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M:\☆生きがい対策係\★☆-2 敬老会補助金関係(22年度以降)\R7年度\12_R7年度様式\実績報告\HP用\"/>
    </mc:Choice>
  </mc:AlternateContent>
  <xr:revisionPtr revIDLastSave="0" documentId="13_ncr:1_{AFF81EDF-E5E7-4E54-B91B-4A5DBF0C875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実績報告書式（概算払）" sheetId="3" r:id="rId1"/>
  </sheets>
  <definedNames>
    <definedName name="OLE_LINK1" localSheetId="0">'実績報告書式（概算払）'!$A$1</definedName>
    <definedName name="OLE_LINK2" localSheetId="0">'実績報告書式（概算払）'!$A$49</definedName>
    <definedName name="OLE_LINK3" localSheetId="0">'実績報告書式（概算払）'!$A$48</definedName>
    <definedName name="_xlnm.Print_Area" localSheetId="0">'実績報告書式（概算払）'!$A$1:$AA$55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0" i="3" l="1"/>
  <c r="R29" i="3" l="1"/>
  <c r="R33" i="3"/>
  <c r="R35" i="3" s="1"/>
  <c r="R37" i="3" s="1"/>
  <c r="R41" i="3" l="1"/>
  <c r="R43" i="3"/>
  <c r="X22" i="3"/>
</calcChain>
</file>

<file path=xl/sharedStrings.xml><?xml version="1.0" encoding="utf-8"?>
<sst xmlns="http://schemas.openxmlformats.org/spreadsheetml/2006/main" count="108" uniqueCount="91">
  <si>
    <t>申請者</t>
  </si>
  <si>
    <t>団体名</t>
  </si>
  <si>
    <t>役　職</t>
  </si>
  <si>
    <t>氏名</t>
  </si>
  <si>
    <t>住　所</t>
  </si>
  <si>
    <t>電話番号</t>
  </si>
  <si>
    <t>E-mail</t>
  </si>
  <si>
    <t>担当者</t>
  </si>
  <si>
    <t>高齢者の生活の向上に努めるために敬老会を開催</t>
  </si>
  <si>
    <t>参加者</t>
  </si>
  <si>
    <t>関係者</t>
  </si>
  <si>
    <t>来賓</t>
  </si>
  <si>
    <t>地区役員等</t>
  </si>
  <si>
    <t>補助事業に係る収支予算等</t>
  </si>
  <si>
    <t>円　</t>
  </si>
  <si>
    <t>（１）</t>
    <phoneticPr fontId="23"/>
  </si>
  <si>
    <t>（２）</t>
    <phoneticPr fontId="23"/>
  </si>
  <si>
    <t>※敬老会を開催する年の４月１日時点から引き続き９月１日まで本市に住所を有し、かつ当概年の１２月末日時点で７５歳以上</t>
    <phoneticPr fontId="23"/>
  </si>
  <si>
    <t>（８）</t>
    <phoneticPr fontId="23"/>
  </si>
  <si>
    <t>（７）</t>
    <phoneticPr fontId="23"/>
  </si>
  <si>
    <t>（６）</t>
    <phoneticPr fontId="23"/>
  </si>
  <si>
    <t>（５）</t>
    <phoneticPr fontId="23"/>
  </si>
  <si>
    <t>（４）</t>
    <phoneticPr fontId="23"/>
  </si>
  <si>
    <t>（３）</t>
    <phoneticPr fontId="23"/>
  </si>
  <si>
    <t>円　</t>
    <phoneticPr fontId="23"/>
  </si>
  <si>
    <t>参加者の会費</t>
  </si>
  <si>
    <t>祝儀　</t>
  </si>
  <si>
    <t>←入力</t>
    <rPh sb="1" eb="3">
      <t>ニュウリョク</t>
    </rPh>
    <phoneticPr fontId="23"/>
  </si>
  <si>
    <t>千葉市</t>
    <rPh sb="0" eb="3">
      <t>チバシ</t>
    </rPh>
    <phoneticPr fontId="23"/>
  </si>
  <si>
    <t>←選択入力</t>
    <rPh sb="1" eb="3">
      <t>センタク</t>
    </rPh>
    <rPh sb="3" eb="5">
      <t>ニュウリョク</t>
    </rPh>
    <phoneticPr fontId="23"/>
  </si>
  <si>
    <t>（９）</t>
    <phoneticPr fontId="23"/>
  </si>
  <si>
    <t>月</t>
    <rPh sb="0" eb="1">
      <t>ガツ</t>
    </rPh>
    <phoneticPr fontId="23"/>
  </si>
  <si>
    <t>要件</t>
    <rPh sb="0" eb="2">
      <t>ヨウケン</t>
    </rPh>
    <phoneticPr fontId="23"/>
  </si>
  <si>
    <t>加算額</t>
    <rPh sb="0" eb="3">
      <t>カサンガク</t>
    </rPh>
    <phoneticPr fontId="23"/>
  </si>
  <si>
    <t>　　　　　　　【別表】補助金の加算について</t>
    <phoneticPr fontId="23"/>
  </si>
  <si>
    <t>　　　　　　　　　　以下のア及びイの要件をいずれも満たす団体に対し、以下の右欄の額を加算します。</t>
    <phoneticPr fontId="23"/>
  </si>
  <si>
    <t>　補助金の加算額は、３０，０００円とする。
　ただし、補助対象事業費から、補助金の算
出基礎額を減じた額が、３０，０００円に満
たない場合は、その額とする。</t>
    <rPh sb="1" eb="3">
      <t>ホジョ</t>
    </rPh>
    <rPh sb="5" eb="8">
      <t>カサンガク</t>
    </rPh>
    <rPh sb="16" eb="17">
      <t>エン</t>
    </rPh>
    <rPh sb="27" eb="29">
      <t>ホジョ</t>
    </rPh>
    <rPh sb="29" eb="31">
      <t>タイショウ</t>
    </rPh>
    <rPh sb="31" eb="33">
      <t>ジギョウ</t>
    </rPh>
    <rPh sb="33" eb="34">
      <t>ヒ</t>
    </rPh>
    <rPh sb="37" eb="40">
      <t>ホジョキン</t>
    </rPh>
    <rPh sb="41" eb="42">
      <t>サン</t>
    </rPh>
    <rPh sb="43" eb="44">
      <t>シュツ</t>
    </rPh>
    <rPh sb="44" eb="46">
      <t>キソ</t>
    </rPh>
    <rPh sb="46" eb="47">
      <t>ガク</t>
    </rPh>
    <rPh sb="48" eb="49">
      <t>ゲン</t>
    </rPh>
    <rPh sb="51" eb="52">
      <t>ガク</t>
    </rPh>
    <rPh sb="60" eb="61">
      <t>エン</t>
    </rPh>
    <rPh sb="62" eb="63">
      <t>ミ</t>
    </rPh>
    <rPh sb="67" eb="69">
      <t>バアイ</t>
    </rPh>
    <rPh sb="73" eb="74">
      <t>ガク</t>
    </rPh>
    <phoneticPr fontId="23"/>
  </si>
  <si>
    <t>様式第６号　</t>
    <phoneticPr fontId="23"/>
  </si>
  <si>
    <t>←交付決定通知書記載の額を入力</t>
    <rPh sb="1" eb="3">
      <t>コウフ</t>
    </rPh>
    <rPh sb="3" eb="5">
      <t>ケッテイ</t>
    </rPh>
    <rPh sb="5" eb="8">
      <t>ツウチショ</t>
    </rPh>
    <rPh sb="8" eb="10">
      <t>キサイ</t>
    </rPh>
    <rPh sb="11" eb="12">
      <t>ガク</t>
    </rPh>
    <rPh sb="13" eb="15">
      <t>ニュウリョク</t>
    </rPh>
    <phoneticPr fontId="23"/>
  </si>
  <si>
    <t>@</t>
  </si>
  <si>
    <t>金額</t>
    <rPh sb="0" eb="2">
      <t>キンガク</t>
    </rPh>
    <phoneticPr fontId="23"/>
  </si>
  <si>
    <t>日</t>
    <rPh sb="0" eb="1">
      <t>ニチ</t>
    </rPh>
    <phoneticPr fontId="23"/>
  </si>
  <si>
    <t>令和</t>
    <rPh sb="0" eb="2">
      <t>レイワ</t>
    </rPh>
    <phoneticPr fontId="23"/>
  </si>
  <si>
    <t>―</t>
    <phoneticPr fontId="23"/>
  </si>
  <si>
    <t>〒</t>
    <phoneticPr fontId="23"/>
  </si>
  <si>
    <t>年</t>
    <rPh sb="0" eb="1">
      <t>ネン</t>
    </rPh>
    <phoneticPr fontId="23"/>
  </si>
  <si>
    <t>←概算払の団体は返還金となりますので確認してください。</t>
    <rPh sb="1" eb="3">
      <t>ガイサン</t>
    </rPh>
    <rPh sb="3" eb="4">
      <t>バラ</t>
    </rPh>
    <rPh sb="5" eb="7">
      <t>ダンタイ</t>
    </rPh>
    <rPh sb="8" eb="11">
      <t>ヘンカンキン</t>
    </rPh>
    <rPh sb="18" eb="20">
      <t>カクニン</t>
    </rPh>
    <phoneticPr fontId="23"/>
  </si>
  <si>
    <t>補助事業内容</t>
    <phoneticPr fontId="23"/>
  </si>
  <si>
    <t>開催日時</t>
    <phoneticPr fontId="23"/>
  </si>
  <si>
    <t>開催場所</t>
    <phoneticPr fontId="23"/>
  </si>
  <si>
    <t>実績数</t>
    <rPh sb="0" eb="2">
      <t>ジッセキ</t>
    </rPh>
    <rPh sb="2" eb="3">
      <t>スウ</t>
    </rPh>
    <phoneticPr fontId="23"/>
  </si>
  <si>
    <t>　計</t>
    <rPh sb="1" eb="2">
      <t>ケイ</t>
    </rPh>
    <phoneticPr fontId="23"/>
  </si>
  <si>
    <t>出演者・付き添等</t>
    <phoneticPr fontId="23"/>
  </si>
  <si>
    <t>補助金の交付決定額</t>
    <phoneticPr fontId="23"/>
  </si>
  <si>
    <t>※交付決定通知書に記載されている金額</t>
  </si>
  <si>
    <t>補助金の既交付額</t>
    <phoneticPr fontId="23"/>
  </si>
  <si>
    <t>※概算払の場合は、（１）のうち既に交付を受けている金額を記入</t>
    <phoneticPr fontId="23"/>
  </si>
  <si>
    <t>総事業費</t>
    <phoneticPr fontId="23"/>
  </si>
  <si>
    <t>※敬老会の開催に要した経費の額</t>
    <phoneticPr fontId="23"/>
  </si>
  <si>
    <t>補助対象事業費上限額</t>
    <phoneticPr fontId="23"/>
  </si>
  <si>
    <t>※参加者の実績数に4,000円を乗じた額</t>
    <phoneticPr fontId="23"/>
  </si>
  <si>
    <t>補助対象事業費</t>
    <phoneticPr fontId="23"/>
  </si>
  <si>
    <t>※（３）と（４）を比べ低い方の額</t>
    <phoneticPr fontId="23"/>
  </si>
  <si>
    <t>補助金の算出基礎額</t>
    <phoneticPr fontId="23"/>
  </si>
  <si>
    <t>※（５）の額に３/４を乗じた額（ただし千円未満の額は切り捨て）</t>
    <phoneticPr fontId="23"/>
  </si>
  <si>
    <t>補助金の加算額</t>
    <phoneticPr fontId="23"/>
  </si>
  <si>
    <t>※裏面別表の要件を全て満たす場合は、記載の加算額を記入</t>
    <phoneticPr fontId="23"/>
  </si>
  <si>
    <t>補助金の返還額</t>
    <phoneticPr fontId="23"/>
  </si>
  <si>
    <t>※概算払の場合で（２）－（６）－（７）の額がプラスの場合、その額</t>
    <phoneticPr fontId="23"/>
  </si>
  <si>
    <t>総事業費のうち補助金によってまかなわれる額以外の額</t>
    <phoneticPr fontId="23"/>
  </si>
  <si>
    <t>※（３）－（６）－（７）の額</t>
    <phoneticPr fontId="23"/>
  </si>
  <si>
    <r>
      <rPr>
        <sz val="14"/>
        <color theme="1"/>
        <rFont val="ＭＳ 明朝"/>
        <family val="1"/>
        <charset val="128"/>
      </rPr>
      <t>上記の額の負担方法</t>
    </r>
    <r>
      <rPr>
        <sz val="10.5"/>
        <color theme="1"/>
        <rFont val="ＭＳ 明朝"/>
        <family val="1"/>
        <charset val="128"/>
      </rPr>
      <t>　</t>
    </r>
    <r>
      <rPr>
        <sz val="11"/>
        <color theme="1"/>
        <rFont val="ＭＳ ゴシック"/>
        <family val="3"/>
        <charset val="128"/>
      </rPr>
      <t>※該当するものすべてに○をつける。その他の場合（）内に具体的に記入する。</t>
    </r>
    <phoneticPr fontId="23"/>
  </si>
  <si>
    <t xml:space="preserve">その他（　　　　　　） </t>
    <phoneticPr fontId="23"/>
  </si>
  <si>
    <t>←数字入力（「人」は入れないでください。合計は自動計算です。）</t>
    <rPh sb="1" eb="3">
      <t>スウジ</t>
    </rPh>
    <rPh sb="3" eb="5">
      <t>ニュウリョク</t>
    </rPh>
    <rPh sb="7" eb="8">
      <t>ニン</t>
    </rPh>
    <rPh sb="10" eb="11">
      <t>イ</t>
    </rPh>
    <rPh sb="20" eb="22">
      <t>ゴウケイ</t>
    </rPh>
    <rPh sb="23" eb="25">
      <t>ジドウ</t>
    </rPh>
    <rPh sb="25" eb="27">
      <t>ケイサン</t>
    </rPh>
    <phoneticPr fontId="23"/>
  </si>
  <si>
    <t>←署名　又は　記名押印</t>
    <rPh sb="1" eb="3">
      <t>ショメイ</t>
    </rPh>
    <rPh sb="4" eb="5">
      <t>マタ</t>
    </rPh>
    <rPh sb="7" eb="9">
      <t>キメイ</t>
    </rPh>
    <rPh sb="9" eb="11">
      <t>オウイン</t>
    </rPh>
    <phoneticPr fontId="23"/>
  </si>
  <si>
    <t>　　　　　時　　　分～　　　　時　　　分</t>
    <rPh sb="5" eb="6">
      <t>ジ</t>
    </rPh>
    <rPh sb="9" eb="10">
      <t>フン</t>
    </rPh>
    <rPh sb="15" eb="16">
      <t>ジ</t>
    </rPh>
    <rPh sb="19" eb="20">
      <t>フン</t>
    </rPh>
    <phoneticPr fontId="23"/>
  </si>
  <si>
    <t>区</t>
    <rPh sb="0" eb="1">
      <t>ク</t>
    </rPh>
    <phoneticPr fontId="23"/>
  </si>
  <si>
    <t>自治会費、施設費等の申請者負担</t>
  </si>
  <si>
    <t>寄付金</t>
  </si>
  <si>
    <t>←該当部分は〇を選択</t>
    <rPh sb="1" eb="3">
      <t>ガイトウ</t>
    </rPh>
    <rPh sb="3" eb="5">
      <t>ブブン</t>
    </rPh>
    <rPh sb="8" eb="10">
      <t>センタク</t>
    </rPh>
    <phoneticPr fontId="23"/>
  </si>
  <si>
    <t>時</t>
    <rPh sb="0" eb="1">
      <t>ジ</t>
    </rPh>
    <phoneticPr fontId="23"/>
  </si>
  <si>
    <t>00</t>
    <phoneticPr fontId="23"/>
  </si>
  <si>
    <t>分</t>
    <rPh sb="0" eb="1">
      <t>フン</t>
    </rPh>
    <phoneticPr fontId="23"/>
  </si>
  <si>
    <t>14</t>
    <phoneticPr fontId="23"/>
  </si>
  <si>
    <t>←コピー＆ペーストできます。</t>
    <phoneticPr fontId="23"/>
  </si>
  <si>
    <t>←開催時間を入力すると</t>
    <rPh sb="1" eb="3">
      <t>カイサイ</t>
    </rPh>
    <rPh sb="3" eb="5">
      <t>ジカン</t>
    </rPh>
    <rPh sb="6" eb="8">
      <t>ニュウリョク</t>
    </rPh>
    <phoneticPr fontId="23"/>
  </si>
  <si>
    <t>（※）記名押印又は本人（代表者）が署名してください。
ただし、押印又は署名以外の方法により本人（代表者）からの申請であることを確認できる場合は記名のみで可。</t>
    <phoneticPr fontId="23"/>
  </si>
  <si>
    <t>令和７年度　千葉市敬老会補助金実績報告書</t>
    <rPh sb="15" eb="17">
      <t>ジッセキ</t>
    </rPh>
    <rPh sb="17" eb="19">
      <t>ホウコク</t>
    </rPh>
    <phoneticPr fontId="23"/>
  </si>
  <si>
    <t>令和７年</t>
  </si>
  <si>
    <t>ア　平成２４年４月１日以降に、敬老会を開
　催していないこと。
イ　補助の対象となる参加者が、３０人以上
　であること。</t>
    <rPh sb="2" eb="4">
      <t>ヘイセイ</t>
    </rPh>
    <rPh sb="6" eb="7">
      <t>ネン</t>
    </rPh>
    <rPh sb="8" eb="9">
      <t>ガツ</t>
    </rPh>
    <rPh sb="10" eb="11">
      <t>ニチ</t>
    </rPh>
    <rPh sb="11" eb="13">
      <t>イコウ</t>
    </rPh>
    <rPh sb="15" eb="18">
      <t>ケイロウカイ</t>
    </rPh>
    <rPh sb="19" eb="20">
      <t>カイ</t>
    </rPh>
    <rPh sb="22" eb="23">
      <t>モヨオ</t>
    </rPh>
    <rPh sb="34" eb="36">
      <t>ホジョ</t>
    </rPh>
    <rPh sb="37" eb="39">
      <t>タイショウ</t>
    </rPh>
    <rPh sb="42" eb="45">
      <t>サンカシャ</t>
    </rPh>
    <rPh sb="49" eb="50">
      <t>ニン</t>
    </rPh>
    <rPh sb="50" eb="52">
      <t>イジョウ</t>
    </rPh>
    <phoneticPr fontId="23"/>
  </si>
  <si>
    <t>　令和７年　　月　　日付け千葉市指令保高第　　号　　　により補助金の交付決定のあった補助事業の実績について、千葉市補助金等交付規則第１２条第１項の規定により報告します。</t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</si>
</sst>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人&quot;"/>
  </numFmts>
  <fonts count="3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Century"/>
      <family val="1"/>
    </font>
    <font>
      <sz val="6"/>
      <color theme="1"/>
      <name val="ＭＳ 明朝"/>
      <family val="1"/>
      <charset val="128"/>
    </font>
    <font>
      <sz val="10.5"/>
      <color theme="1"/>
      <name val="HGP教科書体"/>
      <family val="1"/>
      <charset val="128"/>
    </font>
    <font>
      <sz val="6"/>
      <name val="游ゴシック"/>
      <family val="2"/>
      <charset val="128"/>
      <scheme val="minor"/>
    </font>
    <font>
      <sz val="18"/>
      <color theme="1"/>
      <name val="HGP明朝E"/>
      <family val="1"/>
      <charset val="128"/>
    </font>
    <font>
      <sz val="12"/>
      <color theme="1"/>
      <name val="ＭＳ 明朝"/>
      <family val="1"/>
      <charset val="128"/>
    </font>
    <font>
      <sz val="26"/>
      <color theme="1"/>
      <name val="HGP明朝E"/>
      <family val="1"/>
      <charset val="128"/>
    </font>
    <font>
      <sz val="24"/>
      <color theme="1"/>
      <name val="HGP明朝E"/>
      <family val="1"/>
      <charset val="128"/>
    </font>
    <font>
      <sz val="14"/>
      <color theme="1"/>
      <name val="ＭＳ 明朝"/>
      <family val="5"/>
      <charset val="128"/>
    </font>
    <font>
      <sz val="11"/>
      <color theme="1"/>
      <name val="HGP創英角ｺﾞｼｯｸUB"/>
      <family val="3"/>
      <charset val="128"/>
    </font>
    <font>
      <sz val="20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4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Algerian"/>
      <family val="5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01">
    <xf numFmtId="0" fontId="0" fillId="0" borderId="0" xfId="0">
      <alignment vertical="center"/>
    </xf>
    <xf numFmtId="0" fontId="18" fillId="0" borderId="0" xfId="0" applyFont="1">
      <alignment vertical="center"/>
    </xf>
    <xf numFmtId="0" fontId="20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19" fillId="34" borderId="0" xfId="0" applyFont="1" applyFill="1" applyAlignment="1">
      <alignment vertical="center" wrapText="1"/>
    </xf>
    <xf numFmtId="0" fontId="21" fillId="34" borderId="0" xfId="0" applyFont="1" applyFill="1" applyAlignment="1">
      <alignment vertical="center" wrapText="1"/>
    </xf>
    <xf numFmtId="0" fontId="18" fillId="34" borderId="0" xfId="0" applyFont="1" applyFill="1" applyAlignment="1">
      <alignment vertical="top" wrapText="1"/>
    </xf>
    <xf numFmtId="0" fontId="0" fillId="34" borderId="0" xfId="0" applyFill="1">
      <alignment vertical="center"/>
    </xf>
    <xf numFmtId="0" fontId="18" fillId="0" borderId="0" xfId="0" applyFont="1" applyAlignment="1">
      <alignment vertical="center" wrapText="1"/>
    </xf>
    <xf numFmtId="0" fontId="29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/>
      <protection locked="0"/>
    </xf>
    <xf numFmtId="0" fontId="18" fillId="0" borderId="0" xfId="0" applyFont="1" applyAlignment="1" applyProtection="1">
      <alignment horizontal="left" vertical="top" indent="1"/>
      <protection locked="0"/>
    </xf>
    <xf numFmtId="0" fontId="18" fillId="0" borderId="0" xfId="0" applyFont="1" applyAlignment="1">
      <alignment vertical="top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left" vertical="top" indent="1"/>
    </xf>
    <xf numFmtId="0" fontId="25" fillId="0" borderId="0" xfId="0" applyFont="1" applyProtection="1">
      <alignment vertical="center"/>
      <protection locked="0"/>
    </xf>
    <xf numFmtId="0" fontId="25" fillId="0" borderId="0" xfId="0" applyFont="1" applyAlignment="1" applyProtection="1">
      <alignment horizontal="left" vertical="center" indent="1"/>
      <protection locked="0"/>
    </xf>
    <xf numFmtId="0" fontId="19" fillId="0" borderId="0" xfId="0" applyFont="1">
      <alignment vertical="center"/>
    </xf>
    <xf numFmtId="0" fontId="32" fillId="0" borderId="0" xfId="0" applyFont="1" applyAlignment="1">
      <alignment horizontal="right" vertical="center"/>
    </xf>
    <xf numFmtId="0" fontId="32" fillId="0" borderId="0" xfId="0" applyFont="1">
      <alignment vertical="center"/>
    </xf>
    <xf numFmtId="0" fontId="18" fillId="0" borderId="12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9" fillId="0" borderId="19" xfId="0" applyFont="1" applyBorder="1">
      <alignment vertical="center"/>
    </xf>
    <xf numFmtId="0" fontId="19" fillId="0" borderId="20" xfId="0" applyFont="1" applyBorder="1">
      <alignment vertical="center"/>
    </xf>
    <xf numFmtId="0" fontId="19" fillId="0" borderId="13" xfId="0" applyFont="1" applyBorder="1" applyAlignment="1">
      <alignment horizontal="center" vertical="center"/>
    </xf>
    <xf numFmtId="0" fontId="18" fillId="34" borderId="0" xfId="0" applyFont="1" applyFill="1" applyAlignment="1">
      <alignment vertical="center" wrapText="1"/>
    </xf>
    <xf numFmtId="0" fontId="18" fillId="34" borderId="0" xfId="0" applyFont="1" applyFill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25" fillId="0" borderId="0" xfId="0" applyFont="1">
      <alignment vertical="center"/>
    </xf>
    <xf numFmtId="0" fontId="31" fillId="0" borderId="0" xfId="0" applyFont="1" applyProtection="1">
      <alignment vertical="center"/>
      <protection locked="0"/>
    </xf>
    <xf numFmtId="0" fontId="31" fillId="0" borderId="0" xfId="0" applyFont="1">
      <alignment vertical="center"/>
    </xf>
    <xf numFmtId="0" fontId="25" fillId="0" borderId="0" xfId="0" applyFont="1" applyAlignment="1">
      <alignment horizontal="left" vertical="center" indent="1"/>
    </xf>
    <xf numFmtId="0" fontId="19" fillId="0" borderId="21" xfId="0" applyFont="1" applyBorder="1" applyAlignment="1">
      <alignment vertical="center" wrapText="1"/>
    </xf>
    <xf numFmtId="0" fontId="34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0" fontId="19" fillId="0" borderId="21" xfId="0" applyFont="1" applyBorder="1" applyAlignment="1">
      <alignment horizontal="center" vertical="center" shrinkToFit="1"/>
    </xf>
    <xf numFmtId="0" fontId="19" fillId="0" borderId="21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49" fontId="0" fillId="0" borderId="22" xfId="0" applyNumberForma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18" fillId="34" borderId="0" xfId="0" applyFont="1" applyFill="1" applyAlignment="1">
      <alignment vertical="center" wrapText="1"/>
    </xf>
    <xf numFmtId="0" fontId="19" fillId="33" borderId="13" xfId="0" applyFont="1" applyFill="1" applyBorder="1" applyAlignment="1">
      <alignment horizontal="center" vertical="center" shrinkToFit="1"/>
    </xf>
    <xf numFmtId="0" fontId="19" fillId="33" borderId="19" xfId="0" applyFont="1" applyFill="1" applyBorder="1" applyAlignment="1">
      <alignment horizontal="center" vertical="center" shrinkToFit="1"/>
    </xf>
    <xf numFmtId="0" fontId="19" fillId="33" borderId="20" xfId="0" applyFont="1" applyFill="1" applyBorder="1" applyAlignment="1">
      <alignment horizontal="center" vertical="center" shrinkToFit="1"/>
    </xf>
    <xf numFmtId="0" fontId="19" fillId="33" borderId="15" xfId="0" applyFont="1" applyFill="1" applyBorder="1" applyAlignment="1">
      <alignment horizontal="center" vertical="center" shrinkToFit="1"/>
    </xf>
    <xf numFmtId="0" fontId="19" fillId="33" borderId="0" xfId="0" applyFont="1" applyFill="1" applyAlignment="1">
      <alignment horizontal="center" vertical="center" shrinkToFit="1"/>
    </xf>
    <xf numFmtId="0" fontId="19" fillId="33" borderId="16" xfId="0" applyFont="1" applyFill="1" applyBorder="1" applyAlignment="1">
      <alignment horizontal="center" vertical="center" shrinkToFit="1"/>
    </xf>
    <xf numFmtId="0" fontId="19" fillId="33" borderId="14" xfId="0" applyFont="1" applyFill="1" applyBorder="1" applyAlignment="1">
      <alignment horizontal="center" vertical="center" shrinkToFit="1"/>
    </xf>
    <xf numFmtId="0" fontId="19" fillId="33" borderId="17" xfId="0" applyFont="1" applyFill="1" applyBorder="1" applyAlignment="1">
      <alignment horizontal="center" vertical="center" shrinkToFit="1"/>
    </xf>
    <xf numFmtId="0" fontId="19" fillId="33" borderId="18" xfId="0" applyFont="1" applyFill="1" applyBorder="1" applyAlignment="1">
      <alignment horizontal="center" vertical="center" shrinkToFit="1"/>
    </xf>
    <xf numFmtId="0" fontId="19" fillId="33" borderId="12" xfId="0" applyFont="1" applyFill="1" applyBorder="1" applyAlignment="1">
      <alignment horizontal="center" vertical="center" shrinkToFit="1"/>
    </xf>
    <xf numFmtId="0" fontId="19" fillId="33" borderId="21" xfId="0" applyFont="1" applyFill="1" applyBorder="1" applyAlignment="1">
      <alignment horizontal="center" vertical="center" shrinkToFit="1"/>
    </xf>
    <xf numFmtId="0" fontId="19" fillId="33" borderId="11" xfId="0" applyFont="1" applyFill="1" applyBorder="1" applyAlignment="1">
      <alignment horizontal="center" vertical="center" shrinkToFit="1"/>
    </xf>
    <xf numFmtId="0" fontId="19" fillId="0" borderId="12" xfId="0" applyFont="1" applyBorder="1" applyAlignment="1" applyProtection="1">
      <alignment horizontal="center" vertical="center" shrinkToFit="1"/>
      <protection locked="0"/>
    </xf>
    <xf numFmtId="0" fontId="19" fillId="0" borderId="21" xfId="0" applyFont="1" applyBorder="1" applyAlignment="1" applyProtection="1">
      <alignment horizontal="center" vertical="center" shrinkToFit="1"/>
      <protection locked="0"/>
    </xf>
    <xf numFmtId="0" fontId="19" fillId="0" borderId="11" xfId="0" applyFont="1" applyBorder="1" applyAlignment="1" applyProtection="1">
      <alignment horizontal="center" vertical="center" shrinkToFit="1"/>
      <protection locked="0"/>
    </xf>
    <xf numFmtId="0" fontId="19" fillId="0" borderId="13" xfId="0" applyFont="1" applyBorder="1" applyAlignment="1" applyProtection="1">
      <alignment horizontal="center" vertical="center" shrinkToFit="1"/>
      <protection locked="0"/>
    </xf>
    <xf numFmtId="0" fontId="19" fillId="0" borderId="19" xfId="0" applyFont="1" applyBorder="1" applyAlignment="1" applyProtection="1">
      <alignment horizontal="center" vertical="center" shrinkToFit="1"/>
      <protection locked="0"/>
    </xf>
    <xf numFmtId="0" fontId="19" fillId="0" borderId="20" xfId="0" applyFont="1" applyBorder="1" applyAlignment="1" applyProtection="1">
      <alignment horizontal="center" vertical="center" shrinkToFit="1"/>
      <protection locked="0"/>
    </xf>
    <xf numFmtId="0" fontId="19" fillId="0" borderId="15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16" xfId="0" applyFont="1" applyBorder="1" applyAlignment="1" applyProtection="1">
      <alignment horizontal="center" vertical="center" shrinkToFit="1"/>
      <protection locked="0"/>
    </xf>
    <xf numFmtId="0" fontId="19" fillId="0" borderId="14" xfId="0" applyFont="1" applyBorder="1" applyAlignment="1" applyProtection="1">
      <alignment horizontal="center" vertical="center" shrinkToFit="1"/>
      <protection locked="0"/>
    </xf>
    <xf numFmtId="0" fontId="19" fillId="0" borderId="17" xfId="0" applyFont="1" applyBorder="1" applyAlignment="1" applyProtection="1">
      <alignment horizontal="center" vertical="center" shrinkToFit="1"/>
      <protection locked="0"/>
    </xf>
    <xf numFmtId="0" fontId="19" fillId="0" borderId="18" xfId="0" applyFont="1" applyBorder="1" applyAlignment="1" applyProtection="1">
      <alignment horizontal="center" vertical="center" shrinkToFit="1"/>
      <protection locked="0"/>
    </xf>
    <xf numFmtId="0" fontId="19" fillId="33" borderId="10" xfId="0" applyFont="1" applyFill="1" applyBorder="1" applyAlignment="1">
      <alignment horizontal="center" vertical="center" shrinkToFit="1"/>
    </xf>
    <xf numFmtId="0" fontId="28" fillId="0" borderId="13" xfId="0" applyFont="1" applyBorder="1" applyAlignment="1" applyProtection="1">
      <alignment horizontal="center" vertical="center" shrinkToFit="1"/>
      <protection locked="0"/>
    </xf>
    <xf numFmtId="0" fontId="37" fillId="0" borderId="19" xfId="0" applyFont="1" applyBorder="1" applyAlignment="1" applyProtection="1">
      <alignment horizontal="center" vertical="center" shrinkToFit="1"/>
      <protection locked="0"/>
    </xf>
    <xf numFmtId="0" fontId="0" fillId="0" borderId="19" xfId="0" applyBorder="1" applyAlignment="1" applyProtection="1">
      <alignment horizontal="center" vertical="center" shrinkToFit="1"/>
      <protection locked="0"/>
    </xf>
    <xf numFmtId="0" fontId="0" fillId="0" borderId="20" xfId="0" applyBorder="1" applyAlignment="1" applyProtection="1">
      <alignment horizontal="center" vertical="center" shrinkToFit="1"/>
      <protection locked="0"/>
    </xf>
    <xf numFmtId="0" fontId="37" fillId="0" borderId="14" xfId="0" applyFont="1" applyBorder="1" applyAlignment="1" applyProtection="1">
      <alignment horizontal="center" vertical="center" shrinkToFit="1"/>
      <protection locked="0"/>
    </xf>
    <xf numFmtId="0" fontId="37" fillId="0" borderId="17" xfId="0" applyFont="1" applyBorder="1" applyAlignment="1" applyProtection="1">
      <alignment horizontal="center" vertical="center" shrinkToFit="1"/>
      <protection locked="0"/>
    </xf>
    <xf numFmtId="0" fontId="0" fillId="0" borderId="17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 shrinkToFit="1"/>
      <protection locked="0"/>
    </xf>
    <xf numFmtId="0" fontId="21" fillId="0" borderId="10" xfId="0" applyFont="1" applyBorder="1" applyAlignment="1">
      <alignment horizontal="left" vertical="center" wrapText="1"/>
    </xf>
    <xf numFmtId="49" fontId="19" fillId="0" borderId="19" xfId="0" applyNumberFormat="1" applyFont="1" applyBorder="1" applyAlignment="1" applyProtection="1">
      <alignment horizontal="center" vertical="center" shrinkToFit="1"/>
      <protection locked="0"/>
    </xf>
    <xf numFmtId="49" fontId="25" fillId="0" borderId="19" xfId="0" applyNumberFormat="1" applyFont="1" applyBorder="1" applyAlignment="1" applyProtection="1">
      <alignment horizontal="center" vertical="center" shrinkToFit="1"/>
      <protection locked="0"/>
    </xf>
    <xf numFmtId="0" fontId="19" fillId="0" borderId="15" xfId="0" applyFont="1" applyBorder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25" fillId="0" borderId="0" xfId="0" applyFont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176" fontId="19" fillId="34" borderId="14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25" fillId="0" borderId="12" xfId="0" applyFont="1" applyBorder="1" applyAlignment="1" applyProtection="1">
      <alignment horizontal="center" vertical="center" shrinkToFit="1"/>
      <protection locked="0"/>
    </xf>
    <xf numFmtId="0" fontId="25" fillId="0" borderId="21" xfId="0" applyFont="1" applyBorder="1" applyAlignment="1" applyProtection="1">
      <alignment horizontal="center" vertical="center" shrinkToFit="1"/>
      <protection locked="0"/>
    </xf>
    <xf numFmtId="0" fontId="25" fillId="0" borderId="11" xfId="0" applyFont="1" applyBorder="1" applyAlignment="1" applyProtection="1">
      <alignment horizontal="center" vertical="center" shrinkToFit="1"/>
      <protection locked="0"/>
    </xf>
    <xf numFmtId="0" fontId="35" fillId="0" borderId="21" xfId="0" applyFont="1" applyBorder="1" applyAlignment="1">
      <alignment horizontal="center" vertical="center" shrinkToFit="1"/>
    </xf>
    <xf numFmtId="0" fontId="35" fillId="0" borderId="11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49" fontId="19" fillId="0" borderId="21" xfId="0" applyNumberFormat="1" applyFont="1" applyBorder="1" applyAlignment="1" applyProtection="1">
      <alignment horizontal="center" vertical="center" wrapText="1"/>
      <protection locked="0"/>
    </xf>
    <xf numFmtId="0" fontId="25" fillId="0" borderId="12" xfId="0" applyFont="1" applyBorder="1" applyAlignment="1" applyProtection="1">
      <alignment horizontal="right" vertical="center" shrinkToFit="1"/>
      <protection locked="0"/>
    </xf>
    <xf numFmtId="0" fontId="25" fillId="0" borderId="21" xfId="0" applyFont="1" applyBorder="1" applyAlignment="1" applyProtection="1">
      <alignment horizontal="right" vertical="center" shrinkToFit="1"/>
      <protection locked="0"/>
    </xf>
    <xf numFmtId="0" fontId="25" fillId="0" borderId="21" xfId="0" applyFont="1" applyBorder="1" applyAlignment="1" applyProtection="1">
      <alignment horizontal="left" vertical="center" shrinkToFit="1"/>
      <protection locked="0"/>
    </xf>
    <xf numFmtId="0" fontId="25" fillId="0" borderId="11" xfId="0" applyFont="1" applyBorder="1" applyAlignment="1" applyProtection="1">
      <alignment horizontal="left" vertical="center" shrinkToFit="1"/>
      <protection locked="0"/>
    </xf>
    <xf numFmtId="0" fontId="34" fillId="0" borderId="0" xfId="0" applyFont="1" applyAlignment="1">
      <alignment vertical="center" wrapText="1"/>
    </xf>
    <xf numFmtId="0" fontId="34" fillId="0" borderId="17" xfId="0" applyFont="1" applyBorder="1" applyAlignment="1">
      <alignment vertical="center" wrapText="1"/>
    </xf>
    <xf numFmtId="176" fontId="26" fillId="34" borderId="1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5" fillId="0" borderId="13" xfId="0" applyFont="1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25" fillId="0" borderId="19" xfId="0" applyFont="1" applyBorder="1" applyAlignment="1">
      <alignment horizontal="left" vertical="center" shrinkToFit="1"/>
    </xf>
    <xf numFmtId="0" fontId="0" fillId="0" borderId="19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176" fontId="25" fillId="34" borderId="13" xfId="0" applyNumberFormat="1" applyFont="1" applyFill="1" applyBorder="1" applyAlignment="1">
      <alignment horizontal="left" vertical="center" shrinkToFit="1"/>
    </xf>
    <xf numFmtId="0" fontId="25" fillId="0" borderId="20" xfId="0" applyFont="1" applyBorder="1" applyAlignment="1">
      <alignment horizontal="left" vertical="center" shrinkToFit="1"/>
    </xf>
    <xf numFmtId="176" fontId="24" fillId="34" borderId="14" xfId="0" applyNumberFormat="1" applyFont="1" applyFill="1" applyBorder="1" applyAlignment="1" applyProtection="1">
      <alignment horizontal="right" wrapText="1"/>
      <protection locked="0"/>
    </xf>
    <xf numFmtId="0" fontId="0" fillId="0" borderId="17" xfId="0" applyBorder="1" applyAlignment="1" applyProtection="1">
      <alignment horizontal="right" wrapText="1"/>
      <protection locked="0"/>
    </xf>
    <xf numFmtId="0" fontId="0" fillId="0" borderId="18" xfId="0" applyBorder="1" applyAlignment="1" applyProtection="1">
      <alignment horizontal="right" wrapText="1"/>
      <protection locked="0"/>
    </xf>
    <xf numFmtId="0" fontId="25" fillId="0" borderId="21" xfId="0" applyFont="1" applyBorder="1" applyAlignment="1" applyProtection="1">
      <alignment vertical="center" shrinkToFit="1"/>
      <protection locked="0"/>
    </xf>
    <xf numFmtId="0" fontId="25" fillId="0" borderId="11" xfId="0" applyFont="1" applyBorder="1" applyAlignment="1" applyProtection="1">
      <alignment vertical="center" shrinkToFit="1"/>
      <protection locked="0"/>
    </xf>
    <xf numFmtId="0" fontId="36" fillId="0" borderId="13" xfId="0" applyFont="1" applyBorder="1" applyAlignment="1">
      <alignment horizontal="left" vertical="center" wrapText="1"/>
    </xf>
    <xf numFmtId="0" fontId="36" fillId="0" borderId="19" xfId="0" applyFont="1" applyBorder="1" applyAlignment="1">
      <alignment horizontal="left"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36" fillId="0" borderId="15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6" xfId="0" applyBorder="1" applyAlignment="1">
      <alignment vertical="center" wrapText="1"/>
    </xf>
    <xf numFmtId="0" fontId="36" fillId="0" borderId="14" xfId="0" applyFont="1" applyBorder="1" applyAlignment="1">
      <alignment horizontal="left" vertical="center" wrapText="1"/>
    </xf>
    <xf numFmtId="0" fontId="36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176" fontId="27" fillId="34" borderId="1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9" xfId="0" applyBorder="1" applyAlignment="1" applyProtection="1">
      <alignment horizontal="right" vertical="center" wrapText="1"/>
      <protection locked="0"/>
    </xf>
    <xf numFmtId="0" fontId="0" fillId="0" borderId="19" xfId="0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15" xfId="0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16" xfId="0" applyBorder="1" applyAlignment="1" applyProtection="1">
      <alignment vertical="center" wrapText="1"/>
      <protection locked="0"/>
    </xf>
    <xf numFmtId="0" fontId="18" fillId="0" borderId="13" xfId="0" applyFont="1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20" xfId="0" applyBorder="1" applyAlignment="1">
      <alignment horizontal="left" vertical="center" wrapText="1"/>
    </xf>
    <xf numFmtId="0" fontId="18" fillId="34" borderId="0" xfId="0" quotePrefix="1" applyFont="1" applyFill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0" fontId="18" fillId="33" borderId="13" xfId="0" quotePrefix="1" applyFont="1" applyFill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19" fillId="0" borderId="13" xfId="0" quotePrefix="1" applyFont="1" applyBorder="1" applyAlignment="1">
      <alignment horizontal="left" vertical="center" shrinkToFit="1"/>
    </xf>
    <xf numFmtId="38" fontId="24" fillId="34" borderId="19" xfId="42" applyFont="1" applyFill="1" applyBorder="1" applyAlignment="1" applyProtection="1">
      <alignment horizontal="right" vertical="center" wrapText="1"/>
      <protection locked="0"/>
    </xf>
    <xf numFmtId="38" fontId="24" fillId="34" borderId="17" xfId="42" applyFont="1" applyFill="1" applyBorder="1" applyAlignment="1" applyProtection="1">
      <alignment horizontal="right" vertical="center" wrapText="1"/>
      <protection locked="0"/>
    </xf>
    <xf numFmtId="0" fontId="31" fillId="0" borderId="19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6" fillId="0" borderId="14" xfId="0" quotePrefix="1" applyFont="1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18" xfId="0" applyBorder="1" applyAlignment="1">
      <alignment horizontal="left" vertical="center" shrinkToFit="1"/>
    </xf>
    <xf numFmtId="0" fontId="18" fillId="33" borderId="12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35" fillId="0" borderId="19" xfId="0" applyFont="1" applyBorder="1" applyAlignment="1">
      <alignment horizontal="left" vertical="center" shrinkToFit="1"/>
    </xf>
    <xf numFmtId="0" fontId="35" fillId="0" borderId="20" xfId="0" applyFont="1" applyBorder="1" applyAlignment="1">
      <alignment horizontal="left" vertical="center" shrinkToFit="1"/>
    </xf>
    <xf numFmtId="38" fontId="24" fillId="0" borderId="19" xfId="42" applyFont="1" applyBorder="1" applyAlignment="1" applyProtection="1">
      <alignment horizontal="right" vertical="center" wrapText="1"/>
    </xf>
    <xf numFmtId="38" fontId="24" fillId="0" borderId="17" xfId="42" applyFont="1" applyBorder="1" applyAlignment="1" applyProtection="1">
      <alignment horizontal="right" vertical="center" wrapText="1"/>
    </xf>
    <xf numFmtId="38" fontId="24" fillId="34" borderId="19" xfId="42" applyFont="1" applyFill="1" applyBorder="1" applyAlignment="1" applyProtection="1">
      <alignment horizontal="right" vertical="center" wrapText="1"/>
    </xf>
    <xf numFmtId="38" fontId="24" fillId="34" borderId="17" xfId="42" applyFont="1" applyFill="1" applyBorder="1" applyAlignment="1" applyProtection="1">
      <alignment horizontal="right" vertical="center" wrapText="1"/>
    </xf>
    <xf numFmtId="0" fontId="31" fillId="0" borderId="0" xfId="0" applyFont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3" fillId="34" borderId="17" xfId="0" applyFont="1" applyFill="1" applyBorder="1" applyAlignment="1" applyProtection="1">
      <alignment horizontal="center" vertical="center" shrinkToFit="1"/>
      <protection locked="0"/>
    </xf>
    <xf numFmtId="0" fontId="33" fillId="0" borderId="17" xfId="0" applyFont="1" applyBorder="1" applyAlignment="1" applyProtection="1">
      <alignment horizontal="center" vertical="center" shrinkToFit="1"/>
      <protection locked="0"/>
    </xf>
    <xf numFmtId="0" fontId="33" fillId="0" borderId="17" xfId="0" applyFont="1" applyBorder="1" applyAlignment="1" applyProtection="1">
      <alignment vertical="center" shrinkToFit="1"/>
      <protection locked="0"/>
    </xf>
    <xf numFmtId="0" fontId="33" fillId="0" borderId="18" xfId="0" applyFont="1" applyBorder="1" applyAlignment="1" applyProtection="1">
      <alignment vertical="center" shrinkToFit="1"/>
      <protection locked="0"/>
    </xf>
    <xf numFmtId="0" fontId="25" fillId="35" borderId="13" xfId="0" applyFont="1" applyFill="1" applyBorder="1" applyAlignment="1">
      <alignment horizontal="center" vertical="center" wrapText="1"/>
    </xf>
    <xf numFmtId="0" fontId="25" fillId="35" borderId="19" xfId="0" applyFont="1" applyFill="1" applyBorder="1" applyAlignment="1">
      <alignment horizontal="center" vertical="center" wrapText="1"/>
    </xf>
    <xf numFmtId="0" fontId="25" fillId="35" borderId="14" xfId="0" applyFont="1" applyFill="1" applyBorder="1" applyAlignment="1">
      <alignment horizontal="center" vertical="center" wrapText="1"/>
    </xf>
    <xf numFmtId="0" fontId="25" fillId="35" borderId="17" xfId="0" applyFont="1" applyFill="1" applyBorder="1" applyAlignment="1">
      <alignment horizontal="center" vertical="center" wrapText="1"/>
    </xf>
    <xf numFmtId="0" fontId="25" fillId="35" borderId="13" xfId="0" applyFont="1" applyFill="1" applyBorder="1" applyAlignment="1">
      <alignment horizontal="center" vertical="center"/>
    </xf>
    <xf numFmtId="0" fontId="25" fillId="35" borderId="19" xfId="0" applyFont="1" applyFill="1" applyBorder="1" applyAlignment="1">
      <alignment horizontal="center" vertical="center"/>
    </xf>
    <xf numFmtId="0" fontId="25" fillId="35" borderId="20" xfId="0" applyFont="1" applyFill="1" applyBorder="1" applyAlignment="1">
      <alignment horizontal="center" vertical="center"/>
    </xf>
    <xf numFmtId="0" fontId="25" fillId="35" borderId="14" xfId="0" applyFont="1" applyFill="1" applyBorder="1" applyAlignment="1">
      <alignment horizontal="center" vertical="center"/>
    </xf>
    <xf numFmtId="0" fontId="25" fillId="35" borderId="17" xfId="0" applyFont="1" applyFill="1" applyBorder="1" applyAlignment="1">
      <alignment horizontal="center" vertical="center"/>
    </xf>
    <xf numFmtId="0" fontId="25" fillId="35" borderId="18" xfId="0" applyFont="1" applyFill="1" applyBorder="1" applyAlignment="1">
      <alignment horizontal="center" vertical="center"/>
    </xf>
    <xf numFmtId="0" fontId="25" fillId="35" borderId="13" xfId="0" applyFont="1" applyFill="1" applyBorder="1" applyAlignment="1">
      <alignment horizontal="left" vertical="center" wrapText="1"/>
    </xf>
    <xf numFmtId="0" fontId="25" fillId="35" borderId="19" xfId="0" applyFont="1" applyFill="1" applyBorder="1" applyAlignment="1">
      <alignment horizontal="left" vertical="center" wrapText="1"/>
    </xf>
    <xf numFmtId="0" fontId="25" fillId="35" borderId="14" xfId="0" applyFont="1" applyFill="1" applyBorder="1" applyAlignment="1">
      <alignment horizontal="left" vertical="center" wrapText="1"/>
    </xf>
    <xf numFmtId="0" fontId="25" fillId="35" borderId="17" xfId="0" applyFont="1" applyFill="1" applyBorder="1" applyAlignment="1">
      <alignment horizontal="left" vertical="center" wrapText="1"/>
    </xf>
    <xf numFmtId="0" fontId="25" fillId="35" borderId="20" xfId="0" applyFont="1" applyFill="1" applyBorder="1" applyAlignment="1">
      <alignment horizontal="left" vertical="center" wrapText="1"/>
    </xf>
    <xf numFmtId="0" fontId="25" fillId="35" borderId="18" xfId="0" applyFont="1" applyFill="1" applyBorder="1" applyAlignment="1">
      <alignment horizontal="left" vertical="center" wrapTex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18" fillId="0" borderId="13" xfId="0" quotePrefix="1" applyFont="1" applyBorder="1" applyAlignment="1">
      <alignment horizontal="left" vertical="center" shrinkToFit="1"/>
    </xf>
    <xf numFmtId="0" fontId="33" fillId="0" borderId="14" xfId="0" quotePrefix="1" applyFont="1" applyBorder="1" applyAlignment="1" applyProtection="1">
      <alignment horizontal="center" vertical="center" shrinkToFit="1"/>
      <protection locked="0"/>
    </xf>
    <xf numFmtId="0" fontId="33" fillId="34" borderId="17" xfId="0" applyFont="1" applyFill="1" applyBorder="1" applyAlignment="1" applyProtection="1">
      <alignment horizontal="right" vertical="center" shrinkToFit="1"/>
      <protection locked="0"/>
    </xf>
    <xf numFmtId="0" fontId="33" fillId="0" borderId="17" xfId="0" applyFont="1" applyBorder="1" applyAlignment="1" applyProtection="1">
      <alignment horizontal="right" vertical="center" shrinkToFit="1"/>
      <protection locked="0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78440</xdr:colOff>
      <xdr:row>4</xdr:row>
      <xdr:rowOff>129427</xdr:rowOff>
    </xdr:from>
    <xdr:to>
      <xdr:col>4</xdr:col>
      <xdr:colOff>268941</xdr:colOff>
      <xdr:row>5</xdr:row>
      <xdr:rowOff>235323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75AC1B9F-3B00-4EE6-B628-B3F776ED4966}"/>
            </a:ext>
          </a:extLst>
        </xdr:cNvPr>
        <xdr:cNvSpPr txBox="1">
          <a:spLocks noChangeArrowheads="1"/>
        </xdr:cNvSpPr>
      </xdr:nvSpPr>
      <xdr:spPr bwMode="auto">
        <a:xfrm>
          <a:off x="78440" y="1577227"/>
          <a:ext cx="1762126" cy="344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（あて先）千葉市長</a:t>
          </a:r>
        </a:p>
      </xdr:txBody>
    </xdr:sp>
    <xdr:clientData/>
  </xdr:twoCellAnchor>
  <xdr:twoCellAnchor>
    <xdr:from>
      <xdr:col>0</xdr:col>
      <xdr:colOff>156882</xdr:colOff>
      <xdr:row>11</xdr:row>
      <xdr:rowOff>231403</xdr:rowOff>
    </xdr:from>
    <xdr:to>
      <xdr:col>4</xdr:col>
      <xdr:colOff>444500</xdr:colOff>
      <xdr:row>12</xdr:row>
      <xdr:rowOff>292100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5DAC5E6-E12C-4140-BB1A-F81DF585BFA1}"/>
            </a:ext>
          </a:extLst>
        </xdr:cNvPr>
        <xdr:cNvSpPr txBox="1">
          <a:spLocks noChangeArrowheads="1"/>
        </xdr:cNvSpPr>
      </xdr:nvSpPr>
      <xdr:spPr bwMode="auto">
        <a:xfrm>
          <a:off x="156882" y="3495303"/>
          <a:ext cx="1862418" cy="441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P教科書体"/>
              <a:ea typeface="HGP教科書体"/>
            </a:rPr>
            <a:t>（訂正用の捨印又は署名）</a:t>
          </a:r>
        </a:p>
      </xdr:txBody>
    </xdr:sp>
    <xdr:clientData/>
  </xdr:twoCellAnchor>
  <xdr:twoCellAnchor>
    <xdr:from>
      <xdr:col>2</xdr:col>
      <xdr:colOff>239282</xdr:colOff>
      <xdr:row>8</xdr:row>
      <xdr:rowOff>56029</xdr:rowOff>
    </xdr:from>
    <xdr:to>
      <xdr:col>4</xdr:col>
      <xdr:colOff>448235</xdr:colOff>
      <xdr:row>11</xdr:row>
      <xdr:rowOff>17073</xdr:rowOff>
    </xdr:to>
    <xdr:sp macro="" textlink="">
      <xdr:nvSpPr>
        <xdr:cNvPr id="4" name="Oval 8">
          <a:extLst>
            <a:ext uri="{FF2B5EF4-FFF2-40B4-BE49-F238E27FC236}">
              <a16:creationId xmlns:a16="http://schemas.microsoft.com/office/drawing/2014/main" id="{F070615F-E7C5-4551-B441-D4B84588C1B9}"/>
            </a:ext>
          </a:extLst>
        </xdr:cNvPr>
        <xdr:cNvSpPr>
          <a:spLocks noChangeAspect="1" noChangeArrowheads="1"/>
        </xdr:cNvSpPr>
      </xdr:nvSpPr>
      <xdr:spPr bwMode="auto">
        <a:xfrm>
          <a:off x="1277507" y="2456329"/>
          <a:ext cx="742353" cy="789719"/>
        </a:xfrm>
        <a:prstGeom prst="ellipse">
          <a:avLst/>
        </a:prstGeom>
        <a:solidFill>
          <a:srgbClr val="FFFFFF"/>
        </a:solidFill>
        <a:ln w="6350">
          <a:solidFill>
            <a:srgbClr val="BFBFBF"/>
          </a:solidFill>
          <a:prstDash val="dash"/>
          <a:round/>
          <a:headEnd/>
          <a:tailEnd/>
        </a:ln>
      </xdr:spPr>
    </xdr:sp>
    <xdr:clientData/>
  </xdr:twoCellAnchor>
  <xdr:twoCellAnchor>
    <xdr:from>
      <xdr:col>29</xdr:col>
      <xdr:colOff>638735</xdr:colOff>
      <xdr:row>44</xdr:row>
      <xdr:rowOff>190499</xdr:rowOff>
    </xdr:from>
    <xdr:to>
      <xdr:col>30</xdr:col>
      <xdr:colOff>358588</xdr:colOff>
      <xdr:row>45</xdr:row>
      <xdr:rowOff>268941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EDF77AF0-D391-4DE5-AB66-CD39E36F1B6C}"/>
            </a:ext>
          </a:extLst>
        </xdr:cNvPr>
        <xdr:cNvSpPr/>
      </xdr:nvSpPr>
      <xdr:spPr bwMode="auto">
        <a:xfrm>
          <a:off x="10306610" y="12858749"/>
          <a:ext cx="405653" cy="345142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268941</xdr:colOff>
      <xdr:row>44</xdr:row>
      <xdr:rowOff>201706</xdr:rowOff>
    </xdr:from>
    <xdr:to>
      <xdr:col>31</xdr:col>
      <xdr:colOff>672352</xdr:colOff>
      <xdr:row>45</xdr:row>
      <xdr:rowOff>280148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8798B57A-5AC0-4CB8-9E55-20118E762982}"/>
            </a:ext>
          </a:extLst>
        </xdr:cNvPr>
        <xdr:cNvSpPr/>
      </xdr:nvSpPr>
      <xdr:spPr bwMode="auto">
        <a:xfrm>
          <a:off x="11308416" y="12869956"/>
          <a:ext cx="403411" cy="345142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25400</xdr:colOff>
      <xdr:row>20</xdr:row>
      <xdr:rowOff>92075</xdr:rowOff>
    </xdr:from>
    <xdr:to>
      <xdr:col>23</xdr:col>
      <xdr:colOff>204694</xdr:colOff>
      <xdr:row>25</xdr:row>
      <xdr:rowOff>11206</xdr:rowOff>
    </xdr:to>
    <xdr:sp macro="" textlink="">
      <xdr:nvSpPr>
        <xdr:cNvPr id="7" name="AutoShape 6">
          <a:extLst>
            <a:ext uri="{FF2B5EF4-FFF2-40B4-BE49-F238E27FC236}">
              <a16:creationId xmlns:a16="http://schemas.microsoft.com/office/drawing/2014/main" id="{C52F6E91-71FE-40A3-84E4-AD001B8ECC75}"/>
            </a:ext>
          </a:extLst>
        </xdr:cNvPr>
        <xdr:cNvSpPr>
          <a:spLocks/>
        </xdr:cNvSpPr>
      </xdr:nvSpPr>
      <xdr:spPr bwMode="auto">
        <a:xfrm>
          <a:off x="7216775" y="6292850"/>
          <a:ext cx="179294" cy="1128806"/>
        </a:xfrm>
        <a:prstGeom prst="rightBrace">
          <a:avLst>
            <a:gd name="adj1" fmla="val 48214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78441</xdr:colOff>
      <xdr:row>8</xdr:row>
      <xdr:rowOff>89647</xdr:rowOff>
    </xdr:from>
    <xdr:to>
      <xdr:col>2</xdr:col>
      <xdr:colOff>224118</xdr:colOff>
      <xdr:row>10</xdr:row>
      <xdr:rowOff>268941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E1357FFE-7759-4319-8A3F-559C5C889016}"/>
            </a:ext>
          </a:extLst>
        </xdr:cNvPr>
        <xdr:cNvSpPr/>
      </xdr:nvSpPr>
      <xdr:spPr bwMode="auto">
        <a:xfrm>
          <a:off x="78441" y="2489947"/>
          <a:ext cx="1183902" cy="693644"/>
        </a:xfrm>
        <a:prstGeom prst="rect">
          <a:avLst/>
        </a:prstGeom>
        <a:noFill/>
        <a:ln w="9525" cap="flat" cmpd="sng" algn="ctr">
          <a:solidFill>
            <a:srgbClr val="BFBFBF"/>
          </a:solidFill>
          <a:prstDash val="dash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2AFFF-CA2B-4D1C-A100-8DE585356828}">
  <dimension ref="A1:AN56"/>
  <sheetViews>
    <sheetView showGridLines="0" tabSelected="1" view="pageBreakPreview" zoomScale="75" zoomScaleNormal="85" zoomScaleSheetLayoutView="75" workbookViewId="0">
      <selection activeCell="A2" sqref="A2:AA2"/>
    </sheetView>
  </sheetViews>
  <sheetFormatPr defaultRowHeight="18" x14ac:dyDescent="0.55000000000000004"/>
  <cols>
    <col min="1" max="1" width="10" customWidth="1"/>
    <col min="2" max="2" width="3.58203125" customWidth="1"/>
    <col min="3" max="4" width="3.5" customWidth="1"/>
    <col min="5" max="5" width="6.33203125" customWidth="1"/>
    <col min="6" max="7" width="3.58203125" customWidth="1"/>
    <col min="8" max="8" width="4.25" customWidth="1"/>
    <col min="9" max="10" width="3.58203125" customWidth="1"/>
    <col min="11" max="11" width="5.08203125" customWidth="1"/>
    <col min="12" max="13" width="3.58203125" customWidth="1"/>
    <col min="14" max="14" width="4" customWidth="1"/>
    <col min="15" max="24" width="3.58203125" customWidth="1"/>
    <col min="25" max="25" width="4.58203125" customWidth="1"/>
    <col min="26" max="27" width="3.58203125" customWidth="1"/>
    <col min="30" max="42" width="5.58203125" customWidth="1"/>
  </cols>
  <sheetData>
    <row r="1" spans="1:32" ht="30.75" customHeight="1" x14ac:dyDescent="0.55000000000000004">
      <c r="A1" s="19" t="s">
        <v>37</v>
      </c>
      <c r="B1" s="1"/>
      <c r="T1" s="85" t="s">
        <v>42</v>
      </c>
      <c r="U1" s="85"/>
      <c r="V1" s="37"/>
      <c r="W1" s="37" t="s">
        <v>45</v>
      </c>
      <c r="X1" s="37"/>
      <c r="Y1" s="37" t="s">
        <v>31</v>
      </c>
      <c r="Z1" s="37"/>
      <c r="AA1" s="37" t="s">
        <v>41</v>
      </c>
      <c r="AB1" s="9"/>
    </row>
    <row r="2" spans="1:32" ht="29.25" customHeight="1" x14ac:dyDescent="0.55000000000000004">
      <c r="A2" s="86" t="s">
        <v>87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2" ht="19.5" customHeight="1" x14ac:dyDescent="0.55000000000000004">
      <c r="A3" s="28"/>
      <c r="B3" s="29"/>
      <c r="C3" s="29"/>
      <c r="D3" s="29"/>
      <c r="E3" s="29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Z3" s="29"/>
      <c r="AA3" s="29"/>
      <c r="AB3" s="44"/>
      <c r="AC3" s="44"/>
      <c r="AD3" s="44"/>
      <c r="AE3" s="44"/>
      <c r="AF3" s="44"/>
    </row>
    <row r="4" spans="1:32" ht="34.5" customHeight="1" x14ac:dyDescent="0.55000000000000004">
      <c r="A4" s="28"/>
      <c r="B4" s="29"/>
      <c r="F4" s="45" t="s">
        <v>0</v>
      </c>
      <c r="G4" s="46"/>
      <c r="H4" s="46"/>
      <c r="I4" s="47"/>
      <c r="J4" s="54" t="s">
        <v>1</v>
      </c>
      <c r="K4" s="55"/>
      <c r="L4" s="55"/>
      <c r="M4" s="56"/>
      <c r="N4" s="57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9"/>
      <c r="AB4" s="28"/>
      <c r="AC4" s="28"/>
      <c r="AD4" s="28"/>
      <c r="AE4" s="4"/>
      <c r="AF4" s="4"/>
    </row>
    <row r="5" spans="1:32" ht="18.75" customHeight="1" x14ac:dyDescent="0.55000000000000004">
      <c r="A5" s="28"/>
      <c r="B5" s="29"/>
      <c r="F5" s="48"/>
      <c r="G5" s="49"/>
      <c r="H5" s="49"/>
      <c r="I5" s="50"/>
      <c r="J5" s="45" t="s">
        <v>2</v>
      </c>
      <c r="K5" s="46"/>
      <c r="L5" s="46"/>
      <c r="M5" s="47"/>
      <c r="N5" s="60"/>
      <c r="O5" s="61"/>
      <c r="P5" s="62"/>
      <c r="Q5" s="69" t="s">
        <v>3</v>
      </c>
      <c r="R5" s="69"/>
      <c r="S5" s="69"/>
      <c r="T5" s="70"/>
      <c r="U5" s="71"/>
      <c r="V5" s="71"/>
      <c r="W5" s="71"/>
      <c r="X5" s="72"/>
      <c r="Y5" s="72"/>
      <c r="Z5" s="72"/>
      <c r="AA5" s="73"/>
      <c r="AB5" s="28"/>
      <c r="AC5" s="28"/>
      <c r="AD5" s="28"/>
      <c r="AE5" s="5"/>
      <c r="AF5" s="5"/>
    </row>
    <row r="6" spans="1:32" ht="18.75" customHeight="1" x14ac:dyDescent="0.55000000000000004">
      <c r="A6" s="28"/>
      <c r="B6" s="29"/>
      <c r="F6" s="48"/>
      <c r="G6" s="49"/>
      <c r="H6" s="49"/>
      <c r="I6" s="50"/>
      <c r="J6" s="48"/>
      <c r="K6" s="49"/>
      <c r="L6" s="49"/>
      <c r="M6" s="50"/>
      <c r="N6" s="63"/>
      <c r="O6" s="64"/>
      <c r="P6" s="65"/>
      <c r="Q6" s="69"/>
      <c r="R6" s="69"/>
      <c r="S6" s="69"/>
      <c r="T6" s="74"/>
      <c r="U6" s="75"/>
      <c r="V6" s="75"/>
      <c r="W6" s="75"/>
      <c r="X6" s="76"/>
      <c r="Y6" s="76"/>
      <c r="Z6" s="76"/>
      <c r="AA6" s="77"/>
      <c r="AB6" s="9" t="s">
        <v>74</v>
      </c>
      <c r="AC6" s="28"/>
    </row>
    <row r="7" spans="1:32" ht="18.75" customHeight="1" x14ac:dyDescent="0.55000000000000004">
      <c r="A7" s="28"/>
      <c r="B7" s="29"/>
      <c r="F7" s="48"/>
      <c r="G7" s="49"/>
      <c r="H7" s="49"/>
      <c r="I7" s="50"/>
      <c r="J7" s="48"/>
      <c r="K7" s="49"/>
      <c r="L7" s="49"/>
      <c r="M7" s="50"/>
      <c r="N7" s="63"/>
      <c r="O7" s="64"/>
      <c r="P7" s="65"/>
      <c r="Q7" s="69"/>
      <c r="R7" s="69"/>
      <c r="S7" s="69"/>
      <c r="T7" s="78" t="s">
        <v>86</v>
      </c>
      <c r="U7" s="78"/>
      <c r="V7" s="78"/>
      <c r="W7" s="78"/>
      <c r="X7" s="78"/>
      <c r="Y7" s="78"/>
      <c r="Z7" s="78"/>
      <c r="AA7" s="78"/>
      <c r="AB7" s="28"/>
      <c r="AC7" s="28"/>
    </row>
    <row r="8" spans="1:32" ht="18.75" customHeight="1" x14ac:dyDescent="0.55000000000000004">
      <c r="A8" s="28"/>
      <c r="B8" s="29"/>
      <c r="F8" s="48"/>
      <c r="G8" s="49"/>
      <c r="H8" s="49"/>
      <c r="I8" s="50"/>
      <c r="J8" s="51"/>
      <c r="K8" s="52"/>
      <c r="L8" s="52"/>
      <c r="M8" s="53"/>
      <c r="N8" s="66"/>
      <c r="O8" s="67"/>
      <c r="P8" s="68"/>
      <c r="Q8" s="69"/>
      <c r="R8" s="69"/>
      <c r="S8" s="69"/>
      <c r="T8" s="78"/>
      <c r="U8" s="78"/>
      <c r="V8" s="78"/>
      <c r="W8" s="78"/>
      <c r="X8" s="78"/>
      <c r="Y8" s="78"/>
      <c r="Z8" s="78"/>
      <c r="AA8" s="78"/>
      <c r="AB8" s="6"/>
      <c r="AC8" s="6"/>
    </row>
    <row r="9" spans="1:32" ht="18.75" customHeight="1" x14ac:dyDescent="0.55000000000000004">
      <c r="A9" s="28"/>
      <c r="B9" s="29"/>
      <c r="F9" s="48"/>
      <c r="G9" s="49"/>
      <c r="H9" s="49"/>
      <c r="I9" s="50"/>
      <c r="J9" s="45" t="s">
        <v>4</v>
      </c>
      <c r="K9" s="46"/>
      <c r="L9" s="46"/>
      <c r="M9" s="47"/>
      <c r="N9" s="27" t="s">
        <v>44</v>
      </c>
      <c r="O9" s="79"/>
      <c r="P9" s="79"/>
      <c r="Q9" s="30" t="s">
        <v>43</v>
      </c>
      <c r="R9" s="80"/>
      <c r="S9" s="80"/>
      <c r="T9" s="80"/>
      <c r="U9" s="25"/>
      <c r="V9" s="25"/>
      <c r="W9" s="25"/>
      <c r="X9" s="25"/>
      <c r="Y9" s="25"/>
      <c r="Z9" s="25"/>
      <c r="AA9" s="26"/>
      <c r="AB9" s="6"/>
      <c r="AC9" s="6"/>
    </row>
    <row r="10" spans="1:32" ht="21.75" customHeight="1" x14ac:dyDescent="0.55000000000000004">
      <c r="A10" s="28"/>
      <c r="B10" s="29"/>
      <c r="F10" s="48"/>
      <c r="G10" s="49"/>
      <c r="H10" s="49"/>
      <c r="I10" s="50"/>
      <c r="J10" s="48"/>
      <c r="K10" s="49"/>
      <c r="L10" s="49"/>
      <c r="M10" s="50"/>
      <c r="N10" s="81" t="s">
        <v>28</v>
      </c>
      <c r="O10" s="82"/>
      <c r="P10" s="64"/>
      <c r="Q10" s="64"/>
      <c r="R10" s="64"/>
      <c r="S10" s="10" t="s">
        <v>76</v>
      </c>
      <c r="T10" s="41"/>
      <c r="U10" s="10"/>
      <c r="V10" s="10"/>
      <c r="W10" s="83"/>
      <c r="X10" s="83"/>
      <c r="Y10" s="83"/>
      <c r="Z10" s="83"/>
      <c r="AA10" s="84"/>
      <c r="AB10" s="6"/>
      <c r="AC10" s="6"/>
    </row>
    <row r="11" spans="1:32" ht="25" customHeight="1" x14ac:dyDescent="0.55000000000000004">
      <c r="A11" s="28"/>
      <c r="B11" s="29"/>
      <c r="F11" s="48"/>
      <c r="G11" s="49"/>
      <c r="H11" s="49"/>
      <c r="I11" s="50"/>
      <c r="J11" s="51"/>
      <c r="K11" s="52"/>
      <c r="L11" s="52"/>
      <c r="M11" s="53"/>
      <c r="N11" s="66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8"/>
      <c r="AB11" s="28"/>
      <c r="AC11" s="28"/>
    </row>
    <row r="12" spans="1:32" ht="30" customHeight="1" x14ac:dyDescent="0.55000000000000004">
      <c r="A12" s="28"/>
      <c r="B12" s="29"/>
      <c r="F12" s="48"/>
      <c r="G12" s="49"/>
      <c r="H12" s="49"/>
      <c r="I12" s="50"/>
      <c r="J12" s="54" t="s">
        <v>5</v>
      </c>
      <c r="K12" s="55"/>
      <c r="L12" s="55"/>
      <c r="M12" s="56"/>
      <c r="N12" s="22"/>
      <c r="O12" s="23"/>
      <c r="P12" s="98"/>
      <c r="Q12" s="98"/>
      <c r="R12" s="98"/>
      <c r="S12" s="36" t="s">
        <v>43</v>
      </c>
      <c r="T12" s="98"/>
      <c r="U12" s="98"/>
      <c r="V12" s="98"/>
      <c r="W12" s="36" t="s">
        <v>43</v>
      </c>
      <c r="X12" s="98"/>
      <c r="Y12" s="98"/>
      <c r="Z12" s="98"/>
      <c r="AA12" s="24"/>
      <c r="AB12" s="28"/>
      <c r="AC12" s="28"/>
    </row>
    <row r="13" spans="1:32" ht="30" customHeight="1" x14ac:dyDescent="0.55000000000000004">
      <c r="A13" s="29"/>
      <c r="B13" s="29"/>
      <c r="F13" s="51"/>
      <c r="G13" s="52"/>
      <c r="H13" s="52"/>
      <c r="I13" s="53"/>
      <c r="J13" s="54" t="s">
        <v>6</v>
      </c>
      <c r="K13" s="55"/>
      <c r="L13" s="55"/>
      <c r="M13" s="56"/>
      <c r="N13" s="99"/>
      <c r="O13" s="100"/>
      <c r="P13" s="100"/>
      <c r="Q13" s="100"/>
      <c r="R13" s="100"/>
      <c r="S13" s="100"/>
      <c r="T13" s="100"/>
      <c r="U13" s="31" t="s">
        <v>39</v>
      </c>
      <c r="V13" s="101"/>
      <c r="W13" s="101"/>
      <c r="X13" s="101"/>
      <c r="Y13" s="101"/>
      <c r="Z13" s="101"/>
      <c r="AA13" s="102"/>
      <c r="AB13" s="6"/>
      <c r="AC13" s="6"/>
    </row>
    <row r="14" spans="1:32" ht="35.15" customHeight="1" x14ac:dyDescent="0.55000000000000004">
      <c r="A14" s="2"/>
      <c r="B14" s="2"/>
      <c r="F14" s="54" t="s">
        <v>7</v>
      </c>
      <c r="G14" s="55"/>
      <c r="H14" s="55"/>
      <c r="I14" s="56"/>
      <c r="J14" s="54" t="s">
        <v>3</v>
      </c>
      <c r="K14" s="55"/>
      <c r="L14" s="55"/>
      <c r="M14" s="56"/>
      <c r="N14" s="87"/>
      <c r="O14" s="88"/>
      <c r="P14" s="88"/>
      <c r="Q14" s="88"/>
      <c r="R14" s="88"/>
      <c r="S14" s="89"/>
      <c r="T14" s="69" t="s">
        <v>5</v>
      </c>
      <c r="U14" s="69"/>
      <c r="V14" s="69"/>
      <c r="W14" s="69"/>
      <c r="X14" s="90"/>
      <c r="Y14" s="91"/>
      <c r="Z14" s="91"/>
      <c r="AA14" s="92"/>
    </row>
    <row r="15" spans="1:32" x14ac:dyDescent="0.55000000000000004">
      <c r="A15" s="3"/>
      <c r="B15" s="3"/>
    </row>
    <row r="16" spans="1:32" ht="18.75" customHeight="1" x14ac:dyDescent="0.55000000000000004">
      <c r="A16" s="20"/>
      <c r="B16" s="103" t="s">
        <v>90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</row>
    <row r="17" spans="1:40" x14ac:dyDescent="0.55000000000000004">
      <c r="A17" s="21"/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</row>
    <row r="18" spans="1:40" ht="28.15" customHeight="1" thickBot="1" x14ac:dyDescent="0.6">
      <c r="A18" s="28"/>
      <c r="B18" s="54" t="s">
        <v>47</v>
      </c>
      <c r="C18" s="93"/>
      <c r="D18" s="93"/>
      <c r="E18" s="93"/>
      <c r="F18" s="93"/>
      <c r="G18" s="94"/>
      <c r="H18" s="95" t="s">
        <v>8</v>
      </c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7"/>
    </row>
    <row r="19" spans="1:40" ht="28.15" customHeight="1" thickBot="1" x14ac:dyDescent="0.6">
      <c r="A19" s="28"/>
      <c r="B19" s="54" t="s">
        <v>48</v>
      </c>
      <c r="C19" s="55"/>
      <c r="D19" s="55"/>
      <c r="E19" s="55"/>
      <c r="F19" s="55"/>
      <c r="G19" s="56"/>
      <c r="H19" s="8"/>
      <c r="I19" s="58" t="s">
        <v>88</v>
      </c>
      <c r="J19" s="58"/>
      <c r="K19" s="58"/>
      <c r="L19" s="40"/>
      <c r="M19" s="39" t="s">
        <v>31</v>
      </c>
      <c r="N19" s="40"/>
      <c r="O19" s="39" t="s">
        <v>41</v>
      </c>
      <c r="P19" s="123" t="s">
        <v>75</v>
      </c>
      <c r="Q19" s="123"/>
      <c r="R19" s="123"/>
      <c r="S19" s="123"/>
      <c r="T19" s="123"/>
      <c r="U19" s="123"/>
      <c r="V19" s="123"/>
      <c r="W19" s="123"/>
      <c r="X19" s="123"/>
      <c r="Y19" s="123"/>
      <c r="Z19" s="123"/>
      <c r="AA19" s="124"/>
      <c r="AF19" s="42">
        <v>10</v>
      </c>
      <c r="AG19" t="s">
        <v>80</v>
      </c>
      <c r="AH19" s="42" t="s">
        <v>81</v>
      </c>
      <c r="AI19" t="s">
        <v>82</v>
      </c>
      <c r="AJ19" s="42" t="s">
        <v>83</v>
      </c>
      <c r="AK19" t="s">
        <v>80</v>
      </c>
      <c r="AL19" s="42" t="s">
        <v>81</v>
      </c>
      <c r="AM19" t="s">
        <v>82</v>
      </c>
      <c r="AN19" t="s">
        <v>85</v>
      </c>
    </row>
    <row r="20" spans="1:40" ht="28.15" customHeight="1" x14ac:dyDescent="0.55000000000000004">
      <c r="B20" s="54" t="s">
        <v>49</v>
      </c>
      <c r="C20" s="55"/>
      <c r="D20" s="55"/>
      <c r="E20" s="55"/>
      <c r="F20" s="55"/>
      <c r="G20" s="56"/>
      <c r="H20" s="57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9"/>
      <c r="AB20" s="38"/>
      <c r="AF20" s="43" t="str">
        <f>AF19&amp;AG19&amp;AH19&amp;AI19&amp;"～"&amp;AJ19&amp;AK19&amp;AL19&amp;AM19</f>
        <v>10時00分～14時00分</v>
      </c>
      <c r="AG20" s="43"/>
      <c r="AH20" s="43"/>
      <c r="AI20" s="43"/>
      <c r="AJ20" s="43"/>
      <c r="AK20" s="43"/>
      <c r="AL20" s="43"/>
      <c r="AM20" s="43"/>
      <c r="AN20" t="s">
        <v>84</v>
      </c>
    </row>
    <row r="21" spans="1:40" ht="18.75" customHeight="1" x14ac:dyDescent="0.55000000000000004">
      <c r="A21" s="7"/>
      <c r="B21" s="69" t="s">
        <v>50</v>
      </c>
      <c r="C21" s="69"/>
      <c r="D21" s="69"/>
      <c r="E21" s="69"/>
      <c r="F21" s="69" t="s">
        <v>9</v>
      </c>
      <c r="G21" s="69"/>
      <c r="H21" s="125" t="s">
        <v>17</v>
      </c>
      <c r="I21" s="126"/>
      <c r="J21" s="126"/>
      <c r="K21" s="126"/>
      <c r="L21" s="126"/>
      <c r="M21" s="126"/>
      <c r="N21" s="127"/>
      <c r="O21" s="127"/>
      <c r="P21" s="127"/>
      <c r="Q21" s="128"/>
      <c r="R21" s="137"/>
      <c r="S21" s="138"/>
      <c r="T21" s="138"/>
      <c r="U21" s="138"/>
      <c r="V21" s="139"/>
      <c r="W21" s="140"/>
      <c r="X21" s="145" t="s">
        <v>51</v>
      </c>
      <c r="Y21" s="146"/>
      <c r="Z21" s="146"/>
      <c r="AA21" s="147"/>
    </row>
    <row r="22" spans="1:40" ht="18.75" customHeight="1" x14ac:dyDescent="0.55000000000000004">
      <c r="A22" s="28"/>
      <c r="B22" s="69"/>
      <c r="C22" s="69"/>
      <c r="D22" s="69"/>
      <c r="E22" s="69"/>
      <c r="F22" s="69"/>
      <c r="G22" s="69"/>
      <c r="H22" s="129"/>
      <c r="I22" s="130"/>
      <c r="J22" s="130"/>
      <c r="K22" s="130"/>
      <c r="L22" s="130"/>
      <c r="M22" s="130"/>
      <c r="N22" s="131"/>
      <c r="O22" s="131"/>
      <c r="P22" s="131"/>
      <c r="Q22" s="132"/>
      <c r="R22" s="141"/>
      <c r="S22" s="142"/>
      <c r="T22" s="142"/>
      <c r="U22" s="142"/>
      <c r="V22" s="143"/>
      <c r="W22" s="144"/>
      <c r="X22" s="105">
        <f>SUM(R21,H25,L25,R25)</f>
        <v>0</v>
      </c>
      <c r="Y22" s="106"/>
      <c r="Z22" s="106"/>
      <c r="AA22" s="107"/>
    </row>
    <row r="23" spans="1:40" ht="18.75" customHeight="1" x14ac:dyDescent="0.55000000000000004">
      <c r="A23" s="28"/>
      <c r="B23" s="69"/>
      <c r="C23" s="69"/>
      <c r="D23" s="69"/>
      <c r="E23" s="69"/>
      <c r="F23" s="69"/>
      <c r="G23" s="69"/>
      <c r="H23" s="133"/>
      <c r="I23" s="134"/>
      <c r="J23" s="134"/>
      <c r="K23" s="134"/>
      <c r="L23" s="134"/>
      <c r="M23" s="134"/>
      <c r="N23" s="135"/>
      <c r="O23" s="135"/>
      <c r="P23" s="135"/>
      <c r="Q23" s="136"/>
      <c r="R23" s="141"/>
      <c r="S23" s="142"/>
      <c r="T23" s="142"/>
      <c r="U23" s="142"/>
      <c r="V23" s="143"/>
      <c r="W23" s="144"/>
      <c r="X23" s="108"/>
      <c r="Y23" s="106"/>
      <c r="Z23" s="106"/>
      <c r="AA23" s="107"/>
      <c r="AB23" s="9" t="s">
        <v>73</v>
      </c>
    </row>
    <row r="24" spans="1:40" ht="19.75" customHeight="1" x14ac:dyDescent="0.55000000000000004">
      <c r="A24" s="28"/>
      <c r="B24" s="69"/>
      <c r="C24" s="69"/>
      <c r="D24" s="69"/>
      <c r="E24" s="69"/>
      <c r="F24" s="69" t="s">
        <v>10</v>
      </c>
      <c r="G24" s="69"/>
      <c r="H24" s="112" t="s">
        <v>11</v>
      </c>
      <c r="I24" s="113"/>
      <c r="J24" s="113"/>
      <c r="K24" s="114"/>
      <c r="L24" s="115" t="s">
        <v>12</v>
      </c>
      <c r="M24" s="116"/>
      <c r="N24" s="116"/>
      <c r="O24" s="116"/>
      <c r="P24" s="116"/>
      <c r="Q24" s="117"/>
      <c r="R24" s="118" t="s">
        <v>52</v>
      </c>
      <c r="S24" s="115"/>
      <c r="T24" s="115"/>
      <c r="U24" s="115"/>
      <c r="V24" s="115"/>
      <c r="W24" s="119"/>
      <c r="X24" s="108"/>
      <c r="Y24" s="106"/>
      <c r="Z24" s="106"/>
      <c r="AA24" s="107"/>
      <c r="AB24" s="9"/>
    </row>
    <row r="25" spans="1:40" ht="19.75" customHeight="1" x14ac:dyDescent="0.55000000000000004">
      <c r="A25" s="28"/>
      <c r="B25" s="69"/>
      <c r="C25" s="69"/>
      <c r="D25" s="69"/>
      <c r="E25" s="69"/>
      <c r="F25" s="69"/>
      <c r="G25" s="69"/>
      <c r="H25" s="120"/>
      <c r="I25" s="121"/>
      <c r="J25" s="121"/>
      <c r="K25" s="122"/>
      <c r="L25" s="120"/>
      <c r="M25" s="121"/>
      <c r="N25" s="121"/>
      <c r="O25" s="121"/>
      <c r="P25" s="121"/>
      <c r="Q25" s="122"/>
      <c r="R25" s="120"/>
      <c r="S25" s="121"/>
      <c r="T25" s="121"/>
      <c r="U25" s="121"/>
      <c r="V25" s="121"/>
      <c r="W25" s="122"/>
      <c r="X25" s="109"/>
      <c r="Y25" s="110"/>
      <c r="Z25" s="110"/>
      <c r="AA25" s="111"/>
      <c r="AB25" s="9"/>
    </row>
    <row r="26" spans="1:40" ht="36" customHeight="1" x14ac:dyDescent="0.55000000000000004">
      <c r="B26" s="164" t="s">
        <v>13</v>
      </c>
      <c r="C26" s="165"/>
      <c r="D26" s="165"/>
      <c r="E26" s="165"/>
      <c r="F26" s="165"/>
      <c r="G26" s="165"/>
      <c r="H26" s="165"/>
      <c r="I26" s="165"/>
      <c r="J26" s="165"/>
      <c r="K26" s="165"/>
      <c r="L26" s="165"/>
      <c r="M26" s="165"/>
      <c r="N26" s="165"/>
      <c r="O26" s="165"/>
      <c r="P26" s="165"/>
      <c r="Q26" s="166"/>
      <c r="R26" s="165" t="s">
        <v>40</v>
      </c>
      <c r="S26" s="165"/>
      <c r="T26" s="165"/>
      <c r="U26" s="165"/>
      <c r="V26" s="165"/>
      <c r="W26" s="165"/>
      <c r="X26" s="165"/>
      <c r="Y26" s="165"/>
      <c r="Z26" s="165"/>
      <c r="AA26" s="166"/>
    </row>
    <row r="27" spans="1:40" ht="21" customHeight="1" x14ac:dyDescent="0.55000000000000004">
      <c r="A27" s="148"/>
      <c r="B27" s="150" t="s">
        <v>15</v>
      </c>
      <c r="C27" s="151"/>
      <c r="D27" s="154" t="s">
        <v>53</v>
      </c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8"/>
      <c r="R27" s="155"/>
      <c r="S27" s="155"/>
      <c r="T27" s="155"/>
      <c r="U27" s="155"/>
      <c r="V27" s="155"/>
      <c r="W27" s="155"/>
      <c r="X27" s="155"/>
      <c r="Y27" s="155"/>
      <c r="Z27" s="157" t="s">
        <v>24</v>
      </c>
      <c r="AA27" s="158"/>
    </row>
    <row r="28" spans="1:40" ht="21" customHeight="1" x14ac:dyDescent="0.55000000000000004">
      <c r="A28" s="149"/>
      <c r="B28" s="152"/>
      <c r="C28" s="153"/>
      <c r="D28" s="161" t="s">
        <v>54</v>
      </c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3"/>
      <c r="R28" s="156"/>
      <c r="S28" s="156"/>
      <c r="T28" s="156"/>
      <c r="U28" s="156"/>
      <c r="V28" s="156"/>
      <c r="W28" s="156"/>
      <c r="X28" s="156"/>
      <c r="Y28" s="156"/>
      <c r="Z28" s="159"/>
      <c r="AA28" s="160"/>
      <c r="AB28" s="9" t="s">
        <v>38</v>
      </c>
    </row>
    <row r="29" spans="1:40" ht="21" customHeight="1" x14ac:dyDescent="0.55000000000000004">
      <c r="A29" s="148"/>
      <c r="B29" s="150" t="s">
        <v>16</v>
      </c>
      <c r="C29" s="151"/>
      <c r="D29" s="154" t="s">
        <v>55</v>
      </c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4"/>
      <c r="R29" s="155">
        <f>R27</f>
        <v>0</v>
      </c>
      <c r="S29" s="155"/>
      <c r="T29" s="155"/>
      <c r="U29" s="155"/>
      <c r="V29" s="155"/>
      <c r="W29" s="155"/>
      <c r="X29" s="155"/>
      <c r="Y29" s="155"/>
      <c r="Z29" s="157" t="s">
        <v>14</v>
      </c>
      <c r="AA29" s="158"/>
    </row>
    <row r="30" spans="1:40" ht="21" customHeight="1" x14ac:dyDescent="0.55000000000000004">
      <c r="A30" s="149"/>
      <c r="B30" s="152"/>
      <c r="C30" s="153"/>
      <c r="D30" s="161" t="s">
        <v>56</v>
      </c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3"/>
      <c r="R30" s="156"/>
      <c r="S30" s="156"/>
      <c r="T30" s="156"/>
      <c r="U30" s="156"/>
      <c r="V30" s="156"/>
      <c r="W30" s="156"/>
      <c r="X30" s="156"/>
      <c r="Y30" s="156"/>
      <c r="Z30" s="159"/>
      <c r="AA30" s="160"/>
      <c r="AB30" s="9" t="s">
        <v>38</v>
      </c>
    </row>
    <row r="31" spans="1:40" ht="21" customHeight="1" x14ac:dyDescent="0.55000000000000004">
      <c r="A31" s="148"/>
      <c r="B31" s="150" t="s">
        <v>23</v>
      </c>
      <c r="C31" s="151"/>
      <c r="D31" s="154" t="s">
        <v>57</v>
      </c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4"/>
      <c r="R31" s="155"/>
      <c r="S31" s="155"/>
      <c r="T31" s="155"/>
      <c r="U31" s="155"/>
      <c r="V31" s="155"/>
      <c r="W31" s="155"/>
      <c r="X31" s="155"/>
      <c r="Y31" s="155"/>
      <c r="Z31" s="157" t="s">
        <v>24</v>
      </c>
      <c r="AA31" s="158"/>
    </row>
    <row r="32" spans="1:40" ht="21" customHeight="1" x14ac:dyDescent="0.55000000000000004">
      <c r="A32" s="149"/>
      <c r="B32" s="152"/>
      <c r="C32" s="153"/>
      <c r="D32" s="161" t="s">
        <v>58</v>
      </c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3"/>
      <c r="R32" s="156"/>
      <c r="S32" s="156"/>
      <c r="T32" s="156"/>
      <c r="U32" s="156"/>
      <c r="V32" s="156"/>
      <c r="W32" s="156"/>
      <c r="X32" s="156"/>
      <c r="Y32" s="156"/>
      <c r="Z32" s="159"/>
      <c r="AA32" s="160"/>
      <c r="AB32" s="9" t="s">
        <v>27</v>
      </c>
    </row>
    <row r="33" spans="1:28" ht="21" customHeight="1" x14ac:dyDescent="0.55000000000000004">
      <c r="A33" s="148"/>
      <c r="B33" s="150" t="s">
        <v>22</v>
      </c>
      <c r="C33" s="151"/>
      <c r="D33" s="154" t="s">
        <v>59</v>
      </c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4"/>
      <c r="R33" s="169">
        <f>R21*4000</f>
        <v>0</v>
      </c>
      <c r="S33" s="169"/>
      <c r="T33" s="169"/>
      <c r="U33" s="169"/>
      <c r="V33" s="169"/>
      <c r="W33" s="169"/>
      <c r="X33" s="169"/>
      <c r="Y33" s="169"/>
      <c r="Z33" s="157" t="s">
        <v>24</v>
      </c>
      <c r="AA33" s="158"/>
    </row>
    <row r="34" spans="1:28" ht="21" customHeight="1" x14ac:dyDescent="0.55000000000000004">
      <c r="A34" s="149"/>
      <c r="B34" s="152"/>
      <c r="C34" s="153"/>
      <c r="D34" s="161" t="s">
        <v>60</v>
      </c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3"/>
      <c r="R34" s="170"/>
      <c r="S34" s="170"/>
      <c r="T34" s="170"/>
      <c r="U34" s="170"/>
      <c r="V34" s="170"/>
      <c r="W34" s="170"/>
      <c r="X34" s="170"/>
      <c r="Y34" s="170"/>
      <c r="Z34" s="159"/>
      <c r="AA34" s="160"/>
    </row>
    <row r="35" spans="1:28" ht="21" customHeight="1" x14ac:dyDescent="0.55000000000000004">
      <c r="A35" s="148"/>
      <c r="B35" s="150" t="s">
        <v>21</v>
      </c>
      <c r="C35" s="151"/>
      <c r="D35" s="154" t="s">
        <v>61</v>
      </c>
      <c r="E35" s="113"/>
      <c r="F35" s="113"/>
      <c r="G35" s="113"/>
      <c r="H35" s="113"/>
      <c r="I35" s="113"/>
      <c r="J35" s="113"/>
      <c r="K35" s="113"/>
      <c r="L35" s="113"/>
      <c r="M35" s="113"/>
      <c r="N35" s="113"/>
      <c r="O35" s="113"/>
      <c r="P35" s="113"/>
      <c r="Q35" s="114"/>
      <c r="R35" s="171">
        <f>MIN($R$31:$Y$34)</f>
        <v>0</v>
      </c>
      <c r="S35" s="171"/>
      <c r="T35" s="171"/>
      <c r="U35" s="171"/>
      <c r="V35" s="171"/>
      <c r="W35" s="171"/>
      <c r="X35" s="171"/>
      <c r="Y35" s="171"/>
      <c r="Z35" s="157" t="s">
        <v>14</v>
      </c>
      <c r="AA35" s="158"/>
    </row>
    <row r="36" spans="1:28" ht="21" customHeight="1" x14ac:dyDescent="0.55000000000000004">
      <c r="A36" s="149"/>
      <c r="B36" s="152"/>
      <c r="C36" s="153"/>
      <c r="D36" s="161" t="s">
        <v>62</v>
      </c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3"/>
      <c r="R36" s="172"/>
      <c r="S36" s="172"/>
      <c r="T36" s="172"/>
      <c r="U36" s="172"/>
      <c r="V36" s="172"/>
      <c r="W36" s="172"/>
      <c r="X36" s="172"/>
      <c r="Y36" s="172"/>
      <c r="Z36" s="173"/>
      <c r="AA36" s="174"/>
      <c r="AB36" s="9"/>
    </row>
    <row r="37" spans="1:28" ht="21" customHeight="1" x14ac:dyDescent="0.55000000000000004">
      <c r="A37" s="148"/>
      <c r="B37" s="150" t="s">
        <v>20</v>
      </c>
      <c r="C37" s="151"/>
      <c r="D37" s="154" t="s">
        <v>63</v>
      </c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4"/>
      <c r="R37" s="171">
        <f>ROUNDDOWN($R$35*3/4,-3)</f>
        <v>0</v>
      </c>
      <c r="S37" s="171"/>
      <c r="T37" s="171"/>
      <c r="U37" s="171"/>
      <c r="V37" s="171"/>
      <c r="W37" s="171"/>
      <c r="X37" s="171"/>
      <c r="Y37" s="171"/>
      <c r="Z37" s="157" t="s">
        <v>14</v>
      </c>
      <c r="AA37" s="158"/>
    </row>
    <row r="38" spans="1:28" ht="21" customHeight="1" x14ac:dyDescent="0.55000000000000004">
      <c r="A38" s="149"/>
      <c r="B38" s="152"/>
      <c r="C38" s="153"/>
      <c r="D38" s="161" t="s">
        <v>64</v>
      </c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3"/>
      <c r="R38" s="172"/>
      <c r="S38" s="172"/>
      <c r="T38" s="172"/>
      <c r="U38" s="172"/>
      <c r="V38" s="172"/>
      <c r="W38" s="172"/>
      <c r="X38" s="172"/>
      <c r="Y38" s="172"/>
      <c r="Z38" s="159"/>
      <c r="AA38" s="160"/>
      <c r="AB38" s="9"/>
    </row>
    <row r="39" spans="1:28" ht="21" customHeight="1" x14ac:dyDescent="0.55000000000000004">
      <c r="A39" s="148"/>
      <c r="B39" s="150" t="s">
        <v>19</v>
      </c>
      <c r="C39" s="151"/>
      <c r="D39" s="154" t="s">
        <v>65</v>
      </c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4"/>
      <c r="R39" s="155">
        <v>0</v>
      </c>
      <c r="S39" s="155"/>
      <c r="T39" s="155"/>
      <c r="U39" s="155"/>
      <c r="V39" s="155"/>
      <c r="W39" s="155"/>
      <c r="X39" s="155"/>
      <c r="Y39" s="155"/>
      <c r="Z39" s="157" t="s">
        <v>14</v>
      </c>
      <c r="AA39" s="158"/>
    </row>
    <row r="40" spans="1:28" ht="21" customHeight="1" x14ac:dyDescent="0.55000000000000004">
      <c r="A40" s="149"/>
      <c r="B40" s="152"/>
      <c r="C40" s="153"/>
      <c r="D40" s="161" t="s">
        <v>66</v>
      </c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3"/>
      <c r="R40" s="156"/>
      <c r="S40" s="156"/>
      <c r="T40" s="156"/>
      <c r="U40" s="156"/>
      <c r="V40" s="156"/>
      <c r="W40" s="156"/>
      <c r="X40" s="156"/>
      <c r="Y40" s="156"/>
      <c r="Z40" s="159"/>
      <c r="AA40" s="160"/>
      <c r="AB40" s="9" t="s">
        <v>29</v>
      </c>
    </row>
    <row r="41" spans="1:28" ht="21" customHeight="1" x14ac:dyDescent="0.55000000000000004">
      <c r="A41" s="148"/>
      <c r="B41" s="150" t="s">
        <v>18</v>
      </c>
      <c r="C41" s="151"/>
      <c r="D41" s="154" t="s">
        <v>67</v>
      </c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4"/>
      <c r="R41" s="169">
        <f>IF($R$29-$R$37-$R$39&gt;0,$R$29-$R$37-$R$39,0)</f>
        <v>0</v>
      </c>
      <c r="S41" s="169"/>
      <c r="T41" s="169"/>
      <c r="U41" s="169"/>
      <c r="V41" s="169"/>
      <c r="W41" s="169"/>
      <c r="X41" s="169"/>
      <c r="Y41" s="169"/>
      <c r="Z41" s="157" t="s">
        <v>24</v>
      </c>
      <c r="AA41" s="158"/>
    </row>
    <row r="42" spans="1:28" ht="21" customHeight="1" x14ac:dyDescent="0.55000000000000004">
      <c r="A42" s="149"/>
      <c r="B42" s="152"/>
      <c r="C42" s="153"/>
      <c r="D42" s="161" t="s">
        <v>68</v>
      </c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3"/>
      <c r="R42" s="170"/>
      <c r="S42" s="170"/>
      <c r="T42" s="170"/>
      <c r="U42" s="170"/>
      <c r="V42" s="170"/>
      <c r="W42" s="170"/>
      <c r="X42" s="170"/>
      <c r="Y42" s="170"/>
      <c r="Z42" s="159"/>
      <c r="AA42" s="160"/>
      <c r="AB42" s="9" t="s">
        <v>46</v>
      </c>
    </row>
    <row r="43" spans="1:28" ht="21" customHeight="1" x14ac:dyDescent="0.55000000000000004">
      <c r="A43" s="148"/>
      <c r="B43" s="150" t="s">
        <v>30</v>
      </c>
      <c r="C43" s="151"/>
      <c r="D43" s="154" t="s">
        <v>69</v>
      </c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4"/>
      <c r="R43" s="171">
        <f>$R$31-$R$37-$R$39</f>
        <v>0</v>
      </c>
      <c r="S43" s="171"/>
      <c r="T43" s="171"/>
      <c r="U43" s="171"/>
      <c r="V43" s="171"/>
      <c r="W43" s="171"/>
      <c r="X43" s="171"/>
      <c r="Y43" s="171"/>
      <c r="Z43" s="157" t="s">
        <v>14</v>
      </c>
      <c r="AA43" s="158"/>
    </row>
    <row r="44" spans="1:28" ht="21" customHeight="1" x14ac:dyDescent="0.55000000000000004">
      <c r="A44" s="149"/>
      <c r="B44" s="195"/>
      <c r="C44" s="196"/>
      <c r="D44" s="161" t="s">
        <v>70</v>
      </c>
      <c r="E44" s="162"/>
      <c r="F44" s="162"/>
      <c r="G44" s="162"/>
      <c r="H44" s="162"/>
      <c r="I44" s="162"/>
      <c r="J44" s="162"/>
      <c r="K44" s="162"/>
      <c r="L44" s="162"/>
      <c r="M44" s="162"/>
      <c r="N44" s="162"/>
      <c r="O44" s="162"/>
      <c r="P44" s="162"/>
      <c r="Q44" s="163"/>
      <c r="R44" s="172"/>
      <c r="S44" s="172"/>
      <c r="T44" s="172"/>
      <c r="U44" s="172"/>
      <c r="V44" s="172"/>
      <c r="W44" s="172"/>
      <c r="X44" s="172"/>
      <c r="Y44" s="172"/>
      <c r="Z44" s="159"/>
      <c r="AA44" s="160"/>
    </row>
    <row r="45" spans="1:28" ht="21" customHeight="1" x14ac:dyDescent="0.55000000000000004">
      <c r="A45" s="149"/>
      <c r="B45" s="195"/>
      <c r="C45" s="196"/>
      <c r="D45" s="197" t="s">
        <v>71</v>
      </c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4"/>
    </row>
    <row r="46" spans="1:28" ht="30" customHeight="1" x14ac:dyDescent="0.55000000000000004">
      <c r="A46" s="149"/>
      <c r="B46" s="152"/>
      <c r="C46" s="153"/>
      <c r="D46" s="198" t="s">
        <v>77</v>
      </c>
      <c r="E46" s="76"/>
      <c r="F46" s="76"/>
      <c r="G46" s="76"/>
      <c r="H46" s="76"/>
      <c r="I46" s="76"/>
      <c r="J46" s="76"/>
      <c r="K46" s="76"/>
      <c r="L46" s="175" t="s">
        <v>25</v>
      </c>
      <c r="M46" s="176"/>
      <c r="N46" s="176"/>
      <c r="O46" s="176"/>
      <c r="P46" s="199" t="s">
        <v>26</v>
      </c>
      <c r="Q46" s="200"/>
      <c r="R46" s="200"/>
      <c r="S46" s="175" t="s">
        <v>78</v>
      </c>
      <c r="T46" s="176"/>
      <c r="U46" s="176"/>
      <c r="V46" s="175" t="s">
        <v>72</v>
      </c>
      <c r="W46" s="177"/>
      <c r="X46" s="177"/>
      <c r="Y46" s="177"/>
      <c r="Z46" s="177"/>
      <c r="AA46" s="178"/>
      <c r="AB46" s="9" t="s">
        <v>79</v>
      </c>
    </row>
    <row r="47" spans="1:28" x14ac:dyDescent="0.55000000000000004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8" x14ac:dyDescent="0.55000000000000004">
      <c r="A48" s="1"/>
      <c r="B48" s="1"/>
    </row>
    <row r="49" spans="1:25" ht="20" x14ac:dyDescent="0.55000000000000004">
      <c r="A49" s="17" t="s">
        <v>34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17"/>
      <c r="O49" s="17"/>
      <c r="P49" s="33"/>
      <c r="Q49" s="33"/>
      <c r="R49" s="34"/>
      <c r="S49" s="34"/>
      <c r="T49" s="34"/>
      <c r="U49" s="34"/>
      <c r="V49" s="34"/>
      <c r="W49" s="34"/>
      <c r="X49" s="34"/>
      <c r="Y49" s="34"/>
    </row>
    <row r="50" spans="1:25" ht="20" x14ac:dyDescent="0.55000000000000004">
      <c r="A50" s="18" t="s">
        <v>35</v>
      </c>
      <c r="B50" s="35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17"/>
      <c r="O50" s="17"/>
      <c r="P50" s="33"/>
      <c r="Q50" s="33"/>
      <c r="R50" s="34"/>
      <c r="S50" s="34"/>
      <c r="T50" s="34"/>
      <c r="U50" s="34"/>
      <c r="V50" s="34"/>
      <c r="W50" s="34"/>
      <c r="X50" s="34"/>
      <c r="Y50" s="34"/>
    </row>
    <row r="51" spans="1:25" ht="18.75" customHeight="1" x14ac:dyDescent="0.55000000000000004">
      <c r="A51" s="11"/>
      <c r="B51" s="179" t="s">
        <v>32</v>
      </c>
      <c r="C51" s="180"/>
      <c r="D51" s="180"/>
      <c r="E51" s="180"/>
      <c r="F51" s="180"/>
      <c r="G51" s="180"/>
      <c r="H51" s="180"/>
      <c r="I51" s="180"/>
      <c r="J51" s="180"/>
      <c r="K51" s="180"/>
      <c r="L51" s="180"/>
      <c r="M51" s="183" t="s">
        <v>33</v>
      </c>
      <c r="N51" s="184"/>
      <c r="O51" s="184"/>
      <c r="P51" s="184"/>
      <c r="Q51" s="184"/>
      <c r="R51" s="184"/>
      <c r="S51" s="184"/>
      <c r="T51" s="184"/>
      <c r="U51" s="184"/>
      <c r="V51" s="184"/>
      <c r="W51" s="184"/>
      <c r="X51" s="184"/>
      <c r="Y51" s="185"/>
    </row>
    <row r="52" spans="1:25" ht="35.5" customHeight="1" x14ac:dyDescent="0.55000000000000004">
      <c r="A52" s="12"/>
      <c r="B52" s="181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6"/>
      <c r="N52" s="187"/>
      <c r="O52" s="187"/>
      <c r="P52" s="187"/>
      <c r="Q52" s="187"/>
      <c r="R52" s="187"/>
      <c r="S52" s="187"/>
      <c r="T52" s="187"/>
      <c r="U52" s="187"/>
      <c r="V52" s="187"/>
      <c r="W52" s="187"/>
      <c r="X52" s="187"/>
      <c r="Y52" s="188"/>
    </row>
    <row r="53" spans="1:25" ht="35.5" customHeight="1" x14ac:dyDescent="0.55000000000000004">
      <c r="A53" s="13"/>
      <c r="B53" s="189" t="s">
        <v>89</v>
      </c>
      <c r="C53" s="190"/>
      <c r="D53" s="190"/>
      <c r="E53" s="190"/>
      <c r="F53" s="190"/>
      <c r="G53" s="190"/>
      <c r="H53" s="190"/>
      <c r="I53" s="190"/>
      <c r="J53" s="190"/>
      <c r="K53" s="190"/>
      <c r="L53" s="190"/>
      <c r="M53" s="189" t="s">
        <v>36</v>
      </c>
      <c r="N53" s="190"/>
      <c r="O53" s="190"/>
      <c r="P53" s="190"/>
      <c r="Q53" s="190"/>
      <c r="R53" s="190"/>
      <c r="S53" s="190"/>
      <c r="T53" s="190"/>
      <c r="U53" s="190"/>
      <c r="V53" s="190"/>
      <c r="W53" s="190"/>
      <c r="X53" s="190"/>
      <c r="Y53" s="193"/>
    </row>
    <row r="54" spans="1:25" ht="35.5" customHeight="1" x14ac:dyDescent="0.55000000000000004">
      <c r="A54" s="12"/>
      <c r="B54" s="191"/>
      <c r="C54" s="192"/>
      <c r="D54" s="192"/>
      <c r="E54" s="192"/>
      <c r="F54" s="192"/>
      <c r="G54" s="192"/>
      <c r="H54" s="192"/>
      <c r="I54" s="192"/>
      <c r="J54" s="192"/>
      <c r="K54" s="192"/>
      <c r="L54" s="192"/>
      <c r="M54" s="191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  <c r="Y54" s="194"/>
    </row>
    <row r="55" spans="1:25" ht="35.5" customHeight="1" x14ac:dyDescent="0.55000000000000004">
      <c r="A55" s="14"/>
      <c r="B55" s="15"/>
      <c r="C55" s="16"/>
      <c r="D55" s="16"/>
      <c r="E55" s="16"/>
    </row>
    <row r="56" spans="1:25" x14ac:dyDescent="0.55000000000000004">
      <c r="A56" s="1"/>
      <c r="B56" s="1"/>
    </row>
  </sheetData>
  <sheetProtection sheet="1" objects="1" scenarios="1" formatCells="0"/>
  <mergeCells count="118">
    <mergeCell ref="S46:U46"/>
    <mergeCell ref="V46:AA46"/>
    <mergeCell ref="B51:L52"/>
    <mergeCell ref="M51:Y52"/>
    <mergeCell ref="B53:L54"/>
    <mergeCell ref="M53:Y54"/>
    <mergeCell ref="A43:A46"/>
    <mergeCell ref="B43:C46"/>
    <mergeCell ref="D43:Q43"/>
    <mergeCell ref="R43:Y44"/>
    <mergeCell ref="Z43:AA44"/>
    <mergeCell ref="D44:Q44"/>
    <mergeCell ref="D45:AA45"/>
    <mergeCell ref="D46:K46"/>
    <mergeCell ref="L46:O46"/>
    <mergeCell ref="P46:R46"/>
    <mergeCell ref="A41:A42"/>
    <mergeCell ref="B41:C42"/>
    <mergeCell ref="D41:Q41"/>
    <mergeCell ref="R41:Y42"/>
    <mergeCell ref="Z41:AA42"/>
    <mergeCell ref="D42:Q42"/>
    <mergeCell ref="A39:A40"/>
    <mergeCell ref="B39:C40"/>
    <mergeCell ref="D39:Q39"/>
    <mergeCell ref="R39:Y40"/>
    <mergeCell ref="Z39:AA40"/>
    <mergeCell ref="D40:Q40"/>
    <mergeCell ref="A37:A38"/>
    <mergeCell ref="B37:C38"/>
    <mergeCell ref="D37:Q37"/>
    <mergeCell ref="R37:Y38"/>
    <mergeCell ref="Z37:AA38"/>
    <mergeCell ref="D38:Q38"/>
    <mergeCell ref="A35:A36"/>
    <mergeCell ref="B35:C36"/>
    <mergeCell ref="D35:Q35"/>
    <mergeCell ref="R35:Y36"/>
    <mergeCell ref="Z35:AA36"/>
    <mergeCell ref="D36:Q36"/>
    <mergeCell ref="A33:A34"/>
    <mergeCell ref="B33:C34"/>
    <mergeCell ref="D33:Q33"/>
    <mergeCell ref="R33:Y34"/>
    <mergeCell ref="Z33:AA34"/>
    <mergeCell ref="D34:Q34"/>
    <mergeCell ref="A31:A32"/>
    <mergeCell ref="B31:C32"/>
    <mergeCell ref="D31:Q31"/>
    <mergeCell ref="R31:Y32"/>
    <mergeCell ref="Z31:AA32"/>
    <mergeCell ref="D32:Q32"/>
    <mergeCell ref="A29:A30"/>
    <mergeCell ref="B29:C30"/>
    <mergeCell ref="D29:Q29"/>
    <mergeCell ref="R29:Y30"/>
    <mergeCell ref="Z29:AA30"/>
    <mergeCell ref="D30:Q30"/>
    <mergeCell ref="B26:Q26"/>
    <mergeCell ref="R26:AA26"/>
    <mergeCell ref="A27:A28"/>
    <mergeCell ref="B27:C28"/>
    <mergeCell ref="D27:Q27"/>
    <mergeCell ref="R27:Y28"/>
    <mergeCell ref="Z27:AA28"/>
    <mergeCell ref="D28:Q28"/>
    <mergeCell ref="X22:AA25"/>
    <mergeCell ref="F24:G25"/>
    <mergeCell ref="H24:K24"/>
    <mergeCell ref="L24:Q24"/>
    <mergeCell ref="R24:W24"/>
    <mergeCell ref="H25:K25"/>
    <mergeCell ref="L25:Q25"/>
    <mergeCell ref="R25:W25"/>
    <mergeCell ref="B19:G19"/>
    <mergeCell ref="I19:K19"/>
    <mergeCell ref="P19:AA19"/>
    <mergeCell ref="B20:G20"/>
    <mergeCell ref="H20:AA20"/>
    <mergeCell ref="B21:E25"/>
    <mergeCell ref="F21:G23"/>
    <mergeCell ref="H21:Q23"/>
    <mergeCell ref="R21:W23"/>
    <mergeCell ref="X21:AA21"/>
    <mergeCell ref="T1:U1"/>
    <mergeCell ref="A2:AA2"/>
    <mergeCell ref="F14:I14"/>
    <mergeCell ref="J14:M14"/>
    <mergeCell ref="N14:S14"/>
    <mergeCell ref="T14:W14"/>
    <mergeCell ref="X14:AA14"/>
    <mergeCell ref="B18:G18"/>
    <mergeCell ref="H18:AA18"/>
    <mergeCell ref="J12:M12"/>
    <mergeCell ref="P12:R12"/>
    <mergeCell ref="T12:V12"/>
    <mergeCell ref="X12:Z12"/>
    <mergeCell ref="J13:M13"/>
    <mergeCell ref="N13:T13"/>
    <mergeCell ref="V13:AA13"/>
    <mergeCell ref="B16:AA17"/>
    <mergeCell ref="AF20:AM20"/>
    <mergeCell ref="AB3:AF3"/>
    <mergeCell ref="F4:I13"/>
    <mergeCell ref="J4:M4"/>
    <mergeCell ref="N4:AA4"/>
    <mergeCell ref="J5:M8"/>
    <mergeCell ref="N5:P8"/>
    <mergeCell ref="Q5:S8"/>
    <mergeCell ref="T5:AA6"/>
    <mergeCell ref="T7:AA8"/>
    <mergeCell ref="J9:M11"/>
    <mergeCell ref="O9:P9"/>
    <mergeCell ref="R9:T9"/>
    <mergeCell ref="N10:O10"/>
    <mergeCell ref="P10:R10"/>
    <mergeCell ref="W10:AA10"/>
    <mergeCell ref="N11:AA11"/>
  </mergeCells>
  <phoneticPr fontId="23"/>
  <conditionalFormatting sqref="H20">
    <cfRule type="cellIs" dxfId="12" priority="14" operator="equal">
      <formula>""</formula>
    </cfRule>
  </conditionalFormatting>
  <conditionalFormatting sqref="H25">
    <cfRule type="cellIs" dxfId="11" priority="13" operator="equal">
      <formula>""</formula>
    </cfRule>
  </conditionalFormatting>
  <conditionalFormatting sqref="L19">
    <cfRule type="cellIs" dxfId="10" priority="2" operator="equal">
      <formula>""</formula>
    </cfRule>
  </conditionalFormatting>
  <conditionalFormatting sqref="L25">
    <cfRule type="cellIs" dxfId="9" priority="8" operator="equal">
      <formula>""</formula>
    </cfRule>
  </conditionalFormatting>
  <conditionalFormatting sqref="N4:N5 N11 R27 R31 R35 R37 R39">
    <cfRule type="cellIs" dxfId="8" priority="15" operator="equal">
      <formula>""</formula>
    </cfRule>
  </conditionalFormatting>
  <conditionalFormatting sqref="N19">
    <cfRule type="cellIs" dxfId="7" priority="1" operator="equal">
      <formula>""</formula>
    </cfRule>
  </conditionalFormatting>
  <conditionalFormatting sqref="O9 R9">
    <cfRule type="cellIs" dxfId="6" priority="10" operator="equal">
      <formula>""</formula>
    </cfRule>
  </conditionalFormatting>
  <conditionalFormatting sqref="P10">
    <cfRule type="cellIs" dxfId="5" priority="12" operator="equal">
      <formula>""</formula>
    </cfRule>
  </conditionalFormatting>
  <conditionalFormatting sqref="P12 T12 X12">
    <cfRule type="cellIs" dxfId="4" priority="11" operator="equal">
      <formula>""</formula>
    </cfRule>
  </conditionalFormatting>
  <conditionalFormatting sqref="P19:AA19">
    <cfRule type="cellIs" dxfId="3" priority="3" operator="equal">
      <formula>"　　　　　時　　　分～　　　　時　　　分"</formula>
    </cfRule>
  </conditionalFormatting>
  <conditionalFormatting sqref="R21">
    <cfRule type="cellIs" dxfId="2" priority="9" operator="equal">
      <formula>""</formula>
    </cfRule>
  </conditionalFormatting>
  <conditionalFormatting sqref="R25">
    <cfRule type="cellIs" dxfId="1" priority="7" operator="equal">
      <formula>""</formula>
    </cfRule>
  </conditionalFormatting>
  <conditionalFormatting sqref="R29">
    <cfRule type="cellIs" dxfId="0" priority="4" operator="equal">
      <formula>""</formula>
    </cfRule>
  </conditionalFormatting>
  <dataValidations count="12">
    <dataValidation type="list" allowBlank="1" showInputMessage="1" sqref="V13:AA13" xr:uid="{077AB78B-92AB-40E7-B825-56DA6E54EBDB}">
      <formula1>"yahoo.co.jp,gmail.com,ezweb.ne.jp,au.com,docomo.ne.jp,i.softbank.jp,softbank.ne.jp,excite.co.jp,googlemail.com,hotmail.co.jp,hotmail.com,icloud.com,live.jp,me.com,mineo.jp,nifty.com,outlook.com,outlook.jp,yahoo.ne.jp,ybb.ne.jp,ymobile.ne.jp"</formula1>
    </dataValidation>
    <dataValidation type="list" allowBlank="1" showInputMessage="1" showErrorMessage="1" sqref="L19" xr:uid="{AE424BB1-B9F8-4BDE-A4C0-E0DF72A1EDCA}">
      <formula1>"6,7,8,9,10,11,12,1"</formula1>
    </dataValidation>
    <dataValidation type="whole" operator="greaterThanOrEqual" allowBlank="1" showInputMessage="1" showErrorMessage="1" sqref="R35 R37" xr:uid="{D77A7142-0303-4DEC-A689-3E18D8F0298D}">
      <formula1>0</formula1>
    </dataValidation>
    <dataValidation type="list" allowBlank="1" showInputMessage="1" showErrorMessage="1" promptTitle="補助金の加算について" prompt="別表ア及びイの要件をいずれも満たす団体は30,000円を入力してください。_x000a_満たさない場合は0円を入力してください。" sqref="R39" xr:uid="{7B9E27B3-90EF-42A4-BA68-C6657B0DA060}">
      <formula1>"0,30000"</formula1>
    </dataValidation>
    <dataValidation type="list" allowBlank="1" showInputMessage="1" showErrorMessage="1" sqref="N19" xr:uid="{C92BCE55-04D4-4B77-9CC4-D79753F7DDD9}">
      <formula1>"1,2,3,4,5,6,7,8,9,10,11,12,13,14,15,16,17,18,19,20,21,22,23,24,25,26,27,28,29,30,31"</formula1>
    </dataValidation>
    <dataValidation errorStyle="information" allowBlank="1" showInputMessage="1" showErrorMessage="1" promptTitle="氏名記入に関しての注意事項" prompt="※千葉市では署名を推奨しています。_x000a_訂正欄に記載するときは、印刷後、署名の際は署名（フルネーム）、押印の際は押印と、一連の手続を統一していただくようお願いします。" sqref="T5:W6" xr:uid="{CE3E737E-976E-44B8-96E1-AAF167C6213D}"/>
    <dataValidation type="list" allowBlank="1" showInputMessage="1" showErrorMessage="1" sqref="S46:U46" xr:uid="{A5E075AB-97B3-4386-9B9D-3DDA736282AD}">
      <formula1>"寄付金,○寄付金"</formula1>
    </dataValidation>
    <dataValidation type="list" allowBlank="1" showInputMessage="1" showErrorMessage="1" sqref="P46:R46" xr:uid="{B07C0845-0F2D-41E5-BA03-96F9B3348F6D}">
      <formula1>"祝儀　,○祝儀"</formula1>
    </dataValidation>
    <dataValidation type="list" allowBlank="1" showInputMessage="1" showErrorMessage="1" sqref="L46:O46" xr:uid="{B4B91FAD-E9D5-4625-B231-C483CEB59985}">
      <formula1>"参加者の会費,○参加者の会費"</formula1>
    </dataValidation>
    <dataValidation type="list" allowBlank="1" showInputMessage="1" showErrorMessage="1" sqref="D46:K46" xr:uid="{D0E185F0-88EA-453B-8E7A-2876F42ED9AE}">
      <formula1>"自治会費、施設費等の申請者負担,○自治会費、施設費等の申請者負担"</formula1>
    </dataValidation>
    <dataValidation type="list" allowBlank="1" showInputMessage="1" showErrorMessage="1" sqref="P10:R10" xr:uid="{332A7B05-33A2-4E3B-8002-1D11D214964E}">
      <formula1>"中央,花見川,稲毛,若葉,緑,美浜"</formula1>
    </dataValidation>
    <dataValidation type="list" allowBlank="1" showInputMessage="1" sqref="I19:K19" xr:uid="{C608B3E8-8E02-4ABE-B812-B9F0490B1AE4}">
      <formula1>"令和７年"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7" fitToWidth="0" fitToHeight="0" orientation="portrait" r:id="rId1"/>
  <rowBreaks count="1" manualBreakCount="1">
    <brk id="47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1064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実績報告書式（概算払）</vt:lpstr>
      <vt:lpstr>'実績報告書式（概算払）'!OLE_LINK1</vt:lpstr>
      <vt:lpstr>'実績報告書式（概算払）'!OLE_LINK2</vt:lpstr>
      <vt:lpstr>'実績報告書式（概算払）'!OLE_LINK3</vt:lpstr>
      <vt:lpstr>'実績報告書式（概算払）'!Print_Area</vt:lpstr>
    </vt:vector>
  </TitlesOfParts>
  <Company> 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千葉市</dc:creator>
  <cp:lastModifiedBy>吉野　道広</cp:lastModifiedBy>
  <cp:revision>2</cp:revision>
  <cp:lastPrinted>2024-08-07T01:08:52Z</cp:lastPrinted>
  <dcterms:created xsi:type="dcterms:W3CDTF">2022-03-04T00:35:00Z</dcterms:created>
  <dcterms:modified xsi:type="dcterms:W3CDTF">2025-08-23T05:29:31Z</dcterms:modified>
</cp:coreProperties>
</file>