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M:\☆生きがい対策係\★☆-2 敬老会補助金関係(22年度以降)\R8年度\13_HP関係\01 交付申請\申請\"/>
    </mc:Choice>
  </mc:AlternateContent>
  <xr:revisionPtr revIDLastSave="0" documentId="13_ncr:1_{CB71C72F-B90F-4F85-9277-E2AA2CE7DB0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01_交付申請書（様式第１号）" sheetId="2" r:id="rId1"/>
    <sheet name="入力例" sheetId="3" r:id="rId2"/>
  </sheets>
  <definedNames>
    <definedName name="OLE_LINK1" localSheetId="0">'01_交付申請書（様式第１号）'!$A$1</definedName>
    <definedName name="OLE_LINK1" localSheetId="1">入力例!$A$1</definedName>
    <definedName name="OLE_LINK2" localSheetId="0">'01_交付申請書（様式第１号）'!$A$50</definedName>
    <definedName name="OLE_LINK2" localSheetId="1">入力例!$A$50</definedName>
    <definedName name="OLE_LINK3" localSheetId="0">'01_交付申請書（様式第１号）'!$A$49</definedName>
    <definedName name="OLE_LINK3" localSheetId="1">入力例!$A$49</definedName>
    <definedName name="_xlnm.Print_Area" localSheetId="0">'01_交付申請書（様式第１号）'!$A$1:$L$58</definedName>
    <definedName name="_xlnm.Print_Area" localSheetId="1">入力例!$A$1:$L$47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2" l="1"/>
  <c r="H32" i="2" s="1"/>
  <c r="H34" i="2" s="1"/>
  <c r="H39" i="2" s="1"/>
  <c r="H41" i="2" s="1"/>
  <c r="K22" i="2"/>
  <c r="H29" i="3" l="1"/>
  <c r="H32" i="3" s="1"/>
  <c r="H34" i="3" s="1"/>
  <c r="H39" i="3" s="1"/>
  <c r="H41" i="3" s="1"/>
  <c r="I22" i="3"/>
</calcChain>
</file>

<file path=xl/sharedStrings.xml><?xml version="1.0" encoding="utf-8"?>
<sst xmlns="http://schemas.openxmlformats.org/spreadsheetml/2006/main" count="182" uniqueCount="112">
  <si>
    <t>申請者</t>
  </si>
  <si>
    <t>団体名</t>
  </si>
  <si>
    <t>役　職</t>
  </si>
  <si>
    <t>氏名</t>
  </si>
  <si>
    <t>住　所</t>
  </si>
  <si>
    <t>電話番号</t>
  </si>
  <si>
    <t>E-mail</t>
  </si>
  <si>
    <t>担当者</t>
  </si>
  <si>
    <t>補助事業の目的及び内容</t>
  </si>
  <si>
    <t>高齢者の生活の向上に努めるために敬老会を開催</t>
  </si>
  <si>
    <t>開催予定日時</t>
  </si>
  <si>
    <t>開催予定場所</t>
  </si>
  <si>
    <t>見込数</t>
  </si>
  <si>
    <t>参加者</t>
  </si>
  <si>
    <t>　　計</t>
  </si>
  <si>
    <t>関係者</t>
  </si>
  <si>
    <t>来賓</t>
  </si>
  <si>
    <t>地区役員等</t>
  </si>
  <si>
    <t>補助事業に係る収支予算等</t>
  </si>
  <si>
    <t>総事業費</t>
  </si>
  <si>
    <t>※敬老会の開催に要する経費の見込み額</t>
  </si>
  <si>
    <t>円　</t>
  </si>
  <si>
    <t>補助対象事業費上限額　</t>
  </si>
  <si>
    <t>※参加者の見込数に４，０００円を乗じた額</t>
  </si>
  <si>
    <t>補助対象事業費</t>
  </si>
  <si>
    <t>※（１）と（２）を比べ低い方の額</t>
  </si>
  <si>
    <t>補助金の算出基礎額</t>
  </si>
  <si>
    <t>※（３）の額に３／４を乗じた額（ただし千円未満の額は切り捨て）</t>
  </si>
  <si>
    <t>補助金の加算額</t>
  </si>
  <si>
    <t>補助金の交付申請額</t>
  </si>
  <si>
    <t>※（４）＋（５）の額</t>
  </si>
  <si>
    <t>総事業費のうち補助金によってまかなわれる額以外の額</t>
  </si>
  <si>
    <t>※（１）－（６）の額</t>
  </si>
  <si>
    <t>様式第１号　</t>
    <phoneticPr fontId="24"/>
  </si>
  <si>
    <t>（１）</t>
    <phoneticPr fontId="24"/>
  </si>
  <si>
    <t>（２）</t>
    <phoneticPr fontId="24"/>
  </si>
  <si>
    <t>その他</t>
    <rPh sb="2" eb="3">
      <t>タ</t>
    </rPh>
    <phoneticPr fontId="24"/>
  </si>
  <si>
    <t>※敬老会を開催する年の４月１日時点から引き続き９月１日まで本市に住所を有し、かつ当概年の１２月末日時点で７５歳以上</t>
    <phoneticPr fontId="24"/>
  </si>
  <si>
    <t>（８）</t>
    <phoneticPr fontId="24"/>
  </si>
  <si>
    <t>（７）</t>
    <phoneticPr fontId="24"/>
  </si>
  <si>
    <t>（６）</t>
    <phoneticPr fontId="24"/>
  </si>
  <si>
    <t>（５）</t>
    <phoneticPr fontId="24"/>
  </si>
  <si>
    <t>（４）</t>
    <phoneticPr fontId="24"/>
  </si>
  <si>
    <t>（３）</t>
    <phoneticPr fontId="24"/>
  </si>
  <si>
    <t>円　</t>
    <phoneticPr fontId="24"/>
  </si>
  <si>
    <t>施設費等の申請者負担</t>
  </si>
  <si>
    <t>参加者の会費</t>
  </si>
  <si>
    <t>祝儀　</t>
  </si>
  <si>
    <t>寄付金</t>
  </si>
  <si>
    <t>自治会費</t>
    <phoneticPr fontId="24"/>
  </si>
  <si>
    <r>
      <t>補助金の振込方法として希望するもの　</t>
    </r>
    <r>
      <rPr>
        <sz val="8"/>
        <color theme="1"/>
        <rFont val="ＭＳ ゴシック"/>
        <family val="3"/>
        <charset val="128"/>
      </rPr>
      <t>※いずれかに○をつける。　　　</t>
    </r>
    <phoneticPr fontId="24"/>
  </si>
  <si>
    <t>概算払　</t>
    <phoneticPr fontId="24"/>
  </si>
  <si>
    <t>会長</t>
    <rPh sb="0" eb="2">
      <t>カイチョウ</t>
    </rPh>
    <phoneticPr fontId="24"/>
  </si>
  <si>
    <t xml:space="preserve">その他（　　　　　　　　　　　　） </t>
    <phoneticPr fontId="24"/>
  </si>
  <si>
    <t>完了払</t>
    <phoneticPr fontId="24"/>
  </si>
  <si>
    <t>千葉市</t>
    <rPh sb="0" eb="3">
      <t>チバシ</t>
    </rPh>
    <phoneticPr fontId="24"/>
  </si>
  <si>
    <t>令和　　年　　月　　　日　</t>
    <phoneticPr fontId="24"/>
  </si>
  <si>
    <t>０４３－２４５－５１６９　　　　</t>
    <phoneticPr fontId="24"/>
  </si>
  <si>
    <t>043-245-5548</t>
    <phoneticPr fontId="24"/>
  </si>
  <si>
    <r>
      <t>上記の額の負担方法</t>
    </r>
    <r>
      <rPr>
        <sz val="8"/>
        <color theme="1"/>
        <rFont val="ＭＳ ゴシック"/>
        <family val="3"/>
        <charset val="128"/>
      </rPr>
      <t>　※該当するものすべてに○をつける。その他の場合（）内に具体的に記入する。</t>
    </r>
    <phoneticPr fontId="24"/>
  </si>
  <si>
    <t>←選択入力</t>
    <rPh sb="1" eb="3">
      <t>センタク</t>
    </rPh>
    <rPh sb="3" eb="5">
      <t>ニュウリョク</t>
    </rPh>
    <phoneticPr fontId="24"/>
  </si>
  <si>
    <t>９月</t>
  </si>
  <si>
    <t>※別表の要件を全て満たす場合は、記載の加算額を記入</t>
    <phoneticPr fontId="24"/>
  </si>
  <si>
    <t>中央区</t>
  </si>
  <si>
    <t>〒</t>
    <phoneticPr fontId="24"/>
  </si>
  <si>
    <t>-</t>
    <phoneticPr fontId="24"/>
  </si>
  <si>
    <t>　　　区</t>
  </si>
  <si>
    <t>260</t>
    <phoneticPr fontId="24"/>
  </si>
  <si>
    <t>0026</t>
    <phoneticPr fontId="24"/>
  </si>
  <si>
    <t>　１９日</t>
    <rPh sb="3" eb="4">
      <t>ニチ</t>
    </rPh>
    <phoneticPr fontId="24"/>
  </si>
  <si>
    <t>日</t>
    <rPh sb="0" eb="1">
      <t>ニチ</t>
    </rPh>
    <phoneticPr fontId="24"/>
  </si>
  <si>
    <t>団体名</t>
    <phoneticPr fontId="24"/>
  </si>
  <si>
    <t>開催予定場所</t>
    <phoneticPr fontId="24"/>
  </si>
  <si>
    <t>　　　　　　　【別表】補助金の加算について</t>
    <phoneticPr fontId="24"/>
  </si>
  <si>
    <t>　　　　　　　　　　以下のア及びイの要件をいずれも満たす団体に対し、以下の右欄の額を加算します。</t>
    <phoneticPr fontId="24"/>
  </si>
  <si>
    <t>要件</t>
    <rPh sb="0" eb="2">
      <t>ヨウケン</t>
    </rPh>
    <phoneticPr fontId="24"/>
  </si>
  <si>
    <t>加算額</t>
    <rPh sb="0" eb="3">
      <t>カサンガク</t>
    </rPh>
    <phoneticPr fontId="24"/>
  </si>
  <si>
    <t>　補助金の加算額は、３０，０００円とす
る。
　ただし、補助対象事業費から、補助金の算
出基礎額を減じた額が、３０，０００円に満
たない場合は、その額とする。</t>
    <rPh sb="1" eb="3">
      <t>ホジョ</t>
    </rPh>
    <rPh sb="5" eb="8">
      <t>カサンガク</t>
    </rPh>
    <rPh sb="16" eb="17">
      <t>エン</t>
    </rPh>
    <rPh sb="28" eb="30">
      <t>ホジョ</t>
    </rPh>
    <rPh sb="30" eb="32">
      <t>タイショウ</t>
    </rPh>
    <rPh sb="32" eb="34">
      <t>ジギョウ</t>
    </rPh>
    <rPh sb="34" eb="35">
      <t>ヒ</t>
    </rPh>
    <rPh sb="38" eb="41">
      <t>ホジョキン</t>
    </rPh>
    <rPh sb="42" eb="43">
      <t>サン</t>
    </rPh>
    <rPh sb="44" eb="45">
      <t>シュツ</t>
    </rPh>
    <rPh sb="45" eb="47">
      <t>キソ</t>
    </rPh>
    <rPh sb="47" eb="48">
      <t>ガク</t>
    </rPh>
    <rPh sb="49" eb="50">
      <t>ゲン</t>
    </rPh>
    <rPh sb="52" eb="53">
      <t>ガク</t>
    </rPh>
    <rPh sb="61" eb="62">
      <t>エン</t>
    </rPh>
    <rPh sb="63" eb="64">
      <t>ミ</t>
    </rPh>
    <rPh sb="68" eb="70">
      <t>バアイ</t>
    </rPh>
    <rPh sb="74" eb="75">
      <t>ガク</t>
    </rPh>
    <phoneticPr fontId="24"/>
  </si>
  <si>
    <t>　　　　　　　　　　　　　　@</t>
    <phoneticPr fontId="24"/>
  </si>
  <si>
    <t>千葉　進太郎</t>
    <phoneticPr fontId="24"/>
  </si>
  <si>
    <t>１０時００分～　１２時００分
１３時００分～　１５時００分</t>
    <rPh sb="2" eb="3">
      <t>ジ</t>
    </rPh>
    <rPh sb="5" eb="6">
      <t>フン</t>
    </rPh>
    <rPh sb="10" eb="11">
      <t>ジ</t>
    </rPh>
    <rPh sb="13" eb="14">
      <t>フン</t>
    </rPh>
    <rPh sb="17" eb="18">
      <t>ジ</t>
    </rPh>
    <rPh sb="20" eb="21">
      <t>フン</t>
    </rPh>
    <rPh sb="25" eb="26">
      <t>ジ</t>
    </rPh>
    <rPh sb="28" eb="29">
      <t>フン</t>
    </rPh>
    <phoneticPr fontId="24"/>
  </si>
  <si>
    <t>千葉市役所　高齢福祉課　生きがい対策集会室</t>
    <rPh sb="18" eb="20">
      <t>シュウカイ</t>
    </rPh>
    <rPh sb="20" eb="21">
      <t>シツ</t>
    </rPh>
    <phoneticPr fontId="24"/>
  </si>
  <si>
    <t>@</t>
    <phoneticPr fontId="24"/>
  </si>
  <si>
    <r>
      <rPr>
        <sz val="14"/>
        <color theme="1"/>
        <rFont val="ＭＳ 明朝"/>
        <family val="1"/>
        <charset val="128"/>
      </rPr>
      <t>上記の額の負担方法</t>
    </r>
    <r>
      <rPr>
        <sz val="8"/>
        <color theme="1"/>
        <rFont val="ＭＳ ゴシック"/>
        <family val="3"/>
        <charset val="128"/>
      </rPr>
      <t>　</t>
    </r>
    <r>
      <rPr>
        <sz val="10"/>
        <color theme="1"/>
        <rFont val="ＭＳ ゴシック"/>
        <family val="3"/>
        <charset val="128"/>
      </rPr>
      <t>※該当するものすべてに○をつける。その他の場合（）内に具体的に記入する。</t>
    </r>
    <phoneticPr fontId="24"/>
  </si>
  <si>
    <t xml:space="preserve">その他（　　　　　　　　　　） </t>
    <phoneticPr fontId="24"/>
  </si>
  <si>
    <r>
      <rPr>
        <sz val="14"/>
        <color theme="1"/>
        <rFont val="ＭＳ 明朝"/>
        <family val="1"/>
        <charset val="128"/>
      </rPr>
      <t>補助金の振込方法として希望するもの</t>
    </r>
    <r>
      <rPr>
        <sz val="10.5"/>
        <color theme="1"/>
        <rFont val="ＭＳ 明朝"/>
        <family val="1"/>
        <charset val="128"/>
      </rPr>
      <t>　</t>
    </r>
    <r>
      <rPr>
        <sz val="10"/>
        <color theme="1"/>
        <rFont val="ＭＳ ゴシック"/>
        <family val="3"/>
        <charset val="128"/>
      </rPr>
      <t>※いずれかに○をつける。</t>
    </r>
    <phoneticPr fontId="24"/>
  </si>
  <si>
    <t>令和　　年　　月　　日　</t>
    <phoneticPr fontId="24"/>
  </si>
  <si>
    <t>　計</t>
    <phoneticPr fontId="24"/>
  </si>
  <si>
    <t>出演者・付き添等</t>
    <phoneticPr fontId="24"/>
  </si>
  <si>
    <t>※（１）と（２）を比べ低い方の額</t>
    <phoneticPr fontId="24"/>
  </si>
  <si>
    <t>自治会費</t>
  </si>
  <si>
    <t>祝儀</t>
  </si>
  <si>
    <t>完了払</t>
  </si>
  <si>
    <t>概算払</t>
  </si>
  <si>
    <t>　　時　　　分～　　　時　　　分</t>
    <rPh sb="2" eb="3">
      <t>ジ</t>
    </rPh>
    <rPh sb="6" eb="7">
      <t>フン</t>
    </rPh>
    <rPh sb="11" eb="12">
      <t>ジ</t>
    </rPh>
    <rPh sb="15" eb="16">
      <t>フン</t>
    </rPh>
    <phoneticPr fontId="24"/>
  </si>
  <si>
    <t xml:space="preserve">         </t>
    <phoneticPr fontId="24"/>
  </si>
  <si>
    <t>千葉港1-1　千葉市役所9階</t>
    <rPh sb="0" eb="3">
      <t>チバミナト</t>
    </rPh>
    <rPh sb="7" eb="10">
      <t>チバシ</t>
    </rPh>
    <rPh sb="10" eb="12">
      <t>ヤクショ</t>
    </rPh>
    <rPh sb="13" eb="14">
      <t>カイ</t>
    </rPh>
    <phoneticPr fontId="24"/>
  </si>
  <si>
    <t>千葉市役所高齢福祉課敬老会補助金実行委員会</t>
    <rPh sb="0" eb="5">
      <t>チバシヤクショ</t>
    </rPh>
    <rPh sb="5" eb="7">
      <t>コウレイ</t>
    </rPh>
    <rPh sb="7" eb="9">
      <t>フクシ</t>
    </rPh>
    <rPh sb="9" eb="10">
      <t>カ</t>
    </rPh>
    <rPh sb="10" eb="13">
      <t>ケイロウカイ</t>
    </rPh>
    <rPh sb="16" eb="18">
      <t>ジッコウ</t>
    </rPh>
    <rPh sb="18" eb="21">
      <t>イインカイ</t>
    </rPh>
    <phoneticPr fontId="24"/>
  </si>
  <si>
    <t>真砂　浜子</t>
    <rPh sb="0" eb="2">
      <t>マサゴ</t>
    </rPh>
    <rPh sb="3" eb="5">
      <t>ハマコ</t>
    </rPh>
    <phoneticPr fontId="24"/>
  </si>
  <si>
    <t>（※）記名押印又は本人（代表者）が署名してください。
ただし、押印又は署名以外の方法により本人（代表者）からの申請であることを確認できる場合は記名のみで可。</t>
    <phoneticPr fontId="24"/>
  </si>
  <si>
    <t>ア　平成２４年４月１日以降に、敬老会を開
　催していないこと。
イ　補助の対象となる参加者が、３０人以上
　であること。</t>
    <rPh sb="2" eb="4">
      <t>ヘイセイ</t>
    </rPh>
    <rPh sb="6" eb="7">
      <t>ネン</t>
    </rPh>
    <rPh sb="8" eb="9">
      <t>ガツ</t>
    </rPh>
    <rPh sb="10" eb="11">
      <t>ニチ</t>
    </rPh>
    <rPh sb="11" eb="13">
      <t>イコウ</t>
    </rPh>
    <rPh sb="15" eb="18">
      <t>ケイロウカイ</t>
    </rPh>
    <rPh sb="19" eb="20">
      <t>カイ</t>
    </rPh>
    <rPh sb="22" eb="23">
      <t>モヨオ</t>
    </rPh>
    <rPh sb="34" eb="36">
      <t>ホジョ</t>
    </rPh>
    <rPh sb="37" eb="39">
      <t>タイショウ</t>
    </rPh>
    <rPh sb="42" eb="45">
      <t>サンカシャ</t>
    </rPh>
    <rPh sb="49" eb="50">
      <t>ニン</t>
    </rPh>
    <rPh sb="50" eb="52">
      <t>イジョウ</t>
    </rPh>
    <phoneticPr fontId="24"/>
  </si>
  <si>
    <t>←日付は記載（入力）不要</t>
    <rPh sb="1" eb="3">
      <t>ヒヅケ</t>
    </rPh>
    <rPh sb="4" eb="6">
      <t>キサイ</t>
    </rPh>
    <rPh sb="7" eb="9">
      <t>ニュウリョク</t>
    </rPh>
    <rPh sb="10" eb="12">
      <t>フヨウ</t>
    </rPh>
    <phoneticPr fontId="24"/>
  </si>
  <si>
    <t>←氏名欄「署名、又は、記名・押印」をお願いいたします。</t>
    <rPh sb="1" eb="3">
      <t>シメイ</t>
    </rPh>
    <rPh sb="3" eb="4">
      <t>ラン</t>
    </rPh>
    <rPh sb="5" eb="7">
      <t>ショメイ</t>
    </rPh>
    <rPh sb="8" eb="9">
      <t>マタ</t>
    </rPh>
    <rPh sb="11" eb="13">
      <t>キメイ</t>
    </rPh>
    <rPh sb="14" eb="16">
      <t>オウイン</t>
    </rPh>
    <rPh sb="19" eb="20">
      <t>ネガ</t>
    </rPh>
    <phoneticPr fontId="24"/>
  </si>
  <si>
    <r>
      <t>←見込数欄（参加者・関係者）へ「数字」入力　</t>
    </r>
    <r>
      <rPr>
        <b/>
        <sz val="12"/>
        <color theme="1"/>
        <rFont val="Segoe UI Symbol"/>
        <family val="1"/>
      </rPr>
      <t>➤</t>
    </r>
    <r>
      <rPr>
        <b/>
        <sz val="12"/>
        <color theme="1"/>
        <rFont val="BIZ UDP明朝 Medium"/>
        <family val="1"/>
        <charset val="128"/>
      </rPr>
      <t>　合計は自動計算されます。（「人」は入力しないでください。）</t>
    </r>
    <rPh sb="1" eb="3">
      <t>ミコ</t>
    </rPh>
    <rPh sb="3" eb="4">
      <t>スウ</t>
    </rPh>
    <rPh sb="4" eb="5">
      <t>ラン</t>
    </rPh>
    <rPh sb="6" eb="9">
      <t>サンカシャ</t>
    </rPh>
    <rPh sb="10" eb="13">
      <t>カンケイシャ</t>
    </rPh>
    <rPh sb="16" eb="18">
      <t>スウジ</t>
    </rPh>
    <rPh sb="19" eb="21">
      <t>ニュウリョク</t>
    </rPh>
    <rPh sb="38" eb="39">
      <t>ヒト</t>
    </rPh>
    <rPh sb="41" eb="43">
      <t>ニュウリョク</t>
    </rPh>
    <phoneticPr fontId="24"/>
  </si>
  <si>
    <t>←「数字」入力</t>
    <rPh sb="2" eb="4">
      <t>スウジ</t>
    </rPh>
    <phoneticPr fontId="24"/>
  </si>
  <si>
    <t>←該当部分を選択（〇）</t>
    <rPh sb="1" eb="3">
      <t>ガイトウ</t>
    </rPh>
    <rPh sb="3" eb="5">
      <t>ブブン</t>
    </rPh>
    <rPh sb="6" eb="8">
      <t>センタク</t>
    </rPh>
    <phoneticPr fontId="24"/>
  </si>
  <si>
    <t xml:space="preserve">                 令和７年度千葉市敬老会補助金の交付を受けたいので、千葉市補助金等交付規則第３条第１項の規定に
               より、次のとおり申請します。</t>
    <phoneticPr fontId="24"/>
  </si>
  <si>
    <t>令和８年度　千葉市敬老会補助金交付申請書</t>
    <phoneticPr fontId="24"/>
  </si>
  <si>
    <t>　令和８年度千葉市敬老会補助金の交付を受けたいので、千葉市補助金等交付規則第３条第１項の規定により、次のとおり申請します。</t>
    <phoneticPr fontId="24"/>
  </si>
  <si>
    <t>令和８年</t>
    <rPh sb="0" eb="2">
      <t>レイワ</t>
    </rPh>
    <rPh sb="3" eb="4">
      <t>ネン</t>
    </rPh>
    <phoneticPr fontId="24"/>
  </si>
  <si>
    <t>９月</t>
    <phoneticPr fontId="24"/>
  </si>
  <si>
    <t>令和８年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</si>
</sst>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人&quot;"/>
  </numFmts>
  <fonts count="4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Century"/>
      <family val="1"/>
    </font>
    <font>
      <sz val="6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8"/>
      <color theme="1"/>
      <name val="HGP明朝E"/>
      <family val="1"/>
      <charset val="128"/>
    </font>
    <font>
      <sz val="12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26"/>
      <color theme="1"/>
      <name val="HGP明朝E"/>
      <family val="1"/>
      <charset val="128"/>
    </font>
    <font>
      <sz val="24"/>
      <color theme="1"/>
      <name val="HGP明朝E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Algerian"/>
      <family val="5"/>
    </font>
    <font>
      <sz val="14"/>
      <color theme="1"/>
      <name val="ＭＳ 明朝"/>
      <family val="5"/>
      <charset val="128"/>
    </font>
    <font>
      <sz val="11"/>
      <color theme="1"/>
      <name val="HGP創英角ｺﾞｼｯｸUB"/>
      <family val="3"/>
      <charset val="128"/>
    </font>
    <font>
      <sz val="11"/>
      <color theme="1"/>
      <name val="ＭＳ 明朝"/>
      <family val="1"/>
      <charset val="128"/>
    </font>
    <font>
      <sz val="18"/>
      <color theme="1"/>
      <name val="HG行書体"/>
      <family val="4"/>
      <charset val="128"/>
    </font>
    <font>
      <sz val="14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12"/>
      <color theme="1"/>
      <name val="BIZ UDP明朝 Medium"/>
      <family val="1"/>
      <charset val="128"/>
    </font>
    <font>
      <b/>
      <sz val="12"/>
      <color theme="1"/>
      <name val="Segoe UI Symbol"/>
      <family val="1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94">
    <xf numFmtId="0" fontId="0" fillId="0" borderId="0" xfId="0">
      <alignment vertical="center"/>
    </xf>
    <xf numFmtId="0" fontId="18" fillId="0" borderId="0" xfId="0" applyFont="1">
      <alignment vertical="center"/>
    </xf>
    <xf numFmtId="0" fontId="20" fillId="0" borderId="0" xfId="0" applyFont="1" applyAlignment="1">
      <alignment vertical="center" wrapText="1"/>
    </xf>
    <xf numFmtId="0" fontId="19" fillId="34" borderId="0" xfId="0" applyFont="1" applyFill="1" applyAlignment="1">
      <alignment vertical="center" wrapText="1"/>
    </xf>
    <xf numFmtId="0" fontId="21" fillId="34" borderId="0" xfId="0" applyFont="1" applyFill="1" applyAlignment="1">
      <alignment vertical="center" wrapText="1"/>
    </xf>
    <xf numFmtId="0" fontId="18" fillId="34" borderId="0" xfId="0" applyFont="1" applyFill="1" applyAlignment="1">
      <alignment vertical="top" wrapText="1"/>
    </xf>
    <xf numFmtId="0" fontId="18" fillId="33" borderId="0" xfId="0" applyFont="1" applyFill="1" applyAlignment="1">
      <alignment vertical="top" wrapText="1"/>
    </xf>
    <xf numFmtId="0" fontId="18" fillId="34" borderId="0" xfId="0" applyFont="1" applyFill="1" applyAlignment="1">
      <alignment vertical="center" wrapText="1"/>
    </xf>
    <xf numFmtId="0" fontId="33" fillId="0" borderId="0" xfId="0" applyFont="1">
      <alignment vertical="center"/>
    </xf>
    <xf numFmtId="0" fontId="33" fillId="0" borderId="18" xfId="0" applyFont="1" applyBorder="1">
      <alignment vertical="center"/>
    </xf>
    <xf numFmtId="0" fontId="18" fillId="33" borderId="0" xfId="0" applyFont="1" applyFill="1" applyAlignment="1">
      <alignment horizontal="center" vertical="center" wrapText="1"/>
    </xf>
    <xf numFmtId="0" fontId="34" fillId="0" borderId="0" xfId="0" applyFont="1">
      <alignment vertical="center"/>
    </xf>
    <xf numFmtId="0" fontId="19" fillId="0" borderId="14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right" vertical="center"/>
    </xf>
    <xf numFmtId="0" fontId="18" fillId="33" borderId="10" xfId="0" applyFont="1" applyFill="1" applyBorder="1" applyAlignment="1">
      <alignment horizontal="centerContinuous" vertical="center" wrapText="1"/>
    </xf>
    <xf numFmtId="0" fontId="0" fillId="34" borderId="0" xfId="0" applyFill="1">
      <alignment vertical="center"/>
    </xf>
    <xf numFmtId="176" fontId="25" fillId="34" borderId="15" xfId="0" applyNumberFormat="1" applyFont="1" applyFill="1" applyBorder="1" applyAlignment="1" applyProtection="1">
      <alignment horizontal="right" wrapText="1"/>
      <protection locked="0"/>
    </xf>
    <xf numFmtId="0" fontId="18" fillId="0" borderId="0" xfId="0" applyFont="1" applyAlignment="1">
      <alignment horizontal="left" vertical="center" indent="1"/>
    </xf>
    <xf numFmtId="0" fontId="18" fillId="33" borderId="0" xfId="0" applyFont="1" applyFill="1" applyAlignment="1">
      <alignment vertical="top"/>
    </xf>
    <xf numFmtId="0" fontId="18" fillId="33" borderId="0" xfId="0" applyFont="1" applyFill="1" applyAlignment="1">
      <alignment horizontal="left" vertical="top" indent="1"/>
    </xf>
    <xf numFmtId="0" fontId="18" fillId="0" borderId="24" xfId="0" applyFont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0" xfId="0" quotePrefix="1" applyFont="1" applyFill="1" applyBorder="1" applyAlignment="1">
      <alignment horizontal="center" vertical="center" wrapText="1"/>
    </xf>
    <xf numFmtId="0" fontId="18" fillId="34" borderId="0" xfId="0" quotePrefix="1" applyFont="1" applyFill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49" fontId="26" fillId="34" borderId="22" xfId="0" applyNumberFormat="1" applyFont="1" applyFill="1" applyBorder="1" applyAlignment="1">
      <alignment horizontal="center" vertical="center" wrapText="1"/>
    </xf>
    <xf numFmtId="0" fontId="19" fillId="0" borderId="22" xfId="0" applyFont="1" applyBorder="1" applyAlignment="1">
      <alignment horizontal="left" vertical="center"/>
    </xf>
    <xf numFmtId="0" fontId="27" fillId="0" borderId="23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176" fontId="25" fillId="34" borderId="15" xfId="0" applyNumberFormat="1" applyFont="1" applyFill="1" applyBorder="1" applyAlignment="1">
      <alignment horizontal="right" wrapText="1"/>
    </xf>
    <xf numFmtId="0" fontId="23" fillId="0" borderId="16" xfId="0" applyFont="1" applyBorder="1" applyAlignment="1">
      <alignment vertical="center" wrapText="1"/>
    </xf>
    <xf numFmtId="0" fontId="23" fillId="34" borderId="20" xfId="0" applyFont="1" applyFill="1" applyBorder="1" applyAlignment="1">
      <alignment horizontal="center" vertical="center" wrapText="1"/>
    </xf>
    <xf numFmtId="0" fontId="0" fillId="0" borderId="20" xfId="0" applyBorder="1">
      <alignment vertical="center"/>
    </xf>
    <xf numFmtId="0" fontId="18" fillId="34" borderId="24" xfId="0" applyFont="1" applyFill="1" applyBorder="1" applyAlignment="1">
      <alignment vertical="center" wrapText="1"/>
    </xf>
    <xf numFmtId="0" fontId="18" fillId="34" borderId="24" xfId="0" applyFont="1" applyFill="1" applyBorder="1" applyAlignment="1">
      <alignment horizontal="center" vertical="center" wrapText="1"/>
    </xf>
    <xf numFmtId="0" fontId="0" fillId="0" borderId="21" xfId="0" applyBorder="1">
      <alignment vertical="center"/>
    </xf>
    <xf numFmtId="0" fontId="19" fillId="0" borderId="0" xfId="0" applyFont="1" applyAlignment="1" applyProtection="1">
      <alignment horizontal="center" vertical="center" wrapText="1"/>
      <protection locked="0"/>
    </xf>
    <xf numFmtId="49" fontId="26" fillId="34" borderId="22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0" xfId="0" applyFont="1" applyAlignment="1" applyProtection="1">
      <alignment horizontal="left" vertical="center" shrinkToFit="1"/>
      <protection locked="0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 indent="1"/>
    </xf>
    <xf numFmtId="0" fontId="19" fillId="34" borderId="24" xfId="0" applyFont="1" applyFill="1" applyBorder="1" applyAlignment="1" applyProtection="1">
      <alignment horizontal="left" vertical="center" shrinkToFit="1"/>
      <protection locked="0"/>
    </xf>
    <xf numFmtId="49" fontId="19" fillId="0" borderId="0" xfId="0" applyNumberFormat="1" applyFont="1" applyAlignment="1" applyProtection="1">
      <alignment horizontal="center" vertical="center" shrinkToFit="1"/>
      <protection locked="0"/>
    </xf>
    <xf numFmtId="0" fontId="19" fillId="0" borderId="0" xfId="0" applyFont="1">
      <alignment vertical="center"/>
    </xf>
    <xf numFmtId="0" fontId="40" fillId="34" borderId="20" xfId="0" applyFont="1" applyFill="1" applyBorder="1" applyAlignment="1" applyProtection="1">
      <alignment horizontal="center" vertical="center" shrinkToFit="1"/>
      <protection locked="0"/>
    </xf>
    <xf numFmtId="0" fontId="40" fillId="34" borderId="20" xfId="0" applyFont="1" applyFill="1" applyBorder="1" applyAlignment="1" applyProtection="1">
      <alignment horizontal="left" vertical="center" shrinkToFit="1"/>
      <protection locked="0"/>
    </xf>
    <xf numFmtId="0" fontId="19" fillId="0" borderId="0" xfId="0" applyFont="1" applyAlignment="1">
      <alignment vertical="center" wrapText="1"/>
    </xf>
    <xf numFmtId="0" fontId="19" fillId="33" borderId="11" xfId="0" applyFont="1" applyFill="1" applyBorder="1" applyAlignment="1">
      <alignment horizontal="center" vertical="center" shrinkToFit="1"/>
    </xf>
    <xf numFmtId="0" fontId="19" fillId="33" borderId="10" xfId="0" applyFont="1" applyFill="1" applyBorder="1" applyAlignment="1">
      <alignment horizontal="center" vertical="center" shrinkToFit="1"/>
    </xf>
    <xf numFmtId="0" fontId="19" fillId="0" borderId="14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left" vertical="center" shrinkToFit="1"/>
    </xf>
    <xf numFmtId="0" fontId="27" fillId="0" borderId="23" xfId="0" applyFont="1" applyBorder="1" applyAlignment="1">
      <alignment horizontal="left" vertical="center" shrinkToFit="1"/>
    </xf>
    <xf numFmtId="0" fontId="19" fillId="0" borderId="18" xfId="0" applyFont="1" applyBorder="1" applyAlignment="1">
      <alignment horizontal="right" vertical="center" shrinkToFit="1"/>
    </xf>
    <xf numFmtId="0" fontId="19" fillId="33" borderId="0" xfId="0" applyFont="1" applyFill="1" applyAlignment="1">
      <alignment horizontal="center" vertical="center" shrinkToFit="1"/>
    </xf>
    <xf numFmtId="0" fontId="19" fillId="33" borderId="10" xfId="0" applyFont="1" applyFill="1" applyBorder="1" applyAlignment="1">
      <alignment horizontal="centerContinuous" vertical="center" shrinkToFit="1"/>
    </xf>
    <xf numFmtId="0" fontId="19" fillId="0" borderId="24" xfId="0" applyFont="1" applyBorder="1" applyAlignment="1">
      <alignment horizontal="left" vertical="center" shrinkToFit="1"/>
    </xf>
    <xf numFmtId="0" fontId="19" fillId="0" borderId="12" xfId="0" applyFont="1" applyBorder="1" applyAlignment="1">
      <alignment vertical="center" shrinkToFit="1"/>
    </xf>
    <xf numFmtId="0" fontId="18" fillId="0" borderId="18" xfId="0" applyFont="1" applyBorder="1" applyAlignment="1">
      <alignment horizontal="center" vertical="center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left" vertical="top" indent="1"/>
    </xf>
    <xf numFmtId="0" fontId="0" fillId="0" borderId="18" xfId="0" applyBorder="1" applyAlignment="1">
      <alignment vertical="top"/>
    </xf>
    <xf numFmtId="0" fontId="18" fillId="0" borderId="22" xfId="0" applyFont="1" applyBorder="1">
      <alignment vertical="center"/>
    </xf>
    <xf numFmtId="0" fontId="18" fillId="0" borderId="22" xfId="0" applyFont="1" applyBorder="1" applyAlignment="1">
      <alignment vertical="top"/>
    </xf>
    <xf numFmtId="0" fontId="19" fillId="0" borderId="0" xfId="0" applyFont="1" applyAlignment="1" applyProtection="1">
      <alignment horizontal="right" vertical="center" wrapText="1"/>
      <protection locked="0"/>
    </xf>
    <xf numFmtId="0" fontId="41" fillId="0" borderId="0" xfId="0" applyFont="1">
      <alignment vertical="center"/>
    </xf>
    <xf numFmtId="0" fontId="41" fillId="34" borderId="0" xfId="0" applyFont="1" applyFill="1" applyAlignment="1">
      <alignment vertical="center" wrapText="1"/>
    </xf>
    <xf numFmtId="0" fontId="41" fillId="0" borderId="18" xfId="0" applyFont="1" applyBorder="1">
      <alignment vertical="center"/>
    </xf>
    <xf numFmtId="0" fontId="41" fillId="34" borderId="18" xfId="0" applyFont="1" applyFill="1" applyBorder="1">
      <alignment vertical="center"/>
    </xf>
    <xf numFmtId="0" fontId="41" fillId="34" borderId="0" xfId="0" applyFont="1" applyFill="1" applyAlignment="1">
      <alignment vertical="top" wrapText="1"/>
    </xf>
    <xf numFmtId="176" fontId="41" fillId="0" borderId="18" xfId="0" applyNumberFormat="1" applyFont="1" applyBorder="1">
      <alignment vertical="center"/>
    </xf>
    <xf numFmtId="0" fontId="21" fillId="0" borderId="10" xfId="0" applyFont="1" applyBorder="1" applyAlignment="1">
      <alignment horizontal="left" vertical="center" wrapText="1"/>
    </xf>
    <xf numFmtId="0" fontId="19" fillId="34" borderId="24" xfId="0" applyFont="1" applyFill="1" applyBorder="1" applyAlignment="1" applyProtection="1">
      <alignment horizontal="center" vertical="center" shrinkToFit="1"/>
      <protection locked="0"/>
    </xf>
    <xf numFmtId="0" fontId="34" fillId="0" borderId="11" xfId="0" applyFont="1" applyBorder="1" applyAlignment="1" applyProtection="1">
      <alignment vertical="center" shrinkToFit="1"/>
      <protection locked="0"/>
    </xf>
    <xf numFmtId="0" fontId="22" fillId="0" borderId="18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2" fillId="0" borderId="19" xfId="0" applyFont="1" applyBorder="1" applyAlignment="1">
      <alignment vertical="center" wrapText="1"/>
    </xf>
    <xf numFmtId="0" fontId="19" fillId="0" borderId="0" xfId="0" applyFont="1" applyAlignment="1">
      <alignment vertical="center" shrinkToFit="1"/>
    </xf>
    <xf numFmtId="0" fontId="18" fillId="0" borderId="14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76" fontId="28" fillId="34" borderId="18" xfId="0" applyNumberFormat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176" fontId="29" fillId="34" borderId="14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22" xfId="0" applyBorder="1" applyAlignment="1" applyProtection="1">
      <alignment vertical="center" wrapText="1"/>
      <protection locked="0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18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9" xfId="0" applyBorder="1" applyAlignment="1" applyProtection="1">
      <alignment vertical="center" wrapText="1"/>
      <protection locked="0"/>
    </xf>
    <xf numFmtId="0" fontId="0" fillId="0" borderId="16" xfId="0" applyBorder="1" applyAlignment="1" applyProtection="1">
      <alignment vertical="center" wrapText="1"/>
      <protection locked="0"/>
    </xf>
    <xf numFmtId="0" fontId="0" fillId="0" borderId="20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36" fillId="0" borderId="0" xfId="0" applyFont="1" applyAlignment="1">
      <alignment vertical="center" shrinkToFit="1"/>
    </xf>
    <xf numFmtId="0" fontId="36" fillId="0" borderId="19" xfId="0" applyFont="1" applyBorder="1" applyAlignment="1">
      <alignment vertical="center" shrinkToFit="1"/>
    </xf>
    <xf numFmtId="176" fontId="25" fillId="34" borderId="20" xfId="0" applyNumberFormat="1" applyFont="1" applyFill="1" applyBorder="1" applyAlignment="1" applyProtection="1">
      <alignment horizontal="right" wrapText="1"/>
      <protection locked="0"/>
    </xf>
    <xf numFmtId="49" fontId="26" fillId="34" borderId="20" xfId="0" applyNumberFormat="1" applyFont="1" applyFill="1" applyBorder="1" applyAlignment="1" applyProtection="1">
      <alignment horizontal="left" vertical="center" shrinkToFit="1"/>
      <protection locked="0"/>
    </xf>
    <xf numFmtId="49" fontId="26" fillId="34" borderId="21" xfId="0" applyNumberFormat="1" applyFont="1" applyFill="1" applyBorder="1" applyAlignment="1" applyProtection="1">
      <alignment horizontal="left" vertical="center" shrinkToFit="1"/>
      <protection locked="0"/>
    </xf>
    <xf numFmtId="0" fontId="19" fillId="33" borderId="10" xfId="0" applyFont="1" applyFill="1" applyBorder="1" applyAlignment="1">
      <alignment horizontal="center" vertical="center" shrinkToFit="1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19" fillId="33" borderId="13" xfId="0" applyFont="1" applyFill="1" applyBorder="1" applyAlignment="1">
      <alignment horizontal="center" vertical="center" shrinkToFit="1"/>
    </xf>
    <xf numFmtId="0" fontId="36" fillId="0" borderId="24" xfId="0" applyFont="1" applyBorder="1" applyAlignment="1">
      <alignment horizontal="center" vertical="center" shrinkToFit="1"/>
    </xf>
    <xf numFmtId="0" fontId="36" fillId="0" borderId="11" xfId="0" applyFont="1" applyBorder="1" applyAlignment="1">
      <alignment horizontal="center" vertical="center" shrinkToFit="1"/>
    </xf>
    <xf numFmtId="0" fontId="38" fillId="0" borderId="14" xfId="0" applyFont="1" applyBorder="1" applyAlignment="1">
      <alignment horizontal="center" vertical="center" wrapText="1"/>
    </xf>
    <xf numFmtId="0" fontId="38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38" fillId="0" borderId="18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0" fillId="0" borderId="19" xfId="0" applyBorder="1" applyAlignment="1">
      <alignment vertical="center" wrapText="1"/>
    </xf>
    <xf numFmtId="0" fontId="38" fillId="0" borderId="16" xfId="0" applyFont="1" applyBorder="1" applyAlignment="1">
      <alignment horizontal="center" vertical="center" wrapText="1"/>
    </xf>
    <xf numFmtId="0" fontId="38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vertical="center" wrapText="1"/>
    </xf>
    <xf numFmtId="0" fontId="19" fillId="0" borderId="14" xfId="0" applyFont="1" applyBorder="1" applyAlignment="1">
      <alignment vertical="center" shrinkToFit="1"/>
    </xf>
    <xf numFmtId="0" fontId="36" fillId="0" borderId="23" xfId="0" applyFont="1" applyBorder="1" applyAlignment="1">
      <alignment vertical="center" shrinkToFit="1"/>
    </xf>
    <xf numFmtId="0" fontId="26" fillId="0" borderId="16" xfId="0" applyFont="1" applyBorder="1" applyAlignment="1" applyProtection="1">
      <alignment horizontal="left" vertical="center" shrinkToFit="1"/>
      <protection locked="0"/>
    </xf>
    <xf numFmtId="0" fontId="26" fillId="0" borderId="20" xfId="0" applyFont="1" applyBorder="1" applyAlignment="1" applyProtection="1">
      <alignment horizontal="left" vertical="center" shrinkToFit="1"/>
      <protection locked="0"/>
    </xf>
    <xf numFmtId="0" fontId="26" fillId="0" borderId="21" xfId="0" applyFont="1" applyBorder="1" applyAlignment="1" applyProtection="1">
      <alignment horizontal="left" vertical="center" shrinkToFit="1"/>
      <protection locked="0"/>
    </xf>
    <xf numFmtId="0" fontId="26" fillId="0" borderId="10" xfId="0" applyFont="1" applyBorder="1" applyAlignment="1" applyProtection="1">
      <alignment horizontal="center" vertical="center" shrinkToFit="1"/>
      <protection locked="0"/>
    </xf>
    <xf numFmtId="0" fontId="26" fillId="0" borderId="0" xfId="0" applyFont="1" applyAlignment="1">
      <alignment horizontal="left" vertical="center" shrinkToFit="1"/>
    </xf>
    <xf numFmtId="0" fontId="26" fillId="0" borderId="19" xfId="0" applyFont="1" applyBorder="1" applyAlignment="1">
      <alignment horizontal="left" vertical="center" shrinkToFit="1"/>
    </xf>
    <xf numFmtId="0" fontId="19" fillId="0" borderId="1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24" xfId="0" applyFont="1" applyBorder="1" applyAlignment="1" applyProtection="1">
      <alignment horizontal="center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0" xfId="0" applyBorder="1" applyAlignment="1">
      <alignment vertical="center" wrapText="1"/>
    </xf>
    <xf numFmtId="0" fontId="26" fillId="35" borderId="14" xfId="0" applyFont="1" applyFill="1" applyBorder="1" applyAlignment="1">
      <alignment horizontal="center" vertical="center" wrapText="1"/>
    </xf>
    <xf numFmtId="0" fontId="26" fillId="35" borderId="22" xfId="0" applyFont="1" applyFill="1" applyBorder="1">
      <alignment vertical="center"/>
    </xf>
    <xf numFmtId="0" fontId="26" fillId="35" borderId="23" xfId="0" applyFont="1" applyFill="1" applyBorder="1">
      <alignment vertical="center"/>
    </xf>
    <xf numFmtId="0" fontId="26" fillId="35" borderId="16" xfId="0" applyFont="1" applyFill="1" applyBorder="1">
      <alignment vertical="center"/>
    </xf>
    <xf numFmtId="0" fontId="26" fillId="35" borderId="20" xfId="0" applyFont="1" applyFill="1" applyBorder="1">
      <alignment vertical="center"/>
    </xf>
    <xf numFmtId="0" fontId="26" fillId="35" borderId="21" xfId="0" applyFont="1" applyFill="1" applyBorder="1">
      <alignment vertical="center"/>
    </xf>
    <xf numFmtId="0" fontId="26" fillId="35" borderId="14" xfId="0" applyFont="1" applyFill="1" applyBorder="1" applyAlignment="1">
      <alignment vertical="top" wrapText="1"/>
    </xf>
    <xf numFmtId="0" fontId="39" fillId="35" borderId="22" xfId="0" applyFont="1" applyFill="1" applyBorder="1">
      <alignment vertical="center"/>
    </xf>
    <xf numFmtId="0" fontId="39" fillId="35" borderId="23" xfId="0" applyFont="1" applyFill="1" applyBorder="1">
      <alignment vertical="center"/>
    </xf>
    <xf numFmtId="0" fontId="39" fillId="35" borderId="16" xfId="0" applyFont="1" applyFill="1" applyBorder="1">
      <alignment vertical="center"/>
    </xf>
    <xf numFmtId="0" fontId="39" fillId="35" borderId="20" xfId="0" applyFont="1" applyFill="1" applyBorder="1">
      <alignment vertical="center"/>
    </xf>
    <xf numFmtId="0" fontId="39" fillId="35" borderId="21" xfId="0" applyFont="1" applyFill="1" applyBorder="1">
      <alignment vertical="center"/>
    </xf>
    <xf numFmtId="0" fontId="39" fillId="35" borderId="22" xfId="0" applyFont="1" applyFill="1" applyBorder="1" applyAlignment="1">
      <alignment vertical="top"/>
    </xf>
    <xf numFmtId="0" fontId="39" fillId="35" borderId="23" xfId="0" applyFont="1" applyFill="1" applyBorder="1" applyAlignment="1">
      <alignment vertical="top"/>
    </xf>
    <xf numFmtId="0" fontId="39" fillId="35" borderId="16" xfId="0" applyFont="1" applyFill="1" applyBorder="1" applyAlignment="1">
      <alignment vertical="top"/>
    </xf>
    <xf numFmtId="0" fontId="39" fillId="35" borderId="20" xfId="0" applyFont="1" applyFill="1" applyBorder="1" applyAlignment="1">
      <alignment vertical="top"/>
    </xf>
    <xf numFmtId="0" fontId="39" fillId="35" borderId="21" xfId="0" applyFont="1" applyFill="1" applyBorder="1" applyAlignment="1">
      <alignment vertical="top"/>
    </xf>
    <xf numFmtId="0" fontId="26" fillId="35" borderId="14" xfId="0" applyFont="1" applyFill="1" applyBorder="1" applyAlignment="1">
      <alignment horizontal="center" vertical="center"/>
    </xf>
    <xf numFmtId="0" fontId="39" fillId="35" borderId="22" xfId="0" applyFont="1" applyFill="1" applyBorder="1" applyAlignment="1">
      <alignment horizontal="center" vertical="center"/>
    </xf>
    <xf numFmtId="0" fontId="39" fillId="35" borderId="23" xfId="0" applyFont="1" applyFill="1" applyBorder="1" applyAlignment="1">
      <alignment horizontal="center" vertical="center"/>
    </xf>
    <xf numFmtId="0" fontId="39" fillId="35" borderId="16" xfId="0" applyFont="1" applyFill="1" applyBorder="1" applyAlignment="1">
      <alignment horizontal="center" vertical="center"/>
    </xf>
    <xf numFmtId="0" fontId="39" fillId="35" borderId="20" xfId="0" applyFont="1" applyFill="1" applyBorder="1" applyAlignment="1">
      <alignment horizontal="center" vertical="center"/>
    </xf>
    <xf numFmtId="0" fontId="39" fillId="35" borderId="21" xfId="0" applyFont="1" applyFill="1" applyBorder="1" applyAlignment="1">
      <alignment horizontal="center" vertical="center"/>
    </xf>
    <xf numFmtId="0" fontId="18" fillId="33" borderId="13" xfId="0" quotePrefix="1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shrinkToFit="1"/>
    </xf>
    <xf numFmtId="0" fontId="18" fillId="0" borderId="15" xfId="0" applyFont="1" applyBorder="1" applyAlignment="1">
      <alignment horizontal="center" vertical="center" shrinkToFit="1"/>
    </xf>
    <xf numFmtId="0" fontId="18" fillId="0" borderId="16" xfId="0" applyFont="1" applyBorder="1" applyAlignment="1">
      <alignment horizontal="center" vertical="center" shrinkToFit="1"/>
    </xf>
    <xf numFmtId="0" fontId="18" fillId="0" borderId="14" xfId="0" applyFont="1" applyBorder="1" applyAlignment="1">
      <alignment horizontal="left" vertical="center" shrinkToFit="1"/>
    </xf>
    <xf numFmtId="0" fontId="18" fillId="0" borderId="22" xfId="0" applyFont="1" applyBorder="1" applyAlignment="1">
      <alignment horizontal="left" vertical="center" shrinkToFit="1"/>
    </xf>
    <xf numFmtId="0" fontId="18" fillId="0" borderId="23" xfId="0" applyFont="1" applyBorder="1" applyAlignment="1">
      <alignment horizontal="left" vertical="center" shrinkToFit="1"/>
    </xf>
    <xf numFmtId="0" fontId="34" fillId="0" borderId="11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40" fillId="34" borderId="20" xfId="0" applyFont="1" applyFill="1" applyBorder="1" applyAlignment="1" applyProtection="1">
      <alignment horizontal="left" vertical="center" shrinkToFit="1"/>
      <protection locked="0"/>
    </xf>
    <xf numFmtId="0" fontId="40" fillId="34" borderId="21" xfId="0" applyFont="1" applyFill="1" applyBorder="1" applyAlignment="1" applyProtection="1">
      <alignment horizontal="left" vertical="center" shrinkToFit="1"/>
      <protection locked="0"/>
    </xf>
    <xf numFmtId="0" fontId="37" fillId="0" borderId="16" xfId="0" applyFont="1" applyBorder="1" applyAlignment="1">
      <alignment vertical="center" shrinkToFit="1"/>
    </xf>
    <xf numFmtId="0" fontId="37" fillId="0" borderId="20" xfId="0" applyFont="1" applyBorder="1" applyAlignment="1">
      <alignment vertical="center" shrinkToFit="1"/>
    </xf>
    <xf numFmtId="0" fontId="37" fillId="0" borderId="21" xfId="0" applyFont="1" applyBorder="1" applyAlignment="1">
      <alignment vertical="center" shrinkToFit="1"/>
    </xf>
    <xf numFmtId="38" fontId="25" fillId="0" borderId="10" xfId="42" applyFont="1" applyBorder="1" applyAlignment="1" applyProtection="1">
      <alignment horizontal="right" vertical="center" wrapText="1"/>
    </xf>
    <xf numFmtId="38" fontId="25" fillId="0" borderId="13" xfId="42" applyFont="1" applyBorder="1" applyAlignment="1" applyProtection="1">
      <alignment horizontal="right" vertical="center" wrapText="1"/>
    </xf>
    <xf numFmtId="38" fontId="25" fillId="0" borderId="12" xfId="42" applyFont="1" applyBorder="1" applyAlignment="1" applyProtection="1">
      <alignment horizontal="right" vertical="center" wrapText="1"/>
    </xf>
    <xf numFmtId="38" fontId="25" fillId="0" borderId="14" xfId="42" applyFont="1" applyBorder="1" applyAlignment="1" applyProtection="1">
      <alignment horizontal="right" vertical="center" wrapText="1"/>
    </xf>
    <xf numFmtId="0" fontId="19" fillId="0" borderId="12" xfId="0" applyFont="1" applyBorder="1" applyAlignment="1">
      <alignment vertical="center" shrinkToFit="1"/>
    </xf>
    <xf numFmtId="38" fontId="25" fillId="34" borderId="10" xfId="42" applyFont="1" applyFill="1" applyBorder="1" applyAlignment="1" applyProtection="1">
      <alignment horizontal="right" vertical="center" wrapText="1"/>
      <protection locked="0"/>
    </xf>
    <xf numFmtId="38" fontId="25" fillId="34" borderId="13" xfId="42" applyFont="1" applyFill="1" applyBorder="1" applyAlignment="1" applyProtection="1">
      <alignment horizontal="right" vertical="center" wrapText="1"/>
      <protection locked="0"/>
    </xf>
    <xf numFmtId="0" fontId="30" fillId="0" borderId="0" xfId="0" applyFont="1" applyAlignment="1">
      <alignment horizontal="center" vertical="center" wrapText="1"/>
    </xf>
    <xf numFmtId="0" fontId="18" fillId="33" borderId="16" xfId="0" quotePrefix="1" applyFont="1" applyFill="1" applyBorder="1" applyAlignment="1">
      <alignment horizontal="center" vertical="center" wrapText="1"/>
    </xf>
    <xf numFmtId="0" fontId="18" fillId="33" borderId="10" xfId="0" quotePrefix="1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 wrapText="1"/>
    </xf>
    <xf numFmtId="0" fontId="18" fillId="34" borderId="0" xfId="0" quotePrefix="1" applyFont="1" applyFill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38" fontId="25" fillId="0" borderId="15" xfId="42" applyFont="1" applyBorder="1" applyAlignment="1" applyProtection="1">
      <alignment horizontal="right" vertical="center" wrapText="1"/>
    </xf>
    <xf numFmtId="38" fontId="25" fillId="0" borderId="16" xfId="42" applyFont="1" applyBorder="1" applyAlignment="1" applyProtection="1">
      <alignment horizontal="right" vertical="center" wrapText="1"/>
    </xf>
    <xf numFmtId="38" fontId="25" fillId="0" borderId="11" xfId="42" applyFont="1" applyBorder="1" applyAlignment="1" applyProtection="1">
      <alignment horizontal="right" vertical="center" wrapText="1"/>
    </xf>
    <xf numFmtId="0" fontId="19" fillId="33" borderId="12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26" fillId="0" borderId="10" xfId="0" applyFont="1" applyBorder="1" applyAlignment="1" applyProtection="1">
      <alignment horizontal="left" vertical="center" shrinkToFit="1"/>
      <protection locked="0"/>
    </xf>
    <xf numFmtId="176" fontId="25" fillId="34" borderId="16" xfId="0" applyNumberFormat="1" applyFont="1" applyFill="1" applyBorder="1" applyAlignment="1" applyProtection="1">
      <alignment horizontal="right" wrapText="1"/>
      <protection locked="0"/>
    </xf>
    <xf numFmtId="0" fontId="0" fillId="0" borderId="21" xfId="0" applyBorder="1" applyAlignment="1" applyProtection="1">
      <alignment horizontal="right" wrapText="1"/>
      <protection locked="0"/>
    </xf>
    <xf numFmtId="0" fontId="32" fillId="0" borderId="10" xfId="0" applyFont="1" applyBorder="1" applyAlignment="1">
      <alignment horizontal="center" vertical="center" shrinkToFit="1"/>
    </xf>
    <xf numFmtId="0" fontId="31" fillId="0" borderId="10" xfId="0" applyFont="1" applyBorder="1" applyAlignment="1">
      <alignment horizontal="center" vertical="center" shrinkToFit="1"/>
    </xf>
    <xf numFmtId="0" fontId="41" fillId="34" borderId="0" xfId="0" applyFont="1" applyFill="1" applyAlignment="1">
      <alignment vertical="center" wrapText="1"/>
    </xf>
    <xf numFmtId="0" fontId="19" fillId="33" borderId="11" xfId="0" applyFont="1" applyFill="1" applyBorder="1" applyAlignment="1">
      <alignment horizontal="center" vertical="center" shrinkToFit="1"/>
    </xf>
    <xf numFmtId="38" fontId="25" fillId="34" borderId="10" xfId="42" applyFont="1" applyFill="1" applyBorder="1" applyAlignment="1" applyProtection="1">
      <alignment horizontal="right" vertical="center" wrapText="1"/>
    </xf>
    <xf numFmtId="38" fontId="25" fillId="34" borderId="13" xfId="42" applyFont="1" applyFill="1" applyBorder="1" applyAlignment="1" applyProtection="1">
      <alignment horizontal="right" vertical="center" wrapText="1"/>
    </xf>
    <xf numFmtId="38" fontId="25" fillId="34" borderId="12" xfId="42" applyFont="1" applyFill="1" applyBorder="1" applyAlignment="1" applyProtection="1">
      <alignment horizontal="right" vertical="center" wrapText="1"/>
    </xf>
    <xf numFmtId="38" fontId="25" fillId="34" borderId="14" xfId="42" applyFont="1" applyFill="1" applyBorder="1" applyAlignment="1" applyProtection="1">
      <alignment horizontal="right" vertical="center" wrapText="1"/>
    </xf>
    <xf numFmtId="0" fontId="19" fillId="0" borderId="22" xfId="0" applyFont="1" applyBorder="1" applyAlignment="1">
      <alignment vertical="center" shrinkToFit="1"/>
    </xf>
    <xf numFmtId="0" fontId="19" fillId="0" borderId="23" xfId="0" applyFont="1" applyBorder="1" applyAlignment="1">
      <alignment vertical="center" shrinkToFit="1"/>
    </xf>
    <xf numFmtId="38" fontId="25" fillId="34" borderId="11" xfId="42" applyFont="1" applyFill="1" applyBorder="1" applyAlignment="1" applyProtection="1">
      <alignment horizontal="right" vertical="center" wrapText="1"/>
      <protection locked="0"/>
    </xf>
    <xf numFmtId="0" fontId="19" fillId="0" borderId="17" xfId="0" applyFont="1" applyBorder="1" applyAlignment="1">
      <alignment vertical="center" shrinkToFit="1"/>
    </xf>
    <xf numFmtId="0" fontId="19" fillId="0" borderId="18" xfId="0" applyFont="1" applyBorder="1" applyAlignment="1">
      <alignment vertical="center" shrinkToFit="1"/>
    </xf>
    <xf numFmtId="0" fontId="37" fillId="0" borderId="18" xfId="0" applyFont="1" applyBorder="1" applyAlignment="1">
      <alignment vertical="center" shrinkToFit="1"/>
    </xf>
    <xf numFmtId="0" fontId="37" fillId="0" borderId="0" xfId="0" applyFont="1" applyAlignment="1">
      <alignment vertical="center" shrinkToFit="1"/>
    </xf>
    <xf numFmtId="0" fontId="37" fillId="0" borderId="19" xfId="0" applyFont="1" applyBorder="1" applyAlignment="1">
      <alignment vertical="center" shrinkToFit="1"/>
    </xf>
    <xf numFmtId="0" fontId="18" fillId="0" borderId="17" xfId="0" applyFont="1" applyBorder="1" applyAlignment="1">
      <alignment vertical="center" wrapText="1"/>
    </xf>
    <xf numFmtId="0" fontId="18" fillId="0" borderId="18" xfId="0" applyFont="1" applyBorder="1" applyAlignment="1">
      <alignment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19" fillId="33" borderId="17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18" fillId="0" borderId="10" xfId="0" applyFont="1" applyBorder="1" applyAlignment="1" applyProtection="1">
      <alignment horizontal="left" vertical="center" shrinkToFit="1"/>
      <protection locked="0"/>
    </xf>
    <xf numFmtId="0" fontId="19" fillId="33" borderId="13" xfId="0" applyFont="1" applyFill="1" applyBorder="1" applyAlignment="1">
      <alignment horizontal="center" vertical="center" wrapText="1"/>
    </xf>
    <xf numFmtId="0" fontId="19" fillId="33" borderId="22" xfId="0" applyFont="1" applyFill="1" applyBorder="1" applyAlignment="1">
      <alignment horizontal="center" vertical="center" wrapText="1"/>
    </xf>
    <xf numFmtId="0" fontId="19" fillId="33" borderId="0" xfId="0" applyFont="1" applyFill="1" applyAlignment="1">
      <alignment horizontal="center" vertical="center" wrapText="1"/>
    </xf>
    <xf numFmtId="0" fontId="19" fillId="33" borderId="24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8" fillId="0" borderId="19" xfId="0" applyFont="1" applyBorder="1" applyAlignment="1">
      <alignment vertical="center" wrapText="1"/>
    </xf>
    <xf numFmtId="0" fontId="40" fillId="34" borderId="20" xfId="0" applyFont="1" applyFill="1" applyBorder="1" applyAlignment="1" applyProtection="1">
      <alignment horizontal="center" vertical="center" shrinkToFit="1"/>
      <protection locked="0"/>
    </xf>
    <xf numFmtId="38" fontId="25" fillId="0" borderId="21" xfId="42" applyFont="1" applyBorder="1" applyAlignment="1" applyProtection="1">
      <alignment horizontal="right" vertical="center" wrapText="1"/>
    </xf>
    <xf numFmtId="0" fontId="23" fillId="34" borderId="20" xfId="0" applyFont="1" applyFill="1" applyBorder="1" applyAlignment="1">
      <alignment horizontal="left" vertical="center"/>
    </xf>
    <xf numFmtId="0" fontId="23" fillId="34" borderId="21" xfId="0" applyFont="1" applyFill="1" applyBorder="1" applyAlignment="1">
      <alignment horizontal="left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4" fillId="0" borderId="0" xfId="0" applyFont="1">
      <alignment vertical="center"/>
    </xf>
    <xf numFmtId="0" fontId="18" fillId="0" borderId="24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23" fillId="34" borderId="20" xfId="0" applyFont="1" applyFill="1" applyBorder="1" applyAlignment="1">
      <alignment horizontal="center" vertical="center"/>
    </xf>
    <xf numFmtId="0" fontId="18" fillId="0" borderId="14" xfId="0" applyFont="1" applyBorder="1" applyAlignment="1">
      <alignment vertical="center" wrapText="1"/>
    </xf>
    <xf numFmtId="0" fontId="18" fillId="0" borderId="22" xfId="0" applyFont="1" applyBorder="1" applyAlignment="1">
      <alignment vertical="center" wrapText="1"/>
    </xf>
    <xf numFmtId="0" fontId="18" fillId="0" borderId="23" xfId="0" applyFont="1" applyBorder="1" applyAlignment="1">
      <alignment vertical="center" wrapText="1"/>
    </xf>
    <xf numFmtId="0" fontId="22" fillId="0" borderId="16" xfId="0" applyFont="1" applyBorder="1" applyAlignment="1">
      <alignment vertical="center" wrapText="1"/>
    </xf>
    <xf numFmtId="0" fontId="22" fillId="0" borderId="20" xfId="0" applyFont="1" applyBorder="1" applyAlignment="1">
      <alignment vertical="center" wrapText="1"/>
    </xf>
    <xf numFmtId="0" fontId="22" fillId="0" borderId="21" xfId="0" applyFont="1" applyBorder="1" applyAlignment="1">
      <alignment vertical="center" wrapText="1"/>
    </xf>
    <xf numFmtId="0" fontId="18" fillId="0" borderId="12" xfId="0" applyFont="1" applyBorder="1" applyAlignment="1">
      <alignment vertical="center" wrapText="1"/>
    </xf>
    <xf numFmtId="0" fontId="18" fillId="33" borderId="22" xfId="0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 vertical="center" wrapText="1"/>
    </xf>
    <xf numFmtId="0" fontId="18" fillId="33" borderId="24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38" fontId="25" fillId="34" borderId="11" xfId="42" applyFont="1" applyFill="1" applyBorder="1" applyAlignment="1" applyProtection="1">
      <alignment horizontal="right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76" fontId="29" fillId="34" borderId="10" xfId="0" applyNumberFormat="1" applyFont="1" applyFill="1" applyBorder="1" applyAlignment="1">
      <alignment horizontal="right" vertical="center" wrapText="1"/>
    </xf>
    <xf numFmtId="176" fontId="29" fillId="34" borderId="12" xfId="0" applyNumberFormat="1" applyFont="1" applyFill="1" applyBorder="1" applyAlignment="1">
      <alignment horizontal="right" vertical="center" wrapText="1"/>
    </xf>
    <xf numFmtId="176" fontId="28" fillId="34" borderId="14" xfId="0" applyNumberFormat="1" applyFont="1" applyFill="1" applyBorder="1" applyAlignment="1">
      <alignment horizontal="center" vertical="center" wrapText="1"/>
    </xf>
    <xf numFmtId="176" fontId="28" fillId="34" borderId="22" xfId="0" applyNumberFormat="1" applyFont="1" applyFill="1" applyBorder="1" applyAlignment="1">
      <alignment horizontal="center" vertical="center" wrapText="1"/>
    </xf>
    <xf numFmtId="176" fontId="28" fillId="34" borderId="23" xfId="0" applyNumberFormat="1" applyFont="1" applyFill="1" applyBorder="1" applyAlignment="1">
      <alignment horizontal="center" vertical="center" wrapText="1"/>
    </xf>
    <xf numFmtId="176" fontId="28" fillId="34" borderId="0" xfId="0" applyNumberFormat="1" applyFont="1" applyFill="1" applyAlignment="1">
      <alignment horizontal="center" vertical="center" wrapText="1"/>
    </xf>
    <xf numFmtId="176" fontId="28" fillId="34" borderId="19" xfId="0" applyNumberFormat="1" applyFont="1" applyFill="1" applyBorder="1" applyAlignment="1">
      <alignment horizontal="center" vertical="center" wrapText="1"/>
    </xf>
    <xf numFmtId="176" fontId="28" fillId="34" borderId="16" xfId="0" applyNumberFormat="1" applyFont="1" applyFill="1" applyBorder="1" applyAlignment="1">
      <alignment horizontal="center" vertical="center" wrapText="1"/>
    </xf>
    <xf numFmtId="176" fontId="28" fillId="34" borderId="20" xfId="0" applyNumberFormat="1" applyFont="1" applyFill="1" applyBorder="1" applyAlignment="1">
      <alignment horizontal="center" vertical="center" wrapText="1"/>
    </xf>
    <xf numFmtId="176" fontId="28" fillId="34" borderId="21" xfId="0" applyNumberFormat="1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  <xf numFmtId="176" fontId="25" fillId="34" borderId="20" xfId="0" applyNumberFormat="1" applyFont="1" applyFill="1" applyBorder="1" applyAlignment="1">
      <alignment horizontal="right" wrapText="1"/>
    </xf>
    <xf numFmtId="176" fontId="25" fillId="34" borderId="21" xfId="0" applyNumberFormat="1" applyFont="1" applyFill="1" applyBorder="1" applyAlignment="1">
      <alignment horizontal="right" wrapText="1"/>
    </xf>
    <xf numFmtId="0" fontId="18" fillId="34" borderId="0" xfId="0" applyFont="1" applyFill="1" applyAlignment="1">
      <alignment vertical="center" wrapText="1"/>
    </xf>
    <xf numFmtId="0" fontId="26" fillId="0" borderId="10" xfId="0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 applyProtection="1">
      <alignment horizontal="left" vertical="center" wrapText="1"/>
      <protection locked="0"/>
    </xf>
    <xf numFmtId="0" fontId="18" fillId="33" borderId="17" xfId="0" applyFont="1" applyFill="1" applyBorder="1" applyAlignment="1">
      <alignment horizontal="center" vertical="center" wrapText="1"/>
    </xf>
    <xf numFmtId="0" fontId="18" fillId="33" borderId="1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6" fillId="0" borderId="19" xfId="0" applyFont="1" applyBorder="1" applyAlignment="1">
      <alignment horizontal="left" vertical="center"/>
    </xf>
    <xf numFmtId="0" fontId="18" fillId="0" borderId="20" xfId="0" applyFont="1" applyBorder="1" applyAlignment="1">
      <alignment horizontal="center" vertical="center" shrinkToFit="1"/>
    </xf>
    <xf numFmtId="0" fontId="18" fillId="0" borderId="21" xfId="0" applyFont="1" applyBorder="1" applyAlignment="1">
      <alignment horizontal="center" vertical="center" shrinkToFit="1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156881</xdr:colOff>
      <xdr:row>4</xdr:row>
      <xdr:rowOff>118222</xdr:rowOff>
    </xdr:from>
    <xdr:to>
      <xdr:col>2</xdr:col>
      <xdr:colOff>268940</xdr:colOff>
      <xdr:row>5</xdr:row>
      <xdr:rowOff>224118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D1B59F20-87E7-4D7C-873D-4DECBCEEE5B8}"/>
            </a:ext>
          </a:extLst>
        </xdr:cNvPr>
        <xdr:cNvSpPr txBox="1">
          <a:spLocks noChangeArrowheads="1"/>
        </xdr:cNvSpPr>
      </xdr:nvSpPr>
      <xdr:spPr bwMode="auto">
        <a:xfrm>
          <a:off x="156881" y="1563781"/>
          <a:ext cx="1658471" cy="341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（あて先）千葉市長</a:t>
          </a:r>
        </a:p>
      </xdr:txBody>
    </xdr:sp>
    <xdr:clientData/>
  </xdr:twoCellAnchor>
  <xdr:twoCellAnchor>
    <xdr:from>
      <xdr:col>10</xdr:col>
      <xdr:colOff>0</xdr:colOff>
      <xdr:row>20</xdr:row>
      <xdr:rowOff>50986</xdr:rowOff>
    </xdr:from>
    <xdr:to>
      <xdr:col>10</xdr:col>
      <xdr:colOff>179294</xdr:colOff>
      <xdr:row>24</xdr:row>
      <xdr:rowOff>224117</xdr:rowOff>
    </xdr:to>
    <xdr:sp macro="" textlink="">
      <xdr:nvSpPr>
        <xdr:cNvPr id="1030" name="AutoShape 6">
          <a:extLst>
            <a:ext uri="{FF2B5EF4-FFF2-40B4-BE49-F238E27FC236}">
              <a16:creationId xmlns:a16="http://schemas.microsoft.com/office/drawing/2014/main" id="{B42CD6A9-351F-4337-A148-D389C9ACB32A}"/>
            </a:ext>
          </a:extLst>
        </xdr:cNvPr>
        <xdr:cNvSpPr>
          <a:spLocks/>
        </xdr:cNvSpPr>
      </xdr:nvSpPr>
      <xdr:spPr bwMode="auto">
        <a:xfrm>
          <a:off x="7642412" y="6090957"/>
          <a:ext cx="179294" cy="1125631"/>
        </a:xfrm>
        <a:prstGeom prst="rightBrace">
          <a:avLst>
            <a:gd name="adj1" fmla="val 48214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44823</xdr:colOff>
      <xdr:row>11</xdr:row>
      <xdr:rowOff>18490</xdr:rowOff>
    </xdr:from>
    <xdr:to>
      <xdr:col>3</xdr:col>
      <xdr:colOff>89647</xdr:colOff>
      <xdr:row>12</xdr:row>
      <xdr:rowOff>100853</xdr:rowOff>
    </xdr:to>
    <xdr:sp macro="" textlink="">
      <xdr:nvSpPr>
        <xdr:cNvPr id="1031" name="テキスト ボックス 2">
          <a:extLst>
            <a:ext uri="{FF2B5EF4-FFF2-40B4-BE49-F238E27FC236}">
              <a16:creationId xmlns:a16="http://schemas.microsoft.com/office/drawing/2014/main" id="{3382E215-A2C2-49B7-A7A7-11AA1ED6C012}"/>
            </a:ext>
          </a:extLst>
        </xdr:cNvPr>
        <xdr:cNvSpPr txBox="1">
          <a:spLocks noChangeArrowheads="1"/>
        </xdr:cNvSpPr>
      </xdr:nvSpPr>
      <xdr:spPr bwMode="auto">
        <a:xfrm>
          <a:off x="44823" y="3234578"/>
          <a:ext cx="1860177" cy="463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HGP教科書体"/>
              <a:ea typeface="HGP教科書体"/>
            </a:rPr>
            <a:t>（訂正用の捨印又は署名）</a:t>
          </a:r>
        </a:p>
      </xdr:txBody>
    </xdr:sp>
    <xdr:clientData/>
  </xdr:twoCellAnchor>
  <xdr:twoCellAnchor>
    <xdr:from>
      <xdr:col>0</xdr:col>
      <xdr:colOff>363630</xdr:colOff>
      <xdr:row>5</xdr:row>
      <xdr:rowOff>234763</xdr:rowOff>
    </xdr:from>
    <xdr:to>
      <xdr:col>1</xdr:col>
      <xdr:colOff>481851</xdr:colOff>
      <xdr:row>10</xdr:row>
      <xdr:rowOff>134470</xdr:rowOff>
    </xdr:to>
    <xdr:sp macro="" textlink="">
      <xdr:nvSpPr>
        <xdr:cNvPr id="1032" name="Oval 8">
          <a:extLst>
            <a:ext uri="{FF2B5EF4-FFF2-40B4-BE49-F238E27FC236}">
              <a16:creationId xmlns:a16="http://schemas.microsoft.com/office/drawing/2014/main" id="{2E3B16F2-2601-4F69-AD29-075DEFCD3B35}"/>
            </a:ext>
          </a:extLst>
        </xdr:cNvPr>
        <xdr:cNvSpPr>
          <a:spLocks noChangeAspect="1" noChangeArrowheads="1"/>
        </xdr:cNvSpPr>
      </xdr:nvSpPr>
      <xdr:spPr bwMode="auto">
        <a:xfrm>
          <a:off x="363630" y="1915645"/>
          <a:ext cx="1104339" cy="1121149"/>
        </a:xfrm>
        <a:prstGeom prst="ellipse">
          <a:avLst/>
        </a:prstGeom>
        <a:solidFill>
          <a:srgbClr val="FFFFFF"/>
        </a:solidFill>
        <a:ln w="6350">
          <a:solidFill>
            <a:srgbClr val="BFBFBF"/>
          </a:solidFill>
          <a:prstDash val="dash"/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224117</xdr:colOff>
      <xdr:row>4</xdr:row>
      <xdr:rowOff>129427</xdr:rowOff>
    </xdr:from>
    <xdr:to>
      <xdr:col>2</xdr:col>
      <xdr:colOff>33617</xdr:colOff>
      <xdr:row>5</xdr:row>
      <xdr:rowOff>235323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C1029E5-8ACD-486D-BF50-6A43C0636B47}"/>
            </a:ext>
          </a:extLst>
        </xdr:cNvPr>
        <xdr:cNvSpPr txBox="1">
          <a:spLocks noChangeArrowheads="1"/>
        </xdr:cNvSpPr>
      </xdr:nvSpPr>
      <xdr:spPr bwMode="auto">
        <a:xfrm>
          <a:off x="224117" y="1577227"/>
          <a:ext cx="1362075" cy="3440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（あて先）千葉市長</a:t>
          </a:r>
        </a:p>
      </xdr:txBody>
    </xdr:sp>
    <xdr:clientData/>
  </xdr:twoCellAnchor>
  <xdr:twoCellAnchor>
    <xdr:from>
      <xdr:col>8</xdr:col>
      <xdr:colOff>0</xdr:colOff>
      <xdr:row>20</xdr:row>
      <xdr:rowOff>28575</xdr:rowOff>
    </xdr:from>
    <xdr:to>
      <xdr:col>8</xdr:col>
      <xdr:colOff>179294</xdr:colOff>
      <xdr:row>24</xdr:row>
      <xdr:rowOff>201706</xdr:rowOff>
    </xdr:to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E97BB2E7-8528-4431-9B6C-17B99DAE24D5}"/>
            </a:ext>
          </a:extLst>
        </xdr:cNvPr>
        <xdr:cNvSpPr>
          <a:spLocks/>
        </xdr:cNvSpPr>
      </xdr:nvSpPr>
      <xdr:spPr bwMode="auto">
        <a:xfrm>
          <a:off x="5943600" y="6105525"/>
          <a:ext cx="179294" cy="1135156"/>
        </a:xfrm>
        <a:prstGeom prst="rightBrace">
          <a:avLst>
            <a:gd name="adj1" fmla="val 48214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156882</xdr:colOff>
      <xdr:row>11</xdr:row>
      <xdr:rowOff>29696</xdr:rowOff>
    </xdr:from>
    <xdr:to>
      <xdr:col>2</xdr:col>
      <xdr:colOff>235322</xdr:colOff>
      <xdr:row>12</xdr:row>
      <xdr:rowOff>112059</xdr:rowOff>
    </xdr:to>
    <xdr:sp macro="" textlink="">
      <xdr:nvSpPr>
        <xdr:cNvPr id="4" name="テキスト ボックス 2">
          <a:extLst>
            <a:ext uri="{FF2B5EF4-FFF2-40B4-BE49-F238E27FC236}">
              <a16:creationId xmlns:a16="http://schemas.microsoft.com/office/drawing/2014/main" id="{F438278B-A9E9-4D48-8548-05C9693B8794}"/>
            </a:ext>
          </a:extLst>
        </xdr:cNvPr>
        <xdr:cNvSpPr txBox="1">
          <a:spLocks noChangeArrowheads="1"/>
        </xdr:cNvSpPr>
      </xdr:nvSpPr>
      <xdr:spPr bwMode="auto">
        <a:xfrm>
          <a:off x="156882" y="3258671"/>
          <a:ext cx="1631015" cy="463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50" b="0" i="0" u="none" strike="noStrike" baseline="0">
              <a:solidFill>
                <a:srgbClr val="000000"/>
              </a:solidFill>
              <a:latin typeface="HGP教科書体"/>
              <a:ea typeface="HGP教科書体"/>
            </a:rPr>
            <a:t>（訂正用の捨印又は署名）</a:t>
          </a:r>
        </a:p>
      </xdr:txBody>
    </xdr:sp>
    <xdr:clientData/>
  </xdr:twoCellAnchor>
  <xdr:twoCellAnchor>
    <xdr:from>
      <xdr:col>0</xdr:col>
      <xdr:colOff>363630</xdr:colOff>
      <xdr:row>5</xdr:row>
      <xdr:rowOff>234763</xdr:rowOff>
    </xdr:from>
    <xdr:to>
      <xdr:col>1</xdr:col>
      <xdr:colOff>481851</xdr:colOff>
      <xdr:row>10</xdr:row>
      <xdr:rowOff>134470</xdr:rowOff>
    </xdr:to>
    <xdr:sp macro="" textlink="">
      <xdr:nvSpPr>
        <xdr:cNvPr id="5" name="Oval 8">
          <a:extLst>
            <a:ext uri="{FF2B5EF4-FFF2-40B4-BE49-F238E27FC236}">
              <a16:creationId xmlns:a16="http://schemas.microsoft.com/office/drawing/2014/main" id="{3E159528-0D7B-468E-A908-A1967BD94BA9}"/>
            </a:ext>
          </a:extLst>
        </xdr:cNvPr>
        <xdr:cNvSpPr>
          <a:spLocks noChangeAspect="1" noChangeArrowheads="1"/>
        </xdr:cNvSpPr>
      </xdr:nvSpPr>
      <xdr:spPr bwMode="auto">
        <a:xfrm>
          <a:off x="363630" y="1915645"/>
          <a:ext cx="1104339" cy="1121149"/>
        </a:xfrm>
        <a:prstGeom prst="ellipse">
          <a:avLst/>
        </a:prstGeom>
        <a:solidFill>
          <a:srgbClr val="FFFFFF"/>
        </a:solidFill>
        <a:ln w="6350">
          <a:solidFill>
            <a:srgbClr val="BFBFBF"/>
          </a:solidFill>
          <a:prstDash val="dash"/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3</xdr:col>
      <xdr:colOff>212912</xdr:colOff>
      <xdr:row>45</xdr:row>
      <xdr:rowOff>22412</xdr:rowOff>
    </xdr:from>
    <xdr:to>
      <xdr:col>3</xdr:col>
      <xdr:colOff>616323</xdr:colOff>
      <xdr:row>45</xdr:row>
      <xdr:rowOff>336177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2C88F3A7-4FE4-4C47-9DDB-D7F063AD0462}"/>
            </a:ext>
          </a:extLst>
        </xdr:cNvPr>
        <xdr:cNvSpPr/>
      </xdr:nvSpPr>
      <xdr:spPr bwMode="auto">
        <a:xfrm>
          <a:off x="2028265" y="12192000"/>
          <a:ext cx="403411" cy="313765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145676</xdr:colOff>
      <xdr:row>46</xdr:row>
      <xdr:rowOff>78442</xdr:rowOff>
    </xdr:from>
    <xdr:to>
      <xdr:col>10</xdr:col>
      <xdr:colOff>582706</xdr:colOff>
      <xdr:row>46</xdr:row>
      <xdr:rowOff>403413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34568340-A52E-4C07-87B1-FCC100D6FF43}"/>
            </a:ext>
          </a:extLst>
        </xdr:cNvPr>
        <xdr:cNvSpPr/>
      </xdr:nvSpPr>
      <xdr:spPr bwMode="auto">
        <a:xfrm>
          <a:off x="7653617" y="12629030"/>
          <a:ext cx="437030" cy="324971"/>
        </a:xfrm>
        <a:prstGeom prst="ellipse">
          <a:avLst/>
        </a:prstGeom>
        <a:noFill/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22412</xdr:colOff>
      <xdr:row>6</xdr:row>
      <xdr:rowOff>201705</xdr:rowOff>
    </xdr:from>
    <xdr:to>
      <xdr:col>2</xdr:col>
      <xdr:colOff>246529</xdr:colOff>
      <xdr:row>9</xdr:row>
      <xdr:rowOff>246530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D1A43D26-35CE-48ED-ABB2-29C20B168574}"/>
            </a:ext>
          </a:extLst>
        </xdr:cNvPr>
        <xdr:cNvSpPr/>
      </xdr:nvSpPr>
      <xdr:spPr bwMode="auto">
        <a:xfrm>
          <a:off x="22412" y="2117911"/>
          <a:ext cx="1770529" cy="750795"/>
        </a:xfrm>
        <a:prstGeom prst="rect">
          <a:avLst/>
        </a:pr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100"/>
            <a:t>　　</a:t>
          </a:r>
          <a:r>
            <a:rPr kumimoji="1" lang="ja-JP" altLang="en-US" sz="1600">
              <a:latin typeface="HG行書体" panose="03000609000000000000" pitchFamily="65" charset="-128"/>
              <a:ea typeface="HG行書体" panose="03000609000000000000" pitchFamily="65" charset="-128"/>
            </a:rPr>
            <a:t>千葉　進太郎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7"/>
  <sheetViews>
    <sheetView showGridLines="0" tabSelected="1" view="pageBreakPreview" zoomScale="85" zoomScaleNormal="75" zoomScaleSheetLayoutView="85" workbookViewId="0">
      <selection activeCell="F19" sqref="F19"/>
    </sheetView>
  </sheetViews>
  <sheetFormatPr defaultColWidth="9" defaultRowHeight="18" x14ac:dyDescent="0.55000000000000004"/>
  <cols>
    <col min="1" max="1" width="13" customWidth="1"/>
    <col min="2" max="2" width="7.33203125" customWidth="1"/>
    <col min="3" max="3" width="3.5" customWidth="1"/>
    <col min="4" max="4" width="11.58203125" customWidth="1"/>
    <col min="5" max="5" width="12.5" customWidth="1"/>
    <col min="6" max="6" width="11.75" customWidth="1"/>
    <col min="7" max="7" width="12.33203125" customWidth="1"/>
    <col min="8" max="8" width="10.58203125" customWidth="1"/>
    <col min="9" max="9" width="8" customWidth="1"/>
    <col min="10" max="10" width="11.25" customWidth="1"/>
    <col min="11" max="11" width="10" customWidth="1"/>
    <col min="12" max="12" width="4.08203125" customWidth="1"/>
    <col min="17" max="17" width="15.58203125" customWidth="1"/>
  </cols>
  <sheetData>
    <row r="1" spans="1:17" ht="30.75" customHeight="1" x14ac:dyDescent="0.55000000000000004">
      <c r="A1" s="1" t="s">
        <v>33</v>
      </c>
      <c r="B1" s="1"/>
      <c r="I1" s="82" t="s">
        <v>86</v>
      </c>
      <c r="J1" s="82"/>
      <c r="K1" s="82"/>
      <c r="L1" s="82"/>
      <c r="M1" s="70" t="s">
        <v>101</v>
      </c>
      <c r="N1" s="70"/>
      <c r="O1" s="70"/>
      <c r="P1" s="70"/>
      <c r="Q1" s="70"/>
    </row>
    <row r="2" spans="1:17" ht="29.25" customHeight="1" x14ac:dyDescent="0.55000000000000004">
      <c r="A2" s="185" t="s">
        <v>107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70"/>
      <c r="N2" s="70"/>
      <c r="O2" s="70"/>
      <c r="P2" s="70"/>
      <c r="Q2" s="70"/>
    </row>
    <row r="3" spans="1:17" ht="19.5" customHeight="1" x14ac:dyDescent="0.55000000000000004">
      <c r="A3" s="7"/>
      <c r="B3" s="26"/>
      <c r="C3" s="26"/>
      <c r="D3" s="7"/>
      <c r="E3" s="7"/>
      <c r="F3" s="7"/>
      <c r="G3" s="7"/>
      <c r="H3" s="7"/>
      <c r="K3" s="26"/>
      <c r="L3" s="26"/>
      <c r="M3" s="202"/>
      <c r="N3" s="202"/>
      <c r="O3" s="202"/>
      <c r="P3" s="202"/>
      <c r="Q3" s="202"/>
    </row>
    <row r="4" spans="1:17" ht="34.5" customHeight="1" x14ac:dyDescent="0.55000000000000004">
      <c r="A4" s="7"/>
      <c r="B4" s="26"/>
      <c r="D4" s="189" t="s">
        <v>0</v>
      </c>
      <c r="E4" s="189"/>
      <c r="F4" s="52" t="s">
        <v>71</v>
      </c>
      <c r="G4" s="197"/>
      <c r="H4" s="197"/>
      <c r="I4" s="197"/>
      <c r="J4" s="197"/>
      <c r="K4" s="197"/>
      <c r="L4" s="197"/>
      <c r="M4" s="72"/>
      <c r="N4" s="71"/>
      <c r="O4" s="71"/>
      <c r="P4" s="71"/>
      <c r="Q4" s="71"/>
    </row>
    <row r="5" spans="1:17" ht="18.75" customHeight="1" x14ac:dyDescent="0.55000000000000004">
      <c r="A5" s="7"/>
      <c r="B5" s="26"/>
      <c r="D5" s="189"/>
      <c r="E5" s="189"/>
      <c r="F5" s="203" t="s">
        <v>2</v>
      </c>
      <c r="G5" s="125"/>
      <c r="H5" s="104" t="s">
        <v>3</v>
      </c>
      <c r="I5" s="200"/>
      <c r="J5" s="201"/>
      <c r="K5" s="201"/>
      <c r="L5" s="201"/>
      <c r="M5" s="73"/>
      <c r="N5" s="71"/>
      <c r="O5" s="71"/>
      <c r="P5" s="71"/>
      <c r="Q5" s="71"/>
    </row>
    <row r="6" spans="1:17" ht="18.75" customHeight="1" x14ac:dyDescent="0.55000000000000004">
      <c r="A6" s="7"/>
      <c r="B6" s="26"/>
      <c r="D6" s="189"/>
      <c r="E6" s="189"/>
      <c r="F6" s="203"/>
      <c r="G6" s="125"/>
      <c r="H6" s="104"/>
      <c r="I6" s="201"/>
      <c r="J6" s="201"/>
      <c r="K6" s="201"/>
      <c r="L6" s="201"/>
      <c r="M6" s="72" t="s">
        <v>102</v>
      </c>
      <c r="N6" s="71"/>
      <c r="O6" s="70"/>
      <c r="P6" s="70"/>
      <c r="Q6" s="70"/>
    </row>
    <row r="7" spans="1:17" ht="18.75" customHeight="1" x14ac:dyDescent="0.55000000000000004">
      <c r="A7" s="7"/>
      <c r="B7" s="26"/>
      <c r="D7" s="189"/>
      <c r="E7" s="189"/>
      <c r="F7" s="203"/>
      <c r="G7" s="125"/>
      <c r="H7" s="104"/>
      <c r="I7" s="76" t="s">
        <v>99</v>
      </c>
      <c r="J7" s="76"/>
      <c r="K7" s="76"/>
      <c r="L7" s="76"/>
      <c r="M7" s="71"/>
      <c r="N7" s="71"/>
      <c r="O7" s="70"/>
      <c r="P7" s="70"/>
      <c r="Q7" s="70"/>
    </row>
    <row r="8" spans="1:17" ht="18.75" customHeight="1" x14ac:dyDescent="0.55000000000000004">
      <c r="A8" s="7"/>
      <c r="B8" s="26"/>
      <c r="D8" s="189"/>
      <c r="E8" s="189"/>
      <c r="F8" s="203"/>
      <c r="G8" s="125"/>
      <c r="H8" s="104"/>
      <c r="I8" s="76"/>
      <c r="J8" s="76"/>
      <c r="K8" s="76"/>
      <c r="L8" s="76"/>
      <c r="M8" s="74"/>
      <c r="N8" s="74"/>
      <c r="O8" s="70"/>
      <c r="P8" s="70"/>
      <c r="Q8" s="70"/>
    </row>
    <row r="9" spans="1:17" ht="18.75" customHeight="1" x14ac:dyDescent="0.55000000000000004">
      <c r="A9" s="7"/>
      <c r="B9" s="26"/>
      <c r="D9" s="189"/>
      <c r="E9" s="189"/>
      <c r="F9" s="195" t="s">
        <v>4</v>
      </c>
      <c r="G9" s="54" t="s">
        <v>64</v>
      </c>
      <c r="H9" s="42"/>
      <c r="I9" s="55" t="s">
        <v>65</v>
      </c>
      <c r="J9" s="42"/>
      <c r="K9" s="56"/>
      <c r="L9" s="57"/>
      <c r="M9" s="72"/>
      <c r="N9" s="74"/>
      <c r="O9" s="70"/>
      <c r="P9" s="70"/>
      <c r="Q9" s="70"/>
    </row>
    <row r="10" spans="1:17" ht="21.75" customHeight="1" x14ac:dyDescent="0.55000000000000004">
      <c r="A10" s="7"/>
      <c r="B10" s="26"/>
      <c r="D10" s="189"/>
      <c r="E10" s="189"/>
      <c r="F10" s="219"/>
      <c r="G10" s="58" t="s">
        <v>55</v>
      </c>
      <c r="H10" s="43" t="s">
        <v>66</v>
      </c>
      <c r="I10" s="126"/>
      <c r="J10" s="126"/>
      <c r="K10" s="126"/>
      <c r="L10" s="127"/>
      <c r="M10" s="72"/>
      <c r="N10" s="74"/>
      <c r="O10" s="70"/>
      <c r="P10" s="70"/>
      <c r="Q10" s="70"/>
    </row>
    <row r="11" spans="1:17" ht="25" customHeight="1" x14ac:dyDescent="0.55000000000000004">
      <c r="A11" s="7"/>
      <c r="B11" s="26"/>
      <c r="D11" s="189"/>
      <c r="E11" s="189"/>
      <c r="F11" s="220"/>
      <c r="G11" s="122"/>
      <c r="H11" s="123"/>
      <c r="I11" s="123"/>
      <c r="J11" s="123"/>
      <c r="K11" s="123"/>
      <c r="L11" s="124"/>
      <c r="M11" s="72"/>
      <c r="N11" s="71"/>
      <c r="O11" s="70"/>
      <c r="P11" s="70"/>
      <c r="Q11" s="70"/>
    </row>
    <row r="12" spans="1:17" ht="30" customHeight="1" x14ac:dyDescent="0.55000000000000004">
      <c r="A12" s="7"/>
      <c r="B12" s="26"/>
      <c r="D12" s="189"/>
      <c r="E12" s="189"/>
      <c r="F12" s="53" t="s">
        <v>5</v>
      </c>
      <c r="G12" s="125"/>
      <c r="H12" s="125"/>
      <c r="I12" s="125"/>
      <c r="J12" s="125"/>
      <c r="K12" s="125"/>
      <c r="L12" s="125"/>
      <c r="M12" s="72"/>
      <c r="N12" s="71"/>
      <c r="O12" s="70"/>
      <c r="P12" s="70"/>
      <c r="Q12" s="70"/>
    </row>
    <row r="13" spans="1:17" ht="30" customHeight="1" x14ac:dyDescent="0.55000000000000004">
      <c r="A13" s="26"/>
      <c r="B13" s="26"/>
      <c r="D13" s="218"/>
      <c r="E13" s="218"/>
      <c r="F13" s="59" t="s">
        <v>6</v>
      </c>
      <c r="G13" s="221" t="s">
        <v>78</v>
      </c>
      <c r="H13" s="221"/>
      <c r="I13" s="221"/>
      <c r="J13" s="221"/>
      <c r="K13" s="221"/>
      <c r="L13" s="221"/>
      <c r="M13" s="72"/>
      <c r="N13" s="74"/>
      <c r="O13" s="70"/>
      <c r="P13" s="70"/>
      <c r="Q13" s="70"/>
    </row>
    <row r="14" spans="1:17" ht="25" customHeight="1" x14ac:dyDescent="0.55000000000000004">
      <c r="A14" s="2"/>
      <c r="B14" s="2"/>
      <c r="D14" s="189" t="s">
        <v>7</v>
      </c>
      <c r="E14" s="189"/>
      <c r="F14" s="53" t="s">
        <v>3</v>
      </c>
      <c r="G14" s="102"/>
      <c r="H14" s="103"/>
      <c r="I14" s="104" t="s">
        <v>5</v>
      </c>
      <c r="J14" s="104"/>
      <c r="K14" s="102"/>
      <c r="L14" s="103"/>
      <c r="M14" s="72"/>
      <c r="N14" s="70"/>
      <c r="O14" s="70"/>
      <c r="P14" s="70"/>
      <c r="Q14" s="70"/>
    </row>
    <row r="15" spans="1:17" x14ac:dyDescent="0.55000000000000004">
      <c r="A15" s="51" t="s">
        <v>95</v>
      </c>
      <c r="B15" s="135" t="s">
        <v>108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70"/>
      <c r="N15" s="70"/>
      <c r="O15" s="70"/>
      <c r="P15" s="70"/>
      <c r="Q15" s="70"/>
    </row>
    <row r="16" spans="1:17" x14ac:dyDescent="0.55000000000000004">
      <c r="A16" s="48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70"/>
      <c r="N16" s="70"/>
      <c r="O16" s="70"/>
      <c r="P16" s="70"/>
      <c r="Q16" s="70"/>
    </row>
    <row r="17" spans="1:17" x14ac:dyDescent="0.55000000000000004">
      <c r="A17" s="48"/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70"/>
      <c r="N17" s="70"/>
      <c r="O17" s="70"/>
      <c r="P17" s="70"/>
      <c r="Q17" s="70"/>
    </row>
    <row r="18" spans="1:17" ht="28.15" customHeight="1" x14ac:dyDescent="0.55000000000000004">
      <c r="A18" s="7"/>
      <c r="B18" s="108" t="s">
        <v>8</v>
      </c>
      <c r="C18" s="109"/>
      <c r="D18" s="110"/>
      <c r="E18" s="128" t="s">
        <v>9</v>
      </c>
      <c r="F18" s="129"/>
      <c r="G18" s="129"/>
      <c r="H18" s="129"/>
      <c r="I18" s="129"/>
      <c r="J18" s="129"/>
      <c r="K18" s="129"/>
      <c r="L18" s="130"/>
      <c r="M18" s="70"/>
      <c r="N18" s="70"/>
      <c r="O18" s="70"/>
      <c r="P18" s="70"/>
      <c r="Q18" s="70"/>
    </row>
    <row r="19" spans="1:17" ht="28.15" customHeight="1" x14ac:dyDescent="0.55000000000000004">
      <c r="A19" s="7"/>
      <c r="B19" s="60" t="s">
        <v>10</v>
      </c>
      <c r="C19" s="60"/>
      <c r="D19" s="60"/>
      <c r="E19" s="69" t="s">
        <v>109</v>
      </c>
      <c r="F19" s="41" t="s">
        <v>110</v>
      </c>
      <c r="G19" s="47"/>
      <c r="H19" s="61" t="s">
        <v>70</v>
      </c>
      <c r="I19" s="105" t="s">
        <v>94</v>
      </c>
      <c r="J19" s="105"/>
      <c r="K19" s="106"/>
      <c r="L19" s="107"/>
      <c r="M19" s="75"/>
      <c r="N19" s="70"/>
      <c r="O19" s="70"/>
      <c r="P19" s="70"/>
      <c r="Q19" s="70"/>
    </row>
    <row r="20" spans="1:17" ht="28.15" customHeight="1" x14ac:dyDescent="0.55000000000000004">
      <c r="B20" s="60" t="s">
        <v>72</v>
      </c>
      <c r="C20" s="60"/>
      <c r="D20" s="60"/>
      <c r="E20" s="131"/>
      <c r="F20" s="132"/>
      <c r="G20" s="133"/>
      <c r="H20" s="133"/>
      <c r="I20" s="132"/>
      <c r="J20" s="132"/>
      <c r="K20" s="132"/>
      <c r="L20" s="134"/>
      <c r="M20" s="72"/>
      <c r="N20" s="70"/>
      <c r="O20" s="70"/>
      <c r="P20" s="70"/>
      <c r="Q20" s="70"/>
    </row>
    <row r="21" spans="1:17" ht="18.75" customHeight="1" x14ac:dyDescent="0.55000000000000004">
      <c r="A21" s="16"/>
      <c r="B21" s="104" t="s">
        <v>12</v>
      </c>
      <c r="C21" s="104"/>
      <c r="D21" s="104" t="s">
        <v>13</v>
      </c>
      <c r="E21" s="111" t="s">
        <v>37</v>
      </c>
      <c r="F21" s="112"/>
      <c r="G21" s="113"/>
      <c r="H21" s="90"/>
      <c r="I21" s="91"/>
      <c r="J21" s="92"/>
      <c r="K21" s="83" t="s">
        <v>87</v>
      </c>
      <c r="L21" s="84"/>
      <c r="M21" s="70"/>
      <c r="N21" s="70"/>
      <c r="O21" s="70"/>
      <c r="P21" s="70"/>
      <c r="Q21" s="70"/>
    </row>
    <row r="22" spans="1:17" ht="18.75" customHeight="1" x14ac:dyDescent="0.55000000000000004">
      <c r="A22" s="7"/>
      <c r="B22" s="104"/>
      <c r="C22" s="104"/>
      <c r="D22" s="104"/>
      <c r="E22" s="114"/>
      <c r="F22" s="115"/>
      <c r="G22" s="116"/>
      <c r="H22" s="93"/>
      <c r="I22" s="94"/>
      <c r="J22" s="95"/>
      <c r="K22" s="85">
        <f>SUM(H21,E25,F25,H25)</f>
        <v>0</v>
      </c>
      <c r="L22" s="86"/>
      <c r="M22" s="70"/>
      <c r="N22" s="70"/>
      <c r="O22" s="70"/>
      <c r="P22" s="70"/>
      <c r="Q22" s="70"/>
    </row>
    <row r="23" spans="1:17" ht="18.75" customHeight="1" x14ac:dyDescent="0.55000000000000004">
      <c r="A23" s="7"/>
      <c r="B23" s="104"/>
      <c r="C23" s="104"/>
      <c r="D23" s="104"/>
      <c r="E23" s="117"/>
      <c r="F23" s="118"/>
      <c r="G23" s="119"/>
      <c r="H23" s="96"/>
      <c r="I23" s="97"/>
      <c r="J23" s="98"/>
      <c r="K23" s="87"/>
      <c r="L23" s="86"/>
      <c r="M23" s="72" t="s">
        <v>103</v>
      </c>
      <c r="N23" s="70"/>
      <c r="O23" s="70"/>
      <c r="P23" s="70"/>
      <c r="Q23" s="70"/>
    </row>
    <row r="24" spans="1:17" ht="19.75" customHeight="1" x14ac:dyDescent="0.55000000000000004">
      <c r="A24" s="7"/>
      <c r="B24" s="104"/>
      <c r="C24" s="104"/>
      <c r="D24" s="108" t="s">
        <v>15</v>
      </c>
      <c r="E24" s="62" t="s">
        <v>16</v>
      </c>
      <c r="F24" s="120" t="s">
        <v>17</v>
      </c>
      <c r="G24" s="121"/>
      <c r="H24" s="82" t="s">
        <v>88</v>
      </c>
      <c r="I24" s="99"/>
      <c r="J24" s="100"/>
      <c r="K24" s="87"/>
      <c r="L24" s="86"/>
      <c r="M24" s="72"/>
      <c r="N24" s="70"/>
      <c r="O24" s="70"/>
      <c r="P24" s="70"/>
      <c r="Q24" s="70"/>
    </row>
    <row r="25" spans="1:17" ht="19.75" customHeight="1" x14ac:dyDescent="0.55000000000000004">
      <c r="A25" s="7"/>
      <c r="B25" s="195"/>
      <c r="C25" s="195"/>
      <c r="D25" s="196"/>
      <c r="E25" s="17"/>
      <c r="F25" s="198"/>
      <c r="G25" s="199"/>
      <c r="H25" s="101"/>
      <c r="I25" s="97"/>
      <c r="J25" s="98"/>
      <c r="K25" s="88"/>
      <c r="L25" s="89"/>
      <c r="M25" s="72"/>
      <c r="N25" s="70"/>
      <c r="O25" s="70"/>
      <c r="P25" s="70"/>
      <c r="Q25" s="70"/>
    </row>
    <row r="26" spans="1:17" ht="36" customHeight="1" x14ac:dyDescent="0.55000000000000004">
      <c r="B26" s="222" t="s">
        <v>18</v>
      </c>
      <c r="C26" s="223"/>
      <c r="D26" s="223"/>
      <c r="E26" s="224"/>
      <c r="F26" s="224"/>
      <c r="G26" s="224"/>
      <c r="H26" s="224"/>
      <c r="I26" s="224"/>
      <c r="J26" s="224"/>
      <c r="K26" s="225"/>
      <c r="L26" s="226"/>
      <c r="M26" s="70"/>
      <c r="N26" s="70"/>
      <c r="O26" s="70"/>
      <c r="P26" s="70"/>
      <c r="Q26" s="70"/>
    </row>
    <row r="27" spans="1:17" ht="18.75" customHeight="1" x14ac:dyDescent="0.55000000000000004">
      <c r="A27" s="190"/>
      <c r="B27" s="186" t="s">
        <v>34</v>
      </c>
      <c r="C27" s="120" t="s">
        <v>19</v>
      </c>
      <c r="D27" s="208"/>
      <c r="E27" s="208"/>
      <c r="F27" s="208"/>
      <c r="G27" s="209"/>
      <c r="H27" s="210"/>
      <c r="I27" s="183"/>
      <c r="J27" s="184"/>
      <c r="K27" s="169" t="s">
        <v>44</v>
      </c>
      <c r="L27" s="170"/>
      <c r="M27" s="70"/>
      <c r="N27" s="70"/>
      <c r="O27" s="70"/>
      <c r="P27" s="70"/>
      <c r="Q27" s="70"/>
    </row>
    <row r="28" spans="1:17" ht="18.75" customHeight="1" x14ac:dyDescent="0.55000000000000004">
      <c r="A28" s="191"/>
      <c r="B28" s="162"/>
      <c r="C28" s="175" t="s">
        <v>20</v>
      </c>
      <c r="D28" s="176"/>
      <c r="E28" s="176"/>
      <c r="F28" s="176"/>
      <c r="G28" s="177"/>
      <c r="H28" s="210"/>
      <c r="I28" s="183"/>
      <c r="J28" s="184"/>
      <c r="K28" s="169"/>
      <c r="L28" s="170"/>
      <c r="M28" s="70" t="s">
        <v>104</v>
      </c>
      <c r="N28" s="70"/>
      <c r="O28" s="70"/>
      <c r="P28" s="70"/>
      <c r="Q28" s="70"/>
    </row>
    <row r="29" spans="1:17" ht="18.75" customHeight="1" x14ac:dyDescent="0.55000000000000004">
      <c r="A29" s="190"/>
      <c r="B29" s="187" t="s">
        <v>35</v>
      </c>
      <c r="C29" s="211" t="s">
        <v>22</v>
      </c>
      <c r="D29" s="211"/>
      <c r="E29" s="211"/>
      <c r="F29" s="211"/>
      <c r="G29" s="212"/>
      <c r="H29" s="192">
        <f>H21*4000</f>
        <v>0</v>
      </c>
      <c r="I29" s="192"/>
      <c r="J29" s="193"/>
      <c r="K29" s="169" t="s">
        <v>21</v>
      </c>
      <c r="L29" s="170"/>
      <c r="M29" s="70"/>
      <c r="N29" s="70"/>
      <c r="O29" s="70"/>
      <c r="P29" s="70"/>
      <c r="Q29" s="70"/>
    </row>
    <row r="30" spans="1:17" ht="18.75" customHeight="1" x14ac:dyDescent="0.55000000000000004">
      <c r="A30" s="191"/>
      <c r="B30" s="162"/>
      <c r="C30" s="213" t="s">
        <v>23</v>
      </c>
      <c r="D30" s="214"/>
      <c r="E30" s="214"/>
      <c r="F30" s="214"/>
      <c r="G30" s="215"/>
      <c r="H30" s="194"/>
      <c r="I30" s="178"/>
      <c r="J30" s="179"/>
      <c r="K30" s="169"/>
      <c r="L30" s="170"/>
      <c r="M30" s="70"/>
      <c r="N30" s="70"/>
      <c r="O30" s="70"/>
      <c r="P30" s="70"/>
      <c r="Q30" s="70"/>
    </row>
    <row r="31" spans="1:17" ht="13.5" customHeight="1" x14ac:dyDescent="0.55000000000000004">
      <c r="A31" s="191"/>
      <c r="B31" s="188"/>
      <c r="C31" s="216"/>
      <c r="D31" s="216"/>
      <c r="E31" s="216"/>
      <c r="F31" s="216"/>
      <c r="G31" s="217"/>
      <c r="H31" s="178"/>
      <c r="I31" s="178"/>
      <c r="J31" s="179"/>
      <c r="K31" s="169"/>
      <c r="L31" s="170"/>
      <c r="M31" s="70"/>
      <c r="N31" s="70"/>
      <c r="O31" s="70"/>
      <c r="P31" s="70"/>
      <c r="Q31" s="70"/>
    </row>
    <row r="32" spans="1:17" ht="21.75" customHeight="1" x14ac:dyDescent="0.55000000000000004">
      <c r="A32" s="190"/>
      <c r="B32" s="161" t="s">
        <v>43</v>
      </c>
      <c r="C32" s="120" t="s">
        <v>24</v>
      </c>
      <c r="D32" s="208"/>
      <c r="E32" s="208"/>
      <c r="F32" s="208"/>
      <c r="G32" s="209"/>
      <c r="H32" s="194">
        <f>MIN(H27:J31)</f>
        <v>0</v>
      </c>
      <c r="I32" s="178"/>
      <c r="J32" s="179"/>
      <c r="K32" s="169" t="s">
        <v>44</v>
      </c>
      <c r="L32" s="170"/>
      <c r="M32" s="70"/>
      <c r="N32" s="70"/>
      <c r="O32" s="70"/>
      <c r="P32" s="70"/>
      <c r="Q32" s="70"/>
    </row>
    <row r="33" spans="1:17" ht="18.75" customHeight="1" x14ac:dyDescent="0.55000000000000004">
      <c r="A33" s="191"/>
      <c r="B33" s="162"/>
      <c r="C33" s="175" t="s">
        <v>89</v>
      </c>
      <c r="D33" s="176"/>
      <c r="E33" s="176"/>
      <c r="F33" s="176"/>
      <c r="G33" s="177"/>
      <c r="H33" s="194"/>
      <c r="I33" s="178"/>
      <c r="J33" s="179"/>
      <c r="K33" s="169"/>
      <c r="L33" s="170"/>
      <c r="M33" s="70"/>
      <c r="N33" s="70"/>
      <c r="O33" s="70"/>
      <c r="P33" s="70"/>
      <c r="Q33" s="70"/>
    </row>
    <row r="34" spans="1:17" ht="18.75" customHeight="1" x14ac:dyDescent="0.55000000000000004">
      <c r="A34" s="190"/>
      <c r="B34" s="187" t="s">
        <v>42</v>
      </c>
      <c r="C34" s="211" t="s">
        <v>26</v>
      </c>
      <c r="D34" s="211"/>
      <c r="E34" s="211"/>
      <c r="F34" s="211"/>
      <c r="G34" s="211"/>
      <c r="H34" s="178">
        <f>ROUNDDOWN(H32*3/4,-3)</f>
        <v>0</v>
      </c>
      <c r="I34" s="178"/>
      <c r="J34" s="179"/>
      <c r="K34" s="169" t="s">
        <v>44</v>
      </c>
      <c r="L34" s="170"/>
      <c r="M34" s="70"/>
      <c r="N34" s="70"/>
      <c r="O34" s="70"/>
      <c r="P34" s="70"/>
      <c r="Q34" s="70"/>
    </row>
    <row r="35" spans="1:17" ht="24" customHeight="1" x14ac:dyDescent="0.55000000000000004">
      <c r="A35" s="191"/>
      <c r="B35" s="188"/>
      <c r="C35" s="175" t="s">
        <v>27</v>
      </c>
      <c r="D35" s="176"/>
      <c r="E35" s="176"/>
      <c r="F35" s="176"/>
      <c r="G35" s="177"/>
      <c r="H35" s="180"/>
      <c r="I35" s="180"/>
      <c r="J35" s="181"/>
      <c r="K35" s="169"/>
      <c r="L35" s="170"/>
      <c r="M35" s="70"/>
      <c r="N35" s="70"/>
      <c r="O35" s="70"/>
      <c r="P35" s="70"/>
      <c r="Q35" s="70"/>
    </row>
    <row r="36" spans="1:17" ht="18.75" customHeight="1" x14ac:dyDescent="0.55000000000000004">
      <c r="A36" s="190"/>
      <c r="B36" s="187" t="s">
        <v>41</v>
      </c>
      <c r="C36" s="182" t="s">
        <v>28</v>
      </c>
      <c r="D36" s="182"/>
      <c r="E36" s="182"/>
      <c r="F36" s="182"/>
      <c r="G36" s="120"/>
      <c r="H36" s="183">
        <v>0</v>
      </c>
      <c r="I36" s="183"/>
      <c r="J36" s="184"/>
      <c r="K36" s="169" t="s">
        <v>21</v>
      </c>
      <c r="L36" s="170"/>
      <c r="M36" s="70"/>
      <c r="N36" s="70"/>
      <c r="O36" s="70"/>
      <c r="P36" s="70"/>
      <c r="Q36" s="70"/>
    </row>
    <row r="37" spans="1:17" ht="18.75" customHeight="1" x14ac:dyDescent="0.55000000000000004">
      <c r="A37" s="191"/>
      <c r="B37" s="188"/>
      <c r="C37" s="213" t="s">
        <v>62</v>
      </c>
      <c r="D37" s="214"/>
      <c r="E37" s="214"/>
      <c r="F37" s="214"/>
      <c r="G37" s="214"/>
      <c r="H37" s="183"/>
      <c r="I37" s="183"/>
      <c r="J37" s="184"/>
      <c r="K37" s="169"/>
      <c r="L37" s="170"/>
      <c r="M37" s="70" t="s">
        <v>60</v>
      </c>
      <c r="N37" s="70"/>
      <c r="O37" s="70"/>
      <c r="P37" s="70"/>
      <c r="Q37" s="70"/>
    </row>
    <row r="38" spans="1:17" ht="10.5" customHeight="1" x14ac:dyDescent="0.55000000000000004">
      <c r="A38" s="191"/>
      <c r="B38" s="188"/>
      <c r="C38" s="79"/>
      <c r="D38" s="80"/>
      <c r="E38" s="80"/>
      <c r="F38" s="80"/>
      <c r="G38" s="80"/>
      <c r="H38" s="183"/>
      <c r="I38" s="183"/>
      <c r="J38" s="184"/>
      <c r="K38" s="169"/>
      <c r="L38" s="170"/>
      <c r="M38" s="70"/>
      <c r="N38" s="70"/>
      <c r="O38" s="70"/>
      <c r="P38" s="70"/>
      <c r="Q38" s="70"/>
    </row>
    <row r="39" spans="1:17" ht="22.5" customHeight="1" x14ac:dyDescent="0.55000000000000004">
      <c r="A39" s="190"/>
      <c r="B39" s="161" t="s">
        <v>40</v>
      </c>
      <c r="C39" s="120" t="s">
        <v>29</v>
      </c>
      <c r="D39" s="208"/>
      <c r="E39" s="208"/>
      <c r="F39" s="208"/>
      <c r="G39" s="209"/>
      <c r="H39" s="230">
        <f>H34+H36</f>
        <v>0</v>
      </c>
      <c r="I39" s="192"/>
      <c r="J39" s="193"/>
      <c r="K39" s="169" t="s">
        <v>44</v>
      </c>
      <c r="L39" s="170"/>
      <c r="M39" s="70"/>
      <c r="N39" s="70"/>
      <c r="O39" s="70"/>
      <c r="P39" s="70"/>
      <c r="Q39" s="70"/>
    </row>
    <row r="40" spans="1:17" ht="22.5" customHeight="1" x14ac:dyDescent="0.55000000000000004">
      <c r="A40" s="191"/>
      <c r="B40" s="162"/>
      <c r="C40" s="175" t="s">
        <v>30</v>
      </c>
      <c r="D40" s="176"/>
      <c r="E40" s="176"/>
      <c r="F40" s="176"/>
      <c r="G40" s="177"/>
      <c r="H40" s="194"/>
      <c r="I40" s="178"/>
      <c r="J40" s="179"/>
      <c r="K40" s="169"/>
      <c r="L40" s="170"/>
      <c r="M40" s="70"/>
      <c r="N40" s="70"/>
      <c r="O40" s="70"/>
      <c r="P40" s="70"/>
      <c r="Q40" s="70"/>
    </row>
    <row r="41" spans="1:17" x14ac:dyDescent="0.55000000000000004">
      <c r="A41" s="190"/>
      <c r="B41" s="187" t="s">
        <v>39</v>
      </c>
      <c r="C41" s="211" t="s">
        <v>31</v>
      </c>
      <c r="D41" s="211"/>
      <c r="E41" s="211"/>
      <c r="F41" s="211"/>
      <c r="G41" s="211"/>
      <c r="H41" s="204">
        <f>H27-H39</f>
        <v>0</v>
      </c>
      <c r="I41" s="204"/>
      <c r="J41" s="205"/>
      <c r="K41" s="169" t="s">
        <v>21</v>
      </c>
      <c r="L41" s="170"/>
      <c r="M41" s="70"/>
      <c r="N41" s="70"/>
      <c r="O41" s="70"/>
      <c r="P41" s="70"/>
      <c r="Q41" s="70"/>
    </row>
    <row r="42" spans="1:17" ht="18.75" customHeight="1" x14ac:dyDescent="0.55000000000000004">
      <c r="A42" s="191"/>
      <c r="B42" s="188"/>
      <c r="C42" s="213" t="s">
        <v>32</v>
      </c>
      <c r="D42" s="214"/>
      <c r="E42" s="214"/>
      <c r="F42" s="214"/>
      <c r="G42" s="215"/>
      <c r="H42" s="204"/>
      <c r="I42" s="204"/>
      <c r="J42" s="205"/>
      <c r="K42" s="169"/>
      <c r="L42" s="170"/>
      <c r="M42" s="70"/>
      <c r="N42" s="70"/>
      <c r="O42" s="70"/>
      <c r="P42" s="70"/>
      <c r="Q42" s="70"/>
    </row>
    <row r="43" spans="1:17" ht="7.5" customHeight="1" x14ac:dyDescent="0.55000000000000004">
      <c r="A43" s="191"/>
      <c r="B43" s="188"/>
      <c r="C43" s="79"/>
      <c r="D43" s="80"/>
      <c r="E43" s="80"/>
      <c r="F43" s="80"/>
      <c r="G43" s="81"/>
      <c r="H43" s="204"/>
      <c r="I43" s="204"/>
      <c r="J43" s="205"/>
      <c r="K43" s="169"/>
      <c r="L43" s="170"/>
      <c r="M43" s="70"/>
      <c r="N43" s="70"/>
      <c r="O43" s="70"/>
      <c r="P43" s="70"/>
      <c r="Q43" s="70"/>
    </row>
    <row r="44" spans="1:17" ht="9.75" customHeight="1" x14ac:dyDescent="0.55000000000000004">
      <c r="A44" s="191"/>
      <c r="B44" s="188"/>
      <c r="C44" s="217"/>
      <c r="D44" s="227"/>
      <c r="E44" s="227"/>
      <c r="F44" s="227"/>
      <c r="G44" s="228"/>
      <c r="H44" s="206"/>
      <c r="I44" s="206"/>
      <c r="J44" s="207"/>
      <c r="K44" s="171"/>
      <c r="L44" s="172"/>
      <c r="M44" s="70"/>
      <c r="N44" s="70"/>
      <c r="O44" s="70"/>
      <c r="P44" s="70"/>
      <c r="Q44" s="70"/>
    </row>
    <row r="45" spans="1:17" ht="18.75" customHeight="1" x14ac:dyDescent="0.55000000000000004">
      <c r="A45" s="191"/>
      <c r="B45" s="162"/>
      <c r="C45" s="166" t="s">
        <v>83</v>
      </c>
      <c r="D45" s="167"/>
      <c r="E45" s="167"/>
      <c r="F45" s="167"/>
      <c r="G45" s="167"/>
      <c r="H45" s="167"/>
      <c r="I45" s="167"/>
      <c r="J45" s="167"/>
      <c r="K45" s="167"/>
      <c r="L45" s="168"/>
      <c r="M45" s="70"/>
      <c r="N45" s="70"/>
      <c r="O45" s="70"/>
      <c r="P45" s="70"/>
      <c r="Q45" s="70"/>
    </row>
    <row r="46" spans="1:17" ht="30" customHeight="1" x14ac:dyDescent="0.55000000000000004">
      <c r="A46" s="191"/>
      <c r="B46" s="162"/>
      <c r="C46" s="35"/>
      <c r="D46" s="49" t="s">
        <v>90</v>
      </c>
      <c r="E46" s="229" t="s">
        <v>45</v>
      </c>
      <c r="F46" s="229"/>
      <c r="G46" s="49" t="s">
        <v>46</v>
      </c>
      <c r="H46" s="49" t="s">
        <v>91</v>
      </c>
      <c r="I46" s="50" t="s">
        <v>48</v>
      </c>
      <c r="J46" s="173" t="s">
        <v>84</v>
      </c>
      <c r="K46" s="173"/>
      <c r="L46" s="174"/>
      <c r="M46" s="70" t="s">
        <v>105</v>
      </c>
      <c r="N46" s="70"/>
      <c r="O46" s="70"/>
      <c r="P46" s="70"/>
      <c r="Q46" s="70"/>
    </row>
    <row r="47" spans="1:17" ht="34" customHeight="1" x14ac:dyDescent="0.55000000000000004">
      <c r="A47" s="25"/>
      <c r="B47" s="24" t="s">
        <v>38</v>
      </c>
      <c r="C47" s="163" t="s">
        <v>85</v>
      </c>
      <c r="D47" s="164"/>
      <c r="E47" s="164"/>
      <c r="F47" s="164"/>
      <c r="G47" s="164"/>
      <c r="H47" s="165"/>
      <c r="I47" s="37"/>
      <c r="J47" s="46" t="s">
        <v>93</v>
      </c>
      <c r="K47" s="77" t="s">
        <v>92</v>
      </c>
      <c r="L47" s="78"/>
      <c r="M47" s="70" t="s">
        <v>105</v>
      </c>
      <c r="N47" s="70"/>
      <c r="O47" s="70"/>
      <c r="P47" s="70"/>
      <c r="Q47" s="70"/>
    </row>
    <row r="48" spans="1:17" hidden="1" x14ac:dyDescent="0.55000000000000004">
      <c r="A48" s="2"/>
      <c r="B48" s="2"/>
      <c r="C48" s="2"/>
      <c r="D48" s="2"/>
      <c r="E48" s="2"/>
      <c r="F48" s="2"/>
      <c r="G48" s="2"/>
      <c r="H48" s="2"/>
      <c r="I48" s="2"/>
      <c r="J48" s="2"/>
      <c r="M48" s="70"/>
      <c r="N48" s="70"/>
      <c r="O48" s="70"/>
      <c r="P48" s="70"/>
      <c r="Q48" s="70"/>
    </row>
    <row r="49" spans="1:17" x14ac:dyDescent="0.55000000000000004">
      <c r="A49" s="1"/>
      <c r="B49" s="1"/>
      <c r="M49" s="70"/>
      <c r="N49" s="70"/>
      <c r="O49" s="70"/>
      <c r="P49" s="70"/>
      <c r="Q49" s="70"/>
    </row>
    <row r="50" spans="1:17" x14ac:dyDescent="0.55000000000000004">
      <c r="A50" s="1" t="s">
        <v>73</v>
      </c>
      <c r="B50" s="44"/>
      <c r="C50" s="44"/>
      <c r="D50" s="44"/>
      <c r="E50" s="44"/>
      <c r="F50" s="44"/>
      <c r="G50" s="44"/>
      <c r="H50" s="44"/>
      <c r="I50" s="44"/>
      <c r="J50" s="44"/>
      <c r="K50" s="1"/>
      <c r="M50" s="70"/>
      <c r="N50" s="70"/>
      <c r="O50" s="70"/>
      <c r="P50" s="70"/>
      <c r="Q50" s="70"/>
    </row>
    <row r="51" spans="1:17" x14ac:dyDescent="0.55000000000000004">
      <c r="A51" s="18" t="s">
        <v>74</v>
      </c>
      <c r="B51" s="45"/>
      <c r="C51" s="44"/>
      <c r="D51" s="44"/>
      <c r="E51" s="44"/>
      <c r="F51" s="44"/>
      <c r="G51" s="44"/>
      <c r="H51" s="44"/>
      <c r="I51" s="44"/>
      <c r="J51" s="44"/>
      <c r="K51" s="1"/>
      <c r="M51" s="70"/>
      <c r="N51" s="70"/>
      <c r="O51" s="70"/>
      <c r="P51" s="70"/>
      <c r="Q51" s="70"/>
    </row>
    <row r="52" spans="1:17" x14ac:dyDescent="0.55000000000000004">
      <c r="A52" s="33"/>
      <c r="B52" s="138" t="s">
        <v>75</v>
      </c>
      <c r="C52" s="139"/>
      <c r="D52" s="139"/>
      <c r="E52" s="139"/>
      <c r="F52" s="140"/>
      <c r="G52" s="155" t="s">
        <v>76</v>
      </c>
      <c r="H52" s="156"/>
      <c r="I52" s="156"/>
      <c r="J52" s="157"/>
      <c r="K52" s="63"/>
      <c r="M52" s="70"/>
      <c r="N52" s="70"/>
      <c r="O52" s="70"/>
      <c r="P52" s="70"/>
      <c r="Q52" s="70"/>
    </row>
    <row r="53" spans="1:17" ht="15.75" customHeight="1" x14ac:dyDescent="0.55000000000000004">
      <c r="A53" s="64"/>
      <c r="B53" s="141"/>
      <c r="C53" s="142"/>
      <c r="D53" s="142"/>
      <c r="E53" s="142"/>
      <c r="F53" s="143"/>
      <c r="G53" s="158"/>
      <c r="H53" s="159"/>
      <c r="I53" s="159"/>
      <c r="J53" s="160"/>
      <c r="K53" s="63"/>
      <c r="M53" s="70"/>
      <c r="N53" s="70"/>
      <c r="O53" s="70"/>
      <c r="P53" s="70"/>
      <c r="Q53" s="70"/>
    </row>
    <row r="54" spans="1:17" ht="35.5" customHeight="1" x14ac:dyDescent="0.55000000000000004">
      <c r="A54" s="65"/>
      <c r="B54" s="144" t="s">
        <v>100</v>
      </c>
      <c r="C54" s="145"/>
      <c r="D54" s="145"/>
      <c r="E54" s="145"/>
      <c r="F54" s="146"/>
      <c r="G54" s="144" t="s">
        <v>77</v>
      </c>
      <c r="H54" s="150"/>
      <c r="I54" s="150"/>
      <c r="J54" s="151"/>
      <c r="K54" s="66"/>
      <c r="M54" s="70"/>
      <c r="N54" s="70"/>
      <c r="O54" s="70"/>
      <c r="P54" s="70"/>
      <c r="Q54" s="70"/>
    </row>
    <row r="55" spans="1:17" ht="35.5" customHeight="1" x14ac:dyDescent="0.55000000000000004">
      <c r="A55" s="64"/>
      <c r="B55" s="147"/>
      <c r="C55" s="148"/>
      <c r="D55" s="148"/>
      <c r="E55" s="148"/>
      <c r="F55" s="149"/>
      <c r="G55" s="152"/>
      <c r="H55" s="153"/>
      <c r="I55" s="153"/>
      <c r="J55" s="154"/>
      <c r="K55" s="66"/>
      <c r="M55" s="70"/>
      <c r="N55" s="70"/>
      <c r="O55" s="70"/>
      <c r="P55" s="70"/>
      <c r="Q55" s="70"/>
    </row>
    <row r="56" spans="1:17" ht="35.5" customHeight="1" x14ac:dyDescent="0.55000000000000004">
      <c r="A56" s="64"/>
      <c r="B56" s="67"/>
      <c r="C56" s="67"/>
      <c r="D56" s="67"/>
      <c r="E56" s="67"/>
      <c r="F56" s="67"/>
      <c r="G56" s="68"/>
      <c r="H56" s="68"/>
      <c r="I56" s="68"/>
      <c r="J56" s="68"/>
      <c r="K56" s="64"/>
      <c r="M56" s="70"/>
      <c r="N56" s="70"/>
      <c r="O56" s="70"/>
      <c r="P56" s="70"/>
      <c r="Q56" s="70"/>
    </row>
    <row r="57" spans="1:17" x14ac:dyDescent="0.55000000000000004">
      <c r="A57" s="1"/>
      <c r="B57" s="1"/>
    </row>
  </sheetData>
  <sheetProtection formatCells="0"/>
  <mergeCells count="91">
    <mergeCell ref="A39:A40"/>
    <mergeCell ref="C39:G39"/>
    <mergeCell ref="C40:G40"/>
    <mergeCell ref="H39:J40"/>
    <mergeCell ref="H32:J33"/>
    <mergeCell ref="B34:B35"/>
    <mergeCell ref="A41:A46"/>
    <mergeCell ref="C41:G41"/>
    <mergeCell ref="C42:G42"/>
    <mergeCell ref="A32:A33"/>
    <mergeCell ref="C32:G32"/>
    <mergeCell ref="C33:G33"/>
    <mergeCell ref="C38:G38"/>
    <mergeCell ref="A34:A35"/>
    <mergeCell ref="C34:G34"/>
    <mergeCell ref="B32:B33"/>
    <mergeCell ref="B36:B38"/>
    <mergeCell ref="A36:A38"/>
    <mergeCell ref="C37:G37"/>
    <mergeCell ref="C44:G44"/>
    <mergeCell ref="B41:B46"/>
    <mergeCell ref="E46:F46"/>
    <mergeCell ref="M3:Q3"/>
    <mergeCell ref="F5:F8"/>
    <mergeCell ref="H41:J44"/>
    <mergeCell ref="C27:G27"/>
    <mergeCell ref="C28:G28"/>
    <mergeCell ref="H27:J28"/>
    <mergeCell ref="C29:G29"/>
    <mergeCell ref="C30:G30"/>
    <mergeCell ref="C31:G31"/>
    <mergeCell ref="D4:E13"/>
    <mergeCell ref="F9:F11"/>
    <mergeCell ref="G13:L13"/>
    <mergeCell ref="K14:L14"/>
    <mergeCell ref="B26:L26"/>
    <mergeCell ref="K39:L40"/>
    <mergeCell ref="K29:L31"/>
    <mergeCell ref="A2:L2"/>
    <mergeCell ref="B27:B28"/>
    <mergeCell ref="B29:B31"/>
    <mergeCell ref="D14:E14"/>
    <mergeCell ref="H5:H8"/>
    <mergeCell ref="G5:G8"/>
    <mergeCell ref="A27:A28"/>
    <mergeCell ref="A29:A31"/>
    <mergeCell ref="H29:J31"/>
    <mergeCell ref="B21:C25"/>
    <mergeCell ref="D24:D25"/>
    <mergeCell ref="D21:D23"/>
    <mergeCell ref="G4:L4"/>
    <mergeCell ref="K27:L28"/>
    <mergeCell ref="F25:G25"/>
    <mergeCell ref="I5:L6"/>
    <mergeCell ref="K36:L38"/>
    <mergeCell ref="K34:L35"/>
    <mergeCell ref="K32:L33"/>
    <mergeCell ref="C35:G35"/>
    <mergeCell ref="H34:J35"/>
    <mergeCell ref="C36:G36"/>
    <mergeCell ref="H36:J38"/>
    <mergeCell ref="B52:F53"/>
    <mergeCell ref="B54:F55"/>
    <mergeCell ref="G54:J55"/>
    <mergeCell ref="G52:J53"/>
    <mergeCell ref="B39:B40"/>
    <mergeCell ref="C47:H47"/>
    <mergeCell ref="C45:L45"/>
    <mergeCell ref="K41:L44"/>
    <mergeCell ref="J46:L46"/>
    <mergeCell ref="G12:L12"/>
    <mergeCell ref="I10:L10"/>
    <mergeCell ref="E18:L18"/>
    <mergeCell ref="E20:L20"/>
    <mergeCell ref="B15:L17"/>
    <mergeCell ref="I7:L8"/>
    <mergeCell ref="K47:L47"/>
    <mergeCell ref="C43:G43"/>
    <mergeCell ref="I1:L1"/>
    <mergeCell ref="K21:L21"/>
    <mergeCell ref="K22:L25"/>
    <mergeCell ref="H21:J23"/>
    <mergeCell ref="H24:J24"/>
    <mergeCell ref="H25:J25"/>
    <mergeCell ref="G14:H14"/>
    <mergeCell ref="I14:J14"/>
    <mergeCell ref="I19:L19"/>
    <mergeCell ref="B18:D18"/>
    <mergeCell ref="E21:G23"/>
    <mergeCell ref="F24:G24"/>
    <mergeCell ref="G11:L11"/>
  </mergeCells>
  <phoneticPr fontId="24"/>
  <conditionalFormatting sqref="E20:L20">
    <cfRule type="cellIs" dxfId="15" priority="5" operator="equal">
      <formula>""</formula>
    </cfRule>
  </conditionalFormatting>
  <conditionalFormatting sqref="G5:G8">
    <cfRule type="cellIs" dxfId="14" priority="14" operator="equal">
      <formula>""</formula>
    </cfRule>
  </conditionalFormatting>
  <conditionalFormatting sqref="G19">
    <cfRule type="cellIs" dxfId="13" priority="2" operator="equal">
      <formula>""</formula>
    </cfRule>
  </conditionalFormatting>
  <conditionalFormatting sqref="G14:H14">
    <cfRule type="cellIs" dxfId="12" priority="9" operator="equal">
      <formula>""</formula>
    </cfRule>
  </conditionalFormatting>
  <conditionalFormatting sqref="G4:L4">
    <cfRule type="cellIs" dxfId="11" priority="15" operator="equal">
      <formula>""</formula>
    </cfRule>
  </conditionalFormatting>
  <conditionalFormatting sqref="G11:L12">
    <cfRule type="cellIs" dxfId="10" priority="10" operator="equal">
      <formula>""</formula>
    </cfRule>
  </conditionalFormatting>
  <conditionalFormatting sqref="H9:H10">
    <cfRule type="cellIs" dxfId="9" priority="12" operator="equal">
      <formula>""</formula>
    </cfRule>
  </conditionalFormatting>
  <conditionalFormatting sqref="H21 E25:F25 H25">
    <cfRule type="cellIs" dxfId="8" priority="4" operator="equal">
      <formula>""</formula>
    </cfRule>
  </conditionalFormatting>
  <conditionalFormatting sqref="H27:J28 H36:J38">
    <cfRule type="cellIs" dxfId="7" priority="19" operator="equal">
      <formula>""</formula>
    </cfRule>
  </conditionalFormatting>
  <conditionalFormatting sqref="I19:L19">
    <cfRule type="cellIs" dxfId="6" priority="1" operator="equal">
      <formula>"　　時　　　分～　　　時　　　分"</formula>
    </cfRule>
  </conditionalFormatting>
  <conditionalFormatting sqref="J9">
    <cfRule type="cellIs" dxfId="5" priority="6" operator="equal">
      <formula>""</formula>
    </cfRule>
  </conditionalFormatting>
  <conditionalFormatting sqref="K14:L14">
    <cfRule type="cellIs" dxfId="4" priority="8" operator="equal">
      <formula>""</formula>
    </cfRule>
  </conditionalFormatting>
  <dataValidations count="11">
    <dataValidation type="list" allowBlank="1" showInputMessage="1" showErrorMessage="1" promptTitle="補助金の加算について" prompt="別表ア及びイの要件をいずれも満たす団体は30,000円を入力してください。_x000a_満たさない場合は0円を入力してください。" sqref="H36:J38" xr:uid="{5AEC6DF7-ED6F-4E7D-B73E-45AB64AEA506}">
      <formula1>"0,30000"</formula1>
    </dataValidation>
    <dataValidation type="list" allowBlank="1" showInputMessage="1" showErrorMessage="1" sqref="F19" xr:uid="{0EF64046-8FF1-428A-BB95-2C26BFB8F945}">
      <formula1>"８月,９月,１０月,１１月"</formula1>
    </dataValidation>
    <dataValidation type="list" allowBlank="1" showInputMessage="1" showErrorMessage="1" sqref="H10" xr:uid="{F4CCCA0A-0525-41A3-B9EC-6D2F5CBBE129}">
      <formula1>"　　　区,中央区,花見川区,稲毛区,若葉区,緑区,美浜区"</formula1>
    </dataValidation>
    <dataValidation errorStyle="information" allowBlank="1" showInputMessage="1" showErrorMessage="1" promptTitle="氏名記入に関しての注意事項" prompt="※千葉市では署名を推奨しています。_x000a_訂正欄に記載するときは、印刷後、署名の際は署名（フルネーム）、押印の際は押印と、一連の手続を統一していただくようお願いします。" sqref="I5:L6" xr:uid="{D5B1FCCC-5FEA-4E72-BA05-DE43642CA939}"/>
    <dataValidation type="list" allowBlank="1" showInputMessage="1" showErrorMessage="1" sqref="D46" xr:uid="{CF663EF4-DA1D-461F-916B-623DB98029E5}">
      <formula1>"自治会費,○自治会費"</formula1>
    </dataValidation>
    <dataValidation type="list" allowBlank="1" showInputMessage="1" showErrorMessage="1" sqref="E46:F46" xr:uid="{B1110CFC-90D1-4F38-81A3-51EFE9F2A921}">
      <formula1>"施設費等の申請者負担,○施設費等の申請者負担"</formula1>
    </dataValidation>
    <dataValidation type="list" allowBlank="1" showInputMessage="1" showErrorMessage="1" sqref="G46" xr:uid="{E07DA368-695A-4D0F-A8CF-EC7E5EAE0FD2}">
      <formula1>"参加者の会費,○参加者の会費"</formula1>
    </dataValidation>
    <dataValidation type="list" allowBlank="1" showInputMessage="1" showErrorMessage="1" sqref="H46" xr:uid="{4B7583EA-E762-4E10-A2D9-7B0D270B003F}">
      <formula1>"祝儀,○祝儀"</formula1>
    </dataValidation>
    <dataValidation type="list" allowBlank="1" showInputMessage="1" showErrorMessage="1" sqref="I46" xr:uid="{2348534A-D858-4EAF-9B1D-B3DA6B3311F3}">
      <formula1>"寄付金,○寄付金"</formula1>
    </dataValidation>
    <dataValidation type="list" allowBlank="1" showInputMessage="1" showErrorMessage="1" sqref="J47" xr:uid="{A170EC22-3F14-408B-B978-12D1A8D0006E}">
      <formula1>"概算払,○概算払"</formula1>
    </dataValidation>
    <dataValidation type="list" allowBlank="1" showInputMessage="1" showErrorMessage="1" sqref="K47" xr:uid="{24E42185-4547-48DD-8030-273AA42D5F41}">
      <formula1>"完了払,○完了払"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2" orientation="portrait" r:id="rId1"/>
  <rowBreaks count="1" manualBreakCount="1">
    <brk id="48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C334C-3CDD-46F5-B838-1F2DF07B32C1}">
  <dimension ref="A1:Q57"/>
  <sheetViews>
    <sheetView showGridLines="0" view="pageBreakPreview" zoomScale="85" zoomScaleNormal="85" zoomScaleSheetLayoutView="85" workbookViewId="0">
      <selection activeCell="A15" sqref="A15:L17"/>
    </sheetView>
  </sheetViews>
  <sheetFormatPr defaultRowHeight="18" x14ac:dyDescent="0.55000000000000004"/>
  <cols>
    <col min="1" max="1" width="13" customWidth="1"/>
    <col min="2" max="2" width="7.33203125" customWidth="1"/>
    <col min="3" max="3" width="3.5" customWidth="1"/>
    <col min="4" max="4" width="11.58203125" customWidth="1"/>
    <col min="5" max="8" width="10.58203125" customWidth="1"/>
    <col min="9" max="9" width="8" customWidth="1"/>
    <col min="10" max="10" width="12.75" customWidth="1"/>
    <col min="11" max="11" width="10" customWidth="1"/>
    <col min="12" max="12" width="4.08203125" customWidth="1"/>
    <col min="17" max="17" width="15.58203125" customWidth="1"/>
  </cols>
  <sheetData>
    <row r="1" spans="1:17" ht="30.75" customHeight="1" x14ac:dyDescent="0.55000000000000004">
      <c r="A1" s="1" t="s">
        <v>33</v>
      </c>
      <c r="B1" s="1"/>
      <c r="J1" s="11" t="s">
        <v>56</v>
      </c>
      <c r="M1" s="8"/>
    </row>
    <row r="2" spans="1:17" ht="29.25" customHeight="1" x14ac:dyDescent="0.55000000000000004">
      <c r="A2" s="185" t="s">
        <v>107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</row>
    <row r="3" spans="1:17" ht="19.5" customHeight="1" x14ac:dyDescent="0.55000000000000004">
      <c r="A3" s="7"/>
      <c r="B3" s="26"/>
      <c r="C3" s="26"/>
      <c r="D3" s="7"/>
      <c r="E3" s="7"/>
      <c r="F3" s="7"/>
      <c r="G3" s="7"/>
      <c r="H3" s="7"/>
      <c r="K3" s="26"/>
      <c r="L3" s="26"/>
      <c r="M3" s="284"/>
      <c r="N3" s="284"/>
      <c r="O3" s="284"/>
      <c r="P3" s="284"/>
      <c r="Q3" s="284"/>
    </row>
    <row r="4" spans="1:17" ht="34.5" customHeight="1" x14ac:dyDescent="0.55000000000000004">
      <c r="A4" s="7"/>
      <c r="B4" s="26"/>
      <c r="D4" s="188" t="s">
        <v>0</v>
      </c>
      <c r="E4" s="188"/>
      <c r="F4" s="22" t="s">
        <v>1</v>
      </c>
      <c r="G4" s="285" t="s">
        <v>97</v>
      </c>
      <c r="H4" s="285"/>
      <c r="I4" s="285"/>
      <c r="J4" s="285"/>
      <c r="K4" s="285"/>
      <c r="L4" s="285"/>
      <c r="M4" s="7"/>
      <c r="N4" s="7"/>
      <c r="O4" s="7"/>
      <c r="P4" s="3"/>
      <c r="Q4" s="3"/>
    </row>
    <row r="5" spans="1:17" ht="18.75" customHeight="1" x14ac:dyDescent="0.55000000000000004">
      <c r="A5" s="7"/>
      <c r="B5" s="26"/>
      <c r="D5" s="188"/>
      <c r="E5" s="188"/>
      <c r="F5" s="259" t="s">
        <v>2</v>
      </c>
      <c r="G5" s="233" t="s">
        <v>52</v>
      </c>
      <c r="H5" s="188" t="s">
        <v>3</v>
      </c>
      <c r="I5" s="286" t="s">
        <v>79</v>
      </c>
      <c r="J5" s="286"/>
      <c r="K5" s="286"/>
      <c r="L5" s="286"/>
      <c r="M5" s="7"/>
      <c r="N5" s="7"/>
      <c r="O5" s="7"/>
      <c r="P5" s="4"/>
      <c r="Q5" s="4"/>
    </row>
    <row r="6" spans="1:17" ht="18.75" customHeight="1" x14ac:dyDescent="0.55000000000000004">
      <c r="A6" s="7"/>
      <c r="B6" s="26"/>
      <c r="D6" s="188"/>
      <c r="E6" s="188"/>
      <c r="F6" s="259"/>
      <c r="G6" s="233"/>
      <c r="H6" s="188"/>
      <c r="I6" s="286"/>
      <c r="J6" s="286"/>
      <c r="K6" s="286"/>
      <c r="L6" s="286"/>
      <c r="M6" s="72" t="s">
        <v>102</v>
      </c>
      <c r="N6" s="71"/>
      <c r="O6" s="70"/>
      <c r="P6" s="70"/>
      <c r="Q6" s="70"/>
    </row>
    <row r="7" spans="1:17" ht="18.75" customHeight="1" x14ac:dyDescent="0.55000000000000004">
      <c r="A7" s="7"/>
      <c r="B7" s="26"/>
      <c r="D7" s="188"/>
      <c r="E7" s="188"/>
      <c r="F7" s="259"/>
      <c r="G7" s="233"/>
      <c r="H7" s="188"/>
      <c r="I7" s="287" t="s">
        <v>99</v>
      </c>
      <c r="J7" s="287"/>
      <c r="K7" s="287"/>
      <c r="L7" s="287"/>
      <c r="M7" s="7"/>
      <c r="N7" s="7"/>
    </row>
    <row r="8" spans="1:17" ht="18.75" customHeight="1" x14ac:dyDescent="0.55000000000000004">
      <c r="A8" s="7"/>
      <c r="B8" s="26"/>
      <c r="D8" s="188"/>
      <c r="E8" s="188"/>
      <c r="F8" s="259"/>
      <c r="G8" s="233"/>
      <c r="H8" s="188"/>
      <c r="I8" s="287"/>
      <c r="J8" s="287"/>
      <c r="K8" s="287"/>
      <c r="L8" s="287"/>
      <c r="M8" s="5"/>
      <c r="N8" s="5"/>
    </row>
    <row r="9" spans="1:17" ht="18.75" customHeight="1" x14ac:dyDescent="0.55000000000000004">
      <c r="A9" s="7"/>
      <c r="B9" s="26"/>
      <c r="D9" s="188"/>
      <c r="E9" s="188"/>
      <c r="F9" s="264" t="s">
        <v>4</v>
      </c>
      <c r="G9" s="12" t="s">
        <v>64</v>
      </c>
      <c r="H9" s="29" t="s">
        <v>67</v>
      </c>
      <c r="I9" s="13" t="s">
        <v>65</v>
      </c>
      <c r="J9" s="29" t="s">
        <v>68</v>
      </c>
      <c r="K9" s="30"/>
      <c r="L9" s="31"/>
      <c r="M9" s="5"/>
      <c r="N9" s="5"/>
    </row>
    <row r="10" spans="1:17" ht="21.75" customHeight="1" x14ac:dyDescent="0.55000000000000004">
      <c r="A10" s="7"/>
      <c r="B10" s="26"/>
      <c r="D10" s="188"/>
      <c r="E10" s="188"/>
      <c r="F10" s="288"/>
      <c r="G10" s="14" t="s">
        <v>55</v>
      </c>
      <c r="H10" s="32" t="s">
        <v>63</v>
      </c>
      <c r="I10" s="290"/>
      <c r="J10" s="290"/>
      <c r="K10" s="290"/>
      <c r="L10" s="291"/>
      <c r="M10" s="5"/>
      <c r="N10" s="5"/>
    </row>
    <row r="11" spans="1:17" ht="25" customHeight="1" x14ac:dyDescent="0.55000000000000004">
      <c r="A11" s="7"/>
      <c r="B11" s="26"/>
      <c r="D11" s="188"/>
      <c r="E11" s="188"/>
      <c r="F11" s="289"/>
      <c r="G11" s="165" t="s">
        <v>96</v>
      </c>
      <c r="H11" s="292"/>
      <c r="I11" s="292"/>
      <c r="J11" s="292"/>
      <c r="K11" s="292"/>
      <c r="L11" s="293"/>
      <c r="M11" s="7"/>
      <c r="N11" s="7"/>
    </row>
    <row r="12" spans="1:17" ht="30" customHeight="1" x14ac:dyDescent="0.55000000000000004">
      <c r="A12" s="7"/>
      <c r="B12" s="26"/>
      <c r="D12" s="188"/>
      <c r="E12" s="188"/>
      <c r="F12" s="23" t="s">
        <v>5</v>
      </c>
      <c r="G12" s="233" t="s">
        <v>57</v>
      </c>
      <c r="H12" s="233"/>
      <c r="I12" s="233"/>
      <c r="J12" s="233"/>
      <c r="K12" s="233"/>
      <c r="L12" s="233"/>
      <c r="M12" s="7"/>
      <c r="N12" s="7"/>
    </row>
    <row r="13" spans="1:17" ht="30" customHeight="1" x14ac:dyDescent="0.55000000000000004">
      <c r="A13" s="26"/>
      <c r="B13" s="26"/>
      <c r="D13" s="264"/>
      <c r="E13" s="264"/>
      <c r="F13" s="10" t="s">
        <v>6</v>
      </c>
      <c r="G13" s="233" t="s">
        <v>82</v>
      </c>
      <c r="H13" s="233"/>
      <c r="I13" s="233"/>
      <c r="J13" s="233"/>
      <c r="K13" s="233"/>
      <c r="L13" s="233"/>
      <c r="M13" s="5"/>
      <c r="N13" s="5"/>
    </row>
    <row r="14" spans="1:17" ht="25" customHeight="1" x14ac:dyDescent="0.55000000000000004">
      <c r="A14" s="2"/>
      <c r="B14" s="2"/>
      <c r="D14" s="188" t="s">
        <v>7</v>
      </c>
      <c r="E14" s="188"/>
      <c r="F14" s="23" t="s">
        <v>3</v>
      </c>
      <c r="G14" s="233" t="s">
        <v>98</v>
      </c>
      <c r="H14" s="233"/>
      <c r="I14" s="188" t="s">
        <v>5</v>
      </c>
      <c r="J14" s="188"/>
      <c r="K14" s="233" t="s">
        <v>58</v>
      </c>
      <c r="L14" s="233"/>
    </row>
    <row r="15" spans="1:17" ht="18.75" customHeight="1" x14ac:dyDescent="0.55000000000000004">
      <c r="A15" s="236" t="s">
        <v>106</v>
      </c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</row>
    <row r="16" spans="1:17" x14ac:dyDescent="0.55000000000000004">
      <c r="A16" s="237"/>
      <c r="B16" s="237"/>
      <c r="C16" s="237"/>
      <c r="D16" s="237"/>
      <c r="E16" s="237"/>
      <c r="F16" s="237"/>
      <c r="G16" s="237"/>
      <c r="H16" s="237"/>
      <c r="I16" s="237"/>
      <c r="J16" s="237"/>
      <c r="K16" s="237"/>
      <c r="L16" s="237"/>
    </row>
    <row r="17" spans="1:13" x14ac:dyDescent="0.55000000000000004">
      <c r="A17" s="237"/>
      <c r="B17" s="237"/>
      <c r="C17" s="237"/>
      <c r="D17" s="237"/>
      <c r="E17" s="237"/>
      <c r="F17" s="237"/>
      <c r="G17" s="237"/>
      <c r="H17" s="237"/>
      <c r="I17" s="237"/>
      <c r="J17" s="237"/>
      <c r="K17" s="237"/>
      <c r="L17" s="237"/>
    </row>
    <row r="18" spans="1:13" ht="28.15" customHeight="1" x14ac:dyDescent="0.55000000000000004">
      <c r="A18" s="7"/>
      <c r="B18" s="15" t="s">
        <v>8</v>
      </c>
      <c r="C18" s="15"/>
      <c r="D18" s="15"/>
      <c r="E18" s="261" t="s">
        <v>9</v>
      </c>
      <c r="F18" s="262"/>
      <c r="G18" s="262"/>
      <c r="H18" s="262"/>
      <c r="I18" s="262"/>
      <c r="J18" s="262"/>
      <c r="K18" s="262"/>
      <c r="L18" s="263"/>
    </row>
    <row r="19" spans="1:13" ht="28.15" customHeight="1" x14ac:dyDescent="0.55000000000000004">
      <c r="A19" s="7"/>
      <c r="B19" s="15" t="s">
        <v>10</v>
      </c>
      <c r="C19" s="15"/>
      <c r="D19" s="15"/>
      <c r="E19" s="27"/>
      <c r="F19" s="33" t="s">
        <v>111</v>
      </c>
      <c r="G19" s="33" t="s">
        <v>61</v>
      </c>
      <c r="H19" s="21" t="s">
        <v>69</v>
      </c>
      <c r="I19" s="238" t="s">
        <v>80</v>
      </c>
      <c r="J19" s="239"/>
      <c r="K19" s="240"/>
      <c r="L19" s="241"/>
    </row>
    <row r="20" spans="1:13" ht="28.15" customHeight="1" x14ac:dyDescent="0.55000000000000004">
      <c r="B20" s="15" t="s">
        <v>11</v>
      </c>
      <c r="C20" s="15"/>
      <c r="D20" s="15"/>
      <c r="E20" s="261" t="s">
        <v>81</v>
      </c>
      <c r="F20" s="262"/>
      <c r="G20" s="246"/>
      <c r="H20" s="246"/>
      <c r="I20" s="262"/>
      <c r="J20" s="262"/>
      <c r="K20" s="262"/>
      <c r="L20" s="263"/>
    </row>
    <row r="21" spans="1:13" ht="18.75" customHeight="1" x14ac:dyDescent="0.55000000000000004">
      <c r="A21" s="16"/>
      <c r="B21" s="188" t="s">
        <v>12</v>
      </c>
      <c r="C21" s="188"/>
      <c r="D21" s="188" t="s">
        <v>13</v>
      </c>
      <c r="E21" s="265" t="s">
        <v>37</v>
      </c>
      <c r="F21" s="266"/>
      <c r="G21" s="271">
        <v>110</v>
      </c>
      <c r="H21" s="271"/>
      <c r="I21" s="246" t="s">
        <v>14</v>
      </c>
      <c r="J21" s="246"/>
      <c r="K21" s="262"/>
      <c r="L21" s="263"/>
    </row>
    <row r="22" spans="1:13" ht="18.75" customHeight="1" x14ac:dyDescent="0.55000000000000004">
      <c r="A22" s="7"/>
      <c r="B22" s="188"/>
      <c r="C22" s="188"/>
      <c r="D22" s="188"/>
      <c r="E22" s="267"/>
      <c r="F22" s="268"/>
      <c r="G22" s="271"/>
      <c r="H22" s="271"/>
      <c r="I22" s="273">
        <f>SUM(G21,E25,F25,G25)</f>
        <v>157</v>
      </c>
      <c r="J22" s="274"/>
      <c r="K22" s="274"/>
      <c r="L22" s="275"/>
    </row>
    <row r="23" spans="1:13" ht="18.75" customHeight="1" x14ac:dyDescent="0.55000000000000004">
      <c r="A23" s="7"/>
      <c r="B23" s="188"/>
      <c r="C23" s="188"/>
      <c r="D23" s="188"/>
      <c r="E23" s="269"/>
      <c r="F23" s="270"/>
      <c r="G23" s="272"/>
      <c r="H23" s="272"/>
      <c r="I23" s="85"/>
      <c r="J23" s="276"/>
      <c r="K23" s="276"/>
      <c r="L23" s="277"/>
      <c r="M23" s="72" t="s">
        <v>103</v>
      </c>
    </row>
    <row r="24" spans="1:13" ht="19.75" customHeight="1" x14ac:dyDescent="0.55000000000000004">
      <c r="A24" s="7"/>
      <c r="B24" s="188"/>
      <c r="C24" s="188"/>
      <c r="D24" s="162" t="s">
        <v>15</v>
      </c>
      <c r="E24" s="28" t="s">
        <v>16</v>
      </c>
      <c r="F24" s="28" t="s">
        <v>17</v>
      </c>
      <c r="G24" s="250" t="s">
        <v>36</v>
      </c>
      <c r="H24" s="251"/>
      <c r="I24" s="85"/>
      <c r="J24" s="276"/>
      <c r="K24" s="276"/>
      <c r="L24" s="277"/>
      <c r="M24" s="9"/>
    </row>
    <row r="25" spans="1:13" ht="19.75" customHeight="1" x14ac:dyDescent="0.3">
      <c r="A25" s="7"/>
      <c r="B25" s="264"/>
      <c r="C25" s="264"/>
      <c r="D25" s="281"/>
      <c r="E25" s="34">
        <v>1</v>
      </c>
      <c r="F25" s="34">
        <v>15</v>
      </c>
      <c r="G25" s="282">
        <v>31</v>
      </c>
      <c r="H25" s="283"/>
      <c r="I25" s="278"/>
      <c r="J25" s="279"/>
      <c r="K25" s="279"/>
      <c r="L25" s="280"/>
      <c r="M25" s="9"/>
    </row>
    <row r="26" spans="1:13" ht="36" customHeight="1" x14ac:dyDescent="0.55000000000000004">
      <c r="B26" s="162" t="s">
        <v>18</v>
      </c>
      <c r="C26" s="256"/>
      <c r="D26" s="256"/>
      <c r="E26" s="257"/>
      <c r="F26" s="257"/>
      <c r="G26" s="257"/>
      <c r="H26" s="257"/>
      <c r="I26" s="257"/>
      <c r="J26" s="257"/>
      <c r="K26" s="258"/>
      <c r="L26" s="259"/>
    </row>
    <row r="27" spans="1:13" ht="18.75" customHeight="1" x14ac:dyDescent="0.55000000000000004">
      <c r="A27" s="190"/>
      <c r="B27" s="186" t="s">
        <v>34</v>
      </c>
      <c r="C27" s="249" t="s">
        <v>19</v>
      </c>
      <c r="D27" s="250"/>
      <c r="E27" s="250"/>
      <c r="F27" s="250"/>
      <c r="G27" s="251"/>
      <c r="H27" s="260">
        <v>654321</v>
      </c>
      <c r="I27" s="204"/>
      <c r="J27" s="205"/>
      <c r="K27" s="242" t="s">
        <v>44</v>
      </c>
      <c r="L27" s="243"/>
    </row>
    <row r="28" spans="1:13" ht="18.75" customHeight="1" x14ac:dyDescent="0.55000000000000004">
      <c r="A28" s="191"/>
      <c r="B28" s="162"/>
      <c r="C28" s="252" t="s">
        <v>20</v>
      </c>
      <c r="D28" s="253"/>
      <c r="E28" s="253"/>
      <c r="F28" s="253"/>
      <c r="G28" s="254"/>
      <c r="H28" s="260"/>
      <c r="I28" s="204"/>
      <c r="J28" s="205"/>
      <c r="K28" s="242"/>
      <c r="L28" s="243"/>
      <c r="M28" s="70" t="s">
        <v>104</v>
      </c>
    </row>
    <row r="29" spans="1:13" ht="18.75" customHeight="1" x14ac:dyDescent="0.55000000000000004">
      <c r="A29" s="190"/>
      <c r="B29" s="187" t="s">
        <v>35</v>
      </c>
      <c r="C29" s="216" t="s">
        <v>22</v>
      </c>
      <c r="D29" s="216"/>
      <c r="E29" s="216"/>
      <c r="F29" s="216"/>
      <c r="G29" s="217"/>
      <c r="H29" s="192">
        <f>G21*4000</f>
        <v>440000</v>
      </c>
      <c r="I29" s="192"/>
      <c r="J29" s="193"/>
      <c r="K29" s="242" t="s">
        <v>21</v>
      </c>
      <c r="L29" s="243"/>
    </row>
    <row r="30" spans="1:13" ht="18.75" customHeight="1" x14ac:dyDescent="0.55000000000000004">
      <c r="A30" s="191"/>
      <c r="B30" s="162"/>
      <c r="C30" s="79" t="s">
        <v>23</v>
      </c>
      <c r="D30" s="80"/>
      <c r="E30" s="80"/>
      <c r="F30" s="80"/>
      <c r="G30" s="81"/>
      <c r="H30" s="194"/>
      <c r="I30" s="178"/>
      <c r="J30" s="179"/>
      <c r="K30" s="242"/>
      <c r="L30" s="243"/>
    </row>
    <row r="31" spans="1:13" ht="18.75" customHeight="1" x14ac:dyDescent="0.55000000000000004">
      <c r="A31" s="191"/>
      <c r="B31" s="188"/>
      <c r="C31" s="216"/>
      <c r="D31" s="216"/>
      <c r="E31" s="216"/>
      <c r="F31" s="216"/>
      <c r="G31" s="217"/>
      <c r="H31" s="178"/>
      <c r="I31" s="178"/>
      <c r="J31" s="179"/>
      <c r="K31" s="242"/>
      <c r="L31" s="243"/>
    </row>
    <row r="32" spans="1:13" ht="18.75" customHeight="1" x14ac:dyDescent="0.55000000000000004">
      <c r="A32" s="190"/>
      <c r="B32" s="161" t="s">
        <v>43</v>
      </c>
      <c r="C32" s="249" t="s">
        <v>24</v>
      </c>
      <c r="D32" s="250"/>
      <c r="E32" s="250"/>
      <c r="F32" s="250"/>
      <c r="G32" s="251"/>
      <c r="H32" s="194">
        <f>MIN(H27:J31)</f>
        <v>440000</v>
      </c>
      <c r="I32" s="178"/>
      <c r="J32" s="179"/>
      <c r="K32" s="242" t="s">
        <v>44</v>
      </c>
      <c r="L32" s="243"/>
    </row>
    <row r="33" spans="1:13" ht="18.75" customHeight="1" x14ac:dyDescent="0.55000000000000004">
      <c r="A33" s="191"/>
      <c r="B33" s="162"/>
      <c r="C33" s="252" t="s">
        <v>25</v>
      </c>
      <c r="D33" s="253"/>
      <c r="E33" s="253"/>
      <c r="F33" s="253"/>
      <c r="G33" s="254"/>
      <c r="H33" s="194"/>
      <c r="I33" s="178"/>
      <c r="J33" s="179"/>
      <c r="K33" s="242"/>
      <c r="L33" s="243"/>
    </row>
    <row r="34" spans="1:13" ht="18.75" customHeight="1" x14ac:dyDescent="0.55000000000000004">
      <c r="A34" s="190"/>
      <c r="B34" s="187" t="s">
        <v>42</v>
      </c>
      <c r="C34" s="216" t="s">
        <v>26</v>
      </c>
      <c r="D34" s="216"/>
      <c r="E34" s="216"/>
      <c r="F34" s="216"/>
      <c r="G34" s="216"/>
      <c r="H34" s="178">
        <f>ROUNDDOWN(H32*3/4,-3)</f>
        <v>330000</v>
      </c>
      <c r="I34" s="178"/>
      <c r="J34" s="179"/>
      <c r="K34" s="242" t="s">
        <v>44</v>
      </c>
      <c r="L34" s="243"/>
    </row>
    <row r="35" spans="1:13" ht="18.75" customHeight="1" x14ac:dyDescent="0.55000000000000004">
      <c r="A35" s="191"/>
      <c r="B35" s="188"/>
      <c r="C35" s="252" t="s">
        <v>27</v>
      </c>
      <c r="D35" s="253"/>
      <c r="E35" s="253"/>
      <c r="F35" s="253"/>
      <c r="G35" s="254"/>
      <c r="H35" s="180"/>
      <c r="I35" s="180"/>
      <c r="J35" s="181"/>
      <c r="K35" s="242"/>
      <c r="L35" s="243"/>
    </row>
    <row r="36" spans="1:13" ht="18.75" customHeight="1" x14ac:dyDescent="0.55000000000000004">
      <c r="A36" s="190"/>
      <c r="B36" s="187" t="s">
        <v>41</v>
      </c>
      <c r="C36" s="255" t="s">
        <v>28</v>
      </c>
      <c r="D36" s="255"/>
      <c r="E36" s="255"/>
      <c r="F36" s="255"/>
      <c r="G36" s="249"/>
      <c r="H36" s="204">
        <v>0</v>
      </c>
      <c r="I36" s="204"/>
      <c r="J36" s="205"/>
      <c r="K36" s="242" t="s">
        <v>21</v>
      </c>
      <c r="L36" s="243"/>
    </row>
    <row r="37" spans="1:13" ht="18.75" customHeight="1" x14ac:dyDescent="0.55000000000000004">
      <c r="A37" s="191"/>
      <c r="B37" s="188"/>
      <c r="C37" s="79" t="s">
        <v>62</v>
      </c>
      <c r="D37" s="80"/>
      <c r="E37" s="80"/>
      <c r="F37" s="80"/>
      <c r="G37" s="80"/>
      <c r="H37" s="204"/>
      <c r="I37" s="204"/>
      <c r="J37" s="205"/>
      <c r="K37" s="242"/>
      <c r="L37" s="243"/>
      <c r="M37" s="70" t="s">
        <v>60</v>
      </c>
    </row>
    <row r="38" spans="1:13" ht="18.75" customHeight="1" x14ac:dyDescent="0.55000000000000004">
      <c r="A38" s="191"/>
      <c r="B38" s="188"/>
      <c r="C38" s="79"/>
      <c r="D38" s="80"/>
      <c r="E38" s="80"/>
      <c r="F38" s="80"/>
      <c r="G38" s="80"/>
      <c r="H38" s="204"/>
      <c r="I38" s="204"/>
      <c r="J38" s="205"/>
      <c r="K38" s="242"/>
      <c r="L38" s="243"/>
    </row>
    <row r="39" spans="1:13" ht="18.75" customHeight="1" x14ac:dyDescent="0.55000000000000004">
      <c r="A39" s="190"/>
      <c r="B39" s="161" t="s">
        <v>40</v>
      </c>
      <c r="C39" s="249" t="s">
        <v>29</v>
      </c>
      <c r="D39" s="250"/>
      <c r="E39" s="250"/>
      <c r="F39" s="250"/>
      <c r="G39" s="251"/>
      <c r="H39" s="230">
        <f>H34+H36</f>
        <v>330000</v>
      </c>
      <c r="I39" s="192"/>
      <c r="J39" s="193"/>
      <c r="K39" s="242" t="s">
        <v>44</v>
      </c>
      <c r="L39" s="243"/>
    </row>
    <row r="40" spans="1:13" x14ac:dyDescent="0.55000000000000004">
      <c r="A40" s="191"/>
      <c r="B40" s="162"/>
      <c r="C40" s="252" t="s">
        <v>30</v>
      </c>
      <c r="D40" s="253"/>
      <c r="E40" s="253"/>
      <c r="F40" s="253"/>
      <c r="G40" s="254"/>
      <c r="H40" s="194"/>
      <c r="I40" s="178"/>
      <c r="J40" s="179"/>
      <c r="K40" s="242"/>
      <c r="L40" s="243"/>
    </row>
    <row r="41" spans="1:13" x14ac:dyDescent="0.55000000000000004">
      <c r="A41" s="190"/>
      <c r="B41" s="187" t="s">
        <v>39</v>
      </c>
      <c r="C41" s="216" t="s">
        <v>31</v>
      </c>
      <c r="D41" s="216"/>
      <c r="E41" s="216"/>
      <c r="F41" s="216"/>
      <c r="G41" s="216"/>
      <c r="H41" s="204">
        <f>H27-H39</f>
        <v>324321</v>
      </c>
      <c r="I41" s="204"/>
      <c r="J41" s="205"/>
      <c r="K41" s="242" t="s">
        <v>21</v>
      </c>
      <c r="L41" s="243"/>
    </row>
    <row r="42" spans="1:13" ht="18.75" customHeight="1" x14ac:dyDescent="0.55000000000000004">
      <c r="A42" s="191"/>
      <c r="B42" s="188"/>
      <c r="C42" s="79" t="s">
        <v>32</v>
      </c>
      <c r="D42" s="80"/>
      <c r="E42" s="80"/>
      <c r="F42" s="80"/>
      <c r="G42" s="81"/>
      <c r="H42" s="204"/>
      <c r="I42" s="204"/>
      <c r="J42" s="205"/>
      <c r="K42" s="242"/>
      <c r="L42" s="243"/>
    </row>
    <row r="43" spans="1:13" ht="18.75" customHeight="1" x14ac:dyDescent="0.55000000000000004">
      <c r="A43" s="191"/>
      <c r="B43" s="188"/>
      <c r="C43" s="79"/>
      <c r="D43" s="80"/>
      <c r="E43" s="80"/>
      <c r="F43" s="80"/>
      <c r="G43" s="81"/>
      <c r="H43" s="204"/>
      <c r="I43" s="204"/>
      <c r="J43" s="205"/>
      <c r="K43" s="242"/>
      <c r="L43" s="243"/>
    </row>
    <row r="44" spans="1:13" ht="18.75" customHeight="1" x14ac:dyDescent="0.55000000000000004">
      <c r="A44" s="191"/>
      <c r="B44" s="188"/>
      <c r="C44" s="217"/>
      <c r="D44" s="227"/>
      <c r="E44" s="227"/>
      <c r="F44" s="227"/>
      <c r="G44" s="228"/>
      <c r="H44" s="206"/>
      <c r="I44" s="206"/>
      <c r="J44" s="207"/>
      <c r="K44" s="244"/>
      <c r="L44" s="245"/>
    </row>
    <row r="45" spans="1:13" ht="18.75" customHeight="1" x14ac:dyDescent="0.55000000000000004">
      <c r="A45" s="191"/>
      <c r="B45" s="162"/>
      <c r="C45" s="83" t="s">
        <v>59</v>
      </c>
      <c r="D45" s="246"/>
      <c r="E45" s="246"/>
      <c r="F45" s="246"/>
      <c r="G45" s="246"/>
      <c r="H45" s="246"/>
      <c r="I45" s="246"/>
      <c r="J45" s="246"/>
      <c r="K45" s="246"/>
      <c r="L45" s="247"/>
    </row>
    <row r="46" spans="1:13" ht="30" customHeight="1" x14ac:dyDescent="0.55000000000000004">
      <c r="A46" s="191"/>
      <c r="B46" s="162"/>
      <c r="C46" s="35"/>
      <c r="D46" s="36" t="s">
        <v>49</v>
      </c>
      <c r="E46" s="248" t="s">
        <v>45</v>
      </c>
      <c r="F46" s="248"/>
      <c r="G46" s="36" t="s">
        <v>46</v>
      </c>
      <c r="H46" s="36" t="s">
        <v>47</v>
      </c>
      <c r="I46" s="36" t="s">
        <v>48</v>
      </c>
      <c r="J46" s="231" t="s">
        <v>53</v>
      </c>
      <c r="K46" s="231"/>
      <c r="L46" s="232"/>
      <c r="M46" s="70" t="s">
        <v>105</v>
      </c>
    </row>
    <row r="47" spans="1:13" ht="34" customHeight="1" x14ac:dyDescent="0.55000000000000004">
      <c r="A47" s="25"/>
      <c r="B47" s="24" t="s">
        <v>38</v>
      </c>
      <c r="C47" s="233" t="s">
        <v>50</v>
      </c>
      <c r="D47" s="234"/>
      <c r="E47" s="234"/>
      <c r="F47" s="234"/>
      <c r="G47" s="234"/>
      <c r="H47" s="235"/>
      <c r="I47" s="37"/>
      <c r="J47" s="38" t="s">
        <v>51</v>
      </c>
      <c r="K47" s="39" t="s">
        <v>54</v>
      </c>
      <c r="L47" s="40"/>
      <c r="M47" s="70" t="s">
        <v>105</v>
      </c>
    </row>
    <row r="48" spans="1:13" hidden="1" x14ac:dyDescent="0.55000000000000004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3" x14ac:dyDescent="0.55000000000000004">
      <c r="A49" s="1"/>
      <c r="B49" s="1"/>
    </row>
    <row r="50" spans="1:3" x14ac:dyDescent="0.55000000000000004">
      <c r="A50" s="1"/>
      <c r="B50" s="1"/>
    </row>
    <row r="51" spans="1:3" x14ac:dyDescent="0.55000000000000004">
      <c r="A51" s="18"/>
      <c r="B51" s="18"/>
    </row>
    <row r="52" spans="1:3" x14ac:dyDescent="0.55000000000000004">
      <c r="A52" s="10"/>
      <c r="B52" s="10"/>
      <c r="C52" s="10"/>
    </row>
    <row r="53" spans="1:3" ht="35.5" customHeight="1" x14ac:dyDescent="0.55000000000000004">
      <c r="A53" s="19"/>
      <c r="B53" s="6"/>
    </row>
    <row r="54" spans="1:3" ht="35.5" customHeight="1" x14ac:dyDescent="0.55000000000000004">
      <c r="A54" s="20"/>
      <c r="B54" s="6"/>
      <c r="C54" s="20"/>
    </row>
    <row r="55" spans="1:3" ht="35.5" customHeight="1" x14ac:dyDescent="0.55000000000000004">
      <c r="A55" s="19"/>
      <c r="B55" s="6"/>
    </row>
    <row r="56" spans="1:3" ht="35.5" customHeight="1" x14ac:dyDescent="0.55000000000000004">
      <c r="A56" s="19"/>
      <c r="B56" s="6"/>
      <c r="C56" s="20"/>
    </row>
    <row r="57" spans="1:3" x14ac:dyDescent="0.55000000000000004">
      <c r="A57" s="1"/>
      <c r="B57" s="1"/>
    </row>
  </sheetData>
  <mergeCells count="82">
    <mergeCell ref="A2:L2"/>
    <mergeCell ref="M3:Q3"/>
    <mergeCell ref="D4:E13"/>
    <mergeCell ref="G4:L4"/>
    <mergeCell ref="F5:F8"/>
    <mergeCell ref="G5:G8"/>
    <mergeCell ref="H5:H8"/>
    <mergeCell ref="I5:L6"/>
    <mergeCell ref="I7:L8"/>
    <mergeCell ref="F9:F11"/>
    <mergeCell ref="I10:L10"/>
    <mergeCell ref="G11:L11"/>
    <mergeCell ref="G12:L12"/>
    <mergeCell ref="G13:L13"/>
    <mergeCell ref="D14:E14"/>
    <mergeCell ref="G14:H14"/>
    <mergeCell ref="I14:J14"/>
    <mergeCell ref="K14:L14"/>
    <mergeCell ref="E18:L18"/>
    <mergeCell ref="E20:L20"/>
    <mergeCell ref="B21:C25"/>
    <mergeCell ref="D21:D23"/>
    <mergeCell ref="E21:F23"/>
    <mergeCell ref="G21:H23"/>
    <mergeCell ref="I21:L21"/>
    <mergeCell ref="I22:L25"/>
    <mergeCell ref="D24:D25"/>
    <mergeCell ref="G24:H24"/>
    <mergeCell ref="G25:H25"/>
    <mergeCell ref="B26:L26"/>
    <mergeCell ref="A27:A28"/>
    <mergeCell ref="B27:B28"/>
    <mergeCell ref="C27:G27"/>
    <mergeCell ref="H27:J28"/>
    <mergeCell ref="K27:L28"/>
    <mergeCell ref="C28:G28"/>
    <mergeCell ref="A29:A31"/>
    <mergeCell ref="B29:B31"/>
    <mergeCell ref="C29:G29"/>
    <mergeCell ref="H29:J31"/>
    <mergeCell ref="K29:L31"/>
    <mergeCell ref="C30:G30"/>
    <mergeCell ref="C31:G31"/>
    <mergeCell ref="A32:A33"/>
    <mergeCell ref="B32:B33"/>
    <mergeCell ref="C32:G32"/>
    <mergeCell ref="H32:J33"/>
    <mergeCell ref="K32:L33"/>
    <mergeCell ref="C33:G33"/>
    <mergeCell ref="A34:A35"/>
    <mergeCell ref="B34:B35"/>
    <mergeCell ref="C34:G34"/>
    <mergeCell ref="H34:J35"/>
    <mergeCell ref="K34:L35"/>
    <mergeCell ref="C35:G35"/>
    <mergeCell ref="C39:G39"/>
    <mergeCell ref="H39:J40"/>
    <mergeCell ref="K39:L40"/>
    <mergeCell ref="C40:G40"/>
    <mergeCell ref="A36:A38"/>
    <mergeCell ref="B36:B38"/>
    <mergeCell ref="C36:G36"/>
    <mergeCell ref="H36:J38"/>
    <mergeCell ref="K36:L38"/>
    <mergeCell ref="C37:G37"/>
    <mergeCell ref="C38:G38"/>
    <mergeCell ref="J46:L46"/>
    <mergeCell ref="C47:H47"/>
    <mergeCell ref="A15:L17"/>
    <mergeCell ref="I19:L19"/>
    <mergeCell ref="A41:A46"/>
    <mergeCell ref="B41:B46"/>
    <mergeCell ref="C41:G41"/>
    <mergeCell ref="H41:J44"/>
    <mergeCell ref="K41:L44"/>
    <mergeCell ref="C42:G42"/>
    <mergeCell ref="C43:G43"/>
    <mergeCell ref="C44:G44"/>
    <mergeCell ref="C45:L45"/>
    <mergeCell ref="E46:F46"/>
    <mergeCell ref="A39:A40"/>
    <mergeCell ref="B39:B40"/>
  </mergeCells>
  <phoneticPr fontId="24"/>
  <conditionalFormatting sqref="E20:L20">
    <cfRule type="cellIs" dxfId="3" priority="4" operator="equal">
      <formula>""</formula>
    </cfRule>
  </conditionalFormatting>
  <conditionalFormatting sqref="G4:L4 G5:G8 G11:L12 G21:H23 E25:H25 H27:J28 H36:J38">
    <cfRule type="cellIs" dxfId="2" priority="5" operator="equal">
      <formula>""</formula>
    </cfRule>
  </conditionalFormatting>
  <conditionalFormatting sqref="H9:H10">
    <cfRule type="cellIs" dxfId="1" priority="2" operator="equal">
      <formula>""</formula>
    </cfRule>
  </conditionalFormatting>
  <conditionalFormatting sqref="J9">
    <cfRule type="cellIs" dxfId="0" priority="1" operator="equal">
      <formula>""</formula>
    </cfRule>
  </conditionalFormatting>
  <dataValidations count="3">
    <dataValidation type="list" allowBlank="1" showInputMessage="1" showErrorMessage="1" promptTitle="補助金の加算について" prompt="別表ア及びイの要件をいずれも満たす団体は30,000円を入力してください。_x000a_満たさない場合は0円を入力してください。" sqref="H36:J38" xr:uid="{8C145322-D3CF-4BDB-BF26-2956CC0D10F7}">
      <formula1>"0,30000"</formula1>
    </dataValidation>
    <dataValidation type="list" allowBlank="1" showInputMessage="1" showErrorMessage="1" sqref="H10" xr:uid="{390E603A-1A8E-44E3-943F-37F885037C09}">
      <formula1>"　　　区,中央区,花見川区,稲毛区,若葉区,緑区,美浜区"</formula1>
    </dataValidation>
    <dataValidation type="list" allowBlank="1" showInputMessage="1" showErrorMessage="1" sqref="G19" xr:uid="{0AD0D12A-B98C-4A8A-9F0D-37E94CEF22AF}">
      <formula1>"８月,９月,１０月"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0" fitToHeight="2" orientation="portrait" r:id="rId1"/>
  <rowBreaks count="1" manualBreakCount="1">
    <brk id="48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1064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8</vt:i4>
      </vt:variant>
    </vt:vector>
  </HeadingPairs>
  <TitlesOfParts>
    <vt:vector size="10" baseType="lpstr">
      <vt:lpstr>01_交付申請書（様式第１号）</vt:lpstr>
      <vt:lpstr>入力例</vt:lpstr>
      <vt:lpstr>'01_交付申請書（様式第１号）'!OLE_LINK1</vt:lpstr>
      <vt:lpstr>入力例!OLE_LINK1</vt:lpstr>
      <vt:lpstr>'01_交付申請書（様式第１号）'!OLE_LINK2</vt:lpstr>
      <vt:lpstr>入力例!OLE_LINK2</vt:lpstr>
      <vt:lpstr>'01_交付申請書（様式第１号）'!OLE_LINK3</vt:lpstr>
      <vt:lpstr>入力例!OLE_LINK3</vt:lpstr>
      <vt:lpstr>'01_交付申請書（様式第１号）'!Print_Area</vt:lpstr>
      <vt:lpstr>入力例!Print_Area</vt:lpstr>
    </vt:vector>
  </TitlesOfParts>
  <Company>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千葉市</dc:creator>
  <cp:lastModifiedBy>岡田　智陽</cp:lastModifiedBy>
  <cp:revision>2</cp:revision>
  <cp:lastPrinted>2023-05-10T02:22:36Z</cp:lastPrinted>
  <dcterms:created xsi:type="dcterms:W3CDTF">2022-03-04T00:35:00Z</dcterms:created>
  <dcterms:modified xsi:type="dcterms:W3CDTF">2026-04-23T07:44:51Z</dcterms:modified>
</cp:coreProperties>
</file>