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50 ホームページ関係\01_ホームページ掲載資料\R7\R060325_体制届（施設支援班）※随時更新\"/>
    </mc:Choice>
  </mc:AlternateContent>
  <xr:revisionPtr revIDLastSave="0" documentId="13_ncr:1_{1AD7537A-D298-45D8-8F54-4942DF81CF91}" xr6:coauthVersionLast="47" xr6:coauthVersionMax="47" xr10:uidLastSave="{00000000-0000-0000-0000-000000000000}"/>
  <bookViews>
    <workbookView xWindow="-110" yWindow="-110" windowWidth="19420" windowHeight="10300" xr2:uid="{00000000-000D-0000-FFFF-FFFF00000000}"/>
  </bookViews>
  <sheets>
    <sheet name="様式第5号_届出書（者）" sheetId="3" r:id="rId1"/>
    <sheet name="介護給付費等　体制等状況一覧" sheetId="1" r:id="rId2"/>
    <sheet name="介護給付費等　体制等状況一覧 (記載例)" sheetId="2" r:id="rId3"/>
    <sheet name="別紙2-2_勤務形態 (日中系・居住系)" sheetId="4" r:id="rId4"/>
    <sheet name="別紙4_医療型短期入所" sheetId="5" r:id="rId5"/>
    <sheet name="別紙5-2_福祉専門職員配置等加算（短期入所）" sheetId="6" r:id="rId6"/>
    <sheet name="別紙6_常勤看護職員配置等加算・看護職員配置加算" sheetId="7" r:id="rId7"/>
    <sheet name="別紙13_重度障害者支援加算（短期入所）" sheetId="8" r:id="rId8"/>
    <sheet name="別紙24_栄養士・栄養マネジメント" sheetId="9" r:id="rId9"/>
    <sheet name="別紙27‐2_医療連携体制（短期入所）" sheetId="10" r:id="rId10"/>
    <sheet name="別紙29_食事提供体制加算" sheetId="11" r:id="rId11"/>
    <sheet name="別紙32_送迎加算" sheetId="12" r:id="rId12"/>
    <sheet name="別紙33_日中活動支援加算に関する届出書" sheetId="13" r:id="rId13"/>
    <sheet name="別紙62_地域生活支援拠点等に関連する加算の届出 " sheetId="14" r:id="rId14"/>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 hidden="1">'介護給付費等　体制等状況一覧'!$A$10:$BI$32</definedName>
    <definedName name="_xlnm._FilterDatabase" localSheetId="2" hidden="1">'介護給付費等　体制等状況一覧 (記載例)'!$A$10:$BI$32</definedName>
    <definedName name="_kk06">#REF!</definedName>
    <definedName name="_kk29">#REF!</definedName>
    <definedName name="a" localSheetId="3">#REF!</definedName>
    <definedName name="a" localSheetId="9">#REF!</definedName>
    <definedName name="a" localSheetId="12">#REF!</definedName>
    <definedName name="a" localSheetId="0">#REF!</definedName>
    <definedName name="a">#REF!</definedName>
    <definedName name="Avrg">#REF!</definedName>
    <definedName name="avrg1">#REF!</definedName>
    <definedName name="b">#REF!</definedName>
    <definedName name="d">#REF!</definedName>
    <definedName name="f">#REF!</definedName>
    <definedName name="g">#REF!</definedName>
    <definedName name="h">#REF!</definedName>
    <definedName name="houjin" localSheetId="3">#REF!</definedName>
    <definedName name="houjin" localSheetId="9">#REF!</definedName>
    <definedName name="houjin" localSheetId="12">#REF!</definedName>
    <definedName name="houjin" localSheetId="0">#REF!</definedName>
    <definedName name="houjin">#REF!</definedName>
    <definedName name="j">#REF!</definedName>
    <definedName name="jigyoumeishou" localSheetId="3">#REF!</definedName>
    <definedName name="jigyoumeishou" localSheetId="9">#REF!</definedName>
    <definedName name="jigyoumeishou" localSheetId="12">#REF!</definedName>
    <definedName name="jigyoumeishou" localSheetId="0">#REF!</definedName>
    <definedName name="jigyoumeishou">#REF!</definedName>
    <definedName name="jiritu">#REF!</definedName>
    <definedName name="ｋ">#N/A</definedName>
    <definedName name="kanagawaken" localSheetId="3">#REF!</definedName>
    <definedName name="kanagawaken" localSheetId="9">#REF!</definedName>
    <definedName name="kanagawaken" localSheetId="12">#REF!</definedName>
    <definedName name="kanagawaken">#REF!</definedName>
    <definedName name="kawasaki" localSheetId="3">#REF!</definedName>
    <definedName name="kawasaki" localSheetId="9">#REF!</definedName>
    <definedName name="kawasaki" localSheetId="12">#REF!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m">#REF!</definedName>
    <definedName name="n">#REF!</definedName>
    <definedName name="nn">#REF!</definedName>
    <definedName name="o">#REF!</definedName>
    <definedName name="p">#REF!</definedName>
    <definedName name="_xlnm.Print_Area" localSheetId="1">'介護給付費等　体制等状況一覧'!$A$1:$BF$36</definedName>
    <definedName name="_xlnm.Print_Area" localSheetId="2">'介護給付費等　体制等状況一覧 (記載例)'!$A$1:$BF$37</definedName>
    <definedName name="_xlnm.Print_Area" localSheetId="7">'別紙13_重度障害者支援加算（短期入所）'!$A$1:$H$16</definedName>
    <definedName name="_xlnm.Print_Area" localSheetId="3">'別紙2-2_勤務形態 (日中系・居住系)'!$A$1:$CZ$123</definedName>
    <definedName name="_xlnm.Print_Area" localSheetId="8">別紙24_栄養士・栄養マネジメント!$A$1:$X$38</definedName>
    <definedName name="_xlnm.Print_Area" localSheetId="10">別紙29_食事提供体制加算!$A$1:$AK$27</definedName>
    <definedName name="_xlnm.Print_Area" localSheetId="12">別紙33_日中活動支援加算に関する届出書!$A$1:$Y$37</definedName>
    <definedName name="_xlnm.Print_Area" localSheetId="4">別紙4_医療型短期入所!$A$1:$Y$54</definedName>
    <definedName name="_xlnm.Print_Area" localSheetId="5">'別紙5-2_福祉専門職員配置等加算（短期入所）'!$A$1:$H$29</definedName>
    <definedName name="_xlnm.Print_Area" localSheetId="13">'別紙62_地域生活支援拠点等に関連する加算の届出 '!$A$1:$AB$30</definedName>
    <definedName name="_xlnm.Print_Area" localSheetId="0">'様式第5号_届出書（者）'!$A$1:$AJ$109</definedName>
    <definedName name="_xlnm.Print_Titles" localSheetId="1">'介護給付費等　体制等状況一覧'!$8:$9</definedName>
    <definedName name="_xlnm.Print_Titles" localSheetId="2">'介護給付費等　体制等状況一覧 (記載例)'!$8:$9</definedName>
    <definedName name="_xlnm.Print_Titles" localSheetId="3">'別紙2-2_勤務形態 (日中系・居住系)'!$1:$9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#REF!</definedName>
    <definedName name="servo1">#REF!</definedName>
    <definedName name="siharai" localSheetId="3">#REF!</definedName>
    <definedName name="siharai" localSheetId="9">#REF!</definedName>
    <definedName name="siharai" localSheetId="12">#REF!</definedName>
    <definedName name="siharai" localSheetId="0">#REF!</definedName>
    <definedName name="siharai">#REF!</definedName>
    <definedName name="sikuchouson" localSheetId="3">#REF!</definedName>
    <definedName name="sikuchouson" localSheetId="9">#REF!</definedName>
    <definedName name="sikuchouson" localSheetId="12">#REF!</definedName>
    <definedName name="sikuchouson" localSheetId="0">#REF!</definedName>
    <definedName name="sikuchouson">#REF!</definedName>
    <definedName name="sinseisaki" localSheetId="3">#REF!</definedName>
    <definedName name="sinseisaki" localSheetId="9">#REF!</definedName>
    <definedName name="sinseisaki" localSheetId="12">#REF!</definedName>
    <definedName name="sinseisaki" localSheetId="0">#REF!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v">#REF!</definedName>
    <definedName name="yokohama" localSheetId="3">#REF!</definedName>
    <definedName name="yokohama" localSheetId="9">#REF!</definedName>
    <definedName name="yokohama" localSheetId="12">#REF!</definedName>
    <definedName name="yokohama">#REF!</definedName>
    <definedName name="Z_8166BD7D_0762_493E_A753_38E4A69B05BE_.wvu.PrintArea" localSheetId="8" hidden="1">別紙24_栄養士・栄養マネジメント!$A$1:$X$38</definedName>
    <definedName name="Z_8166BD7D_0762_493E_A753_38E4A69B05BE_.wvu.PrintArea" localSheetId="12" hidden="1">別紙33_日中活動支援加算に関する届出書!$A$3:$Y$37</definedName>
    <definedName name="Z_8166BD7D_0762_493E_A753_38E4A69B05BE_.wvu.PrintArea" localSheetId="4" hidden="1">別紙4_医療型短期入所!$A$1:$Y$43</definedName>
    <definedName name="あ" localSheetId="3">#REF!</definedName>
    <definedName name="あ" localSheetId="9">#REF!</definedName>
    <definedName name="あ" localSheetId="12">#REF!</definedName>
    <definedName name="あ">#REF!</definedName>
    <definedName name="ああああ">#REF!</definedName>
    <definedName name="か" localSheetId="3">#REF!</definedName>
    <definedName name="か">#REF!</definedName>
    <definedName name="かながわ" localSheetId="3">#REF!</definedName>
    <definedName name="かながわ">#REF!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9" l="1"/>
  <c r="J30" i="5"/>
  <c r="J24" i="5"/>
  <c r="CB122" i="4"/>
  <c r="CB121" i="4"/>
  <c r="CB120" i="4"/>
  <c r="CB119" i="4"/>
  <c r="CB118" i="4"/>
  <c r="CB117" i="4"/>
  <c r="CB116" i="4"/>
  <c r="CB115" i="4"/>
  <c r="CB114" i="4"/>
  <c r="CB113" i="4"/>
  <c r="AV111" i="4"/>
  <c r="BD109" i="4"/>
  <c r="BC109" i="4"/>
  <c r="BB109" i="4"/>
  <c r="CY108" i="4"/>
  <c r="CX108" i="4"/>
  <c r="CW108" i="4"/>
  <c r="CV108" i="4"/>
  <c r="CU108" i="4"/>
  <c r="CT108" i="4"/>
  <c r="CS108" i="4"/>
  <c r="CR108" i="4"/>
  <c r="CQ108" i="4"/>
  <c r="CP108" i="4"/>
  <c r="CO108" i="4"/>
  <c r="CN108" i="4"/>
  <c r="CM108" i="4"/>
  <c r="CL108" i="4"/>
  <c r="CK108" i="4"/>
  <c r="CJ108" i="4"/>
  <c r="CI108" i="4"/>
  <c r="CH108" i="4"/>
  <c r="CG108" i="4"/>
  <c r="CF108" i="4"/>
  <c r="CE108" i="4"/>
  <c r="CD108" i="4"/>
  <c r="CC108" i="4"/>
  <c r="CB108" i="4"/>
  <c r="CA108" i="4"/>
  <c r="BZ108" i="4"/>
  <c r="BY108" i="4"/>
  <c r="BX108" i="4"/>
  <c r="BT108" i="4"/>
  <c r="BU108" i="4" s="1"/>
  <c r="BD108" i="4"/>
  <c r="BC108" i="4"/>
  <c r="BB108" i="4"/>
  <c r="CY107" i="4"/>
  <c r="CX107" i="4"/>
  <c r="CW107" i="4"/>
  <c r="CV107" i="4"/>
  <c r="CU107" i="4"/>
  <c r="CT107" i="4"/>
  <c r="CS107" i="4"/>
  <c r="CR107" i="4"/>
  <c r="CQ107" i="4"/>
  <c r="CP107" i="4"/>
  <c r="CO107" i="4"/>
  <c r="CN107" i="4"/>
  <c r="CM107" i="4"/>
  <c r="CL107" i="4"/>
  <c r="CK107" i="4"/>
  <c r="CJ107" i="4"/>
  <c r="CI107" i="4"/>
  <c r="CH107" i="4"/>
  <c r="CG107" i="4"/>
  <c r="CF107" i="4"/>
  <c r="CE107" i="4"/>
  <c r="CD107" i="4"/>
  <c r="CC107" i="4"/>
  <c r="CB107" i="4"/>
  <c r="CA107" i="4"/>
  <c r="BZ107" i="4"/>
  <c r="BY107" i="4"/>
  <c r="BX107" i="4"/>
  <c r="BT107" i="4"/>
  <c r="BU107" i="4" s="1"/>
  <c r="BD107" i="4"/>
  <c r="BC107" i="4"/>
  <c r="BB107" i="4"/>
  <c r="CY106" i="4"/>
  <c r="CX106" i="4"/>
  <c r="CW106" i="4"/>
  <c r="CV106" i="4"/>
  <c r="CU106" i="4"/>
  <c r="CT106" i="4"/>
  <c r="CS106" i="4"/>
  <c r="CR106" i="4"/>
  <c r="CQ106" i="4"/>
  <c r="CP106" i="4"/>
  <c r="CO106" i="4"/>
  <c r="CN106" i="4"/>
  <c r="CM106" i="4"/>
  <c r="CL106" i="4"/>
  <c r="CK106" i="4"/>
  <c r="CJ106" i="4"/>
  <c r="CI106" i="4"/>
  <c r="CH106" i="4"/>
  <c r="CG106" i="4"/>
  <c r="CF106" i="4"/>
  <c r="CE106" i="4"/>
  <c r="CD106" i="4"/>
  <c r="CC106" i="4"/>
  <c r="CB106" i="4"/>
  <c r="CA106" i="4"/>
  <c r="BZ106" i="4"/>
  <c r="BY106" i="4"/>
  <c r="BX106" i="4"/>
  <c r="CZ106" i="4" s="1"/>
  <c r="AV106" i="4" s="1"/>
  <c r="AY106" i="4" s="1"/>
  <c r="BT106" i="4"/>
  <c r="BU106" i="4" s="1"/>
  <c r="BD106" i="4"/>
  <c r="BC106" i="4"/>
  <c r="BB106" i="4"/>
  <c r="CY105" i="4"/>
  <c r="CX105" i="4"/>
  <c r="CW105" i="4"/>
  <c r="CV105" i="4"/>
  <c r="CU105" i="4"/>
  <c r="CT105" i="4"/>
  <c r="CS105" i="4"/>
  <c r="CR105" i="4"/>
  <c r="CQ105" i="4"/>
  <c r="CP105" i="4"/>
  <c r="CO105" i="4"/>
  <c r="CN105" i="4"/>
  <c r="CM105" i="4"/>
  <c r="CL105" i="4"/>
  <c r="CK105" i="4"/>
  <c r="CJ105" i="4"/>
  <c r="CI105" i="4"/>
  <c r="CH105" i="4"/>
  <c r="CG105" i="4"/>
  <c r="CF105" i="4"/>
  <c r="CE105" i="4"/>
  <c r="CD105" i="4"/>
  <c r="CC105" i="4"/>
  <c r="CB105" i="4"/>
  <c r="CA105" i="4"/>
  <c r="BZ105" i="4"/>
  <c r="BY105" i="4"/>
  <c r="BX105" i="4"/>
  <c r="BT105" i="4"/>
  <c r="BU105" i="4" s="1"/>
  <c r="BD105" i="4"/>
  <c r="BC105" i="4"/>
  <c r="BB105" i="4"/>
  <c r="CY104" i="4"/>
  <c r="CX104" i="4"/>
  <c r="CW104" i="4"/>
  <c r="CV104" i="4"/>
  <c r="CU104" i="4"/>
  <c r="CT104" i="4"/>
  <c r="CS104" i="4"/>
  <c r="CR104" i="4"/>
  <c r="CQ104" i="4"/>
  <c r="CP104" i="4"/>
  <c r="CO104" i="4"/>
  <c r="CN104" i="4"/>
  <c r="CM104" i="4"/>
  <c r="CL104" i="4"/>
  <c r="CK104" i="4"/>
  <c r="CJ104" i="4"/>
  <c r="CI104" i="4"/>
  <c r="CH104" i="4"/>
  <c r="CG104" i="4"/>
  <c r="CF104" i="4"/>
  <c r="CE104" i="4"/>
  <c r="CD104" i="4"/>
  <c r="CC104" i="4"/>
  <c r="CB104" i="4"/>
  <c r="CA104" i="4"/>
  <c r="BZ104" i="4"/>
  <c r="BY104" i="4"/>
  <c r="BX104" i="4"/>
  <c r="BT104" i="4"/>
  <c r="BU104" i="4" s="1"/>
  <c r="BD104" i="4"/>
  <c r="BC104" i="4"/>
  <c r="BB104" i="4"/>
  <c r="CY103" i="4"/>
  <c r="CX103" i="4"/>
  <c r="CW103" i="4"/>
  <c r="CV103" i="4"/>
  <c r="CU103" i="4"/>
  <c r="CT103" i="4"/>
  <c r="CS103" i="4"/>
  <c r="CR103" i="4"/>
  <c r="CQ103" i="4"/>
  <c r="CP103" i="4"/>
  <c r="CO103" i="4"/>
  <c r="CN103" i="4"/>
  <c r="CM103" i="4"/>
  <c r="CL103" i="4"/>
  <c r="CK103" i="4"/>
  <c r="CJ103" i="4"/>
  <c r="CI103" i="4"/>
  <c r="CH103" i="4"/>
  <c r="CG103" i="4"/>
  <c r="CF103" i="4"/>
  <c r="CE103" i="4"/>
  <c r="CD103" i="4"/>
  <c r="CC103" i="4"/>
  <c r="CB103" i="4"/>
  <c r="CA103" i="4"/>
  <c r="BZ103" i="4"/>
  <c r="BY103" i="4"/>
  <c r="BX103" i="4"/>
  <c r="BT103" i="4"/>
  <c r="BU103" i="4" s="1"/>
  <c r="BD103" i="4"/>
  <c r="BC103" i="4"/>
  <c r="BB103" i="4"/>
  <c r="CY102" i="4"/>
  <c r="CX102" i="4"/>
  <c r="CW102" i="4"/>
  <c r="CV102" i="4"/>
  <c r="CU102" i="4"/>
  <c r="CT102" i="4"/>
  <c r="CS102" i="4"/>
  <c r="CR102" i="4"/>
  <c r="CQ102" i="4"/>
  <c r="CP102" i="4"/>
  <c r="CO102" i="4"/>
  <c r="CN102" i="4"/>
  <c r="CM102" i="4"/>
  <c r="CL102" i="4"/>
  <c r="CK102" i="4"/>
  <c r="CJ102" i="4"/>
  <c r="CI102" i="4"/>
  <c r="CH102" i="4"/>
  <c r="CG102" i="4"/>
  <c r="CF102" i="4"/>
  <c r="CE102" i="4"/>
  <c r="CD102" i="4"/>
  <c r="CC102" i="4"/>
  <c r="CB102" i="4"/>
  <c r="CA102" i="4"/>
  <c r="BZ102" i="4"/>
  <c r="BY102" i="4"/>
  <c r="BX102" i="4"/>
  <c r="BT102" i="4"/>
  <c r="BU102" i="4" s="1"/>
  <c r="BD102" i="4"/>
  <c r="BC102" i="4"/>
  <c r="BB102" i="4"/>
  <c r="CY101" i="4"/>
  <c r="CX101" i="4"/>
  <c r="CW101" i="4"/>
  <c r="CV101" i="4"/>
  <c r="CU101" i="4"/>
  <c r="CT101" i="4"/>
  <c r="CS101" i="4"/>
  <c r="CR101" i="4"/>
  <c r="CQ101" i="4"/>
  <c r="CP101" i="4"/>
  <c r="CO101" i="4"/>
  <c r="CN101" i="4"/>
  <c r="CM101" i="4"/>
  <c r="CL101" i="4"/>
  <c r="CK101" i="4"/>
  <c r="CJ101" i="4"/>
  <c r="CI101" i="4"/>
  <c r="CH101" i="4"/>
  <c r="CG101" i="4"/>
  <c r="CF101" i="4"/>
  <c r="CE101" i="4"/>
  <c r="CD101" i="4"/>
  <c r="CC101" i="4"/>
  <c r="CB101" i="4"/>
  <c r="CA101" i="4"/>
  <c r="BZ101" i="4"/>
  <c r="BY101" i="4"/>
  <c r="BX101" i="4"/>
  <c r="BT101" i="4"/>
  <c r="BU101" i="4" s="1"/>
  <c r="BD101" i="4"/>
  <c r="BC101" i="4"/>
  <c r="BB101" i="4"/>
  <c r="CY100" i="4"/>
  <c r="CX100" i="4"/>
  <c r="CW100" i="4"/>
  <c r="CV100" i="4"/>
  <c r="CU100" i="4"/>
  <c r="CT100" i="4"/>
  <c r="CS100" i="4"/>
  <c r="CR100" i="4"/>
  <c r="CQ100" i="4"/>
  <c r="CP100" i="4"/>
  <c r="CO100" i="4"/>
  <c r="CN100" i="4"/>
  <c r="CM100" i="4"/>
  <c r="CL100" i="4"/>
  <c r="CK100" i="4"/>
  <c r="CJ100" i="4"/>
  <c r="CI100" i="4"/>
  <c r="CH100" i="4"/>
  <c r="CG100" i="4"/>
  <c r="CF100" i="4"/>
  <c r="CE100" i="4"/>
  <c r="CD100" i="4"/>
  <c r="CC100" i="4"/>
  <c r="CB100" i="4"/>
  <c r="CA100" i="4"/>
  <c r="BZ100" i="4"/>
  <c r="BY100" i="4"/>
  <c r="BX100" i="4"/>
  <c r="BT100" i="4"/>
  <c r="BU100" i="4" s="1"/>
  <c r="BD100" i="4"/>
  <c r="BC100" i="4"/>
  <c r="BB100" i="4"/>
  <c r="CY99" i="4"/>
  <c r="CX99" i="4"/>
  <c r="CW99" i="4"/>
  <c r="CV99" i="4"/>
  <c r="CU99" i="4"/>
  <c r="CT99" i="4"/>
  <c r="CS99" i="4"/>
  <c r="CR99" i="4"/>
  <c r="CQ99" i="4"/>
  <c r="CP99" i="4"/>
  <c r="CO99" i="4"/>
  <c r="CN99" i="4"/>
  <c r="CM99" i="4"/>
  <c r="CL99" i="4"/>
  <c r="CK99" i="4"/>
  <c r="CJ99" i="4"/>
  <c r="CI99" i="4"/>
  <c r="CH99" i="4"/>
  <c r="CG99" i="4"/>
  <c r="CF99" i="4"/>
  <c r="CE99" i="4"/>
  <c r="CD99" i="4"/>
  <c r="CC99" i="4"/>
  <c r="CB99" i="4"/>
  <c r="CA99" i="4"/>
  <c r="BZ99" i="4"/>
  <c r="BY99" i="4"/>
  <c r="BX99" i="4"/>
  <c r="BT99" i="4"/>
  <c r="BU99" i="4" s="1"/>
  <c r="BD99" i="4"/>
  <c r="BC99" i="4"/>
  <c r="BB99" i="4"/>
  <c r="CY98" i="4"/>
  <c r="CX98" i="4"/>
  <c r="CW98" i="4"/>
  <c r="CV98" i="4"/>
  <c r="CU98" i="4"/>
  <c r="CT98" i="4"/>
  <c r="CS98" i="4"/>
  <c r="CR98" i="4"/>
  <c r="CQ98" i="4"/>
  <c r="CP98" i="4"/>
  <c r="CO98" i="4"/>
  <c r="CN98" i="4"/>
  <c r="CM98" i="4"/>
  <c r="CL98" i="4"/>
  <c r="CK98" i="4"/>
  <c r="CJ98" i="4"/>
  <c r="CI98" i="4"/>
  <c r="CH98" i="4"/>
  <c r="CG98" i="4"/>
  <c r="CF98" i="4"/>
  <c r="CE98" i="4"/>
  <c r="CD98" i="4"/>
  <c r="CC98" i="4"/>
  <c r="CB98" i="4"/>
  <c r="CA98" i="4"/>
  <c r="BZ98" i="4"/>
  <c r="BY98" i="4"/>
  <c r="BX98" i="4"/>
  <c r="BT98" i="4"/>
  <c r="BU98" i="4" s="1"/>
  <c r="BD98" i="4"/>
  <c r="BC98" i="4"/>
  <c r="BB98" i="4"/>
  <c r="CY97" i="4"/>
  <c r="CX97" i="4"/>
  <c r="CW97" i="4"/>
  <c r="CV97" i="4"/>
  <c r="CU97" i="4"/>
  <c r="CT97" i="4"/>
  <c r="CS97" i="4"/>
  <c r="CR97" i="4"/>
  <c r="CQ97" i="4"/>
  <c r="CP97" i="4"/>
  <c r="CO97" i="4"/>
  <c r="CN97" i="4"/>
  <c r="CM97" i="4"/>
  <c r="CL97" i="4"/>
  <c r="CK97" i="4"/>
  <c r="CJ97" i="4"/>
  <c r="CI97" i="4"/>
  <c r="CH97" i="4"/>
  <c r="CG97" i="4"/>
  <c r="CF97" i="4"/>
  <c r="CE97" i="4"/>
  <c r="CD97" i="4"/>
  <c r="CC97" i="4"/>
  <c r="CB97" i="4"/>
  <c r="CA97" i="4"/>
  <c r="BZ97" i="4"/>
  <c r="BY97" i="4"/>
  <c r="BX97" i="4"/>
  <c r="CZ97" i="4" s="1"/>
  <c r="AV97" i="4" s="1"/>
  <c r="AY97" i="4" s="1"/>
  <c r="BT97" i="4"/>
  <c r="BU97" i="4" s="1"/>
  <c r="BD97" i="4"/>
  <c r="BC97" i="4"/>
  <c r="BB97" i="4"/>
  <c r="CY96" i="4"/>
  <c r="CX96" i="4"/>
  <c r="CW96" i="4"/>
  <c r="CV96" i="4"/>
  <c r="CU96" i="4"/>
  <c r="CT96" i="4"/>
  <c r="CS96" i="4"/>
  <c r="CR96" i="4"/>
  <c r="CQ96" i="4"/>
  <c r="CP96" i="4"/>
  <c r="CO96" i="4"/>
  <c r="CN96" i="4"/>
  <c r="CM96" i="4"/>
  <c r="CL96" i="4"/>
  <c r="CK96" i="4"/>
  <c r="CJ96" i="4"/>
  <c r="CI96" i="4"/>
  <c r="CH96" i="4"/>
  <c r="CG96" i="4"/>
  <c r="CF96" i="4"/>
  <c r="CE96" i="4"/>
  <c r="CD96" i="4"/>
  <c r="CC96" i="4"/>
  <c r="CB96" i="4"/>
  <c r="CA96" i="4"/>
  <c r="BZ96" i="4"/>
  <c r="BY96" i="4"/>
  <c r="BX96" i="4"/>
  <c r="BT96" i="4"/>
  <c r="BU96" i="4" s="1"/>
  <c r="BD96" i="4"/>
  <c r="BC96" i="4"/>
  <c r="BB96" i="4"/>
  <c r="CY95" i="4"/>
  <c r="CX95" i="4"/>
  <c r="CW95" i="4"/>
  <c r="CV95" i="4"/>
  <c r="CU95" i="4"/>
  <c r="CT95" i="4"/>
  <c r="CS95" i="4"/>
  <c r="CR95" i="4"/>
  <c r="CQ95" i="4"/>
  <c r="CP95" i="4"/>
  <c r="CO95" i="4"/>
  <c r="CN95" i="4"/>
  <c r="CM95" i="4"/>
  <c r="CL95" i="4"/>
  <c r="CK95" i="4"/>
  <c r="CJ95" i="4"/>
  <c r="CI95" i="4"/>
  <c r="CH95" i="4"/>
  <c r="CG95" i="4"/>
  <c r="CF95" i="4"/>
  <c r="CE95" i="4"/>
  <c r="CD95" i="4"/>
  <c r="CC95" i="4"/>
  <c r="CB95" i="4"/>
  <c r="CA95" i="4"/>
  <c r="BZ95" i="4"/>
  <c r="BY95" i="4"/>
  <c r="BX95" i="4"/>
  <c r="BT95" i="4"/>
  <c r="BU95" i="4" s="1"/>
  <c r="BD95" i="4"/>
  <c r="BC95" i="4"/>
  <c r="BB95" i="4"/>
  <c r="CY94" i="4"/>
  <c r="CX94" i="4"/>
  <c r="CW94" i="4"/>
  <c r="CV94" i="4"/>
  <c r="CU94" i="4"/>
  <c r="CT94" i="4"/>
  <c r="CS94" i="4"/>
  <c r="CR94" i="4"/>
  <c r="CQ94" i="4"/>
  <c r="CP94" i="4"/>
  <c r="CO94" i="4"/>
  <c r="CN94" i="4"/>
  <c r="CM94" i="4"/>
  <c r="CL94" i="4"/>
  <c r="CK94" i="4"/>
  <c r="CJ94" i="4"/>
  <c r="CI94" i="4"/>
  <c r="CH94" i="4"/>
  <c r="CG94" i="4"/>
  <c r="CF94" i="4"/>
  <c r="CE94" i="4"/>
  <c r="CD94" i="4"/>
  <c r="CC94" i="4"/>
  <c r="CB94" i="4"/>
  <c r="CA94" i="4"/>
  <c r="BZ94" i="4"/>
  <c r="BY94" i="4"/>
  <c r="BX94" i="4"/>
  <c r="CZ94" i="4" s="1"/>
  <c r="AV94" i="4" s="1"/>
  <c r="AY94" i="4" s="1"/>
  <c r="BT94" i="4"/>
  <c r="BU94" i="4" s="1"/>
  <c r="BD94" i="4"/>
  <c r="BC94" i="4"/>
  <c r="BB94" i="4"/>
  <c r="CY93" i="4"/>
  <c r="CX93" i="4"/>
  <c r="CW93" i="4"/>
  <c r="CV93" i="4"/>
  <c r="CU93" i="4"/>
  <c r="CT93" i="4"/>
  <c r="CS93" i="4"/>
  <c r="CR93" i="4"/>
  <c r="CQ93" i="4"/>
  <c r="CP93" i="4"/>
  <c r="CO93" i="4"/>
  <c r="CN93" i="4"/>
  <c r="CM93" i="4"/>
  <c r="CL93" i="4"/>
  <c r="CK93" i="4"/>
  <c r="CJ93" i="4"/>
  <c r="CI93" i="4"/>
  <c r="CH93" i="4"/>
  <c r="CG93" i="4"/>
  <c r="CF93" i="4"/>
  <c r="CE93" i="4"/>
  <c r="CD93" i="4"/>
  <c r="CC93" i="4"/>
  <c r="CB93" i="4"/>
  <c r="CA93" i="4"/>
  <c r="BZ93" i="4"/>
  <c r="BY93" i="4"/>
  <c r="BX93" i="4"/>
  <c r="BT93" i="4"/>
  <c r="BU93" i="4" s="1"/>
  <c r="BD93" i="4"/>
  <c r="BC93" i="4"/>
  <c r="BB93" i="4"/>
  <c r="CY92" i="4"/>
  <c r="CX92" i="4"/>
  <c r="CW92" i="4"/>
  <c r="CV92" i="4"/>
  <c r="CU92" i="4"/>
  <c r="CT92" i="4"/>
  <c r="CS92" i="4"/>
  <c r="CR92" i="4"/>
  <c r="CQ92" i="4"/>
  <c r="CP92" i="4"/>
  <c r="CO92" i="4"/>
  <c r="CN92" i="4"/>
  <c r="CM92" i="4"/>
  <c r="CL92" i="4"/>
  <c r="CK92" i="4"/>
  <c r="CJ92" i="4"/>
  <c r="CI92" i="4"/>
  <c r="CH92" i="4"/>
  <c r="CG92" i="4"/>
  <c r="CF92" i="4"/>
  <c r="CE92" i="4"/>
  <c r="CD92" i="4"/>
  <c r="CC92" i="4"/>
  <c r="CB92" i="4"/>
  <c r="CA92" i="4"/>
  <c r="BZ92" i="4"/>
  <c r="BY92" i="4"/>
  <c r="BX92" i="4"/>
  <c r="BT92" i="4"/>
  <c r="BU92" i="4" s="1"/>
  <c r="BD92" i="4"/>
  <c r="BC92" i="4"/>
  <c r="BB92" i="4"/>
  <c r="CY91" i="4"/>
  <c r="CX91" i="4"/>
  <c r="CW91" i="4"/>
  <c r="CV91" i="4"/>
  <c r="CU91" i="4"/>
  <c r="CT91" i="4"/>
  <c r="CS91" i="4"/>
  <c r="CR91" i="4"/>
  <c r="CQ91" i="4"/>
  <c r="CP91" i="4"/>
  <c r="CO91" i="4"/>
  <c r="CN91" i="4"/>
  <c r="CM91" i="4"/>
  <c r="CL91" i="4"/>
  <c r="CK91" i="4"/>
  <c r="CJ91" i="4"/>
  <c r="CI91" i="4"/>
  <c r="CH91" i="4"/>
  <c r="CG91" i="4"/>
  <c r="CF91" i="4"/>
  <c r="CE91" i="4"/>
  <c r="CD91" i="4"/>
  <c r="CC91" i="4"/>
  <c r="CB91" i="4"/>
  <c r="CA91" i="4"/>
  <c r="BZ91" i="4"/>
  <c r="BY91" i="4"/>
  <c r="BX91" i="4"/>
  <c r="BT91" i="4"/>
  <c r="BU91" i="4" s="1"/>
  <c r="BD91" i="4"/>
  <c r="BC91" i="4"/>
  <c r="BB91" i="4"/>
  <c r="CY90" i="4"/>
  <c r="CX90" i="4"/>
  <c r="CW90" i="4"/>
  <c r="CV90" i="4"/>
  <c r="CU90" i="4"/>
  <c r="CT90" i="4"/>
  <c r="CS90" i="4"/>
  <c r="CR90" i="4"/>
  <c r="CQ90" i="4"/>
  <c r="CP90" i="4"/>
  <c r="CO90" i="4"/>
  <c r="CN90" i="4"/>
  <c r="CM90" i="4"/>
  <c r="CL90" i="4"/>
  <c r="CK90" i="4"/>
  <c r="CJ90" i="4"/>
  <c r="CI90" i="4"/>
  <c r="CH90" i="4"/>
  <c r="CG90" i="4"/>
  <c r="CF90" i="4"/>
  <c r="CE90" i="4"/>
  <c r="CD90" i="4"/>
  <c r="CC90" i="4"/>
  <c r="CB90" i="4"/>
  <c r="CA90" i="4"/>
  <c r="BZ90" i="4"/>
  <c r="BY90" i="4"/>
  <c r="BX90" i="4"/>
  <c r="BT90" i="4"/>
  <c r="BU90" i="4" s="1"/>
  <c r="BD90" i="4"/>
  <c r="BC90" i="4"/>
  <c r="BB90" i="4"/>
  <c r="CY89" i="4"/>
  <c r="CX89" i="4"/>
  <c r="CW89" i="4"/>
  <c r="CV89" i="4"/>
  <c r="CU89" i="4"/>
  <c r="CT89" i="4"/>
  <c r="CS89" i="4"/>
  <c r="CR89" i="4"/>
  <c r="CQ89" i="4"/>
  <c r="CP89" i="4"/>
  <c r="CO89" i="4"/>
  <c r="CN89" i="4"/>
  <c r="CM89" i="4"/>
  <c r="CL89" i="4"/>
  <c r="CK89" i="4"/>
  <c r="CJ89" i="4"/>
  <c r="CI89" i="4"/>
  <c r="CH89" i="4"/>
  <c r="CG89" i="4"/>
  <c r="CF89" i="4"/>
  <c r="CE89" i="4"/>
  <c r="CD89" i="4"/>
  <c r="CC89" i="4"/>
  <c r="CB89" i="4"/>
  <c r="CA89" i="4"/>
  <c r="BZ89" i="4"/>
  <c r="BY89" i="4"/>
  <c r="BX89" i="4"/>
  <c r="BT89" i="4"/>
  <c r="BU89" i="4" s="1"/>
  <c r="BD89" i="4"/>
  <c r="BC89" i="4"/>
  <c r="BB89" i="4"/>
  <c r="CY88" i="4"/>
  <c r="CX88" i="4"/>
  <c r="CW88" i="4"/>
  <c r="CV88" i="4"/>
  <c r="CU88" i="4"/>
  <c r="CT88" i="4"/>
  <c r="CS88" i="4"/>
  <c r="CR88" i="4"/>
  <c r="CQ88" i="4"/>
  <c r="CP88" i="4"/>
  <c r="CO88" i="4"/>
  <c r="CN88" i="4"/>
  <c r="CM88" i="4"/>
  <c r="CL88" i="4"/>
  <c r="CK88" i="4"/>
  <c r="CJ88" i="4"/>
  <c r="CI88" i="4"/>
  <c r="CH88" i="4"/>
  <c r="CG88" i="4"/>
  <c r="CF88" i="4"/>
  <c r="CE88" i="4"/>
  <c r="CD88" i="4"/>
  <c r="CC88" i="4"/>
  <c r="CB88" i="4"/>
  <c r="CA88" i="4"/>
  <c r="BZ88" i="4"/>
  <c r="BY88" i="4"/>
  <c r="BX88" i="4"/>
  <c r="BT88" i="4"/>
  <c r="BU88" i="4" s="1"/>
  <c r="BD88" i="4"/>
  <c r="BC88" i="4"/>
  <c r="BB88" i="4"/>
  <c r="CY87" i="4"/>
  <c r="CX87" i="4"/>
  <c r="CW87" i="4"/>
  <c r="CV87" i="4"/>
  <c r="CU87" i="4"/>
  <c r="CT87" i="4"/>
  <c r="CS87" i="4"/>
  <c r="CR87" i="4"/>
  <c r="CQ87" i="4"/>
  <c r="CP87" i="4"/>
  <c r="CO87" i="4"/>
  <c r="CN87" i="4"/>
  <c r="CM87" i="4"/>
  <c r="CL87" i="4"/>
  <c r="CK87" i="4"/>
  <c r="CJ87" i="4"/>
  <c r="CI87" i="4"/>
  <c r="CH87" i="4"/>
  <c r="CG87" i="4"/>
  <c r="CF87" i="4"/>
  <c r="CE87" i="4"/>
  <c r="CD87" i="4"/>
  <c r="CC87" i="4"/>
  <c r="CB87" i="4"/>
  <c r="CA87" i="4"/>
  <c r="BZ87" i="4"/>
  <c r="BY87" i="4"/>
  <c r="BX87" i="4"/>
  <c r="BT87" i="4"/>
  <c r="BU87" i="4" s="1"/>
  <c r="BD87" i="4"/>
  <c r="BC87" i="4"/>
  <c r="BB87" i="4"/>
  <c r="CY86" i="4"/>
  <c r="CX86" i="4"/>
  <c r="CW86" i="4"/>
  <c r="CV86" i="4"/>
  <c r="CU86" i="4"/>
  <c r="CT86" i="4"/>
  <c r="CS86" i="4"/>
  <c r="CR86" i="4"/>
  <c r="CQ86" i="4"/>
  <c r="CP86" i="4"/>
  <c r="CO86" i="4"/>
  <c r="CN86" i="4"/>
  <c r="CM86" i="4"/>
  <c r="CL86" i="4"/>
  <c r="CK86" i="4"/>
  <c r="CJ86" i="4"/>
  <c r="CI86" i="4"/>
  <c r="CH86" i="4"/>
  <c r="CG86" i="4"/>
  <c r="CF86" i="4"/>
  <c r="CE86" i="4"/>
  <c r="CD86" i="4"/>
  <c r="CC86" i="4"/>
  <c r="CB86" i="4"/>
  <c r="CA86" i="4"/>
  <c r="BZ86" i="4"/>
  <c r="BY86" i="4"/>
  <c r="BX86" i="4"/>
  <c r="BT86" i="4"/>
  <c r="BU86" i="4" s="1"/>
  <c r="BD86" i="4"/>
  <c r="BC86" i="4"/>
  <c r="BB86" i="4"/>
  <c r="CY85" i="4"/>
  <c r="CX85" i="4"/>
  <c r="CW85" i="4"/>
  <c r="CV85" i="4"/>
  <c r="CU85" i="4"/>
  <c r="CT85" i="4"/>
  <c r="CS85" i="4"/>
  <c r="CR85" i="4"/>
  <c r="CQ85" i="4"/>
  <c r="CP85" i="4"/>
  <c r="CO85" i="4"/>
  <c r="CN85" i="4"/>
  <c r="CM85" i="4"/>
  <c r="CL85" i="4"/>
  <c r="CK85" i="4"/>
  <c r="CJ85" i="4"/>
  <c r="CI85" i="4"/>
  <c r="CH85" i="4"/>
  <c r="CG85" i="4"/>
  <c r="CF85" i="4"/>
  <c r="CE85" i="4"/>
  <c r="CD85" i="4"/>
  <c r="CC85" i="4"/>
  <c r="CB85" i="4"/>
  <c r="CA85" i="4"/>
  <c r="BZ85" i="4"/>
  <c r="BY85" i="4"/>
  <c r="BX85" i="4"/>
  <c r="CZ85" i="4" s="1"/>
  <c r="AV85" i="4" s="1"/>
  <c r="AY85" i="4" s="1"/>
  <c r="BT85" i="4"/>
  <c r="BU85" i="4" s="1"/>
  <c r="BD85" i="4"/>
  <c r="BC85" i="4"/>
  <c r="BB85" i="4"/>
  <c r="CY84" i="4"/>
  <c r="CX84" i="4"/>
  <c r="CW84" i="4"/>
  <c r="CV84" i="4"/>
  <c r="CU84" i="4"/>
  <c r="CT84" i="4"/>
  <c r="CS84" i="4"/>
  <c r="CR84" i="4"/>
  <c r="CQ84" i="4"/>
  <c r="CP84" i="4"/>
  <c r="CO84" i="4"/>
  <c r="CN84" i="4"/>
  <c r="CM84" i="4"/>
  <c r="CL84" i="4"/>
  <c r="CK84" i="4"/>
  <c r="CJ84" i="4"/>
  <c r="CI84" i="4"/>
  <c r="CH84" i="4"/>
  <c r="CG84" i="4"/>
  <c r="CF84" i="4"/>
  <c r="CE84" i="4"/>
  <c r="CD84" i="4"/>
  <c r="CC84" i="4"/>
  <c r="CB84" i="4"/>
  <c r="CA84" i="4"/>
  <c r="BZ84" i="4"/>
  <c r="BY84" i="4"/>
  <c r="BX84" i="4"/>
  <c r="BT84" i="4"/>
  <c r="BU84" i="4" s="1"/>
  <c r="BD84" i="4"/>
  <c r="BC84" i="4"/>
  <c r="BB84" i="4"/>
  <c r="CY83" i="4"/>
  <c r="CX83" i="4"/>
  <c r="CW83" i="4"/>
  <c r="CV83" i="4"/>
  <c r="CU83" i="4"/>
  <c r="CT83" i="4"/>
  <c r="CS83" i="4"/>
  <c r="CR83" i="4"/>
  <c r="CQ83" i="4"/>
  <c r="CP83" i="4"/>
  <c r="CO83" i="4"/>
  <c r="CN83" i="4"/>
  <c r="CM83" i="4"/>
  <c r="CL83" i="4"/>
  <c r="CK83" i="4"/>
  <c r="CJ83" i="4"/>
  <c r="CI83" i="4"/>
  <c r="CH83" i="4"/>
  <c r="CG83" i="4"/>
  <c r="CF83" i="4"/>
  <c r="CE83" i="4"/>
  <c r="CD83" i="4"/>
  <c r="CC83" i="4"/>
  <c r="CB83" i="4"/>
  <c r="CA83" i="4"/>
  <c r="BZ83" i="4"/>
  <c r="BY83" i="4"/>
  <c r="BX83" i="4"/>
  <c r="BT83" i="4"/>
  <c r="BU83" i="4" s="1"/>
  <c r="BD83" i="4"/>
  <c r="BC83" i="4"/>
  <c r="BB83" i="4"/>
  <c r="CY82" i="4"/>
  <c r="CX82" i="4"/>
  <c r="CW82" i="4"/>
  <c r="CV82" i="4"/>
  <c r="CU82" i="4"/>
  <c r="CT82" i="4"/>
  <c r="CS82" i="4"/>
  <c r="CR82" i="4"/>
  <c r="CQ82" i="4"/>
  <c r="CP82" i="4"/>
  <c r="CO82" i="4"/>
  <c r="CN82" i="4"/>
  <c r="CM82" i="4"/>
  <c r="CL82" i="4"/>
  <c r="CK82" i="4"/>
  <c r="CJ82" i="4"/>
  <c r="CI82" i="4"/>
  <c r="CH82" i="4"/>
  <c r="CG82" i="4"/>
  <c r="CF82" i="4"/>
  <c r="CE82" i="4"/>
  <c r="CD82" i="4"/>
  <c r="CC82" i="4"/>
  <c r="CB82" i="4"/>
  <c r="CA82" i="4"/>
  <c r="BZ82" i="4"/>
  <c r="BY82" i="4"/>
  <c r="BX82" i="4"/>
  <c r="CZ82" i="4" s="1"/>
  <c r="AV82" i="4" s="1"/>
  <c r="AY82" i="4" s="1"/>
  <c r="BT82" i="4"/>
  <c r="BU82" i="4" s="1"/>
  <c r="BD82" i="4"/>
  <c r="BC82" i="4"/>
  <c r="BB82" i="4"/>
  <c r="CY81" i="4"/>
  <c r="CX81" i="4"/>
  <c r="CW81" i="4"/>
  <c r="CV81" i="4"/>
  <c r="CU81" i="4"/>
  <c r="CT81" i="4"/>
  <c r="CS81" i="4"/>
  <c r="CR81" i="4"/>
  <c r="CQ81" i="4"/>
  <c r="CP81" i="4"/>
  <c r="CO81" i="4"/>
  <c r="CN81" i="4"/>
  <c r="CM81" i="4"/>
  <c r="CL81" i="4"/>
  <c r="CK81" i="4"/>
  <c r="CJ81" i="4"/>
  <c r="CI81" i="4"/>
  <c r="CH81" i="4"/>
  <c r="CG81" i="4"/>
  <c r="CF81" i="4"/>
  <c r="CE81" i="4"/>
  <c r="CD81" i="4"/>
  <c r="CC81" i="4"/>
  <c r="CB81" i="4"/>
  <c r="CA81" i="4"/>
  <c r="BZ81" i="4"/>
  <c r="BY81" i="4"/>
  <c r="BX81" i="4"/>
  <c r="BT81" i="4"/>
  <c r="BU81" i="4" s="1"/>
  <c r="BD81" i="4"/>
  <c r="BC81" i="4"/>
  <c r="BB81" i="4"/>
  <c r="CY80" i="4"/>
  <c r="CX80" i="4"/>
  <c r="CW80" i="4"/>
  <c r="CV80" i="4"/>
  <c r="CU80" i="4"/>
  <c r="CT80" i="4"/>
  <c r="CS80" i="4"/>
  <c r="CR80" i="4"/>
  <c r="CQ80" i="4"/>
  <c r="CP80" i="4"/>
  <c r="CO80" i="4"/>
  <c r="CN80" i="4"/>
  <c r="CM80" i="4"/>
  <c r="CL80" i="4"/>
  <c r="CK80" i="4"/>
  <c r="CJ80" i="4"/>
  <c r="CI80" i="4"/>
  <c r="CH80" i="4"/>
  <c r="CG80" i="4"/>
  <c r="CF80" i="4"/>
  <c r="CE80" i="4"/>
  <c r="CD80" i="4"/>
  <c r="CC80" i="4"/>
  <c r="CB80" i="4"/>
  <c r="CA80" i="4"/>
  <c r="BZ80" i="4"/>
  <c r="BY80" i="4"/>
  <c r="BX80" i="4"/>
  <c r="BT80" i="4"/>
  <c r="BU80" i="4" s="1"/>
  <c r="BD80" i="4"/>
  <c r="BC80" i="4"/>
  <c r="BB80" i="4"/>
  <c r="CY79" i="4"/>
  <c r="CX79" i="4"/>
  <c r="CW79" i="4"/>
  <c r="CV79" i="4"/>
  <c r="CU79" i="4"/>
  <c r="CT79" i="4"/>
  <c r="CS79" i="4"/>
  <c r="CR79" i="4"/>
  <c r="CQ79" i="4"/>
  <c r="CP79" i="4"/>
  <c r="CO79" i="4"/>
  <c r="CN79" i="4"/>
  <c r="CM79" i="4"/>
  <c r="CL79" i="4"/>
  <c r="CK79" i="4"/>
  <c r="CJ79" i="4"/>
  <c r="CI79" i="4"/>
  <c r="CH79" i="4"/>
  <c r="CG79" i="4"/>
  <c r="CF79" i="4"/>
  <c r="CE79" i="4"/>
  <c r="CD79" i="4"/>
  <c r="CC79" i="4"/>
  <c r="CB79" i="4"/>
  <c r="CA79" i="4"/>
  <c r="BZ79" i="4"/>
  <c r="BY79" i="4"/>
  <c r="BX79" i="4"/>
  <c r="BT79" i="4"/>
  <c r="BU79" i="4" s="1"/>
  <c r="BD79" i="4"/>
  <c r="BC79" i="4"/>
  <c r="BB79" i="4"/>
  <c r="CY78" i="4"/>
  <c r="CX78" i="4"/>
  <c r="CW78" i="4"/>
  <c r="CV78" i="4"/>
  <c r="CU78" i="4"/>
  <c r="CT78" i="4"/>
  <c r="CS78" i="4"/>
  <c r="CR78" i="4"/>
  <c r="CQ78" i="4"/>
  <c r="CP78" i="4"/>
  <c r="CO78" i="4"/>
  <c r="CN78" i="4"/>
  <c r="CM78" i="4"/>
  <c r="CL78" i="4"/>
  <c r="CK78" i="4"/>
  <c r="CJ78" i="4"/>
  <c r="CI78" i="4"/>
  <c r="CH78" i="4"/>
  <c r="CG78" i="4"/>
  <c r="CF78" i="4"/>
  <c r="CE78" i="4"/>
  <c r="CD78" i="4"/>
  <c r="CC78" i="4"/>
  <c r="CB78" i="4"/>
  <c r="CA78" i="4"/>
  <c r="BZ78" i="4"/>
  <c r="BY78" i="4"/>
  <c r="BX78" i="4"/>
  <c r="BT78" i="4"/>
  <c r="BU78" i="4" s="1"/>
  <c r="BD78" i="4"/>
  <c r="BC78" i="4"/>
  <c r="BB78"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T77" i="4"/>
  <c r="BU77" i="4" s="1"/>
  <c r="BD77" i="4"/>
  <c r="BC77" i="4"/>
  <c r="BB77" i="4"/>
  <c r="CY76" i="4"/>
  <c r="CX76" i="4"/>
  <c r="CW76" i="4"/>
  <c r="CV76" i="4"/>
  <c r="CU76" i="4"/>
  <c r="CT76" i="4"/>
  <c r="CS76" i="4"/>
  <c r="CR76" i="4"/>
  <c r="CQ76" i="4"/>
  <c r="CP76" i="4"/>
  <c r="CO76" i="4"/>
  <c r="CN76" i="4"/>
  <c r="CM76" i="4"/>
  <c r="CL76" i="4"/>
  <c r="CK76" i="4"/>
  <c r="CJ76" i="4"/>
  <c r="CI76" i="4"/>
  <c r="CH76" i="4"/>
  <c r="CG76" i="4"/>
  <c r="CF76" i="4"/>
  <c r="CE76" i="4"/>
  <c r="CD76" i="4"/>
  <c r="CC76" i="4"/>
  <c r="CB76" i="4"/>
  <c r="CA76" i="4"/>
  <c r="BZ76" i="4"/>
  <c r="BY76" i="4"/>
  <c r="BX76" i="4"/>
  <c r="BT76" i="4"/>
  <c r="BU76" i="4" s="1"/>
  <c r="BD76" i="4"/>
  <c r="BC76" i="4"/>
  <c r="BB76" i="4"/>
  <c r="CY75" i="4"/>
  <c r="CX75" i="4"/>
  <c r="CW75" i="4"/>
  <c r="CV75" i="4"/>
  <c r="CU75" i="4"/>
  <c r="CT75" i="4"/>
  <c r="CS75" i="4"/>
  <c r="CR75" i="4"/>
  <c r="CQ75" i="4"/>
  <c r="CP75" i="4"/>
  <c r="CO75" i="4"/>
  <c r="CN75" i="4"/>
  <c r="CM75" i="4"/>
  <c r="CL75" i="4"/>
  <c r="CK75" i="4"/>
  <c r="CJ75" i="4"/>
  <c r="CI75" i="4"/>
  <c r="CH75" i="4"/>
  <c r="CG75" i="4"/>
  <c r="CF75" i="4"/>
  <c r="CE75" i="4"/>
  <c r="CD75" i="4"/>
  <c r="CC75" i="4"/>
  <c r="CB75" i="4"/>
  <c r="CA75" i="4"/>
  <c r="BZ75" i="4"/>
  <c r="BY75" i="4"/>
  <c r="BX75" i="4"/>
  <c r="BT75" i="4"/>
  <c r="BU75" i="4" s="1"/>
  <c r="BD75" i="4"/>
  <c r="BC75" i="4"/>
  <c r="BB75" i="4"/>
  <c r="CY74" i="4"/>
  <c r="CX74" i="4"/>
  <c r="CW74" i="4"/>
  <c r="CV74" i="4"/>
  <c r="CU74" i="4"/>
  <c r="CT74" i="4"/>
  <c r="CS74" i="4"/>
  <c r="CR74" i="4"/>
  <c r="CQ74" i="4"/>
  <c r="CP74" i="4"/>
  <c r="CO74" i="4"/>
  <c r="CN74" i="4"/>
  <c r="CM74" i="4"/>
  <c r="CL74" i="4"/>
  <c r="CK74" i="4"/>
  <c r="CJ74" i="4"/>
  <c r="CI74" i="4"/>
  <c r="CH74" i="4"/>
  <c r="CG74" i="4"/>
  <c r="CF74" i="4"/>
  <c r="CE74" i="4"/>
  <c r="CD74" i="4"/>
  <c r="CC74" i="4"/>
  <c r="CB74" i="4"/>
  <c r="CA74" i="4"/>
  <c r="BZ74" i="4"/>
  <c r="BY74" i="4"/>
  <c r="BX74" i="4"/>
  <c r="BT74" i="4"/>
  <c r="BU74" i="4" s="1"/>
  <c r="BD74" i="4"/>
  <c r="BC74" i="4"/>
  <c r="BB74" i="4"/>
  <c r="CY73" i="4"/>
  <c r="CX73" i="4"/>
  <c r="CW73" i="4"/>
  <c r="CV73" i="4"/>
  <c r="CU73" i="4"/>
  <c r="CT73" i="4"/>
  <c r="CS73" i="4"/>
  <c r="CR73" i="4"/>
  <c r="CQ73" i="4"/>
  <c r="CP73" i="4"/>
  <c r="CO73" i="4"/>
  <c r="CN73" i="4"/>
  <c r="CM73" i="4"/>
  <c r="CL73" i="4"/>
  <c r="CK73" i="4"/>
  <c r="CJ73" i="4"/>
  <c r="CI73" i="4"/>
  <c r="CH73" i="4"/>
  <c r="CG73" i="4"/>
  <c r="CF73" i="4"/>
  <c r="CE73" i="4"/>
  <c r="CD73" i="4"/>
  <c r="CC73" i="4"/>
  <c r="CB73" i="4"/>
  <c r="CA73" i="4"/>
  <c r="BZ73" i="4"/>
  <c r="BY73" i="4"/>
  <c r="BX73" i="4"/>
  <c r="CZ73" i="4" s="1"/>
  <c r="AV73" i="4" s="1"/>
  <c r="AY73" i="4" s="1"/>
  <c r="BT73" i="4"/>
  <c r="BU73" i="4" s="1"/>
  <c r="BD73" i="4"/>
  <c r="BC73" i="4"/>
  <c r="BB73" i="4"/>
  <c r="CY72" i="4"/>
  <c r="CX72" i="4"/>
  <c r="CW72" i="4"/>
  <c r="CV72" i="4"/>
  <c r="CU72" i="4"/>
  <c r="CT72" i="4"/>
  <c r="CS72" i="4"/>
  <c r="CR72" i="4"/>
  <c r="CQ72" i="4"/>
  <c r="CP72" i="4"/>
  <c r="CO72" i="4"/>
  <c r="CN72" i="4"/>
  <c r="CM72" i="4"/>
  <c r="CL72" i="4"/>
  <c r="CK72" i="4"/>
  <c r="CJ72" i="4"/>
  <c r="CI72" i="4"/>
  <c r="CH72" i="4"/>
  <c r="CG72" i="4"/>
  <c r="CF72" i="4"/>
  <c r="CE72" i="4"/>
  <c r="CD72" i="4"/>
  <c r="CC72" i="4"/>
  <c r="CB72" i="4"/>
  <c r="CA72" i="4"/>
  <c r="BZ72" i="4"/>
  <c r="BY72" i="4"/>
  <c r="BX72" i="4"/>
  <c r="BT72" i="4"/>
  <c r="BU72" i="4" s="1"/>
  <c r="BD72" i="4"/>
  <c r="BC72" i="4"/>
  <c r="BB72" i="4"/>
  <c r="CY71" i="4"/>
  <c r="CX71" i="4"/>
  <c r="CW71" i="4"/>
  <c r="CV71" i="4"/>
  <c r="CU71" i="4"/>
  <c r="CT71" i="4"/>
  <c r="CS71" i="4"/>
  <c r="CR71" i="4"/>
  <c r="CQ71" i="4"/>
  <c r="CP71" i="4"/>
  <c r="CO71" i="4"/>
  <c r="CN71" i="4"/>
  <c r="CM71" i="4"/>
  <c r="CL71" i="4"/>
  <c r="CK71" i="4"/>
  <c r="CJ71" i="4"/>
  <c r="CI71" i="4"/>
  <c r="CH71" i="4"/>
  <c r="CG71" i="4"/>
  <c r="CF71" i="4"/>
  <c r="CE71" i="4"/>
  <c r="CD71" i="4"/>
  <c r="CC71" i="4"/>
  <c r="CB71" i="4"/>
  <c r="CA71" i="4"/>
  <c r="BZ71" i="4"/>
  <c r="BY71" i="4"/>
  <c r="BX71" i="4"/>
  <c r="BT71" i="4"/>
  <c r="BU71" i="4" s="1"/>
  <c r="BD71" i="4"/>
  <c r="BC71" i="4"/>
  <c r="BB71" i="4"/>
  <c r="CY70" i="4"/>
  <c r="CX70" i="4"/>
  <c r="CW70" i="4"/>
  <c r="CV70" i="4"/>
  <c r="CU70" i="4"/>
  <c r="CT70" i="4"/>
  <c r="CS70" i="4"/>
  <c r="CR70" i="4"/>
  <c r="CQ70" i="4"/>
  <c r="CP70" i="4"/>
  <c r="CO70" i="4"/>
  <c r="CN70" i="4"/>
  <c r="CM70" i="4"/>
  <c r="CL70" i="4"/>
  <c r="CK70" i="4"/>
  <c r="CJ70" i="4"/>
  <c r="CI70" i="4"/>
  <c r="CH70" i="4"/>
  <c r="CG70" i="4"/>
  <c r="CF70" i="4"/>
  <c r="CE70" i="4"/>
  <c r="CD70" i="4"/>
  <c r="CC70" i="4"/>
  <c r="CB70" i="4"/>
  <c r="CA70" i="4"/>
  <c r="BZ70" i="4"/>
  <c r="BY70" i="4"/>
  <c r="BX70" i="4"/>
  <c r="CZ70" i="4" s="1"/>
  <c r="AV70" i="4" s="1"/>
  <c r="AY70" i="4" s="1"/>
  <c r="BT70" i="4"/>
  <c r="BU70" i="4" s="1"/>
  <c r="BD70" i="4"/>
  <c r="BC70" i="4"/>
  <c r="BB70" i="4"/>
  <c r="CY69" i="4"/>
  <c r="CX69" i="4"/>
  <c r="CW69" i="4"/>
  <c r="CV69" i="4"/>
  <c r="CU69" i="4"/>
  <c r="CT69" i="4"/>
  <c r="CS69" i="4"/>
  <c r="CR69" i="4"/>
  <c r="CQ69" i="4"/>
  <c r="CP69" i="4"/>
  <c r="CO69" i="4"/>
  <c r="CN69" i="4"/>
  <c r="CM69" i="4"/>
  <c r="CL69" i="4"/>
  <c r="CK69" i="4"/>
  <c r="CJ69" i="4"/>
  <c r="CI69" i="4"/>
  <c r="CH69" i="4"/>
  <c r="CG69" i="4"/>
  <c r="CF69" i="4"/>
  <c r="CE69" i="4"/>
  <c r="CD69" i="4"/>
  <c r="CC69" i="4"/>
  <c r="CB69" i="4"/>
  <c r="CA69" i="4"/>
  <c r="BZ69" i="4"/>
  <c r="BY69" i="4"/>
  <c r="BX69" i="4"/>
  <c r="BT69" i="4"/>
  <c r="BU69" i="4" s="1"/>
  <c r="BD69" i="4"/>
  <c r="BC69" i="4"/>
  <c r="BB69" i="4"/>
  <c r="CY68" i="4"/>
  <c r="CX68" i="4"/>
  <c r="CW68" i="4"/>
  <c r="CV68" i="4"/>
  <c r="CU68" i="4"/>
  <c r="CT68" i="4"/>
  <c r="CS68" i="4"/>
  <c r="CR68" i="4"/>
  <c r="CQ68" i="4"/>
  <c r="CP68" i="4"/>
  <c r="CO68" i="4"/>
  <c r="CN68" i="4"/>
  <c r="CM68" i="4"/>
  <c r="CL68" i="4"/>
  <c r="CK68" i="4"/>
  <c r="CJ68" i="4"/>
  <c r="CI68" i="4"/>
  <c r="CH68" i="4"/>
  <c r="CG68" i="4"/>
  <c r="CF68" i="4"/>
  <c r="CE68" i="4"/>
  <c r="CD68" i="4"/>
  <c r="CC68" i="4"/>
  <c r="CB68" i="4"/>
  <c r="CA68" i="4"/>
  <c r="BZ68" i="4"/>
  <c r="BY68" i="4"/>
  <c r="BX68" i="4"/>
  <c r="BT68" i="4"/>
  <c r="BU68" i="4" s="1"/>
  <c r="BD68" i="4"/>
  <c r="BC68" i="4"/>
  <c r="BB68" i="4"/>
  <c r="CY67" i="4"/>
  <c r="CX67" i="4"/>
  <c r="CW67" i="4"/>
  <c r="CV67" i="4"/>
  <c r="CU67" i="4"/>
  <c r="CT67" i="4"/>
  <c r="CS67" i="4"/>
  <c r="CR67" i="4"/>
  <c r="CQ67" i="4"/>
  <c r="CP67" i="4"/>
  <c r="CO67" i="4"/>
  <c r="CN67" i="4"/>
  <c r="CM67" i="4"/>
  <c r="CL67" i="4"/>
  <c r="CK67" i="4"/>
  <c r="CJ67" i="4"/>
  <c r="CI67" i="4"/>
  <c r="CH67" i="4"/>
  <c r="CG67" i="4"/>
  <c r="CF67" i="4"/>
  <c r="CE67" i="4"/>
  <c r="CD67" i="4"/>
  <c r="CC67" i="4"/>
  <c r="CB67" i="4"/>
  <c r="CA67" i="4"/>
  <c r="BZ67" i="4"/>
  <c r="BY67" i="4"/>
  <c r="BX67" i="4"/>
  <c r="BT67" i="4"/>
  <c r="BU67" i="4" s="1"/>
  <c r="BD67" i="4"/>
  <c r="BC67" i="4"/>
  <c r="BB67" i="4"/>
  <c r="CY66" i="4"/>
  <c r="CX66" i="4"/>
  <c r="CW66" i="4"/>
  <c r="CV66" i="4"/>
  <c r="CU66" i="4"/>
  <c r="CT66" i="4"/>
  <c r="CS66" i="4"/>
  <c r="CR66" i="4"/>
  <c r="CQ66" i="4"/>
  <c r="CP66" i="4"/>
  <c r="CO66" i="4"/>
  <c r="CN66" i="4"/>
  <c r="CM66" i="4"/>
  <c r="CL66" i="4"/>
  <c r="CK66" i="4"/>
  <c r="CJ66" i="4"/>
  <c r="CI66" i="4"/>
  <c r="CH66" i="4"/>
  <c r="CG66" i="4"/>
  <c r="CF66" i="4"/>
  <c r="CE66" i="4"/>
  <c r="CD66" i="4"/>
  <c r="CC66" i="4"/>
  <c r="CB66" i="4"/>
  <c r="CA66" i="4"/>
  <c r="BZ66" i="4"/>
  <c r="BY66" i="4"/>
  <c r="BX66" i="4"/>
  <c r="BT66" i="4"/>
  <c r="BU66" i="4" s="1"/>
  <c r="BD66" i="4"/>
  <c r="BC66" i="4"/>
  <c r="BB66" i="4"/>
  <c r="CY65" i="4"/>
  <c r="CX65" i="4"/>
  <c r="CW65" i="4"/>
  <c r="CV65" i="4"/>
  <c r="CU65" i="4"/>
  <c r="CT65" i="4"/>
  <c r="CS65" i="4"/>
  <c r="CR65" i="4"/>
  <c r="CQ65" i="4"/>
  <c r="CP65" i="4"/>
  <c r="CO65" i="4"/>
  <c r="CN65" i="4"/>
  <c r="CM65" i="4"/>
  <c r="CL65" i="4"/>
  <c r="CK65" i="4"/>
  <c r="CJ65" i="4"/>
  <c r="CI65" i="4"/>
  <c r="CH65" i="4"/>
  <c r="CG65" i="4"/>
  <c r="CF65" i="4"/>
  <c r="CE65" i="4"/>
  <c r="CD65" i="4"/>
  <c r="CC65" i="4"/>
  <c r="CB65" i="4"/>
  <c r="CA65" i="4"/>
  <c r="BZ65" i="4"/>
  <c r="BY65" i="4"/>
  <c r="BX65" i="4"/>
  <c r="BT65" i="4"/>
  <c r="BU65" i="4" s="1"/>
  <c r="BD65" i="4"/>
  <c r="BC65" i="4"/>
  <c r="BB65" i="4"/>
  <c r="CY64" i="4"/>
  <c r="CX64" i="4"/>
  <c r="CW64" i="4"/>
  <c r="CV64" i="4"/>
  <c r="CU64" i="4"/>
  <c r="CT64" i="4"/>
  <c r="CS64" i="4"/>
  <c r="CR64" i="4"/>
  <c r="CQ64" i="4"/>
  <c r="CP64" i="4"/>
  <c r="CO64" i="4"/>
  <c r="CN64" i="4"/>
  <c r="CM64" i="4"/>
  <c r="CL64" i="4"/>
  <c r="CK64" i="4"/>
  <c r="CJ64" i="4"/>
  <c r="CI64" i="4"/>
  <c r="CH64" i="4"/>
  <c r="CG64" i="4"/>
  <c r="CF64" i="4"/>
  <c r="CE64" i="4"/>
  <c r="CD64" i="4"/>
  <c r="CC64" i="4"/>
  <c r="CB64" i="4"/>
  <c r="CA64" i="4"/>
  <c r="BZ64" i="4"/>
  <c r="BY64" i="4"/>
  <c r="BX64" i="4"/>
  <c r="BT64" i="4"/>
  <c r="BU64" i="4" s="1"/>
  <c r="BD64" i="4"/>
  <c r="BC64" i="4"/>
  <c r="BB64" i="4"/>
  <c r="CY63" i="4"/>
  <c r="CX63" i="4"/>
  <c r="CW63" i="4"/>
  <c r="CV63" i="4"/>
  <c r="CU63" i="4"/>
  <c r="CT63" i="4"/>
  <c r="CS63" i="4"/>
  <c r="CR63" i="4"/>
  <c r="CQ63" i="4"/>
  <c r="CP63" i="4"/>
  <c r="CO63" i="4"/>
  <c r="CN63" i="4"/>
  <c r="CM63" i="4"/>
  <c r="CL63" i="4"/>
  <c r="CK63" i="4"/>
  <c r="CJ63" i="4"/>
  <c r="CI63" i="4"/>
  <c r="CH63" i="4"/>
  <c r="CG63" i="4"/>
  <c r="CF63" i="4"/>
  <c r="CE63" i="4"/>
  <c r="CD63" i="4"/>
  <c r="CC63" i="4"/>
  <c r="CB63" i="4"/>
  <c r="CA63" i="4"/>
  <c r="BZ63" i="4"/>
  <c r="BY63" i="4"/>
  <c r="BX63" i="4"/>
  <c r="BT63" i="4"/>
  <c r="BU63" i="4" s="1"/>
  <c r="BD63" i="4"/>
  <c r="BC63" i="4"/>
  <c r="BB63" i="4"/>
  <c r="CY62" i="4"/>
  <c r="CX62" i="4"/>
  <c r="CW62" i="4"/>
  <c r="CV62" i="4"/>
  <c r="CU62" i="4"/>
  <c r="CT62" i="4"/>
  <c r="CS62" i="4"/>
  <c r="CR62" i="4"/>
  <c r="CQ62" i="4"/>
  <c r="CP62" i="4"/>
  <c r="CO62" i="4"/>
  <c r="CN62" i="4"/>
  <c r="CM62" i="4"/>
  <c r="CL62" i="4"/>
  <c r="CK62" i="4"/>
  <c r="CJ62" i="4"/>
  <c r="CI62" i="4"/>
  <c r="CH62" i="4"/>
  <c r="CG62" i="4"/>
  <c r="CF62" i="4"/>
  <c r="CE62" i="4"/>
  <c r="CD62" i="4"/>
  <c r="CC62" i="4"/>
  <c r="CB62" i="4"/>
  <c r="CA62" i="4"/>
  <c r="BZ62" i="4"/>
  <c r="BY62" i="4"/>
  <c r="BX62" i="4"/>
  <c r="BT62" i="4"/>
  <c r="BU62" i="4" s="1"/>
  <c r="BD62" i="4"/>
  <c r="BC62" i="4"/>
  <c r="BB62" i="4"/>
  <c r="CY61" i="4"/>
  <c r="CX61" i="4"/>
  <c r="CW61" i="4"/>
  <c r="CV61" i="4"/>
  <c r="CU61" i="4"/>
  <c r="CT61" i="4"/>
  <c r="CS61" i="4"/>
  <c r="CR61" i="4"/>
  <c r="CQ61" i="4"/>
  <c r="CP61" i="4"/>
  <c r="CO61" i="4"/>
  <c r="CN61" i="4"/>
  <c r="CM61" i="4"/>
  <c r="CL61" i="4"/>
  <c r="CK61" i="4"/>
  <c r="CJ61" i="4"/>
  <c r="CI61" i="4"/>
  <c r="CH61" i="4"/>
  <c r="CG61" i="4"/>
  <c r="CF61" i="4"/>
  <c r="CE61" i="4"/>
  <c r="CD61" i="4"/>
  <c r="CC61" i="4"/>
  <c r="CB61" i="4"/>
  <c r="CA61" i="4"/>
  <c r="BZ61" i="4"/>
  <c r="BY61" i="4"/>
  <c r="BX61" i="4"/>
  <c r="CZ61" i="4" s="1"/>
  <c r="AV61" i="4" s="1"/>
  <c r="AY61" i="4" s="1"/>
  <c r="BT61" i="4"/>
  <c r="BU61" i="4" s="1"/>
  <c r="BD61" i="4"/>
  <c r="BC61" i="4"/>
  <c r="BB61" i="4"/>
  <c r="CY60" i="4"/>
  <c r="CX60" i="4"/>
  <c r="CW60" i="4"/>
  <c r="CV60" i="4"/>
  <c r="CU60" i="4"/>
  <c r="CT60" i="4"/>
  <c r="CS60" i="4"/>
  <c r="CR60" i="4"/>
  <c r="CQ60" i="4"/>
  <c r="CP60" i="4"/>
  <c r="CO60" i="4"/>
  <c r="CN60" i="4"/>
  <c r="CM60" i="4"/>
  <c r="CL60" i="4"/>
  <c r="CK60" i="4"/>
  <c r="CJ60" i="4"/>
  <c r="CI60" i="4"/>
  <c r="CH60" i="4"/>
  <c r="CG60" i="4"/>
  <c r="CF60" i="4"/>
  <c r="CE60" i="4"/>
  <c r="CD60" i="4"/>
  <c r="CC60" i="4"/>
  <c r="CB60" i="4"/>
  <c r="CA60" i="4"/>
  <c r="BZ60" i="4"/>
  <c r="BY60" i="4"/>
  <c r="BX60" i="4"/>
  <c r="BT60" i="4"/>
  <c r="BU60" i="4" s="1"/>
  <c r="BD60" i="4"/>
  <c r="BC60" i="4"/>
  <c r="BB60" i="4"/>
  <c r="CY59" i="4"/>
  <c r="CX59" i="4"/>
  <c r="CW59" i="4"/>
  <c r="CV59" i="4"/>
  <c r="CU59" i="4"/>
  <c r="CT59" i="4"/>
  <c r="CS59" i="4"/>
  <c r="CR59" i="4"/>
  <c r="CQ59" i="4"/>
  <c r="CP59" i="4"/>
  <c r="CO59" i="4"/>
  <c r="CN59" i="4"/>
  <c r="CM59" i="4"/>
  <c r="CL59" i="4"/>
  <c r="CK59" i="4"/>
  <c r="CJ59" i="4"/>
  <c r="CI59" i="4"/>
  <c r="CH59" i="4"/>
  <c r="CG59" i="4"/>
  <c r="CF59" i="4"/>
  <c r="CE59" i="4"/>
  <c r="CD59" i="4"/>
  <c r="CC59" i="4"/>
  <c r="CB59" i="4"/>
  <c r="CA59" i="4"/>
  <c r="BZ59" i="4"/>
  <c r="BY59" i="4"/>
  <c r="BX59" i="4"/>
  <c r="BT59" i="4"/>
  <c r="BU59" i="4" s="1"/>
  <c r="BD59" i="4"/>
  <c r="BC59" i="4"/>
  <c r="BB59" i="4"/>
  <c r="CY58" i="4"/>
  <c r="CX58" i="4"/>
  <c r="CW58" i="4"/>
  <c r="CV58" i="4"/>
  <c r="CU58" i="4"/>
  <c r="CT58" i="4"/>
  <c r="CS58" i="4"/>
  <c r="CR58" i="4"/>
  <c r="CQ58" i="4"/>
  <c r="CP58" i="4"/>
  <c r="CO58" i="4"/>
  <c r="CN58" i="4"/>
  <c r="CM58" i="4"/>
  <c r="CL58" i="4"/>
  <c r="CK58" i="4"/>
  <c r="CJ58" i="4"/>
  <c r="CI58" i="4"/>
  <c r="CH58" i="4"/>
  <c r="CG58" i="4"/>
  <c r="CF58" i="4"/>
  <c r="CE58" i="4"/>
  <c r="CD58" i="4"/>
  <c r="CC58" i="4"/>
  <c r="CB58" i="4"/>
  <c r="CA58" i="4"/>
  <c r="BZ58" i="4"/>
  <c r="BY58" i="4"/>
  <c r="BX58" i="4"/>
  <c r="CZ58" i="4" s="1"/>
  <c r="AV58" i="4" s="1"/>
  <c r="AY58" i="4" s="1"/>
  <c r="BT58" i="4"/>
  <c r="BU58" i="4" s="1"/>
  <c r="BD58" i="4"/>
  <c r="BC58" i="4"/>
  <c r="BB58" i="4"/>
  <c r="CY57" i="4"/>
  <c r="CX57" i="4"/>
  <c r="CW57" i="4"/>
  <c r="CV57" i="4"/>
  <c r="CU57" i="4"/>
  <c r="CT57" i="4"/>
  <c r="CS57" i="4"/>
  <c r="CR57" i="4"/>
  <c r="CQ57" i="4"/>
  <c r="CP57" i="4"/>
  <c r="CO57" i="4"/>
  <c r="CN57" i="4"/>
  <c r="CM57" i="4"/>
  <c r="CL57" i="4"/>
  <c r="CK57" i="4"/>
  <c r="CJ57" i="4"/>
  <c r="CI57" i="4"/>
  <c r="CH57" i="4"/>
  <c r="CG57" i="4"/>
  <c r="CF57" i="4"/>
  <c r="CE57" i="4"/>
  <c r="CD57" i="4"/>
  <c r="CC57" i="4"/>
  <c r="CB57" i="4"/>
  <c r="CA57" i="4"/>
  <c r="BZ57" i="4"/>
  <c r="BY57" i="4"/>
  <c r="BX57" i="4"/>
  <c r="BT57" i="4"/>
  <c r="BU57" i="4" s="1"/>
  <c r="BD57" i="4"/>
  <c r="BC57" i="4"/>
  <c r="BB57" i="4"/>
  <c r="CY56" i="4"/>
  <c r="CX56" i="4"/>
  <c r="CW56" i="4"/>
  <c r="CV56" i="4"/>
  <c r="CU56" i="4"/>
  <c r="CT56" i="4"/>
  <c r="CS56" i="4"/>
  <c r="CR56" i="4"/>
  <c r="CQ56" i="4"/>
  <c r="CP56" i="4"/>
  <c r="CO56" i="4"/>
  <c r="CN56" i="4"/>
  <c r="CM56" i="4"/>
  <c r="CL56" i="4"/>
  <c r="CK56" i="4"/>
  <c r="CJ56" i="4"/>
  <c r="CI56" i="4"/>
  <c r="CH56" i="4"/>
  <c r="CG56" i="4"/>
  <c r="CF56" i="4"/>
  <c r="CE56" i="4"/>
  <c r="CD56" i="4"/>
  <c r="CC56" i="4"/>
  <c r="CB56" i="4"/>
  <c r="CA56" i="4"/>
  <c r="BZ56" i="4"/>
  <c r="BY56" i="4"/>
  <c r="BX56" i="4"/>
  <c r="BT56" i="4"/>
  <c r="BU56" i="4" s="1"/>
  <c r="BD56" i="4"/>
  <c r="BC56" i="4"/>
  <c r="BB56" i="4"/>
  <c r="CY55" i="4"/>
  <c r="CX55" i="4"/>
  <c r="CW55" i="4"/>
  <c r="CV55" i="4"/>
  <c r="CU55" i="4"/>
  <c r="CT55" i="4"/>
  <c r="CS55" i="4"/>
  <c r="CR55" i="4"/>
  <c r="CQ55" i="4"/>
  <c r="CP55" i="4"/>
  <c r="CO55" i="4"/>
  <c r="CN55" i="4"/>
  <c r="CM55" i="4"/>
  <c r="CL55" i="4"/>
  <c r="CK55" i="4"/>
  <c r="CJ55" i="4"/>
  <c r="CI55" i="4"/>
  <c r="CH55" i="4"/>
  <c r="CG55" i="4"/>
  <c r="CF55" i="4"/>
  <c r="CE55" i="4"/>
  <c r="CD55" i="4"/>
  <c r="CC55" i="4"/>
  <c r="CB55" i="4"/>
  <c r="CA55" i="4"/>
  <c r="BZ55" i="4"/>
  <c r="BY55" i="4"/>
  <c r="BX55" i="4"/>
  <c r="BT55" i="4"/>
  <c r="BU55" i="4" s="1"/>
  <c r="BD55" i="4"/>
  <c r="BC55" i="4"/>
  <c r="BB55" i="4"/>
  <c r="CY54" i="4"/>
  <c r="CX54" i="4"/>
  <c r="CW54" i="4"/>
  <c r="CV54" i="4"/>
  <c r="CU54" i="4"/>
  <c r="CT54" i="4"/>
  <c r="CS54" i="4"/>
  <c r="CR54" i="4"/>
  <c r="CQ54" i="4"/>
  <c r="CP54" i="4"/>
  <c r="CO54" i="4"/>
  <c r="CN54" i="4"/>
  <c r="CM54" i="4"/>
  <c r="CL54" i="4"/>
  <c r="CK54" i="4"/>
  <c r="CJ54" i="4"/>
  <c r="CI54" i="4"/>
  <c r="CH54" i="4"/>
  <c r="CG54" i="4"/>
  <c r="CF54" i="4"/>
  <c r="CE54" i="4"/>
  <c r="CD54" i="4"/>
  <c r="CC54" i="4"/>
  <c r="CB54" i="4"/>
  <c r="CA54" i="4"/>
  <c r="BZ54" i="4"/>
  <c r="BY54" i="4"/>
  <c r="BX54" i="4"/>
  <c r="BT54" i="4"/>
  <c r="BU54" i="4" s="1"/>
  <c r="BD54" i="4"/>
  <c r="BC54" i="4"/>
  <c r="BB54" i="4"/>
  <c r="CY53" i="4"/>
  <c r="CX53" i="4"/>
  <c r="CW53" i="4"/>
  <c r="CV53" i="4"/>
  <c r="CU53" i="4"/>
  <c r="CT53" i="4"/>
  <c r="CS53" i="4"/>
  <c r="CR53" i="4"/>
  <c r="CQ53" i="4"/>
  <c r="CP53" i="4"/>
  <c r="CO53" i="4"/>
  <c r="CN53" i="4"/>
  <c r="CM53" i="4"/>
  <c r="CL53" i="4"/>
  <c r="CK53" i="4"/>
  <c r="CJ53" i="4"/>
  <c r="CI53" i="4"/>
  <c r="CH53" i="4"/>
  <c r="CG53" i="4"/>
  <c r="CF53" i="4"/>
  <c r="CE53" i="4"/>
  <c r="CD53" i="4"/>
  <c r="CC53" i="4"/>
  <c r="CB53" i="4"/>
  <c r="CA53" i="4"/>
  <c r="BZ53" i="4"/>
  <c r="BY53" i="4"/>
  <c r="BX53" i="4"/>
  <c r="BT53" i="4"/>
  <c r="BU53" i="4" s="1"/>
  <c r="BD53" i="4"/>
  <c r="BC53" i="4"/>
  <c r="BB53" i="4"/>
  <c r="CY52" i="4"/>
  <c r="CX52" i="4"/>
  <c r="CW52" i="4"/>
  <c r="CV52" i="4"/>
  <c r="CU52" i="4"/>
  <c r="CT52" i="4"/>
  <c r="CS52" i="4"/>
  <c r="CR52" i="4"/>
  <c r="CQ52" i="4"/>
  <c r="CP52" i="4"/>
  <c r="CO52" i="4"/>
  <c r="CN52" i="4"/>
  <c r="CM52" i="4"/>
  <c r="CL52" i="4"/>
  <c r="CK52" i="4"/>
  <c r="CJ52" i="4"/>
  <c r="CI52" i="4"/>
  <c r="CH52" i="4"/>
  <c r="CG52" i="4"/>
  <c r="CF52" i="4"/>
  <c r="CE52" i="4"/>
  <c r="CD52" i="4"/>
  <c r="CC52" i="4"/>
  <c r="CB52" i="4"/>
  <c r="CA52" i="4"/>
  <c r="BZ52" i="4"/>
  <c r="BY52" i="4"/>
  <c r="BX52" i="4"/>
  <c r="BT52" i="4"/>
  <c r="BU52" i="4" s="1"/>
  <c r="BD52" i="4"/>
  <c r="BC52" i="4"/>
  <c r="BB52"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T51" i="4"/>
  <c r="BU51" i="4" s="1"/>
  <c r="BD51" i="4"/>
  <c r="BC51" i="4"/>
  <c r="BB51" i="4"/>
  <c r="CY50" i="4"/>
  <c r="CX50" i="4"/>
  <c r="CW50" i="4"/>
  <c r="CV50" i="4"/>
  <c r="CU50" i="4"/>
  <c r="CT50" i="4"/>
  <c r="CS50" i="4"/>
  <c r="CR50" i="4"/>
  <c r="CQ50" i="4"/>
  <c r="CP50" i="4"/>
  <c r="CO50" i="4"/>
  <c r="CN50" i="4"/>
  <c r="CM50" i="4"/>
  <c r="CL50" i="4"/>
  <c r="CK50" i="4"/>
  <c r="CJ50" i="4"/>
  <c r="CI50" i="4"/>
  <c r="CH50" i="4"/>
  <c r="CG50" i="4"/>
  <c r="CF50" i="4"/>
  <c r="CE50" i="4"/>
  <c r="CD50" i="4"/>
  <c r="CC50" i="4"/>
  <c r="CB50" i="4"/>
  <c r="CA50" i="4"/>
  <c r="BZ50" i="4"/>
  <c r="BY50" i="4"/>
  <c r="BX50" i="4"/>
  <c r="BT50" i="4"/>
  <c r="BU50" i="4" s="1"/>
  <c r="BD50" i="4"/>
  <c r="BC50" i="4"/>
  <c r="BB50" i="4"/>
  <c r="CY49" i="4"/>
  <c r="CX49" i="4"/>
  <c r="CW49" i="4"/>
  <c r="CV49" i="4"/>
  <c r="CU49" i="4"/>
  <c r="CT49" i="4"/>
  <c r="CS49" i="4"/>
  <c r="CR49" i="4"/>
  <c r="CQ49" i="4"/>
  <c r="CP49" i="4"/>
  <c r="CO49" i="4"/>
  <c r="CN49" i="4"/>
  <c r="CM49" i="4"/>
  <c r="CL49" i="4"/>
  <c r="CK49" i="4"/>
  <c r="CJ49" i="4"/>
  <c r="CI49" i="4"/>
  <c r="CH49" i="4"/>
  <c r="CG49" i="4"/>
  <c r="CF49" i="4"/>
  <c r="CE49" i="4"/>
  <c r="CD49" i="4"/>
  <c r="CC49" i="4"/>
  <c r="CB49" i="4"/>
  <c r="CA49" i="4"/>
  <c r="BZ49" i="4"/>
  <c r="BY49" i="4"/>
  <c r="BX49" i="4"/>
  <c r="CZ49" i="4" s="1"/>
  <c r="AV49" i="4" s="1"/>
  <c r="AY49" i="4" s="1"/>
  <c r="BT49" i="4"/>
  <c r="BU49" i="4" s="1"/>
  <c r="BD49" i="4"/>
  <c r="BC49" i="4"/>
  <c r="BB49" i="4"/>
  <c r="CY48" i="4"/>
  <c r="CX48" i="4"/>
  <c r="CW48" i="4"/>
  <c r="CV48" i="4"/>
  <c r="CU48" i="4"/>
  <c r="CT48" i="4"/>
  <c r="CS48" i="4"/>
  <c r="CR48" i="4"/>
  <c r="CQ48" i="4"/>
  <c r="CP48" i="4"/>
  <c r="CO48" i="4"/>
  <c r="CN48" i="4"/>
  <c r="CM48" i="4"/>
  <c r="CL48" i="4"/>
  <c r="CK48" i="4"/>
  <c r="CJ48" i="4"/>
  <c r="CI48" i="4"/>
  <c r="CH48" i="4"/>
  <c r="CG48" i="4"/>
  <c r="CF48" i="4"/>
  <c r="CE48" i="4"/>
  <c r="CD48" i="4"/>
  <c r="CC48" i="4"/>
  <c r="CB48" i="4"/>
  <c r="CA48" i="4"/>
  <c r="BZ48" i="4"/>
  <c r="BY48" i="4"/>
  <c r="BX48" i="4"/>
  <c r="BT48" i="4"/>
  <c r="BU48" i="4" s="1"/>
  <c r="BD48" i="4"/>
  <c r="BC48" i="4"/>
  <c r="BB48"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T47" i="4"/>
  <c r="BU47" i="4" s="1"/>
  <c r="BD47" i="4"/>
  <c r="BC47" i="4"/>
  <c r="BB47" i="4"/>
  <c r="CY46" i="4"/>
  <c r="CX46" i="4"/>
  <c r="CW46" i="4"/>
  <c r="CV46" i="4"/>
  <c r="CU46" i="4"/>
  <c r="CT46" i="4"/>
  <c r="CS46" i="4"/>
  <c r="CR46" i="4"/>
  <c r="CQ46" i="4"/>
  <c r="CP46" i="4"/>
  <c r="CO46" i="4"/>
  <c r="CN46" i="4"/>
  <c r="CM46" i="4"/>
  <c r="CL46" i="4"/>
  <c r="CK46" i="4"/>
  <c r="CJ46" i="4"/>
  <c r="CI46" i="4"/>
  <c r="CH46" i="4"/>
  <c r="CG46" i="4"/>
  <c r="CF46" i="4"/>
  <c r="CE46" i="4"/>
  <c r="CD46" i="4"/>
  <c r="CC46" i="4"/>
  <c r="CB46" i="4"/>
  <c r="CA46" i="4"/>
  <c r="BZ46" i="4"/>
  <c r="BY46" i="4"/>
  <c r="BX46" i="4"/>
  <c r="CZ46" i="4" s="1"/>
  <c r="AV46" i="4" s="1"/>
  <c r="AY46" i="4" s="1"/>
  <c r="BT46" i="4"/>
  <c r="BU46" i="4" s="1"/>
  <c r="BD46" i="4"/>
  <c r="BC46" i="4"/>
  <c r="BB46" i="4"/>
  <c r="CY45" i="4"/>
  <c r="CX45" i="4"/>
  <c r="CW45" i="4"/>
  <c r="CV45" i="4"/>
  <c r="CU45" i="4"/>
  <c r="CT45" i="4"/>
  <c r="CS45" i="4"/>
  <c r="CR45" i="4"/>
  <c r="CQ45" i="4"/>
  <c r="CP45" i="4"/>
  <c r="CO45" i="4"/>
  <c r="CN45" i="4"/>
  <c r="CM45" i="4"/>
  <c r="CL45" i="4"/>
  <c r="CK45" i="4"/>
  <c r="CJ45" i="4"/>
  <c r="CI45" i="4"/>
  <c r="CH45" i="4"/>
  <c r="CG45" i="4"/>
  <c r="CF45" i="4"/>
  <c r="CE45" i="4"/>
  <c r="CD45" i="4"/>
  <c r="CC45" i="4"/>
  <c r="CB45" i="4"/>
  <c r="CA45" i="4"/>
  <c r="BZ45" i="4"/>
  <c r="BY45" i="4"/>
  <c r="BX45" i="4"/>
  <c r="BT45" i="4"/>
  <c r="BU45" i="4" s="1"/>
  <c r="BD45" i="4"/>
  <c r="BC45" i="4"/>
  <c r="BB45" i="4"/>
  <c r="CY44" i="4"/>
  <c r="CX44" i="4"/>
  <c r="CW44" i="4"/>
  <c r="CV44" i="4"/>
  <c r="CU44" i="4"/>
  <c r="CT44" i="4"/>
  <c r="CS44" i="4"/>
  <c r="CR44" i="4"/>
  <c r="CQ44" i="4"/>
  <c r="CP44" i="4"/>
  <c r="CO44" i="4"/>
  <c r="CN44" i="4"/>
  <c r="CM44" i="4"/>
  <c r="CL44" i="4"/>
  <c r="CK44" i="4"/>
  <c r="CJ44" i="4"/>
  <c r="CI44" i="4"/>
  <c r="CH44" i="4"/>
  <c r="CG44" i="4"/>
  <c r="CF44" i="4"/>
  <c r="CE44" i="4"/>
  <c r="CD44" i="4"/>
  <c r="CC44" i="4"/>
  <c r="CB44" i="4"/>
  <c r="CA44" i="4"/>
  <c r="BZ44" i="4"/>
  <c r="BY44" i="4"/>
  <c r="BX44" i="4"/>
  <c r="BT44" i="4"/>
  <c r="BU44" i="4" s="1"/>
  <c r="BD44" i="4"/>
  <c r="BC44" i="4"/>
  <c r="BB44" i="4"/>
  <c r="CY43" i="4"/>
  <c r="CX43" i="4"/>
  <c r="CW43" i="4"/>
  <c r="CV43" i="4"/>
  <c r="CU43" i="4"/>
  <c r="CT43" i="4"/>
  <c r="CS43" i="4"/>
  <c r="CR43" i="4"/>
  <c r="CQ43" i="4"/>
  <c r="CP43" i="4"/>
  <c r="CO43" i="4"/>
  <c r="CN43" i="4"/>
  <c r="CM43" i="4"/>
  <c r="CL43" i="4"/>
  <c r="CK43" i="4"/>
  <c r="CJ43" i="4"/>
  <c r="CI43" i="4"/>
  <c r="CH43" i="4"/>
  <c r="CG43" i="4"/>
  <c r="CF43" i="4"/>
  <c r="CE43" i="4"/>
  <c r="CD43" i="4"/>
  <c r="CC43" i="4"/>
  <c r="CB43" i="4"/>
  <c r="CA43" i="4"/>
  <c r="BZ43" i="4"/>
  <c r="BY43" i="4"/>
  <c r="BX43" i="4"/>
  <c r="BT43" i="4"/>
  <c r="BU43" i="4" s="1"/>
  <c r="BD43" i="4"/>
  <c r="BC43" i="4"/>
  <c r="BB43" i="4"/>
  <c r="CY42" i="4"/>
  <c r="CX42" i="4"/>
  <c r="CW42" i="4"/>
  <c r="CV42" i="4"/>
  <c r="CU42" i="4"/>
  <c r="CT42" i="4"/>
  <c r="CS42" i="4"/>
  <c r="CR42" i="4"/>
  <c r="CQ42" i="4"/>
  <c r="CP42" i="4"/>
  <c r="CO42" i="4"/>
  <c r="CN42" i="4"/>
  <c r="CM42" i="4"/>
  <c r="CL42" i="4"/>
  <c r="CK42" i="4"/>
  <c r="CJ42" i="4"/>
  <c r="CI42" i="4"/>
  <c r="CH42" i="4"/>
  <c r="CG42" i="4"/>
  <c r="CF42" i="4"/>
  <c r="CE42" i="4"/>
  <c r="CD42" i="4"/>
  <c r="CC42" i="4"/>
  <c r="CB42" i="4"/>
  <c r="CA42" i="4"/>
  <c r="BZ42" i="4"/>
  <c r="BY42" i="4"/>
  <c r="BX42" i="4"/>
  <c r="BT42" i="4"/>
  <c r="BU42" i="4" s="1"/>
  <c r="BD42" i="4"/>
  <c r="BC42" i="4"/>
  <c r="BB42" i="4"/>
  <c r="CY41" i="4"/>
  <c r="CX41" i="4"/>
  <c r="CW41" i="4"/>
  <c r="CV41" i="4"/>
  <c r="CU41" i="4"/>
  <c r="CT41" i="4"/>
  <c r="CS41" i="4"/>
  <c r="CR41" i="4"/>
  <c r="CQ41" i="4"/>
  <c r="CP41" i="4"/>
  <c r="CO41" i="4"/>
  <c r="CN41" i="4"/>
  <c r="CM41" i="4"/>
  <c r="CL41" i="4"/>
  <c r="CK41" i="4"/>
  <c r="CJ41" i="4"/>
  <c r="CI41" i="4"/>
  <c r="CH41" i="4"/>
  <c r="CG41" i="4"/>
  <c r="CF41" i="4"/>
  <c r="CE41" i="4"/>
  <c r="CD41" i="4"/>
  <c r="CC41" i="4"/>
  <c r="CB41" i="4"/>
  <c r="CA41" i="4"/>
  <c r="BZ41" i="4"/>
  <c r="BY41" i="4"/>
  <c r="BX41" i="4"/>
  <c r="BT41" i="4"/>
  <c r="BU41" i="4" s="1"/>
  <c r="BD41" i="4"/>
  <c r="BC41" i="4"/>
  <c r="BB41"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T40" i="4"/>
  <c r="BU40" i="4" s="1"/>
  <c r="BD40" i="4"/>
  <c r="BC40" i="4"/>
  <c r="BB40" i="4"/>
  <c r="CY39" i="4"/>
  <c r="CX39" i="4"/>
  <c r="CW39" i="4"/>
  <c r="CV39" i="4"/>
  <c r="CU39" i="4"/>
  <c r="CT39" i="4"/>
  <c r="CS39" i="4"/>
  <c r="CR39" i="4"/>
  <c r="CQ39" i="4"/>
  <c r="CP39" i="4"/>
  <c r="CO39" i="4"/>
  <c r="CN39" i="4"/>
  <c r="CM39" i="4"/>
  <c r="CL39" i="4"/>
  <c r="CK39" i="4"/>
  <c r="CJ39" i="4"/>
  <c r="CI39" i="4"/>
  <c r="CH39" i="4"/>
  <c r="CG39" i="4"/>
  <c r="CF39" i="4"/>
  <c r="CE39" i="4"/>
  <c r="CD39" i="4"/>
  <c r="CC39" i="4"/>
  <c r="CB39" i="4"/>
  <c r="CA39" i="4"/>
  <c r="BZ39" i="4"/>
  <c r="BY39" i="4"/>
  <c r="BX39" i="4"/>
  <c r="BT39" i="4"/>
  <c r="BU39" i="4" s="1"/>
  <c r="BD39" i="4"/>
  <c r="BC39" i="4"/>
  <c r="BB39" i="4"/>
  <c r="CY38" i="4"/>
  <c r="CX38" i="4"/>
  <c r="CW38" i="4"/>
  <c r="CV38" i="4"/>
  <c r="CU38" i="4"/>
  <c r="CT38" i="4"/>
  <c r="CS38" i="4"/>
  <c r="CR38" i="4"/>
  <c r="CQ38" i="4"/>
  <c r="CP38" i="4"/>
  <c r="CO38" i="4"/>
  <c r="CN38" i="4"/>
  <c r="CM38" i="4"/>
  <c r="CL38" i="4"/>
  <c r="CK38" i="4"/>
  <c r="CJ38" i="4"/>
  <c r="CI38" i="4"/>
  <c r="CH38" i="4"/>
  <c r="CG38" i="4"/>
  <c r="CF38" i="4"/>
  <c r="CE38" i="4"/>
  <c r="CD38" i="4"/>
  <c r="CC38" i="4"/>
  <c r="CB38" i="4"/>
  <c r="CA38" i="4"/>
  <c r="BZ38" i="4"/>
  <c r="BY38" i="4"/>
  <c r="BX38" i="4"/>
  <c r="BT38" i="4"/>
  <c r="BU38" i="4" s="1"/>
  <c r="BD38" i="4"/>
  <c r="BC38" i="4"/>
  <c r="BB38" i="4"/>
  <c r="CY37" i="4"/>
  <c r="CX37" i="4"/>
  <c r="CW37" i="4"/>
  <c r="CV37" i="4"/>
  <c r="CU37" i="4"/>
  <c r="CT37" i="4"/>
  <c r="CS37" i="4"/>
  <c r="CR37" i="4"/>
  <c r="CQ37" i="4"/>
  <c r="CP37" i="4"/>
  <c r="CO37" i="4"/>
  <c r="CN37" i="4"/>
  <c r="CM37" i="4"/>
  <c r="CL37" i="4"/>
  <c r="CK37" i="4"/>
  <c r="CJ37" i="4"/>
  <c r="CI37" i="4"/>
  <c r="CH37" i="4"/>
  <c r="CG37" i="4"/>
  <c r="CF37" i="4"/>
  <c r="CE37" i="4"/>
  <c r="CD37" i="4"/>
  <c r="CC37" i="4"/>
  <c r="CB37" i="4"/>
  <c r="CA37" i="4"/>
  <c r="BZ37" i="4"/>
  <c r="BY37" i="4"/>
  <c r="BX37" i="4"/>
  <c r="BT37" i="4"/>
  <c r="BU37" i="4" s="1"/>
  <c r="BD37" i="4"/>
  <c r="BC37" i="4"/>
  <c r="BB37"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BT36" i="4"/>
  <c r="BU36" i="4" s="1"/>
  <c r="BD36" i="4"/>
  <c r="BC36" i="4"/>
  <c r="BB36" i="4"/>
  <c r="CY35" i="4"/>
  <c r="CX35" i="4"/>
  <c r="CW35" i="4"/>
  <c r="CV35" i="4"/>
  <c r="CU35" i="4"/>
  <c r="CT35" i="4"/>
  <c r="CS35" i="4"/>
  <c r="CR35" i="4"/>
  <c r="CQ35" i="4"/>
  <c r="CP35" i="4"/>
  <c r="CO35" i="4"/>
  <c r="CN35" i="4"/>
  <c r="CM35" i="4"/>
  <c r="CL35" i="4"/>
  <c r="CK35" i="4"/>
  <c r="CJ35" i="4"/>
  <c r="CI35" i="4"/>
  <c r="CH35" i="4"/>
  <c r="CG35" i="4"/>
  <c r="CF35" i="4"/>
  <c r="CE35" i="4"/>
  <c r="CD35" i="4"/>
  <c r="CC35" i="4"/>
  <c r="CB35" i="4"/>
  <c r="CA35" i="4"/>
  <c r="BZ35" i="4"/>
  <c r="BY35" i="4"/>
  <c r="BX35" i="4"/>
  <c r="BU35" i="4"/>
  <c r="BT35" i="4"/>
  <c r="BD35" i="4"/>
  <c r="BC35" i="4"/>
  <c r="BB35" i="4"/>
  <c r="CY34" i="4"/>
  <c r="CX34" i="4"/>
  <c r="CW34" i="4"/>
  <c r="CV34" i="4"/>
  <c r="CU34" i="4"/>
  <c r="CT34" i="4"/>
  <c r="CS34" i="4"/>
  <c r="CR34" i="4"/>
  <c r="CQ34" i="4"/>
  <c r="CP34" i="4"/>
  <c r="CO34" i="4"/>
  <c r="CN34" i="4"/>
  <c r="CM34" i="4"/>
  <c r="CL34" i="4"/>
  <c r="CK34" i="4"/>
  <c r="CJ34" i="4"/>
  <c r="CI34" i="4"/>
  <c r="CH34" i="4"/>
  <c r="CG34" i="4"/>
  <c r="CF34" i="4"/>
  <c r="CE34" i="4"/>
  <c r="CD34" i="4"/>
  <c r="CC34" i="4"/>
  <c r="CB34" i="4"/>
  <c r="CA34" i="4"/>
  <c r="BZ34" i="4"/>
  <c r="BY34" i="4"/>
  <c r="BX34" i="4"/>
  <c r="BT34" i="4"/>
  <c r="BU34" i="4" s="1"/>
  <c r="BD34" i="4"/>
  <c r="BC34" i="4"/>
  <c r="BB34" i="4"/>
  <c r="CY33" i="4"/>
  <c r="CX33" i="4"/>
  <c r="CW33" i="4"/>
  <c r="CV33" i="4"/>
  <c r="CU33" i="4"/>
  <c r="CT33" i="4"/>
  <c r="CS33" i="4"/>
  <c r="CR33" i="4"/>
  <c r="CQ33" i="4"/>
  <c r="CP33" i="4"/>
  <c r="CO33" i="4"/>
  <c r="CN33" i="4"/>
  <c r="CM33" i="4"/>
  <c r="CL33" i="4"/>
  <c r="CK33" i="4"/>
  <c r="CJ33" i="4"/>
  <c r="CI33" i="4"/>
  <c r="CH33" i="4"/>
  <c r="CG33" i="4"/>
  <c r="CF33" i="4"/>
  <c r="CE33" i="4"/>
  <c r="CD33" i="4"/>
  <c r="CC33" i="4"/>
  <c r="CB33" i="4"/>
  <c r="CA33" i="4"/>
  <c r="BZ33" i="4"/>
  <c r="BY33" i="4"/>
  <c r="BX33" i="4"/>
  <c r="BT33" i="4"/>
  <c r="BU33" i="4" s="1"/>
  <c r="BD33" i="4"/>
  <c r="BC33" i="4"/>
  <c r="BB33" i="4"/>
  <c r="CY32" i="4"/>
  <c r="CX32" i="4"/>
  <c r="CW32" i="4"/>
  <c r="CV32" i="4"/>
  <c r="CU32" i="4"/>
  <c r="CT32" i="4"/>
  <c r="CS32" i="4"/>
  <c r="CR32" i="4"/>
  <c r="CQ32" i="4"/>
  <c r="CP32" i="4"/>
  <c r="CO32" i="4"/>
  <c r="CN32" i="4"/>
  <c r="CM32" i="4"/>
  <c r="CL32" i="4"/>
  <c r="CK32" i="4"/>
  <c r="CJ32" i="4"/>
  <c r="CI32" i="4"/>
  <c r="CH32" i="4"/>
  <c r="CG32" i="4"/>
  <c r="CF32" i="4"/>
  <c r="CE32" i="4"/>
  <c r="CD32" i="4"/>
  <c r="CC32" i="4"/>
  <c r="CB32" i="4"/>
  <c r="CA32" i="4"/>
  <c r="BZ32" i="4"/>
  <c r="BY32" i="4"/>
  <c r="BX32" i="4"/>
  <c r="BT32" i="4"/>
  <c r="BU32" i="4" s="1"/>
  <c r="BD32" i="4"/>
  <c r="BC32" i="4"/>
  <c r="BB32" i="4"/>
  <c r="CY31" i="4"/>
  <c r="CX31" i="4"/>
  <c r="CW31" i="4"/>
  <c r="CV31" i="4"/>
  <c r="CU31" i="4"/>
  <c r="CT31" i="4"/>
  <c r="CS31" i="4"/>
  <c r="CR31" i="4"/>
  <c r="CQ31" i="4"/>
  <c r="CP31" i="4"/>
  <c r="CO31" i="4"/>
  <c r="CN31" i="4"/>
  <c r="CM31" i="4"/>
  <c r="CL31" i="4"/>
  <c r="CK31" i="4"/>
  <c r="CJ31" i="4"/>
  <c r="CI31" i="4"/>
  <c r="CH31" i="4"/>
  <c r="CG31" i="4"/>
  <c r="CF31" i="4"/>
  <c r="CE31" i="4"/>
  <c r="CD31" i="4"/>
  <c r="CC31" i="4"/>
  <c r="CB31" i="4"/>
  <c r="CA31" i="4"/>
  <c r="BZ31" i="4"/>
  <c r="BY31" i="4"/>
  <c r="BX31" i="4"/>
  <c r="BT31" i="4"/>
  <c r="BU31" i="4" s="1"/>
  <c r="BD31" i="4"/>
  <c r="BC31" i="4"/>
  <c r="BB31" i="4"/>
  <c r="CY30" i="4"/>
  <c r="CX30" i="4"/>
  <c r="CW30" i="4"/>
  <c r="CV30" i="4"/>
  <c r="CU30" i="4"/>
  <c r="CT30" i="4"/>
  <c r="CS30" i="4"/>
  <c r="CR30" i="4"/>
  <c r="CQ30" i="4"/>
  <c r="CP30" i="4"/>
  <c r="CO30" i="4"/>
  <c r="CN30" i="4"/>
  <c r="CM30" i="4"/>
  <c r="CL30" i="4"/>
  <c r="CK30" i="4"/>
  <c r="CJ30" i="4"/>
  <c r="CI30" i="4"/>
  <c r="CH30" i="4"/>
  <c r="CG30" i="4"/>
  <c r="CF30" i="4"/>
  <c r="CE30" i="4"/>
  <c r="CD30" i="4"/>
  <c r="CC30" i="4"/>
  <c r="CB30" i="4"/>
  <c r="CA30" i="4"/>
  <c r="BZ30" i="4"/>
  <c r="BY30" i="4"/>
  <c r="BX30" i="4"/>
  <c r="BT30" i="4"/>
  <c r="BU30" i="4" s="1"/>
  <c r="BD30" i="4"/>
  <c r="BC30" i="4"/>
  <c r="BB30" i="4"/>
  <c r="CY29" i="4"/>
  <c r="CX29" i="4"/>
  <c r="CW29" i="4"/>
  <c r="CV29" i="4"/>
  <c r="CU29" i="4"/>
  <c r="CT29" i="4"/>
  <c r="CS29" i="4"/>
  <c r="CR29" i="4"/>
  <c r="CQ29" i="4"/>
  <c r="CP29" i="4"/>
  <c r="CO29" i="4"/>
  <c r="CN29" i="4"/>
  <c r="CM29" i="4"/>
  <c r="CL29" i="4"/>
  <c r="CK29" i="4"/>
  <c r="CJ29" i="4"/>
  <c r="CI29" i="4"/>
  <c r="CH29" i="4"/>
  <c r="CG29" i="4"/>
  <c r="CF29" i="4"/>
  <c r="CE29" i="4"/>
  <c r="CD29" i="4"/>
  <c r="CC29" i="4"/>
  <c r="CB29" i="4"/>
  <c r="CA29" i="4"/>
  <c r="BZ29" i="4"/>
  <c r="BY29" i="4"/>
  <c r="BX29" i="4"/>
  <c r="BT29" i="4"/>
  <c r="BU29" i="4" s="1"/>
  <c r="BD29" i="4"/>
  <c r="BC29" i="4"/>
  <c r="BB29" i="4"/>
  <c r="CY28" i="4"/>
  <c r="CX28" i="4"/>
  <c r="CW28" i="4"/>
  <c r="CV28" i="4"/>
  <c r="CU28" i="4"/>
  <c r="CT28" i="4"/>
  <c r="CS28" i="4"/>
  <c r="CR28" i="4"/>
  <c r="CQ28" i="4"/>
  <c r="CP28" i="4"/>
  <c r="CO28" i="4"/>
  <c r="CN28" i="4"/>
  <c r="CM28" i="4"/>
  <c r="CL28" i="4"/>
  <c r="CK28" i="4"/>
  <c r="CJ28" i="4"/>
  <c r="CI28" i="4"/>
  <c r="CH28" i="4"/>
  <c r="CG28" i="4"/>
  <c r="CF28" i="4"/>
  <c r="CE28" i="4"/>
  <c r="CD28" i="4"/>
  <c r="CC28" i="4"/>
  <c r="CB28" i="4"/>
  <c r="CA28" i="4"/>
  <c r="BZ28" i="4"/>
  <c r="BY28" i="4"/>
  <c r="BX28" i="4"/>
  <c r="BT28" i="4"/>
  <c r="BU28" i="4" s="1"/>
  <c r="BD28" i="4"/>
  <c r="BC28" i="4"/>
  <c r="BB28" i="4"/>
  <c r="CY27" i="4"/>
  <c r="CX27" i="4"/>
  <c r="CW27" i="4"/>
  <c r="CV27" i="4"/>
  <c r="CU27" i="4"/>
  <c r="CT27" i="4"/>
  <c r="CS27" i="4"/>
  <c r="CR27" i="4"/>
  <c r="CQ27" i="4"/>
  <c r="CP27" i="4"/>
  <c r="CO27" i="4"/>
  <c r="CN27" i="4"/>
  <c r="CM27" i="4"/>
  <c r="CL27" i="4"/>
  <c r="CK27" i="4"/>
  <c r="CJ27" i="4"/>
  <c r="CI27" i="4"/>
  <c r="CH27" i="4"/>
  <c r="CG27" i="4"/>
  <c r="CF27" i="4"/>
  <c r="CE27" i="4"/>
  <c r="CD27" i="4"/>
  <c r="CC27" i="4"/>
  <c r="CB27" i="4"/>
  <c r="CA27" i="4"/>
  <c r="BZ27" i="4"/>
  <c r="BY27" i="4"/>
  <c r="BX27" i="4"/>
  <c r="BT27" i="4"/>
  <c r="BU27" i="4" s="1"/>
  <c r="BD27" i="4"/>
  <c r="BC27" i="4"/>
  <c r="BB27"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T26" i="4"/>
  <c r="BU26" i="4" s="1"/>
  <c r="BD26" i="4"/>
  <c r="BC26" i="4"/>
  <c r="BB26" i="4"/>
  <c r="CY25" i="4"/>
  <c r="CX25" i="4"/>
  <c r="CW25" i="4"/>
  <c r="CV25" i="4"/>
  <c r="CU25" i="4"/>
  <c r="CT25" i="4"/>
  <c r="CS25" i="4"/>
  <c r="CR25" i="4"/>
  <c r="CQ25" i="4"/>
  <c r="CP25" i="4"/>
  <c r="CO25" i="4"/>
  <c r="CN25" i="4"/>
  <c r="CM25" i="4"/>
  <c r="CL25" i="4"/>
  <c r="CK25" i="4"/>
  <c r="CJ25" i="4"/>
  <c r="CI25" i="4"/>
  <c r="CH25" i="4"/>
  <c r="CG25" i="4"/>
  <c r="CF25" i="4"/>
  <c r="CE25" i="4"/>
  <c r="CD25" i="4"/>
  <c r="CC25" i="4"/>
  <c r="CB25" i="4"/>
  <c r="CA25" i="4"/>
  <c r="BZ25" i="4"/>
  <c r="BY25" i="4"/>
  <c r="BX25" i="4"/>
  <c r="BT25" i="4"/>
  <c r="BU25" i="4" s="1"/>
  <c r="BD25" i="4"/>
  <c r="BC25" i="4"/>
  <c r="BB25" i="4"/>
  <c r="CY24" i="4"/>
  <c r="CX24" i="4"/>
  <c r="CW24" i="4"/>
  <c r="CV24" i="4"/>
  <c r="CU24" i="4"/>
  <c r="CT24" i="4"/>
  <c r="CS24" i="4"/>
  <c r="CR24" i="4"/>
  <c r="CQ24" i="4"/>
  <c r="CP24" i="4"/>
  <c r="CO24" i="4"/>
  <c r="CN24" i="4"/>
  <c r="CM24" i="4"/>
  <c r="CL24" i="4"/>
  <c r="CK24" i="4"/>
  <c r="CJ24" i="4"/>
  <c r="CI24" i="4"/>
  <c r="CH24" i="4"/>
  <c r="CG24" i="4"/>
  <c r="CF24" i="4"/>
  <c r="CE24" i="4"/>
  <c r="CD24" i="4"/>
  <c r="CC24" i="4"/>
  <c r="CB24" i="4"/>
  <c r="CA24" i="4"/>
  <c r="BZ24" i="4"/>
  <c r="BY24" i="4"/>
  <c r="BX24" i="4"/>
  <c r="BT24" i="4"/>
  <c r="BU24" i="4" s="1"/>
  <c r="BD24" i="4"/>
  <c r="BC24" i="4"/>
  <c r="BB24" i="4"/>
  <c r="CY23" i="4"/>
  <c r="CX23" i="4"/>
  <c r="CW23" i="4"/>
  <c r="CV23" i="4"/>
  <c r="CU23" i="4"/>
  <c r="CT23" i="4"/>
  <c r="CS23" i="4"/>
  <c r="CR23" i="4"/>
  <c r="CQ23" i="4"/>
  <c r="CP23" i="4"/>
  <c r="CO23" i="4"/>
  <c r="CN23" i="4"/>
  <c r="CM23" i="4"/>
  <c r="CL23" i="4"/>
  <c r="CK23" i="4"/>
  <c r="CJ23" i="4"/>
  <c r="CI23" i="4"/>
  <c r="CH23" i="4"/>
  <c r="CG23" i="4"/>
  <c r="CF23" i="4"/>
  <c r="CE23" i="4"/>
  <c r="CD23" i="4"/>
  <c r="CC23" i="4"/>
  <c r="CB23" i="4"/>
  <c r="CA23" i="4"/>
  <c r="BZ23" i="4"/>
  <c r="BY23" i="4"/>
  <c r="BX23" i="4"/>
  <c r="BT23" i="4"/>
  <c r="BU23" i="4" s="1"/>
  <c r="BD23" i="4"/>
  <c r="BC23" i="4"/>
  <c r="BB23" i="4"/>
  <c r="CY22" i="4"/>
  <c r="CX22" i="4"/>
  <c r="CW22" i="4"/>
  <c r="CV22" i="4"/>
  <c r="CU22" i="4"/>
  <c r="CT22" i="4"/>
  <c r="CS22" i="4"/>
  <c r="CR22" i="4"/>
  <c r="CQ22" i="4"/>
  <c r="CP22" i="4"/>
  <c r="CO22" i="4"/>
  <c r="CN22" i="4"/>
  <c r="CM22" i="4"/>
  <c r="CL22" i="4"/>
  <c r="CK22" i="4"/>
  <c r="CJ22" i="4"/>
  <c r="CI22" i="4"/>
  <c r="CH22" i="4"/>
  <c r="CG22" i="4"/>
  <c r="CF22" i="4"/>
  <c r="CE22" i="4"/>
  <c r="CD22" i="4"/>
  <c r="CC22" i="4"/>
  <c r="CB22" i="4"/>
  <c r="CA22" i="4"/>
  <c r="BZ22" i="4"/>
  <c r="BY22" i="4"/>
  <c r="BX22" i="4"/>
  <c r="BT22" i="4"/>
  <c r="BU22" i="4" s="1"/>
  <c r="BD22" i="4"/>
  <c r="BC22" i="4"/>
  <c r="BB22" i="4"/>
  <c r="CY21" i="4"/>
  <c r="CX21" i="4"/>
  <c r="CW21" i="4"/>
  <c r="CV21" i="4"/>
  <c r="CU21" i="4"/>
  <c r="CT21" i="4"/>
  <c r="CS21" i="4"/>
  <c r="CR21" i="4"/>
  <c r="CQ21" i="4"/>
  <c r="CP21" i="4"/>
  <c r="CO21" i="4"/>
  <c r="CN21" i="4"/>
  <c r="CM21" i="4"/>
  <c r="CL21" i="4"/>
  <c r="CK21" i="4"/>
  <c r="CJ21" i="4"/>
  <c r="CI21" i="4"/>
  <c r="CH21" i="4"/>
  <c r="CG21" i="4"/>
  <c r="CF21" i="4"/>
  <c r="CE21" i="4"/>
  <c r="CD21" i="4"/>
  <c r="CC21" i="4"/>
  <c r="CB21" i="4"/>
  <c r="CA21" i="4"/>
  <c r="BZ21" i="4"/>
  <c r="BY21" i="4"/>
  <c r="BX21" i="4"/>
  <c r="BT21" i="4"/>
  <c r="BU21" i="4" s="1"/>
  <c r="BD21" i="4"/>
  <c r="BC21" i="4"/>
  <c r="BB21"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T20" i="4"/>
  <c r="BU20" i="4" s="1"/>
  <c r="BD20" i="4"/>
  <c r="BC20" i="4"/>
  <c r="BB20" i="4"/>
  <c r="CY19" i="4"/>
  <c r="CX19" i="4"/>
  <c r="CW19" i="4"/>
  <c r="CV19" i="4"/>
  <c r="CU19" i="4"/>
  <c r="CT19" i="4"/>
  <c r="CS19" i="4"/>
  <c r="CR19" i="4"/>
  <c r="CQ19" i="4"/>
  <c r="CP19" i="4"/>
  <c r="CO19" i="4"/>
  <c r="CN19" i="4"/>
  <c r="CM19" i="4"/>
  <c r="CL19" i="4"/>
  <c r="CK19" i="4"/>
  <c r="CJ19" i="4"/>
  <c r="CI19" i="4"/>
  <c r="CH19" i="4"/>
  <c r="CG19" i="4"/>
  <c r="CF19" i="4"/>
  <c r="CE19" i="4"/>
  <c r="CD19" i="4"/>
  <c r="CC19" i="4"/>
  <c r="CB19" i="4"/>
  <c r="CA19" i="4"/>
  <c r="BZ19" i="4"/>
  <c r="BY19" i="4"/>
  <c r="BX19" i="4"/>
  <c r="BT19" i="4"/>
  <c r="BU19" i="4" s="1"/>
  <c r="BD19" i="4"/>
  <c r="BC19" i="4"/>
  <c r="BB19"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T18" i="4"/>
  <c r="BU18" i="4" s="1"/>
  <c r="BD18" i="4"/>
  <c r="BC18" i="4"/>
  <c r="BB18" i="4"/>
  <c r="CY17" i="4"/>
  <c r="CX17" i="4"/>
  <c r="CW17" i="4"/>
  <c r="CV17" i="4"/>
  <c r="CU17" i="4"/>
  <c r="CT17" i="4"/>
  <c r="CS17" i="4"/>
  <c r="CR17" i="4"/>
  <c r="CQ17" i="4"/>
  <c r="CP17" i="4"/>
  <c r="CO17" i="4"/>
  <c r="CN17" i="4"/>
  <c r="CM17" i="4"/>
  <c r="CL17" i="4"/>
  <c r="CK17" i="4"/>
  <c r="CJ17" i="4"/>
  <c r="CI17" i="4"/>
  <c r="CH17" i="4"/>
  <c r="CG17" i="4"/>
  <c r="CF17" i="4"/>
  <c r="CE17" i="4"/>
  <c r="CD17" i="4"/>
  <c r="CC17" i="4"/>
  <c r="CB17" i="4"/>
  <c r="CA17" i="4"/>
  <c r="BZ17" i="4"/>
  <c r="BY17" i="4"/>
  <c r="BX17" i="4"/>
  <c r="BT17" i="4"/>
  <c r="BU17" i="4" s="1"/>
  <c r="BD17" i="4"/>
  <c r="BC17" i="4"/>
  <c r="BB17"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T16" i="4"/>
  <c r="BU16" i="4" s="1"/>
  <c r="BD16" i="4"/>
  <c r="BC16" i="4"/>
  <c r="BB16" i="4"/>
  <c r="CY15" i="4"/>
  <c r="CX15" i="4"/>
  <c r="CW15" i="4"/>
  <c r="CV15" i="4"/>
  <c r="CU15" i="4"/>
  <c r="CT15" i="4"/>
  <c r="CS15" i="4"/>
  <c r="CR15" i="4"/>
  <c r="CQ15" i="4"/>
  <c r="CP15" i="4"/>
  <c r="CO15" i="4"/>
  <c r="CN15" i="4"/>
  <c r="CM15" i="4"/>
  <c r="CL15" i="4"/>
  <c r="CK15" i="4"/>
  <c r="CJ15" i="4"/>
  <c r="CI15" i="4"/>
  <c r="CH15" i="4"/>
  <c r="CG15" i="4"/>
  <c r="CF15" i="4"/>
  <c r="CE15" i="4"/>
  <c r="CD15" i="4"/>
  <c r="CC15" i="4"/>
  <c r="CB15" i="4"/>
  <c r="CA15" i="4"/>
  <c r="BZ15" i="4"/>
  <c r="BY15" i="4"/>
  <c r="BX15" i="4"/>
  <c r="BT15" i="4"/>
  <c r="BU15" i="4" s="1"/>
  <c r="BD15" i="4"/>
  <c r="BC15" i="4"/>
  <c r="BB15" i="4"/>
  <c r="CY14" i="4"/>
  <c r="CX14" i="4"/>
  <c r="CW14" i="4"/>
  <c r="CV14" i="4"/>
  <c r="CU14" i="4"/>
  <c r="CT14" i="4"/>
  <c r="CS14" i="4"/>
  <c r="CR14" i="4"/>
  <c r="CQ14" i="4"/>
  <c r="CP14" i="4"/>
  <c r="CO14" i="4"/>
  <c r="CN14" i="4"/>
  <c r="CM14" i="4"/>
  <c r="CL14" i="4"/>
  <c r="CK14" i="4"/>
  <c r="CJ14" i="4"/>
  <c r="CI14" i="4"/>
  <c r="CH14" i="4"/>
  <c r="CG14" i="4"/>
  <c r="CF14" i="4"/>
  <c r="CE14" i="4"/>
  <c r="CD14" i="4"/>
  <c r="CC14" i="4"/>
  <c r="CB14" i="4"/>
  <c r="CA14" i="4"/>
  <c r="BZ14" i="4"/>
  <c r="BY14" i="4"/>
  <c r="BX14" i="4"/>
  <c r="BT14" i="4"/>
  <c r="BU14" i="4" s="1"/>
  <c r="BD14" i="4"/>
  <c r="BC14" i="4"/>
  <c r="BB14"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T13" i="4"/>
  <c r="BU13" i="4" s="1"/>
  <c r="BD13" i="4"/>
  <c r="BC13" i="4"/>
  <c r="BB13" i="4"/>
  <c r="CY12" i="4"/>
  <c r="CX12" i="4"/>
  <c r="CW12" i="4"/>
  <c r="CV12" i="4"/>
  <c r="CU12" i="4"/>
  <c r="CT12" i="4"/>
  <c r="CS12" i="4"/>
  <c r="CR12" i="4"/>
  <c r="CQ12" i="4"/>
  <c r="CP12" i="4"/>
  <c r="CO12" i="4"/>
  <c r="CN12" i="4"/>
  <c r="CM12" i="4"/>
  <c r="CL12" i="4"/>
  <c r="CK12" i="4"/>
  <c r="CJ12" i="4"/>
  <c r="CI12" i="4"/>
  <c r="CH12" i="4"/>
  <c r="CG12" i="4"/>
  <c r="CF12" i="4"/>
  <c r="CE12" i="4"/>
  <c r="CD12" i="4"/>
  <c r="CC12" i="4"/>
  <c r="CB12" i="4"/>
  <c r="CA12" i="4"/>
  <c r="BZ12" i="4"/>
  <c r="BY12" i="4"/>
  <c r="BX12" i="4"/>
  <c r="BT12" i="4"/>
  <c r="BU12" i="4" s="1"/>
  <c r="BD12" i="4"/>
  <c r="BC12" i="4"/>
  <c r="BB12" i="4"/>
  <c r="CY11" i="4"/>
  <c r="CX11" i="4"/>
  <c r="CW11" i="4"/>
  <c r="CV11" i="4"/>
  <c r="CU11" i="4"/>
  <c r="CT11" i="4"/>
  <c r="CS11" i="4"/>
  <c r="CR11" i="4"/>
  <c r="CQ11" i="4"/>
  <c r="CP11" i="4"/>
  <c r="CO11" i="4"/>
  <c r="CN11" i="4"/>
  <c r="CM11" i="4"/>
  <c r="CL11" i="4"/>
  <c r="CK11" i="4"/>
  <c r="CJ11" i="4"/>
  <c r="CI11" i="4"/>
  <c r="CH11" i="4"/>
  <c r="CG11" i="4"/>
  <c r="CF11" i="4"/>
  <c r="CE11" i="4"/>
  <c r="CD11" i="4"/>
  <c r="CC11" i="4"/>
  <c r="CB11" i="4"/>
  <c r="CA11" i="4"/>
  <c r="BZ11" i="4"/>
  <c r="BY11" i="4"/>
  <c r="BX11" i="4"/>
  <c r="BT11" i="4"/>
  <c r="BU11" i="4" s="1"/>
  <c r="BI11" i="4"/>
  <c r="BD11" i="4"/>
  <c r="BC11" i="4"/>
  <c r="BB11" i="4"/>
  <c r="CY10" i="4"/>
  <c r="CX10" i="4"/>
  <c r="CW10" i="4"/>
  <c r="CV10" i="4"/>
  <c r="CU10" i="4"/>
  <c r="CT10" i="4"/>
  <c r="CS10" i="4"/>
  <c r="CS109" i="4" s="1"/>
  <c r="AO109" i="4" s="1"/>
  <c r="CR10" i="4"/>
  <c r="CQ10" i="4"/>
  <c r="CP10" i="4"/>
  <c r="CO10" i="4"/>
  <c r="CO109" i="4" s="1"/>
  <c r="AK109" i="4" s="1"/>
  <c r="CN10" i="4"/>
  <c r="CM10" i="4"/>
  <c r="CL10" i="4"/>
  <c r="CK10" i="4"/>
  <c r="CJ10" i="4"/>
  <c r="CI10" i="4"/>
  <c r="CH10" i="4"/>
  <c r="CG10" i="4"/>
  <c r="CF10" i="4"/>
  <c r="CE10" i="4"/>
  <c r="CD10" i="4"/>
  <c r="CC10" i="4"/>
  <c r="CC109" i="4" s="1"/>
  <c r="Y109" i="4" s="1"/>
  <c r="CB10" i="4"/>
  <c r="CA10" i="4"/>
  <c r="BZ10" i="4"/>
  <c r="BY10" i="4"/>
  <c r="BX10" i="4"/>
  <c r="BT10" i="4"/>
  <c r="BU10" i="4" s="1"/>
  <c r="BD10" i="4"/>
  <c r="BC10" i="4"/>
  <c r="BB10"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T9" i="4"/>
  <c r="BU9" i="4" s="1"/>
  <c r="BT8" i="4"/>
  <c r="BU8" i="4" s="1"/>
  <c r="CS2" i="4"/>
  <c r="CL2" i="4"/>
  <c r="CE2" i="4"/>
  <c r="BW2" i="4"/>
  <c r="CZ12" i="4" l="1"/>
  <c r="AV12" i="4" s="1"/>
  <c r="AY12" i="4" s="1"/>
  <c r="CZ16" i="4"/>
  <c r="AV16" i="4" s="1"/>
  <c r="AY16" i="4" s="1"/>
  <c r="CZ20" i="4"/>
  <c r="AV20" i="4" s="1"/>
  <c r="AY20" i="4" s="1"/>
  <c r="CZ24" i="4"/>
  <c r="AV24" i="4" s="1"/>
  <c r="AY24" i="4" s="1"/>
  <c r="CZ28" i="4"/>
  <c r="AV28" i="4" s="1"/>
  <c r="AY28" i="4" s="1"/>
  <c r="CZ32" i="4"/>
  <c r="AV32" i="4" s="1"/>
  <c r="AY32" i="4" s="1"/>
  <c r="CZ36" i="4"/>
  <c r="AV36" i="4" s="1"/>
  <c r="AY36" i="4" s="1"/>
  <c r="CF109" i="4"/>
  <c r="AB109" i="4" s="1"/>
  <c r="CZ42" i="4"/>
  <c r="AV42" i="4" s="1"/>
  <c r="AY42" i="4" s="1"/>
  <c r="CZ69" i="4"/>
  <c r="AV69" i="4" s="1"/>
  <c r="AY69" i="4" s="1"/>
  <c r="CZ90" i="4"/>
  <c r="AV90" i="4" s="1"/>
  <c r="AY90" i="4" s="1"/>
  <c r="CZ15" i="4"/>
  <c r="AV15" i="4" s="1"/>
  <c r="AY15" i="4" s="1"/>
  <c r="CZ19" i="4"/>
  <c r="AV19" i="4" s="1"/>
  <c r="AY19" i="4" s="1"/>
  <c r="CZ31" i="4"/>
  <c r="AV31" i="4" s="1"/>
  <c r="AY31" i="4" s="1"/>
  <c r="CE109" i="4"/>
  <c r="AA109" i="4" s="1"/>
  <c r="CG109" i="4"/>
  <c r="AC109" i="4" s="1"/>
  <c r="CZ78" i="4"/>
  <c r="AV78" i="4" s="1"/>
  <c r="AY78" i="4" s="1"/>
  <c r="CZ93" i="4"/>
  <c r="AV93" i="4" s="1"/>
  <c r="AY93" i="4" s="1"/>
  <c r="CZ11" i="4"/>
  <c r="AV11" i="4" s="1"/>
  <c r="AY11" i="4" s="1"/>
  <c r="CZ23" i="4"/>
  <c r="AV23" i="4" s="1"/>
  <c r="AY23" i="4" s="1"/>
  <c r="CZ57" i="4"/>
  <c r="AV57" i="4" s="1"/>
  <c r="AY57" i="4" s="1"/>
  <c r="CZ66" i="4"/>
  <c r="AV66" i="4" s="1"/>
  <c r="AY66" i="4" s="1"/>
  <c r="CR109" i="4"/>
  <c r="AN109" i="4" s="1"/>
  <c r="CZ45" i="4"/>
  <c r="AV45" i="4" s="1"/>
  <c r="AY45" i="4" s="1"/>
  <c r="CZ81" i="4"/>
  <c r="AV81" i="4" s="1"/>
  <c r="AY81" i="4" s="1"/>
  <c r="CZ27" i="4"/>
  <c r="AV27" i="4" s="1"/>
  <c r="AY27" i="4" s="1"/>
  <c r="CZ35" i="4"/>
  <c r="AV35" i="4" s="1"/>
  <c r="AY35" i="4" s="1"/>
  <c r="CZ54" i="4"/>
  <c r="AV54" i="4" s="1"/>
  <c r="AY54" i="4" s="1"/>
  <c r="CZ102" i="4"/>
  <c r="AV102" i="4" s="1"/>
  <c r="AY102" i="4" s="1"/>
  <c r="CZ105" i="4"/>
  <c r="AV105" i="4" s="1"/>
  <c r="AY105" i="4" s="1"/>
  <c r="CZ10" i="4"/>
  <c r="AV10" i="4" s="1"/>
  <c r="CV109" i="4"/>
  <c r="AR109" i="4" s="1"/>
  <c r="CK109" i="4"/>
  <c r="AG109" i="4" s="1"/>
  <c r="CW109" i="4"/>
  <c r="AS109" i="4" s="1"/>
  <c r="CZ14" i="4"/>
  <c r="AV14" i="4" s="1"/>
  <c r="AY14" i="4" s="1"/>
  <c r="CZ18" i="4"/>
  <c r="AV18" i="4" s="1"/>
  <c r="AY18" i="4" s="1"/>
  <c r="CZ22" i="4"/>
  <c r="AV22" i="4" s="1"/>
  <c r="AY22" i="4" s="1"/>
  <c r="CZ38" i="4"/>
  <c r="AV38" i="4" s="1"/>
  <c r="AY38" i="4" s="1"/>
  <c r="CZ50" i="4"/>
  <c r="AV50" i="4" s="1"/>
  <c r="AY50" i="4" s="1"/>
  <c r="CZ74" i="4"/>
  <c r="AV74" i="4" s="1"/>
  <c r="AY74" i="4" s="1"/>
  <c r="CZ77" i="4"/>
  <c r="AV77" i="4" s="1"/>
  <c r="AY77" i="4" s="1"/>
  <c r="CZ89" i="4"/>
  <c r="AV89" i="4" s="1"/>
  <c r="AY89" i="4" s="1"/>
  <c r="CZ98" i="4"/>
  <c r="AV98" i="4" s="1"/>
  <c r="AY98" i="4" s="1"/>
  <c r="CZ101" i="4"/>
  <c r="AV101" i="4" s="1"/>
  <c r="AY101" i="4" s="1"/>
  <c r="CA109" i="4"/>
  <c r="W109" i="4" s="1"/>
  <c r="CM109" i="4"/>
  <c r="AI109" i="4" s="1"/>
  <c r="CZ40" i="4"/>
  <c r="AV40" i="4" s="1"/>
  <c r="AY40" i="4" s="1"/>
  <c r="CI109" i="4"/>
  <c r="AE109" i="4" s="1"/>
  <c r="CJ109" i="4"/>
  <c r="AF109" i="4" s="1"/>
  <c r="BY109" i="4"/>
  <c r="U109" i="4" s="1"/>
  <c r="CZ26" i="4"/>
  <c r="AV26" i="4" s="1"/>
  <c r="AY26" i="4" s="1"/>
  <c r="CZ30" i="4"/>
  <c r="AV30" i="4" s="1"/>
  <c r="AY30" i="4" s="1"/>
  <c r="CZ34" i="4"/>
  <c r="AV34" i="4" s="1"/>
  <c r="AY34" i="4" s="1"/>
  <c r="CZ53" i="4"/>
  <c r="AV53" i="4" s="1"/>
  <c r="AY53" i="4" s="1"/>
  <c r="CZ62" i="4"/>
  <c r="AV62" i="4" s="1"/>
  <c r="AY62" i="4" s="1"/>
  <c r="CZ65" i="4"/>
  <c r="AV65" i="4" s="1"/>
  <c r="AY65" i="4" s="1"/>
  <c r="CZ86" i="4"/>
  <c r="AV86" i="4" s="1"/>
  <c r="AY86" i="4" s="1"/>
  <c r="CB109" i="4"/>
  <c r="X109" i="4" s="1"/>
  <c r="CN109" i="4"/>
  <c r="AJ109" i="4" s="1"/>
  <c r="CZ13" i="4"/>
  <c r="AV13" i="4" s="1"/>
  <c r="AY13" i="4" s="1"/>
  <c r="CZ17" i="4"/>
  <c r="AV17" i="4" s="1"/>
  <c r="AY17" i="4" s="1"/>
  <c r="CZ21" i="4"/>
  <c r="AV21" i="4" s="1"/>
  <c r="AY21" i="4" s="1"/>
  <c r="CZ25" i="4"/>
  <c r="AV25" i="4" s="1"/>
  <c r="AY25" i="4" s="1"/>
  <c r="CZ29" i="4"/>
  <c r="AV29" i="4" s="1"/>
  <c r="AY29" i="4" s="1"/>
  <c r="CZ33" i="4"/>
  <c r="AV33" i="4" s="1"/>
  <c r="AY33" i="4" s="1"/>
  <c r="CZ37" i="4"/>
  <c r="AV37" i="4" s="1"/>
  <c r="AY37" i="4" s="1"/>
  <c r="AY10" i="4"/>
  <c r="BZ109" i="4"/>
  <c r="V109" i="4" s="1"/>
  <c r="CD109" i="4"/>
  <c r="Z109" i="4" s="1"/>
  <c r="CH109" i="4"/>
  <c r="AD109" i="4" s="1"/>
  <c r="CL109" i="4"/>
  <c r="AH109" i="4" s="1"/>
  <c r="CP109" i="4"/>
  <c r="AL109" i="4" s="1"/>
  <c r="CT109" i="4"/>
  <c r="AP109" i="4" s="1"/>
  <c r="CX109" i="4"/>
  <c r="AT109" i="4" s="1"/>
  <c r="CZ43" i="4"/>
  <c r="AV43" i="4" s="1"/>
  <c r="AY43" i="4" s="1"/>
  <c r="CZ47" i="4"/>
  <c r="AV47" i="4" s="1"/>
  <c r="AY47" i="4" s="1"/>
  <c r="CZ51" i="4"/>
  <c r="AV51" i="4" s="1"/>
  <c r="AY51" i="4" s="1"/>
  <c r="CZ55" i="4"/>
  <c r="AV55" i="4" s="1"/>
  <c r="AY55" i="4" s="1"/>
  <c r="CZ59" i="4"/>
  <c r="AV59" i="4" s="1"/>
  <c r="AY59" i="4" s="1"/>
  <c r="CZ63" i="4"/>
  <c r="AV63" i="4" s="1"/>
  <c r="AY63" i="4" s="1"/>
  <c r="CZ67" i="4"/>
  <c r="AV67" i="4" s="1"/>
  <c r="AY67" i="4" s="1"/>
  <c r="CZ71" i="4"/>
  <c r="AV71" i="4" s="1"/>
  <c r="AY71" i="4" s="1"/>
  <c r="CZ75" i="4"/>
  <c r="AV75" i="4" s="1"/>
  <c r="AY75" i="4" s="1"/>
  <c r="CZ79" i="4"/>
  <c r="AV79" i="4" s="1"/>
  <c r="AY79" i="4" s="1"/>
  <c r="CZ83" i="4"/>
  <c r="AV83" i="4" s="1"/>
  <c r="AY83" i="4" s="1"/>
  <c r="CZ87" i="4"/>
  <c r="AV87" i="4" s="1"/>
  <c r="AY87" i="4" s="1"/>
  <c r="CZ91" i="4"/>
  <c r="AV91" i="4" s="1"/>
  <c r="AY91" i="4" s="1"/>
  <c r="CZ95" i="4"/>
  <c r="AV95" i="4" s="1"/>
  <c r="AY95" i="4" s="1"/>
  <c r="CZ99" i="4"/>
  <c r="AV99" i="4" s="1"/>
  <c r="AY99" i="4" s="1"/>
  <c r="CZ103" i="4"/>
  <c r="AV103" i="4" s="1"/>
  <c r="AY103" i="4" s="1"/>
  <c r="CZ107" i="4"/>
  <c r="AV107" i="4" s="1"/>
  <c r="AY107" i="4" s="1"/>
  <c r="BX109" i="4"/>
  <c r="CQ109" i="4"/>
  <c r="AM109" i="4" s="1"/>
  <c r="CU109" i="4"/>
  <c r="AQ109" i="4" s="1"/>
  <c r="CY109" i="4"/>
  <c r="AU109" i="4" s="1"/>
  <c r="CZ39" i="4"/>
  <c r="AV39" i="4" s="1"/>
  <c r="AY39" i="4" s="1"/>
  <c r="CZ41" i="4"/>
  <c r="AV41" i="4" s="1"/>
  <c r="AY41" i="4" s="1"/>
  <c r="CZ44" i="4"/>
  <c r="AV44" i="4" s="1"/>
  <c r="AY44" i="4" s="1"/>
  <c r="CZ48" i="4"/>
  <c r="AV48" i="4" s="1"/>
  <c r="AY48" i="4" s="1"/>
  <c r="CZ52" i="4"/>
  <c r="AV52" i="4" s="1"/>
  <c r="AY52" i="4" s="1"/>
  <c r="CZ56" i="4"/>
  <c r="AV56" i="4" s="1"/>
  <c r="AY56" i="4" s="1"/>
  <c r="CZ60" i="4"/>
  <c r="AV60" i="4" s="1"/>
  <c r="AY60" i="4" s="1"/>
  <c r="CZ64" i="4"/>
  <c r="AV64" i="4" s="1"/>
  <c r="AY64" i="4" s="1"/>
  <c r="CZ68" i="4"/>
  <c r="AV68" i="4" s="1"/>
  <c r="AY68" i="4" s="1"/>
  <c r="CZ72" i="4"/>
  <c r="AV72" i="4" s="1"/>
  <c r="AY72" i="4" s="1"/>
  <c r="CZ76" i="4"/>
  <c r="AV76" i="4" s="1"/>
  <c r="AY76" i="4" s="1"/>
  <c r="CZ80" i="4"/>
  <c r="AV80" i="4" s="1"/>
  <c r="AY80" i="4" s="1"/>
  <c r="CZ84" i="4"/>
  <c r="AV84" i="4" s="1"/>
  <c r="AY84" i="4" s="1"/>
  <c r="CZ88" i="4"/>
  <c r="AV88" i="4" s="1"/>
  <c r="AY88" i="4" s="1"/>
  <c r="CZ92" i="4"/>
  <c r="AV92" i="4" s="1"/>
  <c r="AY92" i="4" s="1"/>
  <c r="CZ96" i="4"/>
  <c r="AV96" i="4" s="1"/>
  <c r="AY96" i="4" s="1"/>
  <c r="CZ100" i="4"/>
  <c r="AV100" i="4" s="1"/>
  <c r="AY100" i="4" s="1"/>
  <c r="CZ104" i="4"/>
  <c r="AV104" i="4" s="1"/>
  <c r="AY104" i="4" s="1"/>
  <c r="CZ108" i="4"/>
  <c r="AV108" i="4" s="1"/>
  <c r="AY108" i="4" s="1"/>
  <c r="T109" i="4" l="1"/>
  <c r="CZ109" i="4"/>
  <c r="AY109" i="4"/>
  <c r="AV10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9BF1B5EF-2726-4C72-88A7-8778CF59C127}">
      <text>
        <r>
          <rPr>
            <b/>
            <sz val="10"/>
            <color indexed="10"/>
            <rFont val="ＭＳ ゴシック"/>
            <family val="3"/>
            <charset val="128"/>
          </rPr>
          <t>法人所在地、法人名称、代表者の職・氏名を記載してください。</t>
        </r>
      </text>
    </comment>
    <comment ref="A16" authorId="0" shapeId="0" xr:uid="{551C3DAE-941C-43A6-ADC6-17BD7FECB060}">
      <text>
        <r>
          <rPr>
            <b/>
            <sz val="12"/>
            <color indexed="10"/>
            <rFont val="ＭＳ ゴシック"/>
            <family val="3"/>
            <charset val="128"/>
          </rPr>
          <t>事業所番号ごとに作成してください。</t>
        </r>
      </text>
    </comment>
    <comment ref="J24" authorId="0" shapeId="0" xr:uid="{43C13EFB-9C91-4233-9ACE-DDECBA439B83}">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茜</author>
  </authors>
  <commentList>
    <comment ref="G5" authorId="0" shapeId="0" xr:uid="{527DD416-B8D0-4F50-AB53-1FED1B446039}">
      <text>
        <r>
          <rPr>
            <b/>
            <sz val="14"/>
            <color indexed="81"/>
            <rFont val="MS P ゴシック"/>
            <family val="3"/>
            <charset val="128"/>
          </rPr>
          <t xml:space="preserve">事業所名称を入力してください。
</t>
        </r>
      </text>
    </comment>
    <comment ref="BA10" authorId="0" shapeId="0" xr:uid="{E8D0F8DF-E7F7-4EB7-A887-92E428AC1427}">
      <text>
        <r>
          <rPr>
            <b/>
            <sz val="14"/>
            <color indexed="81"/>
            <rFont val="MS P ゴシック"/>
            <family val="3"/>
            <charset val="128"/>
          </rPr>
          <t>プルダウンより選択を入れてください。</t>
        </r>
      </text>
    </comment>
    <comment ref="BB10" authorId="0" shapeId="0" xr:uid="{15AAF950-D668-4CB7-B980-75E528F0BFC4}">
      <text>
        <r>
          <rPr>
            <b/>
            <sz val="14"/>
            <color indexed="81"/>
            <rFont val="MS P ゴシック"/>
            <family val="3"/>
            <charset val="128"/>
          </rPr>
          <t>適用開始日を入力してください。</t>
        </r>
      </text>
    </comment>
    <comment ref="K11" authorId="0" shapeId="0" xr:uid="{DB5129E3-B357-458C-A06A-9BEB1A9615B2}">
      <text>
        <r>
          <rPr>
            <b/>
            <sz val="14"/>
            <color indexed="81"/>
            <rFont val="MS P ゴシック"/>
            <family val="3"/>
            <charset val="128"/>
          </rPr>
          <t>定員数について入力してください。
入力は数字のみ
※空床型の場合は、本体施設の定員数を入力してください。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03B3A621-3C85-44D8-802B-EFE36D303996}">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B34C2743-4F8C-437D-B466-926DEDEB09DC}">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78612BC4-D4F7-46AE-8945-A8F113BFA872}">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<sst xmlns="http://schemas.openxmlformats.org/spreadsheetml/2006/main" count="1228" uniqueCount="451">
  <si>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</si>
  <si>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</si>
  <si>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</si>
  <si>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</si>
  <si>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</si>
  <si>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</si>
  <si>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</si>
  <si>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</si>
  <si>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</si>
  <si>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１．なし　　２．あり</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</si>
  <si>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</si>
  <si>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</si>
  <si>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</si>
  <si>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</si>
  <si>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</si>
  <si>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</si>
  <si>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</si>
  <si>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食事提供体制</t>
    <rPh sb="0" eb="2">
      <t>ショクジ</t>
    </rPh>
    <rPh sb="2" eb="4">
      <t>テイキョウ</t>
    </rPh>
    <rPh sb="4" eb="6">
      <t>タイセイ</t>
    </rPh>
    <phoneticPr fontId="5"/>
  </si>
  <si>
    <t>送迎体制</t>
    <rPh sb="0" eb="2">
      <t>ソウゲイ</t>
    </rPh>
    <rPh sb="2" eb="4">
      <t>タイセイ</t>
    </rPh>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</si>
  <si>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</si>
  <si>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</si>
  <si>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</si>
  <si>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　１．なし　　２．あり</t>
    <phoneticPr fontId="5"/>
  </si>
  <si>
    <t>職員欠如</t>
    <phoneticPr fontId="5"/>
  </si>
  <si>
    <t>　１．なし　　２．あり</t>
    <phoneticPr fontId="5"/>
  </si>
  <si>
    <t>大規模減算</t>
    <rPh sb="0" eb="3">
      <t>ダイキボ</t>
    </rPh>
    <rPh sb="3" eb="5">
      <t>ゲンザン</t>
    </rPh>
    <phoneticPr fontId="5"/>
  </si>
  <si>
    <t>　１．なし　　２．あり</t>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</si>
  <si>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</si>
  <si>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</si>
  <si>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</si>
  <si>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</si>
  <si>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　１．なし　　２．Ⅰ　　３．Ⅱ</t>
    <phoneticPr fontId="5"/>
  </si>
  <si>
    <t>「共生型サービス対象区分」欄が「２．該当」の場合に設定する。</t>
    <rPh sb="13" eb="14">
      <t>ラン</t>
    </rPh>
    <rPh sb="18" eb="20">
      <t>ガイトウ</t>
    </rPh>
    <rPh sb="22" eb="24">
      <t>バアイ</t>
    </rPh>
    <rPh sb="25" eb="27">
      <t>セッテイ</t>
    </rPh>
    <phoneticPr fontId="5"/>
  </si>
  <si>
    <t>※７</t>
    <phoneticPr fontId="5"/>
  </si>
  <si>
    <t>日中活動支援体制</t>
    <rPh sb="0" eb="2">
      <t>ニッチュウ</t>
    </rPh>
    <rPh sb="2" eb="4">
      <t>カツドウ</t>
    </rPh>
    <rPh sb="4" eb="6">
      <t>シエン</t>
    </rPh>
    <rPh sb="6" eb="8">
      <t>タイセイ</t>
    </rPh>
    <phoneticPr fontId="5"/>
  </si>
  <si>
    <t>医療連携体制加算（Ⅸ）</t>
    <phoneticPr fontId="5"/>
  </si>
  <si>
    <t>福祉専門職員配置等（※7）</t>
    <rPh sb="0" eb="2">
      <t>フクシ</t>
    </rPh>
    <rPh sb="2" eb="4">
      <t>センモン</t>
    </rPh>
    <rPh sb="4" eb="6">
      <t>ショクイン</t>
    </rPh>
    <rPh sb="6" eb="8">
      <t>ハイチ</t>
    </rPh>
    <rPh sb="8" eb="9">
      <t>トウ</t>
    </rPh>
    <phoneticPr fontId="5"/>
  </si>
  <si>
    <t>事業所名称：　　　　　　　　　　　　　</t>
    <rPh sb="0" eb="3">
      <t>ジギョウショ</t>
    </rPh>
    <rPh sb="3" eb="5">
      <t>メイショウ</t>
    </rPh>
    <phoneticPr fontId="3"/>
  </si>
  <si>
    <t>※着色部分について入力またはプルダウンより選択してください。</t>
    <rPh sb="1" eb="3">
      <t>チャクショク</t>
    </rPh>
    <rPh sb="3" eb="5">
      <t>ブブン</t>
    </rPh>
    <rPh sb="9" eb="11">
      <t>ニュウリョク</t>
    </rPh>
    <rPh sb="21" eb="23">
      <t>センタク</t>
    </rPh>
    <phoneticPr fontId="3"/>
  </si>
  <si>
    <t>選択肢</t>
    <rPh sb="0" eb="3">
      <t>センタクシ</t>
    </rPh>
    <phoneticPr fontId="3"/>
  </si>
  <si>
    <t>３．三級地</t>
  </si>
  <si>
    <t>　　１．一級地　２．二級地　３．三級地　４．四級地　５．五級地  　
　　６．六級地　７．七級地　８．その他</t>
    <rPh sb="45" eb="46">
      <t>ナナ</t>
    </rPh>
    <rPh sb="46" eb="47">
      <t>キュウ</t>
    </rPh>
    <rPh sb="47" eb="48">
      <t>チ</t>
    </rPh>
    <phoneticPr fontId="5"/>
  </si>
  <si>
    <t>介護給付費等の算定に係る体制等状況一覧表（短期入所）</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タンキ</t>
    </rPh>
    <rPh sb="23" eb="25">
      <t>ニュウショ</t>
    </rPh>
    <phoneticPr fontId="5"/>
  </si>
  <si>
    <t>ちば事業所</t>
    <rPh sb="2" eb="5">
      <t>ジギョウショ</t>
    </rPh>
    <phoneticPr fontId="17"/>
  </si>
  <si>
    <t>１．福祉型</t>
  </si>
  <si>
    <t>１．なし　</t>
  </si>
  <si>
    <t>２．あり</t>
  </si>
  <si>
    <t>１．なし</t>
  </si>
  <si>
    <t>１．非該当</t>
  </si>
  <si>
    <t>別紙１</t>
    <rPh sb="0" eb="2">
      <t>ベッシ</t>
    </rPh>
    <phoneticPr fontId="3"/>
  </si>
  <si>
    <t>介護給付費</t>
    <phoneticPr fontId="3"/>
  </si>
  <si>
    <t>介護給付費</t>
    <phoneticPr fontId="17"/>
  </si>
  <si>
    <t>身体拘束廃止未実施</t>
  </si>
  <si>
    <t>虐待防止措置未実施</t>
  </si>
  <si>
    <t>業務継続計画未策定</t>
  </si>
  <si>
    <t>情報公表未報告</t>
  </si>
  <si>
    <t>中核的人材配置体制</t>
  </si>
  <si>
    <t>　１．なし　　２．あり</t>
  </si>
  <si>
    <t>（様式第５号）その１</t>
    <rPh sb="1" eb="3">
      <t>ヨウシキ</t>
    </rPh>
    <rPh sb="3" eb="4">
      <t>ダイ</t>
    </rPh>
    <rPh sb="5" eb="6">
      <t>ゴウ</t>
    </rPh>
    <phoneticPr fontId="5"/>
  </si>
  <si>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</si>
  <si>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</si>
  <si>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
　　　千 葉 市 長　　様
      </t>
    <rPh sb="13" eb="14">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</si>
  <si>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</si>
  <si>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</si>
  <si>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</si>
  <si>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</si>
  <si>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</si>
  <si>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</si>
  <si>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</si>
  <si>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</si>
  <si>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</si>
  <si>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連絡先</t>
    <rPh sb="0" eb="3">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</si>
  <si>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</si>
  <si>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</si>
  <si>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</si>
  <si>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</si>
  <si>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</si>
  <si>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</si>
  <si>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</si>
  <si>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</si>
  <si>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</si>
  <si>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</si>
  <si>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</si>
  <si>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</si>
  <si>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</si>
  <si>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</si>
  <si>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</si>
  <si>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</si>
  <si>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</si>
  <si>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</si>
  <si>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</si>
  <si>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</si>
  <si>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</si>
  <si>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</si>
  <si>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</si>
  <si>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</si>
  <si>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</si>
  <si>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</si>
  <si>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</si>
  <si>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</si>
  <si>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</si>
  <si>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</si>
  <si>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</si>
  <si>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</si>
  <si>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</si>
  <si>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</si>
  <si>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</si>
  <si>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</si>
  <si>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</si>
  <si>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（別紙２－２）</t>
    <rPh sb="1" eb="3">
      <t>ベッシ</t>
    </rPh>
    <phoneticPr fontId="5"/>
  </si>
  <si>
    <t>（別紙２－２）</t>
    <phoneticPr fontId="5"/>
  </si>
  <si>
    <r>
      <t>従業者の勤務の体制及び勤務形態一覧表　</t>
    </r>
    <r>
      <rPr>
        <b/>
        <sz val="14"/>
        <color rgb="FFFF0000"/>
        <rFont val="ＭＳ ゴシック"/>
        <family val="3"/>
        <charset val="128"/>
      </rPr>
      <t>（日中系・居住系）</t>
    </r>
    <r>
      <rPr>
        <b/>
        <sz val="14"/>
        <rFont val="ＭＳ ゴシック"/>
        <family val="3"/>
        <charset val="128"/>
      </rPr>
      <t>(　　　年　　　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5"/>
  </si>
  <si>
    <t>勤務時間区分表</t>
    <rPh sb="0" eb="2">
      <t>キンム</t>
    </rPh>
    <rPh sb="2" eb="4">
      <t>ジカン</t>
    </rPh>
    <rPh sb="4" eb="6">
      <t>クブン</t>
    </rPh>
    <rPh sb="6" eb="7">
      <t>ヒョウ</t>
    </rPh>
    <phoneticPr fontId="5"/>
  </si>
  <si>
    <t>サービス種類</t>
    <rPh sb="4" eb="6">
      <t>シュルイ</t>
    </rPh>
    <phoneticPr fontId="5"/>
  </si>
  <si>
    <t>　</t>
  </si>
  <si>
    <t>事業所・施設名</t>
    <rPh sb="0" eb="3">
      <t>ジギョウショ</t>
    </rPh>
    <rPh sb="4" eb="6">
      <t>シセツ</t>
    </rPh>
    <rPh sb="6" eb="7">
      <t>メイ</t>
    </rPh>
    <phoneticPr fontId="5"/>
  </si>
  <si>
    <t>【下記へ入力し、左記表で番号（①～）選択】</t>
    <rPh sb="8" eb="10">
      <t>サキ</t>
    </rPh>
    <phoneticPr fontId="5"/>
  </si>
  <si>
    <t>定員</t>
    <rPh sb="0" eb="2">
      <t>テイイン</t>
    </rPh>
    <phoneticPr fontId="5"/>
  </si>
  <si>
    <t>人</t>
    <rPh sb="0" eb="1">
      <t>ニン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</si>
  <si>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</si>
  <si>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</si>
  <si>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5"/>
  </si>
  <si>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</si>
  <si>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</si>
  <si>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</si>
  <si>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t>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</si>
  <si>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</si>
  <si>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</si>
  <si>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</si>
  <si>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</si>
  <si>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</si>
  <si>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</si>
  <si>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</si>
  <si>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</si>
  <si>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</si>
  <si>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</si>
  <si>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</si>
  <si>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他の事業所の名称及び職名</t>
    <rPh sb="0" eb="1">
      <t>ホカ</t>
    </rPh>
    <rPh sb="2" eb="5">
      <t>ジギョウショ</t>
    </rPh>
    <rPh sb="6" eb="8">
      <t>メイショウ</t>
    </rPh>
    <rPh sb="8" eb="9">
      <t>オヨ</t>
    </rPh>
    <rPh sb="10" eb="12">
      <t>ショクメイ</t>
    </rPh>
    <phoneticPr fontId="5"/>
  </si>
  <si>
    <t>他事業所での合計勤務時間数</t>
    <rPh sb="0" eb="1">
      <t>ホカ</t>
    </rPh>
    <rPh sb="1" eb="4">
      <t>ジギョウショ</t>
    </rPh>
    <rPh sb="6" eb="8">
      <t>ゴウケイ</t>
    </rPh>
    <rPh sb="8" eb="10">
      <t>キンム</t>
    </rPh>
    <rPh sb="10" eb="12">
      <t>ジカン</t>
    </rPh>
    <rPh sb="12" eb="13">
      <t>スウ</t>
    </rPh>
    <phoneticPr fontId="5"/>
  </si>
  <si>
    <t>開始時間</t>
    <rPh sb="0" eb="2">
      <t>カイシ</t>
    </rPh>
    <rPh sb="2" eb="4">
      <t>ジカン</t>
    </rPh>
    <phoneticPr fontId="5"/>
  </si>
  <si>
    <t>～</t>
    <phoneticPr fontId="5"/>
  </si>
  <si>
    <t>終了時間</t>
    <rPh sb="0" eb="2">
      <t>シュウリョウ</t>
    </rPh>
    <rPh sb="2" eb="4">
      <t>ジカン</t>
    </rPh>
    <phoneticPr fontId="5"/>
  </si>
  <si>
    <t>休憩時間</t>
    <rPh sb="0" eb="2">
      <t>キュウケイ</t>
    </rPh>
    <rPh sb="2" eb="4">
      <t>ジカン</t>
    </rPh>
    <phoneticPr fontId="5"/>
  </si>
  <si>
    <t>経過時間</t>
    <rPh sb="0" eb="2">
      <t>ケイカ</t>
    </rPh>
    <rPh sb="2" eb="4">
      <t>ジカン</t>
    </rPh>
    <phoneticPr fontId="5"/>
  </si>
  <si>
    <t>勤務時間</t>
    <rPh sb="0" eb="2">
      <t>キンム</t>
    </rPh>
    <rPh sb="2" eb="4">
      <t>ジカン</t>
    </rPh>
    <phoneticPr fontId="5"/>
  </si>
  <si>
    <t>勤務
時間
合計</t>
    <rPh sb="0" eb="2">
      <t>キンム</t>
    </rPh>
    <rPh sb="3" eb="5">
      <t>ジカン</t>
    </rPh>
    <rPh sb="6" eb="8">
      <t>ゴウケイ</t>
    </rPh>
    <phoneticPr fontId="5"/>
  </si>
  <si>
    <t>例①</t>
    <rPh sb="0" eb="1">
      <t>レイ</t>
    </rPh>
    <phoneticPr fontId="5"/>
  </si>
  <si>
    <t>:</t>
    <phoneticPr fontId="5"/>
  </si>
  <si>
    <t>＊</t>
    <phoneticPr fontId="5"/>
  </si>
  <si>
    <t>＊</t>
  </si>
  <si>
    <t>例②</t>
    <rPh sb="0" eb="1">
      <t>レイ</t>
    </rPh>
    <phoneticPr fontId="5"/>
  </si>
  <si>
    <t>①</t>
    <phoneticPr fontId="5"/>
  </si>
  <si>
    <t>:</t>
  </si>
  <si>
    <t>～</t>
  </si>
  <si>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</si>
  <si>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</si>
  <si>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</si>
  <si>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</si>
  <si>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</si>
  <si>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</si>
  <si>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</si>
  <si>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</si>
  <si>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</si>
  <si>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</si>
  <si>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</si>
  <si>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</si>
  <si>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</si>
  <si>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</si>
  <si>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</si>
  <si>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</si>
  <si>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</si>
  <si>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</si>
  <si>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</si>
  <si>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</si>
  <si>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</si>
  <si>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</si>
  <si>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</si>
  <si>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</si>
  <si>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</si>
  <si>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</si>
  <si>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</si>
  <si>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</si>
  <si>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</si>
  <si>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</si>
  <si>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</si>
  <si>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㉞</t>
    <phoneticPr fontId="5"/>
  </si>
  <si>
    <t>㉟</t>
    <phoneticPr fontId="5"/>
  </si>
  <si>
    <t>㊱</t>
    <phoneticPr fontId="5"/>
  </si>
  <si>
    <t>㊲</t>
    <phoneticPr fontId="5"/>
  </si>
  <si>
    <t>㊳</t>
    <phoneticPr fontId="5"/>
  </si>
  <si>
    <t>㊴</t>
    <phoneticPr fontId="5"/>
  </si>
  <si>
    <t>㊵</t>
    <phoneticPr fontId="5"/>
  </si>
  <si>
    <t>㊶</t>
    <phoneticPr fontId="5"/>
  </si>
  <si>
    <t>㊷</t>
    <phoneticPr fontId="5"/>
  </si>
  <si>
    <t>㊸</t>
    <phoneticPr fontId="5"/>
  </si>
  <si>
    <t>㊹</t>
    <phoneticPr fontId="5"/>
  </si>
  <si>
    <t>㊺</t>
    <phoneticPr fontId="5"/>
  </si>
  <si>
    <t>㊻</t>
    <phoneticPr fontId="5"/>
  </si>
  <si>
    <t>㊼</t>
    <phoneticPr fontId="5"/>
  </si>
  <si>
    <t>㊽</t>
    <phoneticPr fontId="5"/>
  </si>
  <si>
    <t>㊾</t>
    <phoneticPr fontId="5"/>
  </si>
  <si>
    <t>㊿</t>
    <phoneticPr fontId="5"/>
  </si>
  <si>
    <t>合計</t>
    <rPh sb="0" eb="2">
      <t>ゴウケイ</t>
    </rPh>
    <phoneticPr fontId="5"/>
  </si>
  <si>
    <t>計</t>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</si>
  <si>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</si>
  <si>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</si>
  <si>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</si>
  <si>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※自動計算のため入力不要</t>
    <rPh sb="1" eb="3">
      <t>ジドウ</t>
    </rPh>
    <rPh sb="3" eb="5">
      <t>ケイサン</t>
    </rPh>
    <rPh sb="8" eb="10">
      <t>ニュウリョク</t>
    </rPh>
    <rPh sb="10" eb="12">
      <t>フヨウ</t>
    </rPh>
    <phoneticPr fontId="5"/>
  </si>
  <si>
    <t>常勤換算後の人数合計</t>
    <rPh sb="8" eb="10">
      <t>ゴウケイ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</si>
  <si>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</si>
  <si>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</si>
  <si>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5"/>
  </si>
  <si>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</si>
  <si>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</si>
  <si>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t>生活支援員</t>
  </si>
  <si>
    <t>職業指導員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</si>
  <si>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5"/>
  </si>
  <si>
    <t>就労支援員</t>
  </si>
  <si>
    <t>目標工賃達成指導員</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</si>
  <si>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5"/>
  </si>
  <si>
    <t>賃金向上達成指導員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</si>
  <si>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</si>
  <si>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医師</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</si>
  <si>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</si>
  <si>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看護職員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</si>
  <si>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</si>
  <si>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</si>
  <si>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（別紙４）</t>
    <rPh sb="1" eb="3">
      <t>ベッシ</t>
    </rPh>
    <phoneticPr fontId="5"/>
  </si>
  <si>
    <t>医療型短期入所に関する届出書</t>
    <rPh sb="0" eb="2">
      <t>イリョウ</t>
    </rPh>
    <rPh sb="2" eb="3">
      <t>ガタ</t>
    </rPh>
    <rPh sb="3" eb="5">
      <t>タンキ</t>
    </rPh>
    <rPh sb="5" eb="7">
      <t>ニュウショ</t>
    </rPh>
    <phoneticPr fontId="5"/>
  </si>
  <si>
    <t>事業所・施設の名称</t>
    <rPh sb="0" eb="3">
      <t>ジギョウショ</t>
    </rPh>
    <rPh sb="4" eb="6">
      <t>シセツ</t>
    </rPh>
    <rPh sb="7" eb="9">
      <t>メイショウ</t>
    </rPh>
    <phoneticPr fontId="5"/>
  </si>
  <si>
    <t>異動区分</t>
    <phoneticPr fontId="5"/>
  </si>
  <si>
    <t>□</t>
  </si>
  <si>
    <t>新規</t>
    <phoneticPr fontId="5"/>
  </si>
  <si>
    <t>変更</t>
    <phoneticPr fontId="5"/>
  </si>
  <si>
    <t>終了</t>
    <phoneticPr fontId="5"/>
  </si>
  <si>
    <t>届出する加算区分</t>
    <phoneticPr fontId="5"/>
  </si>
  <si>
    <t>医療型短期入所サービス費（Ⅰ）・医療型特定短期入所サービス費（Ⅰ）</t>
    <rPh sb="0" eb="2">
      <t>イリョウ</t>
    </rPh>
    <rPh sb="2" eb="3">
      <t>ガタ</t>
    </rPh>
    <rPh sb="3" eb="5">
      <t>タンキ</t>
    </rPh>
    <rPh sb="5" eb="7">
      <t>ニュウショ</t>
    </rPh>
    <rPh sb="11" eb="12">
      <t>ヒ</t>
    </rPh>
    <rPh sb="19" eb="21">
      <t>トクテイ</t>
    </rPh>
    <phoneticPr fontId="5"/>
  </si>
  <si>
    <t>医療型短期入所サービス費（Ⅱ）（Ⅲ）</t>
    <rPh sb="0" eb="2">
      <t>イリョウ</t>
    </rPh>
    <rPh sb="2" eb="3">
      <t>ガタ</t>
    </rPh>
    <rPh sb="3" eb="5">
      <t>タンキ</t>
    </rPh>
    <rPh sb="5" eb="7">
      <t>ニュウショ</t>
    </rPh>
    <rPh sb="11" eb="12">
      <t>ヒ</t>
    </rPh>
    <phoneticPr fontId="5"/>
  </si>
  <si>
    <t>医療型特定短期入所サービス費（Ⅱ）（Ⅲ）</t>
    <rPh sb="0" eb="2">
      <t>イリョウ</t>
    </rPh>
    <rPh sb="2" eb="3">
      <t>ガタ</t>
    </rPh>
    <rPh sb="3" eb="5">
      <t>トクテイ</t>
    </rPh>
    <rPh sb="5" eb="7">
      <t>タンキ</t>
    </rPh>
    <rPh sb="7" eb="9">
      <t>ニュウショ</t>
    </rPh>
    <rPh sb="13" eb="14">
      <t>ヒ</t>
    </rPh>
    <phoneticPr fontId="5"/>
  </si>
  <si>
    <t>１　医療型短期入所サービス費（Ⅰ）・医療型特定短期入所サービス費（Ⅰ）</t>
    <phoneticPr fontId="5"/>
  </si>
  <si>
    <t>次の（１）～（３）のいずれにも適合すること。</t>
    <rPh sb="0" eb="1">
      <t>ツギ</t>
    </rPh>
    <phoneticPr fontId="5"/>
  </si>
  <si>
    <t>（１）医療法第１条の５第１項に規定する病院であること。</t>
    <rPh sb="3" eb="6">
      <t>イリョウホウ</t>
    </rPh>
    <rPh sb="6" eb="7">
      <t>ダイ</t>
    </rPh>
    <rPh sb="8" eb="9">
      <t>ジョウ</t>
    </rPh>
    <rPh sb="11" eb="12">
      <t>ダイ</t>
    </rPh>
    <rPh sb="13" eb="14">
      <t>コウ</t>
    </rPh>
    <rPh sb="15" eb="17">
      <t>キテイ</t>
    </rPh>
    <rPh sb="19" eb="21">
      <t>ビョウイン</t>
    </rPh>
    <phoneticPr fontId="5"/>
  </si>
  <si>
    <t>□</t>
    <phoneticPr fontId="5"/>
  </si>
  <si>
    <t>有</t>
    <phoneticPr fontId="5"/>
  </si>
  <si>
    <t>無</t>
    <phoneticPr fontId="5"/>
  </si>
  <si>
    <t>（２）当該病棟において、１日に看護を行う看護職員の数は、常時、入院患者の数が７
　　又はその端数を増すごとに１以上であること。ただし、１日に看護を行う看護職員
　　の数が前段に規定する数に相当する数以上である場合には、各病棟における夜勤を
　　行う看護職員の数は、前段の規定にかかわらず、２以上であること。</t>
    <phoneticPr fontId="5"/>
  </si>
  <si>
    <t>１日に看護を行う看護職員数（Ａ）</t>
    <phoneticPr fontId="5"/>
  </si>
  <si>
    <t>入院患者数（Ｂ）</t>
    <phoneticPr fontId="5"/>
  </si>
  <si>
    <t>（Ｂ）／（Ａ）</t>
    <phoneticPr fontId="5"/>
  </si>
  <si>
    <t>→</t>
    <phoneticPr fontId="5"/>
  </si>
  <si>
    <t>7.0以下</t>
    <rPh sb="3" eb="5">
      <t>イカ</t>
    </rPh>
    <phoneticPr fontId="5"/>
  </si>
  <si>
    <t>（３）当該病棟において、看護職員の最小必要数の７割以上が看護師であること。</t>
    <phoneticPr fontId="5"/>
  </si>
  <si>
    <t>看護職員の最小必要数（Ｃ）</t>
    <phoneticPr fontId="5"/>
  </si>
  <si>
    <t>（Ｃ）×７０％（Ｄ）</t>
    <phoneticPr fontId="5"/>
  </si>
  <si>
    <t>看護師数（Ｅ）</t>
    <rPh sb="3" eb="4">
      <t>スウ</t>
    </rPh>
    <phoneticPr fontId="5"/>
  </si>
  <si>
    <t>（Ｅ）≧（Ｄ）</t>
    <phoneticPr fontId="5"/>
  </si>
  <si>
    <t>２　医療型短期入所サービス費（Ⅱ）（Ⅲ）</t>
    <phoneticPr fontId="5"/>
  </si>
  <si>
    <t>次の（１）又は（２）のいずれかに該当すること。</t>
    <rPh sb="0" eb="1">
      <t>ツギ</t>
    </rPh>
    <rPh sb="5" eb="6">
      <t>マタ</t>
    </rPh>
    <rPh sb="16" eb="18">
      <t>ガイトウ</t>
    </rPh>
    <phoneticPr fontId="5"/>
  </si>
  <si>
    <t>（１）医療法第１条の５第１項に規定する病院又は第２項に規定する診療所であって、
　　１９人以下の患者を入院させるための施設を有するもの。</t>
    <phoneticPr fontId="5"/>
  </si>
  <si>
    <t>（２）介護保険法の規定による介護老人保健施設であること。</t>
    <phoneticPr fontId="5"/>
  </si>
  <si>
    <t>３　医療型特定短期入所サービス費（Ⅱ）（Ⅲ）</t>
    <rPh sb="2" eb="4">
      <t>イリョウ</t>
    </rPh>
    <rPh sb="4" eb="5">
      <t>ガタ</t>
    </rPh>
    <rPh sb="5" eb="7">
      <t>トクテイ</t>
    </rPh>
    <rPh sb="7" eb="9">
      <t>タンキ</t>
    </rPh>
    <rPh sb="9" eb="11">
      <t>ニュウショ</t>
    </rPh>
    <rPh sb="15" eb="16">
      <t>ヒ</t>
    </rPh>
    <phoneticPr fontId="5"/>
  </si>
  <si>
    <t>（１）医療法第１条の５第１項に規定する病院又は第２項に規定する診療所であること。</t>
    <phoneticPr fontId="5"/>
  </si>
  <si>
    <t>備考　それぞれの要件について根拠となる（要件を満たすことがわかる）書類も提出してください。</t>
    <phoneticPr fontId="5"/>
  </si>
  <si>
    <t>（別紙５－２）</t>
    <rPh sb="1" eb="3">
      <t>ベッシ</t>
    </rPh>
    <phoneticPr fontId="5"/>
  </si>
  <si>
    <t>　　年　　月　　日</t>
    <rPh sb="2" eb="3">
      <t>ネン</t>
    </rPh>
    <rPh sb="5" eb="6">
      <t>ガツ</t>
    </rPh>
    <rPh sb="8" eb="9">
      <t>ニチ</t>
    </rPh>
    <phoneticPr fontId="5"/>
  </si>
  <si>
    <t>福祉専門職員配置等加算に関する届出書（平成30年４月以降）
（共生型短期入所）</t>
    <rPh sb="0" eb="2">
      <t>フクシ</t>
    </rPh>
    <rPh sb="2" eb="4">
      <t>センモン</t>
    </rPh>
    <rPh sb="4" eb="6">
      <t>ショクイン</t>
    </rPh>
    <rPh sb="6" eb="8">
      <t>ハイチ</t>
    </rPh>
    <rPh sb="8" eb="9">
      <t>トウ</t>
    </rPh>
    <rPh sb="9" eb="11">
      <t>カサン</t>
    </rPh>
    <rPh sb="12" eb="13">
      <t>カン</t>
    </rPh>
    <rPh sb="15" eb="18">
      <t>トドケデショ</t>
    </rPh>
    <rPh sb="31" eb="34">
      <t>キョウセイガタ</t>
    </rPh>
    <rPh sb="34" eb="36">
      <t>タンキ</t>
    </rPh>
    <rPh sb="36" eb="38">
      <t>ニュウショ</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</si>
  <si>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</si>
  <si>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</si>
  <si>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　１　新規　　　　　　２　変更　　　　　　３　終了</t>
    <rPh sb="3" eb="5">
      <t>シンキ</t>
    </rPh>
    <rPh sb="13" eb="15">
      <t>ヘンコウ</t>
    </rPh>
    <rPh sb="23" eb="2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</si>
  <si>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</si>
  <si>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</si>
  <si>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</si>
  <si>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</si>
  <si>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従業者の総数</t>
    <rPh sb="0" eb="3">
      <t>ジュウギョウシャ</t>
    </rPh>
    <rPh sb="4" eb="6">
      <t>ソウスウ</t>
    </rPh>
    <phoneticPr fontId="5"/>
  </si>
  <si>
    <t>②</t>
    <phoneticPr fontId="5"/>
  </si>
  <si>
    <t>①のうち社会福祉士等
の総数</t>
    <rPh sb="4" eb="6">
      <t>シャカイ</t>
    </rPh>
    <rPh sb="6" eb="8">
      <t>フクシ</t>
    </rPh>
    <rPh sb="8" eb="9">
      <t>シ</t>
    </rPh>
    <rPh sb="9" eb="10">
      <t>トウ</t>
    </rPh>
    <rPh sb="12" eb="14">
      <t>ソウスウ</t>
    </rPh>
    <phoneticPr fontId="5"/>
  </si>
  <si>
    <t>①に占める②の割合が
２５％又は３５％以上</t>
    <rPh sb="2" eb="3">
      <t>シ</t>
    </rPh>
    <rPh sb="7" eb="9">
      <t>ワリアイ</t>
    </rPh>
    <rPh sb="14" eb="15">
      <t>マタ</t>
    </rPh>
    <rPh sb="19" eb="21">
      <t>イジョウ</t>
    </rPh>
    <phoneticPr fontId="5"/>
  </si>
  <si>
    <t>　５　地域に貢献する活動の内容</t>
    <rPh sb="3" eb="5">
      <t>チイキ</t>
    </rPh>
    <rPh sb="6" eb="8">
      <t>コウケン</t>
    </rPh>
    <rPh sb="10" eb="12">
      <t>カツドウ</t>
    </rPh>
    <rPh sb="13" eb="15">
      <t>ナイヨウ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</si>
  <si>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</si>
  <si>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5"/>
  </si>
  <si>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5"/>
  </si>
  <si>
    <t>　　３　地域に貢献する活動は、「地域の交流の場（開放スペースや交流会等）の提供」、「認知症カフェ・食堂等の設置」、</t>
    <phoneticPr fontId="5"/>
  </si>
  <si>
    <t>　　　「地域住民が参加できるイベントやお祭り等の開催」、「地域のボランティアの受入れや活動（保育所等における</t>
    <phoneticPr fontId="5"/>
  </si>
  <si>
    <t>　　　清掃活動等）の実施」、「協議会等を設けて地域住民が事業所の運営への参加」、「地域住民への健康相談教室</t>
    <phoneticPr fontId="5"/>
  </si>
  <si>
    <t>　　　・研修会」などをいう。</t>
    <phoneticPr fontId="5"/>
  </si>
  <si>
    <t>（別紙６）</t>
    <rPh sb="1" eb="3">
      <t>ベッシ</t>
    </rPh>
    <phoneticPr fontId="5"/>
  </si>
  <si>
    <r>
      <t>　　</t>
    </r>
    <r>
      <rPr>
        <sz val="12"/>
        <color rgb="FFFF0000"/>
        <rFont val="ＭＳ ゴシック"/>
        <family val="3"/>
        <charset val="128"/>
      </rPr>
      <t>　</t>
    </r>
    <r>
      <rPr>
        <sz val="12"/>
        <rFont val="ＭＳ ゴシック"/>
        <family val="3"/>
        <charset val="128"/>
      </rPr>
      <t>年　　　月　　　日</t>
    </r>
    <phoneticPr fontId="5"/>
  </si>
  <si>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5"/>
  </si>
  <si>
    <t>異動区分</t>
    <rPh sb="0" eb="1">
      <t>イ</t>
    </rPh>
    <rPh sb="1" eb="2">
      <t>ドウ</t>
    </rPh>
    <rPh sb="2" eb="3">
      <t>ク</t>
    </rPh>
    <rPh sb="3" eb="4">
      <t>ブン</t>
    </rPh>
    <phoneticPr fontId="5"/>
  </si>
  <si>
    <t>１　新規　　　２　継続　　　３　変更　　　４　終了</t>
    <rPh sb="2" eb="4">
      <t>シンキ</t>
    </rPh>
    <rPh sb="9" eb="11">
      <t>ケイゾク</t>
    </rPh>
    <rPh sb="16" eb="18">
      <t>ヘンコウ</t>
    </rPh>
    <rPh sb="23" eb="25">
      <t>シュウリョウ</t>
    </rPh>
    <phoneticPr fontId="5"/>
  </si>
  <si>
    <t>サービスの種類
算定する加算の区分</t>
    <rPh sb="5" eb="7">
      <t>シュルイ</t>
    </rPh>
    <rPh sb="8" eb="10">
      <t>サンテイ</t>
    </rPh>
    <rPh sb="12" eb="14">
      <t>カサン</t>
    </rPh>
    <rPh sb="15" eb="17">
      <t>クブン</t>
    </rPh>
    <phoneticPr fontId="5"/>
  </si>
  <si>
    <t>１　生活介護</t>
    <rPh sb="4" eb="6">
      <t>カイゴ</t>
    </rPh>
    <phoneticPr fontId="5"/>
  </si>
  <si>
    <t>常勤看護職員等配置加算</t>
    <phoneticPr fontId="5"/>
  </si>
  <si>
    <t>２　短期入所</t>
    <rPh sb="2" eb="4">
      <t>タンキ</t>
    </rPh>
    <rPh sb="4" eb="6">
      <t>ニュウショ</t>
    </rPh>
    <phoneticPr fontId="5"/>
  </si>
  <si>
    <t>常勤看護職員等配置加算</t>
    <rPh sb="0" eb="2">
      <t>ジョウキン</t>
    </rPh>
    <rPh sb="2" eb="4">
      <t>カンゴ</t>
    </rPh>
    <rPh sb="4" eb="6">
      <t>ショクイン</t>
    </rPh>
    <rPh sb="6" eb="7">
      <t>トウ</t>
    </rPh>
    <rPh sb="7" eb="9">
      <t>ハイチ</t>
    </rPh>
    <rPh sb="9" eb="11">
      <t>カサン</t>
    </rPh>
    <phoneticPr fontId="5"/>
  </si>
  <si>
    <t>３　生活訓練</t>
    <rPh sb="2" eb="4">
      <t>セイカツ</t>
    </rPh>
    <rPh sb="4" eb="6">
      <t>クンレン</t>
    </rPh>
    <phoneticPr fontId="5"/>
  </si>
  <si>
    <t>看護職員配置加算（Ⅰ）</t>
    <rPh sb="0" eb="2">
      <t>カンゴ</t>
    </rPh>
    <rPh sb="2" eb="4">
      <t>ショクイン</t>
    </rPh>
    <rPh sb="4" eb="6">
      <t>ハイチ</t>
    </rPh>
    <rPh sb="6" eb="8">
      <t>カサン</t>
    </rPh>
    <phoneticPr fontId="5"/>
  </si>
  <si>
    <t>４　宿泊型自立訓練</t>
    <phoneticPr fontId="5"/>
  </si>
  <si>
    <t>看護職員配置加算（Ⅱ）</t>
    <rPh sb="0" eb="2">
      <t>カンゴ</t>
    </rPh>
    <rPh sb="2" eb="4">
      <t>ショクイン</t>
    </rPh>
    <rPh sb="4" eb="6">
      <t>ハイチ</t>
    </rPh>
    <rPh sb="6" eb="8">
      <t>カサン</t>
    </rPh>
    <phoneticPr fontId="5"/>
  </si>
  <si>
    <t>５　共同生活援助</t>
    <rPh sb="2" eb="8">
      <t>キョウドウセイカツエンジョ</t>
    </rPh>
    <phoneticPr fontId="5"/>
  </si>
  <si>
    <t>看護職員配置加算</t>
    <rPh sb="0" eb="2">
      <t>カンゴ</t>
    </rPh>
    <rPh sb="2" eb="4">
      <t>ショクイン</t>
    </rPh>
    <rPh sb="4" eb="6">
      <t>ハイチ</t>
    </rPh>
    <rPh sb="6" eb="8">
      <t>カサン</t>
    </rPh>
    <phoneticPr fontId="5"/>
  </si>
  <si>
    <t>看護職員の配置状況
（常勤換算）</t>
    <rPh sb="0" eb="2">
      <t>カンゴ</t>
    </rPh>
    <rPh sb="2" eb="4">
      <t>ショクイン</t>
    </rPh>
    <rPh sb="5" eb="7">
      <t>ハイチ</t>
    </rPh>
    <rPh sb="7" eb="9">
      <t>ジョウキョウ</t>
    </rPh>
    <rPh sb="11" eb="13">
      <t>ジョウキン</t>
    </rPh>
    <rPh sb="13" eb="15">
      <t>カンザン</t>
    </rPh>
    <phoneticPr fontId="5"/>
  </si>
  <si>
    <t>保健師</t>
    <rPh sb="0" eb="3">
      <t>ホケンシ</t>
    </rPh>
    <phoneticPr fontId="5"/>
  </si>
  <si>
    <r>
      <rPr>
        <sz val="9"/>
        <rFont val="ＭＳ ゴシック"/>
        <family val="3"/>
        <charset val="128"/>
      </rPr>
      <t>加算区分</t>
    </r>
    <r>
      <rPr>
        <sz val="10"/>
        <rFont val="ＭＳ ゴシック"/>
        <family val="3"/>
        <charset val="128"/>
      </rPr>
      <t xml:space="preserve">
　１
  ２
  ３
　４</t>
    </r>
    <rPh sb="0" eb="2">
      <t>カサン</t>
    </rPh>
    <rPh sb="2" eb="4">
      <t>クブン</t>
    </rPh>
    <phoneticPr fontId="5"/>
  </si>
  <si>
    <t>該当
・
非該当</t>
    <rPh sb="0" eb="2">
      <t>ガイトウ</t>
    </rPh>
    <rPh sb="7" eb="10">
      <t>ヒガイトウ</t>
    </rPh>
    <phoneticPr fontId="5"/>
  </si>
  <si>
    <t>看護師</t>
    <rPh sb="0" eb="3">
      <t>カンゴシ</t>
    </rPh>
    <phoneticPr fontId="5"/>
  </si>
  <si>
    <t>准看護師</t>
    <rPh sb="0" eb="4">
      <t>ジュンカンゴシ</t>
    </rPh>
    <phoneticPr fontId="5"/>
  </si>
  <si>
    <t>看護職員の必要数
（共同生活援助のみ）</t>
    <rPh sb="0" eb="2">
      <t>カンゴ</t>
    </rPh>
    <rPh sb="2" eb="4">
      <t>ショクイン</t>
    </rPh>
    <rPh sb="5" eb="8">
      <t>ヒツヨウスウ</t>
    </rPh>
    <rPh sb="10" eb="16">
      <t>キョウドウセイカツエンジョ</t>
    </rPh>
    <phoneticPr fontId="5"/>
  </si>
  <si>
    <t>前年度の平均利用者数</t>
    <rPh sb="0" eb="3">
      <t>ゼンネンド</t>
    </rPh>
    <rPh sb="4" eb="10">
      <t>ヘイキンリヨウシャスウ</t>
    </rPh>
    <phoneticPr fontId="5"/>
  </si>
  <si>
    <r>
      <rPr>
        <sz val="9"/>
        <rFont val="ＭＳ ゴシック"/>
        <family val="3"/>
        <charset val="128"/>
      </rPr>
      <t>加算区分</t>
    </r>
    <r>
      <rPr>
        <sz val="10"/>
        <rFont val="ＭＳ ゴシック"/>
        <family val="3"/>
        <charset val="128"/>
      </rPr>
      <t xml:space="preserve">
５ ⇒ 合計1人以上
　　　かつ
　　　左の必要数以上</t>
    </r>
    <rPh sb="26" eb="27">
      <t>ヒダリ</t>
    </rPh>
    <rPh sb="28" eb="31">
      <t>ヒツヨウスウ</t>
    </rPh>
    <rPh sb="31" eb="33">
      <t>イジョウ</t>
    </rPh>
    <phoneticPr fontId="5"/>
  </si>
  <si>
    <t>該当
・
非該当</t>
    <phoneticPr fontId="5"/>
  </si>
  <si>
    <t>利用者数を
20で除した数
（必要数）</t>
    <rPh sb="0" eb="2">
      <t>リヨウ</t>
    </rPh>
    <rPh sb="2" eb="3">
      <t>シャ</t>
    </rPh>
    <rPh sb="3" eb="4">
      <t>スウ</t>
    </rPh>
    <rPh sb="9" eb="10">
      <t>ジョ</t>
    </rPh>
    <rPh sb="12" eb="13">
      <t>スウ</t>
    </rPh>
    <rPh sb="15" eb="18">
      <t>ヒツヨウスウ</t>
    </rPh>
    <phoneticPr fontId="5"/>
  </si>
  <si>
    <t>添付書類</t>
  </si>
  <si>
    <t>看護職員の資格を証する書類の写し</t>
    <rPh sb="0" eb="2">
      <t>カンゴ</t>
    </rPh>
    <rPh sb="2" eb="4">
      <t>ショクイン</t>
    </rPh>
    <rPh sb="5" eb="7">
      <t>シカク</t>
    </rPh>
    <rPh sb="8" eb="9">
      <t>ショウ</t>
    </rPh>
    <rPh sb="11" eb="13">
      <t>ショルイ</t>
    </rPh>
    <rPh sb="14" eb="15">
      <t>ウツ</t>
    </rPh>
    <phoneticPr fontId="5"/>
  </si>
  <si>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5"/>
  </si>
  <si>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5"/>
  </si>
  <si>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5"/>
  </si>
  <si>
    <t>（別紙１３）</t>
    <rPh sb="1" eb="3">
      <t>ベッシ</t>
    </rPh>
    <phoneticPr fontId="5"/>
  </si>
  <si>
    <t>年　　月　　日</t>
    <rPh sb="0" eb="1">
      <t>ネン</t>
    </rPh>
    <rPh sb="3" eb="4">
      <t>ガツ</t>
    </rPh>
    <rPh sb="6" eb="7">
      <t>ニチ</t>
    </rPh>
    <phoneticPr fontId="5"/>
  </si>
  <si>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5"/>
  </si>
  <si>
    <t>１　事業所・施設の名称</t>
    <rPh sb="2" eb="5">
      <t>ジギョウショ</t>
    </rPh>
    <rPh sb="6" eb="8">
      <t>シセツ</t>
    </rPh>
    <rPh sb="9" eb="11">
      <t>メイショウ</t>
    </rPh>
    <phoneticPr fontId="5"/>
  </si>
  <si>
    <t>１　新規　　　　　　　２　変更　　　　　　　　３　終了</t>
    <rPh sb="2" eb="4">
      <t>シンキ</t>
    </rPh>
    <rPh sb="13" eb="15">
      <t>ヘンコウ</t>
    </rPh>
    <rPh sb="25" eb="27">
      <t>シュウリョウ</t>
    </rPh>
    <phoneticPr fontId="5"/>
  </si>
  <si>
    <t>３　配置状況
（基礎研修修了者名）</t>
    <rPh sb="2" eb="4">
      <t>ハイチ</t>
    </rPh>
    <rPh sb="4" eb="6">
      <t>ジョウキョウ</t>
    </rPh>
    <rPh sb="8" eb="10">
      <t>キソ</t>
    </rPh>
    <rPh sb="10" eb="12">
      <t>ケンシュウ</t>
    </rPh>
    <rPh sb="12" eb="15">
      <t>シュウリョウシャ</t>
    </rPh>
    <rPh sb="15" eb="16">
      <t>メイ</t>
    </rPh>
    <phoneticPr fontId="5"/>
  </si>
  <si>
    <t>４　配置状況
（実践研修修了者名）</t>
    <rPh sb="2" eb="4">
      <t>ハイチ</t>
    </rPh>
    <rPh sb="4" eb="6">
      <t>ジョウキョウ</t>
    </rPh>
    <rPh sb="8" eb="10">
      <t>ジッセン</t>
    </rPh>
    <rPh sb="10" eb="12">
      <t>ケンシュウ</t>
    </rPh>
    <rPh sb="12" eb="15">
      <t>シュウリョウシャ</t>
    </rPh>
    <rPh sb="15" eb="16">
      <t>メイ</t>
    </rPh>
    <phoneticPr fontId="5"/>
  </si>
  <si>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</si>
  <si>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</si>
  <si>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5"/>
  </si>
  <si>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5"/>
  </si>
  <si>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5"/>
  </si>
  <si>
    <t>（別紙２４）</t>
    <phoneticPr fontId="5"/>
  </si>
  <si>
    <t>栄養士配置加算及び栄養マネジメント加算に関する届出書</t>
    <rPh sb="7" eb="8">
      <t>オヨ</t>
    </rPh>
    <phoneticPr fontId="5"/>
  </si>
  <si>
    <t>栄養士配置加算加算（Ⅰ）</t>
    <phoneticPr fontId="5"/>
  </si>
  <si>
    <t>栄養士配置加算加算（Ⅱ）</t>
    <phoneticPr fontId="5"/>
  </si>
  <si>
    <t>栄養マネジメント加算</t>
    <phoneticPr fontId="5"/>
  </si>
  <si>
    <t>〔１　栄養士配置加算〕</t>
    <phoneticPr fontId="5"/>
  </si>
  <si>
    <t>１　栄養士配置の状況</t>
    <phoneticPr fontId="5"/>
  </si>
  <si>
    <t>常勤</t>
    <rPh sb="0" eb="2">
      <t>ジョウキン</t>
    </rPh>
    <phoneticPr fontId="5"/>
  </si>
  <si>
    <t>非常勤</t>
    <rPh sb="0" eb="3">
      <t>ヒジョウキン</t>
    </rPh>
    <phoneticPr fontId="5"/>
  </si>
  <si>
    <t>管理栄養士</t>
    <rPh sb="0" eb="2">
      <t>カンリ</t>
    </rPh>
    <rPh sb="2" eb="5">
      <t>エイヨウシ</t>
    </rPh>
    <phoneticPr fontId="5"/>
  </si>
  <si>
    <t>栄養士</t>
    <phoneticPr fontId="5"/>
  </si>
  <si>
    <t>〔２　栄養マネジメント加算〕</t>
    <phoneticPr fontId="5"/>
  </si>
  <si>
    <t>１　栄養マネジメントの状況</t>
    <phoneticPr fontId="5"/>
  </si>
  <si>
    <t>常勤の管理栄養士</t>
    <rPh sb="0" eb="2">
      <t>ジョウキン</t>
    </rPh>
    <rPh sb="3" eb="5">
      <t>カンリ</t>
    </rPh>
    <rPh sb="5" eb="8">
      <t>エイヨウシ</t>
    </rPh>
    <phoneticPr fontId="5"/>
  </si>
  <si>
    <t>２　栄養マネジメントに関わる者</t>
    <phoneticPr fontId="5"/>
  </si>
  <si>
    <t>氏名</t>
    <phoneticPr fontId="5"/>
  </si>
  <si>
    <t>医師</t>
    <rPh sb="0" eb="2">
      <t>イシ</t>
    </rPh>
    <phoneticPr fontId="5"/>
  </si>
  <si>
    <t>　　　</t>
    <phoneticPr fontId="5"/>
  </si>
  <si>
    <t>　　</t>
    <phoneticPr fontId="5"/>
  </si>
  <si>
    <t>（別紙２７－２）</t>
    <rPh sb="1" eb="3">
      <t>ベッシ</t>
    </rPh>
    <phoneticPr fontId="5"/>
  </si>
  <si>
    <t>医療連携体制加算に関する届出書</t>
    <phoneticPr fontId="5"/>
  </si>
  <si>
    <t>事業所名</t>
    <rPh sb="0" eb="3">
      <t>ジギョウショ</t>
    </rPh>
    <rPh sb="3" eb="4">
      <t>メイ</t>
    </rPh>
    <phoneticPr fontId="5"/>
  </si>
  <si>
    <t>事業所所在地</t>
    <rPh sb="0" eb="3">
      <t>ジギョウショ</t>
    </rPh>
    <rPh sb="3" eb="6">
      <t>ショザイチ</t>
    </rPh>
    <phoneticPr fontId="5"/>
  </si>
  <si>
    <t>異動区分</t>
    <rPh sb="0" eb="2">
      <t>イドウ</t>
    </rPh>
    <rPh sb="2" eb="4">
      <t>クブン</t>
    </rPh>
    <phoneticPr fontId="5"/>
  </si>
  <si>
    <t>１　新規　　　　　　　　　２　変更　　　　　　　　　　３　終了</t>
  </si>
  <si>
    <t>看護師の配置状況（事業所の職員として看護師を確保している場合）</t>
    <phoneticPr fontId="5"/>
  </si>
  <si>
    <t>配置する看護師の数（人）</t>
    <rPh sb="4" eb="7">
      <t>カンゴシ</t>
    </rPh>
    <rPh sb="8" eb="9">
      <t>カズ</t>
    </rPh>
    <rPh sb="10" eb="11">
      <t>ニン</t>
    </rPh>
    <phoneticPr fontId="5"/>
  </si>
  <si>
    <t>他事業所との併任</t>
    <phoneticPr fontId="5"/>
  </si>
  <si>
    <t>有　　・　　無</t>
    <rPh sb="0" eb="1">
      <t>ア</t>
    </rPh>
    <rPh sb="6" eb="7">
      <t>ナ</t>
    </rPh>
    <phoneticPr fontId="5"/>
  </si>
  <si>
    <t>訪問看護ステーション等との提携状況（訪問看護ステーション等との連携により看護師を確保している場合）</t>
    <rPh sb="10" eb="11">
      <t>トウ</t>
    </rPh>
    <rPh sb="28" eb="29">
      <t>トウ</t>
    </rPh>
    <phoneticPr fontId="5"/>
  </si>
  <si>
    <t>訪問看護ステーション等の名称</t>
    <rPh sb="10" eb="11">
      <t>トウ</t>
    </rPh>
    <phoneticPr fontId="5"/>
  </si>
  <si>
    <t>訪問看護ステーション等の所在地</t>
    <rPh sb="10" eb="11">
      <t>トウ</t>
    </rPh>
    <phoneticPr fontId="5"/>
  </si>
  <si>
    <t>看護師の勤務状況</t>
    <rPh sb="0" eb="3">
      <t>カンゴシ</t>
    </rPh>
    <rPh sb="4" eb="6">
      <t>キンム</t>
    </rPh>
    <rPh sb="6" eb="8">
      <t>ジョウキョウ</t>
    </rPh>
    <phoneticPr fontId="5"/>
  </si>
  <si>
    <t>その他の体制の整備状況</t>
    <rPh sb="2" eb="3">
      <t>タ</t>
    </rPh>
    <rPh sb="4" eb="6">
      <t>タイセイ</t>
    </rPh>
    <rPh sb="7" eb="9">
      <t>セイビ</t>
    </rPh>
    <rPh sb="9" eb="11">
      <t>ジョウキョウ</t>
    </rPh>
    <phoneticPr fontId="5"/>
  </si>
  <si>
    <t>看護師に２４時間常時連絡できる体制を整備している。</t>
    <phoneticPr fontId="5"/>
  </si>
  <si>
    <t>「重度化した場合の対応に係る指針」を定め、入居の際に、入居者又はその家族等に対して、当該指針の内容を説明し、同意を得る体制を整備している。</t>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</si>
  <si>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</si>
  <si>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5"/>
  </si>
  <si>
    <t>注３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5"/>
  </si>
  <si>
    <t>注４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5"/>
  </si>
  <si>
    <t>注５　「重度化した場合における対応に関する指針」を添付してください。</t>
    <rPh sb="0" eb="1">
      <t>チュウ</t>
    </rPh>
    <rPh sb="4" eb="7">
      <t>ジュウドカ</t>
    </rPh>
    <rPh sb="9" eb="11">
      <t>バアイ</t>
    </rPh>
    <rPh sb="15" eb="17">
      <t>タイオウ</t>
    </rPh>
    <rPh sb="18" eb="19">
      <t>カン</t>
    </rPh>
    <rPh sb="21" eb="23">
      <t>シシン</t>
    </rPh>
    <rPh sb="25" eb="27">
      <t>テンプ</t>
    </rPh>
    <phoneticPr fontId="5"/>
  </si>
  <si>
    <t>（別紙２９）</t>
    <rPh sb="1" eb="3">
      <t>ベッシ</t>
    </rPh>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</si>
  <si>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</si>
  <si>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</si>
  <si>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</si>
  <si>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</si>
  <si>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</si>
  <si>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</si>
  <si>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</si>
  <si>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</si>
  <si>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</si>
  <si>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</si>
  <si>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</si>
  <si>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</si>
  <si>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</si>
  <si>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</si>
  <si>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</si>
  <si>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</si>
  <si>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</si>
  <si>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（別紙３２）</t>
    <rPh sb="1" eb="3">
      <t>ベッシ</t>
    </rPh>
    <phoneticPr fontId="5"/>
  </si>
  <si>
    <t>送迎加算に関する届出書（平成30年４月以降）</t>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</si>
  <si>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１　異動区分</t>
    <rPh sb="2" eb="4">
      <t>イドウ</t>
    </rPh>
    <rPh sb="4" eb="6">
      <t>クブン</t>
    </rPh>
    <phoneticPr fontId="5"/>
  </si>
  <si>
    <t>１　新規　　　　　　２　変更　　　　　　３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</si>
  <si>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</si>
  <si>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</si>
  <si>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３　送迎の状況②
　（短期入所、重度障害者
    等包括支援以外）</t>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</si>
  <si>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</si>
  <si>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</si>
  <si>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</si>
  <si>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</si>
  <si>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</si>
  <si>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</si>
  <si>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</si>
  <si>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（別紙３３）</t>
    <rPh sb="1" eb="3">
      <t>ベッシ</t>
    </rPh>
    <phoneticPr fontId="5"/>
  </si>
  <si>
    <t>日中活動支援加算に関する届出書</t>
    <rPh sb="0" eb="2">
      <t>ニッチュウ</t>
    </rPh>
    <rPh sb="2" eb="4">
      <t>カツドウ</t>
    </rPh>
    <rPh sb="4" eb="6">
      <t>シエン</t>
    </rPh>
    <rPh sb="6" eb="8">
      <t>カサン</t>
    </rPh>
    <phoneticPr fontId="5"/>
  </si>
  <si>
    <t>次の（１）～（５）のいずれにも適合すること。</t>
    <rPh sb="0" eb="1">
      <t>ツギ</t>
    </rPh>
    <phoneticPr fontId="5"/>
  </si>
  <si>
    <t>（１）医療型短期入所サービス費（Ⅰ）、（Ⅱ）若しくは（Ⅲ）又は医療型特定短期入所
　　サービス費（Ⅰ）、（Ⅱ）若しくは（Ⅲ）を算定している。</t>
    <rPh sb="3" eb="5">
      <t>イリョウ</t>
    </rPh>
    <rPh sb="5" eb="6">
      <t>ガタ</t>
    </rPh>
    <rPh sb="6" eb="8">
      <t>タンキ</t>
    </rPh>
    <rPh sb="8" eb="10">
      <t>ニュウショ</t>
    </rPh>
    <rPh sb="14" eb="15">
      <t>ヒ</t>
    </rPh>
    <rPh sb="22" eb="23">
      <t>モ</t>
    </rPh>
    <rPh sb="29" eb="30">
      <t>マタ</t>
    </rPh>
    <rPh sb="31" eb="33">
      <t>イリョウ</t>
    </rPh>
    <rPh sb="33" eb="34">
      <t>ガタ</t>
    </rPh>
    <rPh sb="34" eb="36">
      <t>トクテイ</t>
    </rPh>
    <rPh sb="36" eb="38">
      <t>タンキ</t>
    </rPh>
    <rPh sb="38" eb="40">
      <t>ニュウショ</t>
    </rPh>
    <rPh sb="47" eb="48">
      <t>ヒ</t>
    </rPh>
    <rPh sb="55" eb="56">
      <t>モ</t>
    </rPh>
    <rPh sb="63" eb="65">
      <t>サンテイ</t>
    </rPh>
    <phoneticPr fontId="5"/>
  </si>
  <si>
    <t>（２）指定特定相談支援事業所又は指定障害児相談支援事業所の相談支援専門員と連携し、
　　当該相談支援専門員が作成したサービス等利用計画又は障害児支援利用計画において、
　　医療型短期入所事業所における日中活動の提供が必要とされた利用者がいる。（セルフ　
　　プランは算定不可）</t>
    <rPh sb="3" eb="5">
      <t>シテイ</t>
    </rPh>
    <rPh sb="5" eb="7">
      <t>トクテイ</t>
    </rPh>
    <rPh sb="7" eb="9">
      <t>ソウダン</t>
    </rPh>
    <rPh sb="9" eb="11">
      <t>シエン</t>
    </rPh>
    <rPh sb="11" eb="14">
      <t>ジギョウショ</t>
    </rPh>
    <rPh sb="14" eb="15">
      <t>マタ</t>
    </rPh>
    <rPh sb="16" eb="18">
      <t>シテイ</t>
    </rPh>
    <rPh sb="18" eb="20">
      <t>ショウガイ</t>
    </rPh>
    <rPh sb="20" eb="21">
      <t>ジ</t>
    </rPh>
    <rPh sb="21" eb="23">
      <t>ソウダン</t>
    </rPh>
    <rPh sb="23" eb="25">
      <t>シエン</t>
    </rPh>
    <rPh sb="25" eb="28">
      <t>ジギョウショ</t>
    </rPh>
    <rPh sb="29" eb="31">
      <t>ソウダン</t>
    </rPh>
    <rPh sb="31" eb="33">
      <t>シエン</t>
    </rPh>
    <rPh sb="33" eb="36">
      <t>センモンイン</t>
    </rPh>
    <rPh sb="37" eb="39">
      <t>レンケイ</t>
    </rPh>
    <rPh sb="44" eb="46">
      <t>トウガイ</t>
    </rPh>
    <rPh sb="46" eb="48">
      <t>ソウダン</t>
    </rPh>
    <rPh sb="48" eb="50">
      <t>シエン</t>
    </rPh>
    <rPh sb="50" eb="53">
      <t>センモンイン</t>
    </rPh>
    <rPh sb="54" eb="56">
      <t>サクセイ</t>
    </rPh>
    <rPh sb="62" eb="63">
      <t>トウ</t>
    </rPh>
    <rPh sb="63" eb="65">
      <t>リヨウ</t>
    </rPh>
    <rPh sb="65" eb="67">
      <t>ケイカク</t>
    </rPh>
    <rPh sb="67" eb="68">
      <t>マタ</t>
    </rPh>
    <rPh sb="69" eb="71">
      <t>ショウガイ</t>
    </rPh>
    <rPh sb="71" eb="72">
      <t>ジ</t>
    </rPh>
    <rPh sb="72" eb="74">
      <t>シエン</t>
    </rPh>
    <rPh sb="74" eb="76">
      <t>リヨウ</t>
    </rPh>
    <rPh sb="76" eb="78">
      <t>ケイカク</t>
    </rPh>
    <rPh sb="86" eb="88">
      <t>イリョウ</t>
    </rPh>
    <rPh sb="88" eb="89">
      <t>カタ</t>
    </rPh>
    <rPh sb="89" eb="91">
      <t>タンキ</t>
    </rPh>
    <rPh sb="91" eb="93">
      <t>ニュウショ</t>
    </rPh>
    <rPh sb="93" eb="96">
      <t>ジギョウショ</t>
    </rPh>
    <rPh sb="100" eb="102">
      <t>ニッチュウ</t>
    </rPh>
    <rPh sb="102" eb="104">
      <t>カツドウ</t>
    </rPh>
    <rPh sb="105" eb="107">
      <t>テイキョウ</t>
    </rPh>
    <rPh sb="108" eb="110">
      <t>ヒツヨウ</t>
    </rPh>
    <rPh sb="114" eb="117">
      <t>リヨウシャ</t>
    </rPh>
    <phoneticPr fontId="5"/>
  </si>
  <si>
    <t>　</t>
    <phoneticPr fontId="5"/>
  </si>
  <si>
    <t>（３）保育士、理学療法士、作業療法士、言語聴覚士その他の職種の者（以下「保育士等」
　　という。）が共同して、利用者ごとの日中活動実施計画を作成している。</t>
    <rPh sb="3" eb="6">
      <t>ホイクシ</t>
    </rPh>
    <rPh sb="7" eb="9">
      <t>リガク</t>
    </rPh>
    <rPh sb="9" eb="12">
      <t>リョウホウシ</t>
    </rPh>
    <rPh sb="13" eb="15">
      <t>サギョウ</t>
    </rPh>
    <rPh sb="15" eb="18">
      <t>リョウホウシ</t>
    </rPh>
    <rPh sb="19" eb="21">
      <t>ゲンゴ</t>
    </rPh>
    <rPh sb="21" eb="23">
      <t>チョウカク</t>
    </rPh>
    <rPh sb="23" eb="24">
      <t>シ</t>
    </rPh>
    <rPh sb="26" eb="27">
      <t>タ</t>
    </rPh>
    <rPh sb="28" eb="30">
      <t>ショクシュ</t>
    </rPh>
    <rPh sb="31" eb="32">
      <t>モノ</t>
    </rPh>
    <rPh sb="33" eb="35">
      <t>イカ</t>
    </rPh>
    <rPh sb="36" eb="39">
      <t>ホイクシ</t>
    </rPh>
    <rPh sb="39" eb="40">
      <t>トウ</t>
    </rPh>
    <rPh sb="50" eb="52">
      <t>キョウドウ</t>
    </rPh>
    <rPh sb="55" eb="58">
      <t>リヨウシャ</t>
    </rPh>
    <rPh sb="61" eb="63">
      <t>ニッチュウ</t>
    </rPh>
    <rPh sb="63" eb="65">
      <t>カツドウ</t>
    </rPh>
    <rPh sb="65" eb="67">
      <t>ジッシ</t>
    </rPh>
    <rPh sb="67" eb="69">
      <t>ケイカク</t>
    </rPh>
    <rPh sb="70" eb="72">
      <t>サクセイ</t>
    </rPh>
    <phoneticPr fontId="5"/>
  </si>
  <si>
    <t>（４）利用者ごとの日中活動実施計画に従い保育士等が指定短期入所を行っているととも
　　に、利用者の状態を定期的に記録している。</t>
    <rPh sb="9" eb="11">
      <t>ニッチュウ</t>
    </rPh>
    <rPh sb="11" eb="13">
      <t>カツドウ</t>
    </rPh>
    <rPh sb="20" eb="23">
      <t>ホイクシ</t>
    </rPh>
    <rPh sb="23" eb="24">
      <t>トウ</t>
    </rPh>
    <rPh sb="25" eb="27">
      <t>シテイ</t>
    </rPh>
    <rPh sb="27" eb="29">
      <t>タンキ</t>
    </rPh>
    <rPh sb="29" eb="31">
      <t>ニュウショ</t>
    </rPh>
    <rPh sb="32" eb="33">
      <t>オコナ</t>
    </rPh>
    <phoneticPr fontId="5"/>
  </si>
  <si>
    <t>（５）利用者ごとの日中活動実施計画の実施状況を定期的に評価し、必要に応じて当該計画
　　を見直している。</t>
    <rPh sb="9" eb="11">
      <t>ニッチュウ</t>
    </rPh>
    <rPh sb="11" eb="13">
      <t>カツドウ</t>
    </rPh>
    <rPh sb="18" eb="20">
      <t>ジッシ</t>
    </rPh>
    <phoneticPr fontId="5"/>
  </si>
  <si>
    <t>（別紙６２）</t>
    <rPh sb="1" eb="3">
      <t>ベッシ</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</si>
  <si>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</si>
  <si>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</si>
  <si>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</si>
  <si>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56"/>
  </si>
  <si>
    <t>１　新規　　　　　２　変更　　　　　３　終了</t>
    <rPh sb="2" eb="4">
      <t>シンキ</t>
    </rPh>
    <rPh sb="11" eb="13">
      <t>ヘンコウ</t>
    </rPh>
    <rPh sb="20" eb="22">
      <t>シュウリョウ</t>
    </rPh>
    <phoneticPr fontId="56"/>
  </si>
  <si>
    <t>２　事業所の名称</t>
    <rPh sb="2" eb="4">
      <t>ジギョウ</t>
    </rPh>
    <rPh sb="4" eb="5">
      <t>ジョ</t>
    </rPh>
    <rPh sb="6" eb="8">
      <t>メイショウ</t>
    </rPh>
    <phoneticPr fontId="56"/>
  </si>
  <si>
    <t>３　地域生活支援拠点等
　としての位置付け</t>
    <rPh sb="2" eb="11">
      <t>チイキセイカツシエンキョテントウ</t>
    </rPh>
    <rPh sb="17" eb="20">
      <t>イチヅ</t>
    </rPh>
    <phoneticPr fontId="5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</si>
  <si>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7"/>
  </si>
  <si>
    <t>有　　　・　　　無</t>
    <rPh sb="0" eb="1">
      <t>ア</t>
    </rPh>
    <rPh sb="8" eb="9">
      <t>ナ</t>
    </rPh>
    <phoneticPr fontId="17"/>
  </si>
  <si>
    <t>市町村により地域生活支援拠点等として位置付けられた日付</t>
    <rPh sb="25" eb="27">
      <t>ヒヅケ</t>
    </rPh>
    <phoneticPr fontId="17"/>
  </si>
  <si>
    <t>年</t>
    <rPh sb="0" eb="1">
      <t>ネン</t>
    </rPh>
    <phoneticPr fontId="17"/>
  </si>
  <si>
    <t>月</t>
    <rPh sb="0" eb="1">
      <t>ツキ</t>
    </rPh>
    <phoneticPr fontId="17"/>
  </si>
  <si>
    <t>日</t>
    <rPh sb="0" eb="1">
      <t>ヒ</t>
    </rPh>
    <phoneticPr fontId="1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</si>
  <si>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7"/>
  </si>
  <si>
    <t>※該当者が複数名いる場合は、各々の氏名を記載すること。</t>
    <phoneticPr fontId="17"/>
  </si>
  <si>
    <t>５　当該届出により算定する加算</t>
    <rPh sb="2" eb="4">
      <t>トウガイ</t>
    </rPh>
    <rPh sb="4" eb="6">
      <t>トドケデ</t>
    </rPh>
    <rPh sb="9" eb="11">
      <t>サンテイ</t>
    </rPh>
    <rPh sb="13" eb="15">
      <t>カサン</t>
    </rPh>
    <phoneticPr fontId="17"/>
  </si>
  <si>
    <t>≪緊急時対応加算　地域生活支援拠点等の場合≫</t>
    <rPh sb="9" eb="18">
      <t>チイキセイカツシエンキョテントウ</t>
    </rPh>
    <rPh sb="19" eb="21">
      <t>バアイ</t>
    </rPh>
    <phoneticPr fontId="56"/>
  </si>
  <si>
    <t>対象：訪問系サービス※、
　　　重度障害者等包括支援（訪問系サービスのみ対象）</t>
    <rPh sb="3" eb="5">
      <t>ホウモン</t>
    </rPh>
    <rPh sb="5" eb="6">
      <t>ケイ</t>
    </rPh>
    <rPh sb="27" eb="29">
      <t>ホウモン</t>
    </rPh>
    <rPh sb="29" eb="30">
      <t>ケイ</t>
    </rPh>
    <rPh sb="36" eb="38">
      <t>タイショウ</t>
    </rPh>
    <phoneticPr fontId="17"/>
  </si>
  <si>
    <t>≪緊急時支援加算　地域生活支援拠点等の場合≫</t>
    <phoneticPr fontId="56"/>
  </si>
  <si>
    <t>対象：自立生活援助、地域定着支援、
　　　重度障害者等包括支援（自立生活援助のみ対象）</t>
    <rPh sb="32" eb="38">
      <t>ジリツセイカツエンジョ</t>
    </rPh>
    <rPh sb="40" eb="42">
      <t>タイショウ</t>
    </rPh>
    <phoneticPr fontId="1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</si>
  <si>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6"/>
  </si>
  <si>
    <t>対象：短期入所、重度障害者等包括支援</t>
    <phoneticPr fontId="17"/>
  </si>
  <si>
    <t>≪緊急時受入加算≫</t>
    <rPh sb="1" eb="8">
      <t>キンキュウジウケイレカサン</t>
    </rPh>
    <phoneticPr fontId="56"/>
  </si>
  <si>
    <t>対象：日中系サービス※</t>
    <phoneticPr fontId="17"/>
  </si>
  <si>
    <t>≪障害福祉サービスの体験利用加算≫</t>
    <rPh sb="14" eb="16">
      <t>カサン</t>
    </rPh>
    <phoneticPr fontId="56"/>
  </si>
  <si>
    <t>≪体験利用支援加算・体験宿泊加算≫</t>
    <phoneticPr fontId="56"/>
  </si>
  <si>
    <t>対象：地域移行支援</t>
    <phoneticPr fontId="17"/>
  </si>
  <si>
    <t>≪地域移行促進加算（Ⅱ）≫</t>
    <rPh sb="1" eb="3">
      <t>チイキ</t>
    </rPh>
    <rPh sb="3" eb="5">
      <t>イコウ</t>
    </rPh>
    <rPh sb="5" eb="7">
      <t>ソクシン</t>
    </rPh>
    <rPh sb="7" eb="9">
      <t>カサン</t>
    </rPh>
    <phoneticPr fontId="56"/>
  </si>
  <si>
    <t>対象：施設入所支援</t>
    <phoneticPr fontId="17"/>
  </si>
  <si>
    <t>≪地域生活支援拠点等相談強化加算≫</t>
    <phoneticPr fontId="56"/>
  </si>
  <si>
    <t>対象：計画相談支援、障害児相談支援</t>
    <phoneticPr fontId="1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</si>
  <si>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7"/>
  </si>
  <si>
    <t>※１８</t>
    <phoneticPr fontId="17"/>
  </si>
  <si>
    <t>千葉市（令和6年6月1日改訂版）</t>
    <rPh sb="0" eb="3">
      <t>チバシ</t>
    </rPh>
    <rPh sb="4" eb="6">
      <t>レイワ</t>
    </rPh>
    <rPh sb="7" eb="8">
      <t>ネン</t>
    </rPh>
    <rPh sb="9" eb="10">
      <t>ガツ</t>
    </rPh>
    <rPh sb="11" eb="12">
      <t>ニチ</t>
    </rPh>
    <rPh sb="12" eb="14">
      <t>カイテイ</t>
    </rPh>
    <rPh sb="14" eb="15">
      <t>バン</t>
    </rPh>
    <phoneticPr fontId="3"/>
  </si>
  <si>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</si>
  <si>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　　３．Ⅱ　　４．Ⅲ　　５．Ⅳ</t>
    <phoneticPr fontId="5"/>
  </si>
  <si>
    <t>備考１　それぞれの要件について根拠となる（要件を満たすことがわかる）書類も提出してください。</t>
    <phoneticPr fontId="5"/>
  </si>
  <si>
    <t>備考２　「栄養マネジメントに関わる者」には、共同で栄養ケア計画を作成している者の職種及び氏名を記入して
　　　ください。</t>
    <phoneticPr fontId="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</si>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</sst>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0"/>
    <numFmt numFmtId="178" formatCode="0.0_ "/>
    <numFmt numFmtId="179" formatCode="0.0&quot;人&quot;"/>
  </numFmts>
  <fonts count="60">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sz val="18"/>
      <name val="ＭＳ ゴシック"/>
      <family val="3"/>
      <charset val="128"/>
    </font>
    <font>
      <u/>
      <sz val="18"/>
      <color theme="1"/>
      <name val="ＭＳ ゴシック"/>
      <family val="3"/>
      <charset val="128"/>
    </font>
    <font>
      <u/>
      <sz val="11"/>
      <color theme="1"/>
      <name val="ＭＳ Ｐゴシック"/>
      <family val="3"/>
      <charset val="128"/>
    </font>
    <font>
      <sz val="6"/>
      <name val="游ゴシック"/>
      <family val="3"/>
      <charset val="128"/>
      <scheme val="minor"/>
    </font>
    <font>
      <b/>
      <sz val="14"/>
      <color indexed="81"/>
      <name val="MS P ゴシック"/>
      <family val="3"/>
      <charset val="128"/>
    </font>
    <font>
      <sz val="11"/>
      <color rgb="FF000000"/>
      <name val="ＭＳ ゴシック"/>
      <family val="3"/>
      <charset val="128"/>
    </font>
    <font>
      <sz val="11"/>
      <color theme="1"/>
      <name val="游ゴシック"/>
      <family val="3"/>
      <charset val="128"/>
      <scheme val="minor"/>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name val="ＭＳ ゴシック"/>
      <family val="3"/>
      <charset val="128"/>
    </font>
    <font>
      <b/>
      <sz val="14"/>
      <name val="ＭＳ ゴシック"/>
      <family val="3"/>
      <charset val="128"/>
    </font>
    <font>
      <b/>
      <sz val="14"/>
      <color rgb="FFFF0000"/>
      <name val="ＭＳ ゴシック"/>
      <family val="3"/>
      <charset val="128"/>
    </font>
    <font>
      <b/>
      <sz val="16"/>
      <name val="ＭＳ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1"/>
      <color indexed="8"/>
      <name val="ＭＳ ゴシック"/>
      <family val="3"/>
      <charset val="128"/>
    </font>
    <font>
      <b/>
      <sz val="14"/>
      <color indexed="8"/>
      <name val="ＭＳ ゴシック"/>
      <family val="3"/>
      <charset val="128"/>
    </font>
    <font>
      <sz val="12"/>
      <color rgb="FFFF0000"/>
      <name val="ＭＳ ゴシック"/>
      <family val="3"/>
      <charset val="128"/>
    </font>
    <font>
      <u/>
      <sz val="11"/>
      <color rgb="FFFF0000"/>
      <name val="ＭＳ ゴシック"/>
      <family val="3"/>
      <charset val="128"/>
    </font>
    <font>
      <sz val="10"/>
      <color rgb="FFFF0000"/>
      <name val="ＭＳ ゴシック"/>
      <family val="3"/>
      <charset val="128"/>
    </font>
    <font>
      <b/>
      <sz val="12"/>
      <color indexed="8"/>
      <name val="ＭＳ ゴシック"/>
      <family val="3"/>
      <charset val="128"/>
    </font>
    <font>
      <sz val="11"/>
      <color indexed="8"/>
      <name val="ＭＳ Ｐゴシック"/>
      <family val="3"/>
      <charset val="128"/>
    </font>
    <font>
      <sz val="12"/>
      <color indexed="8"/>
      <name val="ＭＳ Ｐゴシック"/>
      <family val="3"/>
      <charset val="128"/>
    </font>
    <font>
      <b/>
      <sz val="14"/>
      <name val="ＭＳ Ｐゴシック"/>
      <family val="3"/>
      <charset val="128"/>
    </font>
    <font>
      <u/>
      <sz val="11"/>
      <name val="ＭＳ ゴシック"/>
      <family val="3"/>
      <charset val="128"/>
    </font>
    <font>
      <sz val="6"/>
      <name val="ＭＳ 明朝"/>
      <family val="1"/>
      <charset val="128"/>
    </font>
    <font>
      <b/>
      <sz val="11"/>
      <color theme="1"/>
      <name val="ＭＳ ゴシック"/>
      <family val="3"/>
      <charset val="128"/>
    </font>
    <font>
      <sz val="12"/>
      <color theme="1"/>
      <name val="ＭＳ ゴシック"/>
      <family val="3"/>
      <charset val="128"/>
    </font>
    <font>
      <sz val="14"/>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s>
  <borders count="13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auto="1"/>
      </right>
      <top style="thin">
        <color auto="1"/>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cellStyleXfs>
  <cellXfs count="986">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2" fillId="2" borderId="2" xfId="2" applyFont="1" applyFill="1" applyBorder="1" applyAlignment="1">
      <alignment horizontal="left" vertical="center"/>
    </xf>
    <xf numFmtId="0" fontId="12"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6" fillId="2" borderId="0" xfId="1" applyFont="1" applyFill="1">
      <alignment vertical="center"/>
    </xf>
    <xf numFmtId="0" fontId="11" fillId="2" borderId="0" xfId="1" applyFont="1" applyFill="1">
      <alignment vertical="center"/>
    </xf>
    <xf numFmtId="0" fontId="13" fillId="2" borderId="0" xfId="2" applyFont="1" applyFill="1" applyAlignment="1">
      <alignment horizontal="left" vertical="center"/>
    </xf>
    <xf numFmtId="0" fontId="13" fillId="2" borderId="0" xfId="1" applyFont="1" applyFill="1">
      <alignment vertical="center"/>
    </xf>
    <xf numFmtId="0" fontId="13" fillId="2" borderId="0" xfId="1" applyFont="1" applyFill="1" applyAlignment="1">
      <alignment horizontal="left" vertical="center"/>
    </xf>
    <xf numFmtId="0" fontId="1" fillId="2" borderId="0" xfId="1" applyFill="1">
      <alignment vertical="center"/>
    </xf>
    <xf numFmtId="0" fontId="4" fillId="2" borderId="0" xfId="2" applyFont="1" applyFill="1" applyAlignment="1">
      <alignment horizontal="center" vertical="center"/>
    </xf>
    <xf numFmtId="0" fontId="7" fillId="2" borderId="2" xfId="2" applyFont="1" applyFill="1" applyBorder="1" applyAlignment="1">
      <alignment horizontal="center" vertical="center" shrinkToFit="1"/>
    </xf>
    <xf numFmtId="0" fontId="6" fillId="2" borderId="0" xfId="1" applyFont="1" applyFill="1" applyAlignment="1">
      <alignment horizontal="right" vertical="center"/>
    </xf>
    <xf numFmtId="0" fontId="14" fillId="2" borderId="0" xfId="2" applyFont="1" applyFill="1" applyAlignment="1">
      <alignment horizontal="left" vertical="center"/>
    </xf>
    <xf numFmtId="0" fontId="4" fillId="2" borderId="0" xfId="2" applyFont="1" applyFill="1" applyAlignment="1">
      <alignment horizontal="left" vertical="center"/>
    </xf>
    <xf numFmtId="0" fontId="15" fillId="2" borderId="0" xfId="2" applyFont="1" applyFill="1" applyAlignment="1">
      <alignment horizontal="center" vertical="center"/>
    </xf>
    <xf numFmtId="0" fontId="15" fillId="2" borderId="0" xfId="2" applyFont="1" applyFill="1" applyAlignment="1">
      <alignment vertical="center" shrinkToFit="1"/>
    </xf>
    <xf numFmtId="0" fontId="16" fillId="2" borderId="0" xfId="1" applyFont="1" applyFill="1">
      <alignment vertical="center"/>
    </xf>
    <xf numFmtId="0" fontId="4" fillId="2" borderId="0" xfId="2" applyFont="1" applyFill="1" applyAlignment="1">
      <alignment vertical="center" shrinkToFit="1"/>
    </xf>
    <xf numFmtId="0" fontId="4" fillId="2" borderId="0" xfId="2" applyFont="1" applyFill="1" applyAlignment="1">
      <alignment horizontal="left" vertical="center" shrinkToFit="1"/>
    </xf>
    <xf numFmtId="0" fontId="4" fillId="2" borderId="0" xfId="2" applyFont="1" applyFill="1" applyAlignment="1">
      <alignment horizontal="center" vertical="center" shrinkToFit="1"/>
    </xf>
    <xf numFmtId="0" fontId="7" fillId="2" borderId="48" xfId="2" applyFont="1" applyFill="1" applyBorder="1" applyAlignment="1">
      <alignment horizontal="center" vertical="center" shrinkToFit="1"/>
    </xf>
    <xf numFmtId="0" fontId="7" fillId="3" borderId="49" xfId="1" applyFont="1" applyFill="1" applyBorder="1">
      <alignment vertical="center"/>
    </xf>
    <xf numFmtId="0" fontId="6" fillId="3" borderId="33" xfId="2" applyFont="1" applyFill="1" applyBorder="1" applyAlignment="1">
      <alignment horizontal="left" vertical="center" shrinkToFit="1"/>
    </xf>
    <xf numFmtId="0" fontId="6" fillId="3" borderId="33" xfId="2" applyFont="1" applyFill="1" applyBorder="1" applyAlignment="1">
      <alignment horizontal="left" vertical="center" wrapText="1" shrinkToFit="1"/>
    </xf>
    <xf numFmtId="0" fontId="6" fillId="3" borderId="30" xfId="3" applyFont="1" applyFill="1" applyBorder="1" applyAlignment="1">
      <alignment horizontal="left" vertical="center" wrapText="1" shrinkToFit="1"/>
    </xf>
    <xf numFmtId="0" fontId="6" fillId="3" borderId="30" xfId="2" applyFont="1" applyFill="1" applyBorder="1" applyAlignment="1">
      <alignment horizontal="left" vertical="center" shrinkToFit="1"/>
    </xf>
    <xf numFmtId="0" fontId="7" fillId="3" borderId="35" xfId="2" applyFont="1" applyFill="1" applyBorder="1" applyAlignment="1">
      <alignment horizontal="center" vertical="center" shrinkToFit="1"/>
    </xf>
    <xf numFmtId="0" fontId="7" fillId="3" borderId="29" xfId="2" applyFont="1" applyFill="1" applyBorder="1" applyAlignment="1">
      <alignment horizontal="center" vertical="center" shrinkToFit="1"/>
    </xf>
    <xf numFmtId="0" fontId="7" fillId="3" borderId="36" xfId="2" applyFont="1" applyFill="1" applyBorder="1" applyAlignment="1">
      <alignment horizontal="center" vertical="center" shrinkToFit="1"/>
    </xf>
    <xf numFmtId="0" fontId="6" fillId="0" borderId="33" xfId="2" applyFont="1" applyBorder="1" applyAlignment="1">
      <alignment horizontal="left" vertical="center" shrinkToFit="1"/>
    </xf>
    <xf numFmtId="0" fontId="6" fillId="0" borderId="30" xfId="2" applyFont="1" applyBorder="1" applyAlignment="1">
      <alignment horizontal="left" vertical="center" shrinkToFit="1"/>
    </xf>
    <xf numFmtId="0" fontId="1" fillId="0" borderId="0" xfId="4" applyAlignment="1">
      <alignment vertical="center"/>
    </xf>
    <xf numFmtId="0" fontId="21" fillId="0" borderId="0" xfId="3" applyFont="1" applyAlignment="1">
      <alignment horizontal="left" vertical="center"/>
    </xf>
    <xf numFmtId="0" fontId="22" fillId="0" borderId="0" xfId="3" applyFont="1" applyAlignment="1">
      <alignment horizontal="right" vertical="center"/>
    </xf>
    <xf numFmtId="0" fontId="21" fillId="0" borderId="0" xfId="3" applyFont="1">
      <alignment vertical="center"/>
    </xf>
    <xf numFmtId="0" fontId="11" fillId="0" borderId="0" xfId="3" applyFont="1" applyAlignment="1">
      <alignment horizontal="center" vertical="center"/>
    </xf>
    <xf numFmtId="49" fontId="1" fillId="0" borderId="0" xfId="4" applyNumberFormat="1" applyAlignment="1">
      <alignment vertical="center"/>
    </xf>
    <xf numFmtId="0" fontId="7" fillId="0" borderId="0" xfId="4" applyFont="1" applyAlignment="1">
      <alignment vertical="center"/>
    </xf>
    <xf numFmtId="0" fontId="23" fillId="0" borderId="0" xfId="4" applyFont="1" applyAlignment="1">
      <alignment horizontal="center" vertical="center"/>
    </xf>
    <xf numFmtId="0" fontId="21" fillId="0" borderId="0" xfId="4" applyFont="1" applyAlignment="1">
      <alignment vertical="center"/>
    </xf>
    <xf numFmtId="0" fontId="25" fillId="0" borderId="0" xfId="4" applyFont="1" applyAlignment="1">
      <alignment horizontal="center" vertical="center"/>
    </xf>
    <xf numFmtId="0" fontId="12" fillId="0" borderId="0" xfId="4" applyFont="1" applyAlignment="1">
      <alignment horizontal="center" vertical="center"/>
    </xf>
    <xf numFmtId="49" fontId="28" fillId="0" borderId="49" xfId="3" applyNumberFormat="1" applyFont="1" applyBorder="1" applyAlignment="1">
      <alignment horizontal="center" vertical="top" wrapText="1"/>
    </xf>
    <xf numFmtId="0" fontId="21" fillId="0" borderId="0" xfId="3" applyFont="1" applyAlignment="1">
      <alignment horizontal="left" vertical="top" wrapText="1"/>
    </xf>
    <xf numFmtId="0" fontId="29" fillId="0" borderId="59" xfId="4" applyFont="1" applyBorder="1" applyAlignment="1">
      <alignment vertical="center"/>
    </xf>
    <xf numFmtId="0" fontId="29" fillId="0" borderId="60" xfId="4" applyFont="1" applyBorder="1" applyAlignment="1">
      <alignment vertical="center"/>
    </xf>
    <xf numFmtId="0" fontId="29" fillId="0" borderId="67" xfId="4" applyFont="1" applyBorder="1" applyAlignment="1">
      <alignment vertical="center"/>
    </xf>
    <xf numFmtId="0" fontId="31" fillId="0" borderId="67" xfId="4" applyFont="1" applyBorder="1" applyAlignment="1">
      <alignment vertical="center"/>
    </xf>
    <xf numFmtId="0" fontId="1" fillId="0" borderId="67" xfId="4" applyBorder="1" applyAlignment="1">
      <alignment vertical="center"/>
    </xf>
    <xf numFmtId="0" fontId="1" fillId="0" borderId="70" xfId="4" applyBorder="1" applyAlignment="1">
      <alignment vertical="center"/>
    </xf>
    <xf numFmtId="0" fontId="11" fillId="0" borderId="0" xfId="4" applyFont="1" applyAlignment="1">
      <alignment vertical="center" shrinkToFit="1"/>
    </xf>
    <xf numFmtId="0" fontId="11" fillId="0" borderId="75" xfId="4" applyFont="1" applyBorder="1" applyAlignment="1">
      <alignment vertical="center"/>
    </xf>
    <xf numFmtId="0" fontId="11" fillId="0" borderId="49" xfId="4" applyFont="1" applyBorder="1" applyAlignment="1">
      <alignment vertical="center"/>
    </xf>
    <xf numFmtId="0" fontId="32" fillId="0" borderId="49" xfId="4" applyFont="1" applyBorder="1" applyAlignment="1">
      <alignment horizontal="right" vertical="center" shrinkToFit="1"/>
    </xf>
    <xf numFmtId="0" fontId="29" fillId="0" borderId="49" xfId="4" applyFont="1" applyBorder="1" applyAlignment="1">
      <alignment horizontal="center" vertical="center"/>
    </xf>
    <xf numFmtId="0" fontId="23" fillId="0" borderId="49" xfId="4" applyFont="1" applyBorder="1" applyAlignment="1">
      <alignment vertical="center" wrapText="1"/>
    </xf>
    <xf numFmtId="0" fontId="7" fillId="0" borderId="49" xfId="4" applyFont="1" applyBorder="1" applyAlignment="1">
      <alignment vertical="center" wrapText="1"/>
    </xf>
    <xf numFmtId="0" fontId="7" fillId="0" borderId="76" xfId="4" applyFont="1" applyBorder="1" applyAlignment="1">
      <alignment vertical="center" wrapText="1"/>
    </xf>
    <xf numFmtId="0" fontId="33" fillId="0" borderId="0" xfId="4" applyFont="1" applyAlignment="1">
      <alignment horizontal="center" vertical="center"/>
    </xf>
    <xf numFmtId="0" fontId="11" fillId="0" borderId="0" xfId="4" applyFont="1" applyAlignment="1">
      <alignment horizontal="center" vertical="center"/>
    </xf>
    <xf numFmtId="0" fontId="30" fillId="0" borderId="0" xfId="4" applyFont="1" applyAlignment="1">
      <alignment vertical="center"/>
    </xf>
    <xf numFmtId="0" fontId="7" fillId="0" borderId="69" xfId="3" applyFont="1" applyBorder="1" applyAlignment="1">
      <alignment horizontal="center" vertical="center" wrapText="1"/>
    </xf>
    <xf numFmtId="0" fontId="7" fillId="0" borderId="67" xfId="3" applyFont="1" applyBorder="1" applyAlignment="1">
      <alignment horizontal="center" vertical="center" wrapText="1"/>
    </xf>
    <xf numFmtId="0" fontId="7" fillId="0" borderId="68" xfId="3" applyFont="1" applyBorder="1" applyAlignment="1">
      <alignment horizontal="center" vertical="center" wrapText="1"/>
    </xf>
    <xf numFmtId="0" fontId="7" fillId="0" borderId="0" xfId="3" applyFont="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0" xfId="3" applyFont="1" applyAlignment="1">
      <alignment horizontal="center" vertical="center" wrapText="1"/>
    </xf>
    <xf numFmtId="0" fontId="7" fillId="0" borderId="38" xfId="3" applyFont="1" applyBorder="1" applyAlignment="1">
      <alignment horizontal="center" vertical="center" wrapText="1"/>
    </xf>
    <xf numFmtId="0" fontId="7" fillId="0" borderId="75" xfId="3" applyFont="1" applyBorder="1" applyAlignment="1">
      <alignment horizontal="center" vertical="center" wrapText="1"/>
    </xf>
    <xf numFmtId="0" fontId="7" fillId="0" borderId="49" xfId="3" applyFont="1" applyBorder="1" applyAlignment="1">
      <alignment horizontal="center" vertical="center" wrapText="1"/>
    </xf>
    <xf numFmtId="0" fontId="7" fillId="0" borderId="74" xfId="3" applyFont="1" applyBorder="1" applyAlignment="1">
      <alignment horizontal="center" vertical="center" wrapText="1"/>
    </xf>
    <xf numFmtId="0" fontId="38" fillId="0" borderId="0" xfId="3" applyFont="1" applyProtection="1">
      <alignment vertical="center"/>
      <protection locked="0"/>
    </xf>
    <xf numFmtId="0" fontId="21" fillId="0" borderId="0" xfId="3" applyFont="1" applyAlignment="1" applyProtection="1">
      <alignment vertical="center" textRotation="255" shrinkToFit="1"/>
      <protection locked="0"/>
    </xf>
    <xf numFmtId="0" fontId="38" fillId="0" borderId="0" xfId="3" applyFont="1" applyAlignment="1" applyProtection="1">
      <alignment vertical="center" shrinkToFit="1"/>
      <protection locked="0"/>
    </xf>
    <xf numFmtId="0" fontId="21" fillId="0" borderId="0" xfId="3" applyFont="1" applyProtection="1">
      <alignment vertical="center"/>
      <protection locked="0"/>
    </xf>
    <xf numFmtId="0" fontId="38" fillId="0" borderId="0" xfId="3" applyFont="1" applyAlignment="1" applyProtection="1">
      <alignment horizontal="left" vertical="center"/>
      <protection locked="0"/>
    </xf>
    <xf numFmtId="0" fontId="21" fillId="0" borderId="0" xfId="3" applyFont="1" applyAlignment="1" applyProtection="1">
      <alignment horizontal="center" vertical="center"/>
      <protection locked="0"/>
    </xf>
    <xf numFmtId="0" fontId="39" fillId="0" borderId="0" xfId="3" applyFont="1" applyAlignment="1" applyProtection="1">
      <alignment horizontal="center" vertical="center"/>
      <protection locked="0"/>
    </xf>
    <xf numFmtId="0" fontId="7" fillId="0" borderId="0" xfId="4" applyFont="1" applyAlignment="1" applyProtection="1">
      <alignment horizontal="center" vertical="center" shrinkToFit="1"/>
      <protection locked="0"/>
    </xf>
    <xf numFmtId="0" fontId="21" fillId="0" borderId="0" xfId="3" applyFont="1" applyAlignment="1">
      <alignment horizontal="center" vertical="center"/>
    </xf>
    <xf numFmtId="49" fontId="7" fillId="0" borderId="0" xfId="4" applyNumberFormat="1" applyFont="1" applyAlignment="1" applyProtection="1">
      <alignment horizontal="center" vertical="center" shrinkToFit="1"/>
      <protection locked="0"/>
    </xf>
    <xf numFmtId="0" fontId="21" fillId="0" borderId="81"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82" xfId="3" applyFont="1" applyBorder="1" applyAlignment="1" applyProtection="1">
      <alignment horizontal="center" vertical="center"/>
      <protection locked="0"/>
    </xf>
    <xf numFmtId="0" fontId="21" fillId="0" borderId="83" xfId="3" applyFont="1" applyBorder="1" applyAlignment="1" applyProtection="1">
      <alignment horizontal="center" vertical="center"/>
      <protection locked="0"/>
    </xf>
    <xf numFmtId="0" fontId="21" fillId="0" borderId="62"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0" fontId="21" fillId="0" borderId="34" xfId="3" applyFont="1" applyBorder="1" applyAlignment="1" applyProtection="1">
      <alignment horizontal="center" vertical="center" shrinkToFit="1"/>
      <protection locked="0"/>
    </xf>
    <xf numFmtId="0" fontId="21" fillId="0" borderId="30" xfId="3" applyFont="1" applyBorder="1" applyAlignment="1" applyProtection="1">
      <alignment horizontal="center" vertical="center" shrinkToFit="1"/>
      <protection locked="0"/>
    </xf>
    <xf numFmtId="0" fontId="21" fillId="7" borderId="57" xfId="3" applyFont="1" applyFill="1" applyBorder="1" applyAlignment="1" applyProtection="1">
      <alignment horizontal="center" vertical="center" shrinkToFit="1"/>
      <protection locked="0"/>
    </xf>
    <xf numFmtId="0" fontId="21" fillId="6" borderId="90" xfId="3" applyFont="1" applyFill="1" applyBorder="1" applyAlignment="1" applyProtection="1">
      <alignment horizontal="center" vertical="center"/>
      <protection locked="0"/>
    </xf>
    <xf numFmtId="0" fontId="21" fillId="7" borderId="94" xfId="3" applyFont="1" applyFill="1" applyBorder="1" applyAlignment="1" applyProtection="1">
      <alignment horizontal="center" vertical="center"/>
      <protection locked="0"/>
    </xf>
    <xf numFmtId="177" fontId="21" fillId="6" borderId="94" xfId="3" applyNumberFormat="1" applyFont="1" applyFill="1" applyBorder="1" applyAlignment="1" applyProtection="1">
      <alignment horizontal="center" vertical="center"/>
      <protection locked="0"/>
    </xf>
    <xf numFmtId="0" fontId="21" fillId="6" borderId="94" xfId="3" applyFont="1" applyFill="1" applyBorder="1" applyAlignment="1" applyProtection="1">
      <alignment horizontal="center" vertical="center"/>
      <protection locked="0"/>
    </xf>
    <xf numFmtId="177" fontId="21" fillId="6" borderId="89" xfId="3" applyNumberFormat="1" applyFont="1" applyFill="1" applyBorder="1" applyAlignment="1" applyProtection="1">
      <alignment horizontal="center" vertical="center"/>
      <protection locked="0"/>
    </xf>
    <xf numFmtId="0" fontId="21" fillId="7" borderId="90" xfId="3" applyFont="1" applyFill="1" applyBorder="1" applyAlignment="1" applyProtection="1">
      <alignment horizontal="center" vertical="center"/>
      <protection locked="0"/>
    </xf>
    <xf numFmtId="0" fontId="21" fillId="7" borderId="91" xfId="3" applyFont="1" applyFill="1" applyBorder="1" applyAlignment="1" applyProtection="1">
      <alignment horizontal="center" vertical="center"/>
      <protection locked="0"/>
    </xf>
    <xf numFmtId="0" fontId="21" fillId="0" borderId="62" xfId="3" applyFont="1" applyBorder="1" applyAlignment="1">
      <alignment horizontal="center" vertical="center" shrinkToFit="1"/>
    </xf>
    <xf numFmtId="0" fontId="21" fillId="0" borderId="28" xfId="3" applyFont="1" applyBorder="1" applyAlignment="1">
      <alignment horizontal="center" vertical="center" shrinkToFit="1"/>
    </xf>
    <xf numFmtId="0" fontId="21" fillId="0" borderId="34" xfId="3" applyFont="1" applyBorder="1" applyAlignment="1">
      <alignment horizontal="center" vertical="center" shrinkToFit="1"/>
    </xf>
    <xf numFmtId="0" fontId="21" fillId="0" borderId="30" xfId="3" applyFont="1" applyBorder="1" applyAlignment="1">
      <alignment horizontal="center" vertical="center" shrinkToFit="1"/>
    </xf>
    <xf numFmtId="0" fontId="21" fillId="6" borderId="62" xfId="3" applyFont="1" applyFill="1" applyBorder="1" applyAlignment="1" applyProtection="1">
      <alignment horizontal="center" vertical="center" shrinkToFit="1"/>
      <protection locked="0"/>
    </xf>
    <xf numFmtId="0" fontId="21" fillId="6" borderId="28" xfId="3" applyFont="1" applyFill="1" applyBorder="1" applyAlignment="1" applyProtection="1">
      <alignment horizontal="center" vertical="center" shrinkToFit="1"/>
      <protection locked="0"/>
    </xf>
    <xf numFmtId="0" fontId="21" fillId="6" borderId="34" xfId="3" applyFont="1" applyFill="1" applyBorder="1" applyAlignment="1" applyProtection="1">
      <alignment horizontal="center" vertical="center" shrinkToFit="1"/>
      <protection locked="0"/>
    </xf>
    <xf numFmtId="0" fontId="21" fillId="6" borderId="30" xfId="3" applyFont="1" applyFill="1" applyBorder="1" applyAlignment="1" applyProtection="1">
      <alignment horizontal="center" vertical="center" shrinkToFit="1"/>
      <protection locked="0"/>
    </xf>
    <xf numFmtId="0" fontId="21" fillId="7" borderId="95" xfId="3" applyFont="1" applyFill="1" applyBorder="1" applyAlignment="1" applyProtection="1">
      <alignment horizontal="center" vertical="center" shrinkToFit="1"/>
      <protection locked="0"/>
    </xf>
    <xf numFmtId="0" fontId="21" fillId="6" borderId="50" xfId="3" applyFont="1" applyFill="1" applyBorder="1" applyAlignment="1" applyProtection="1">
      <alignment horizontal="center" vertical="center"/>
      <protection locked="0"/>
    </xf>
    <xf numFmtId="0" fontId="21" fillId="7" borderId="51" xfId="3" applyFont="1" applyFill="1" applyBorder="1" applyAlignment="1" applyProtection="1">
      <alignment horizontal="center" vertical="center"/>
      <protection locked="0"/>
    </xf>
    <xf numFmtId="177" fontId="21" fillId="6" borderId="51" xfId="3" applyNumberFormat="1" applyFont="1" applyFill="1" applyBorder="1" applyAlignment="1" applyProtection="1">
      <alignment horizontal="center" vertical="center"/>
      <protection locked="0"/>
    </xf>
    <xf numFmtId="0" fontId="21" fillId="6" borderId="51" xfId="3" applyFont="1" applyFill="1" applyBorder="1" applyAlignment="1" applyProtection="1">
      <alignment horizontal="center" vertical="center"/>
      <protection locked="0"/>
    </xf>
    <xf numFmtId="177" fontId="21" fillId="6" borderId="96" xfId="3" applyNumberFormat="1" applyFont="1" applyFill="1" applyBorder="1" applyAlignment="1" applyProtection="1">
      <alignment horizontal="center" vertical="center"/>
      <protection locked="0"/>
    </xf>
    <xf numFmtId="0" fontId="21" fillId="7" borderId="50" xfId="3" applyFont="1" applyFill="1" applyBorder="1" applyAlignment="1" applyProtection="1">
      <alignment horizontal="center" vertical="center"/>
      <protection locked="0"/>
    </xf>
    <xf numFmtId="0" fontId="21" fillId="7" borderId="97" xfId="3" applyFont="1" applyFill="1" applyBorder="1" applyAlignment="1" applyProtection="1">
      <alignment horizontal="center" vertical="center"/>
      <protection locked="0"/>
    </xf>
    <xf numFmtId="0" fontId="21" fillId="0" borderId="35" xfId="3" applyFont="1" applyBorder="1" applyAlignment="1">
      <alignment horizontal="center" vertical="center" shrinkToFit="1"/>
    </xf>
    <xf numFmtId="0" fontId="21" fillId="0" borderId="62" xfId="3" applyFont="1" applyBorder="1" applyAlignment="1" applyProtection="1">
      <alignment horizontal="center" vertical="center"/>
      <protection locked="0"/>
    </xf>
    <xf numFmtId="0" fontId="21" fillId="6" borderId="25" xfId="3" applyFont="1" applyFill="1" applyBorder="1" applyAlignment="1" applyProtection="1">
      <alignment horizontal="center" vertical="center" shrinkToFit="1"/>
      <protection locked="0"/>
    </xf>
    <xf numFmtId="0" fontId="21" fillId="6" borderId="99" xfId="3" applyFont="1" applyFill="1" applyBorder="1" applyAlignment="1" applyProtection="1">
      <alignment horizontal="center" vertical="center" shrinkToFit="1"/>
      <protection locked="0"/>
    </xf>
    <xf numFmtId="0" fontId="21" fillId="6" borderId="35" xfId="3" applyFont="1" applyFill="1" applyBorder="1" applyAlignment="1" applyProtection="1">
      <alignment horizontal="center" vertical="center"/>
      <protection locked="0"/>
    </xf>
    <xf numFmtId="0" fontId="21" fillId="0" borderId="29" xfId="3" applyFont="1" applyBorder="1" applyAlignment="1" applyProtection="1">
      <alignment horizontal="center" vertical="center"/>
      <protection locked="0"/>
    </xf>
    <xf numFmtId="177" fontId="21" fillId="6" borderId="29" xfId="3" applyNumberFormat="1" applyFont="1" applyFill="1" applyBorder="1" applyAlignment="1" applyProtection="1">
      <alignment horizontal="center" vertical="center"/>
      <protection locked="0"/>
    </xf>
    <xf numFmtId="0" fontId="21" fillId="6" borderId="29" xfId="3" applyFont="1" applyFill="1" applyBorder="1" applyAlignment="1" applyProtection="1">
      <alignment horizontal="center" vertical="center"/>
      <protection locked="0"/>
    </xf>
    <xf numFmtId="177" fontId="21" fillId="6" borderId="30" xfId="3" applyNumberFormat="1" applyFont="1" applyFill="1" applyBorder="1" applyAlignment="1" applyProtection="1">
      <alignment horizontal="center" vertical="center"/>
      <protection locked="0"/>
    </xf>
    <xf numFmtId="0" fontId="21" fillId="0" borderId="35" xfId="3" applyFont="1" applyBorder="1" applyAlignment="1" applyProtection="1">
      <alignment horizontal="center" vertical="center"/>
      <protection locked="0"/>
    </xf>
    <xf numFmtId="0" fontId="21" fillId="0" borderId="34" xfId="3" applyFont="1" applyBorder="1" applyAlignment="1" applyProtection="1">
      <alignment horizontal="center" vertical="center"/>
      <protection locked="0"/>
    </xf>
    <xf numFmtId="0" fontId="21" fillId="0" borderId="62" xfId="3" applyFont="1" applyBorder="1" applyAlignment="1">
      <alignment horizontal="center" vertical="center"/>
    </xf>
    <xf numFmtId="0" fontId="21" fillId="0" borderId="25" xfId="3" applyFont="1" applyBorder="1" applyAlignment="1">
      <alignment horizontal="center" vertical="center" shrinkToFit="1"/>
    </xf>
    <xf numFmtId="0" fontId="21" fillId="0" borderId="98" xfId="3" applyFont="1" applyBorder="1" applyAlignment="1">
      <alignment horizontal="center" vertical="center" shrinkToFit="1"/>
    </xf>
    <xf numFmtId="0" fontId="21" fillId="0" borderId="34" xfId="3" applyFont="1" applyBorder="1" applyAlignment="1">
      <alignment horizontal="center" vertical="center"/>
    </xf>
    <xf numFmtId="0" fontId="21" fillId="0" borderId="95" xfId="3" applyFont="1" applyBorder="1" applyAlignment="1" applyProtection="1">
      <alignment horizontal="center" vertical="center"/>
      <protection locked="0"/>
    </xf>
    <xf numFmtId="0" fontId="21" fillId="0" borderId="51" xfId="3" applyFont="1" applyBorder="1" applyAlignment="1" applyProtection="1">
      <alignment horizontal="center" vertical="center"/>
      <protection locked="0"/>
    </xf>
    <xf numFmtId="0" fontId="21" fillId="0" borderId="50" xfId="3" applyFont="1" applyBorder="1" applyAlignment="1" applyProtection="1">
      <alignment horizontal="center" vertical="center"/>
      <protection locked="0"/>
    </xf>
    <xf numFmtId="0" fontId="21" fillId="0" borderId="97" xfId="3" applyFont="1" applyBorder="1" applyAlignment="1">
      <alignment horizontal="center" vertical="center"/>
    </xf>
    <xf numFmtId="0" fontId="21" fillId="0" borderId="80" xfId="3" applyFont="1" applyBorder="1" applyAlignment="1" applyProtection="1">
      <alignment horizontal="center" vertical="center"/>
      <protection locked="0"/>
    </xf>
    <xf numFmtId="0" fontId="21" fillId="6" borderId="37" xfId="3" applyFont="1" applyFill="1" applyBorder="1" applyAlignment="1" applyProtection="1">
      <alignment horizontal="center" vertical="center"/>
      <protection locked="0"/>
    </xf>
    <xf numFmtId="177" fontId="21" fillId="6" borderId="0" xfId="3" applyNumberFormat="1" applyFont="1" applyFill="1" applyAlignment="1" applyProtection="1">
      <alignment horizontal="center" vertical="center"/>
      <protection locked="0"/>
    </xf>
    <xf numFmtId="0" fontId="21" fillId="6" borderId="0" xfId="3" applyFont="1" applyFill="1" applyAlignment="1" applyProtection="1">
      <alignment horizontal="center" vertical="center"/>
      <protection locked="0"/>
    </xf>
    <xf numFmtId="177" fontId="21" fillId="6" borderId="38" xfId="3" applyNumberFormat="1" applyFont="1" applyFill="1" applyBorder="1" applyAlignment="1" applyProtection="1">
      <alignment horizontal="center" vertical="center"/>
      <protection locked="0"/>
    </xf>
    <xf numFmtId="0" fontId="21" fillId="0" borderId="37" xfId="3" applyFont="1" applyBorder="1" applyAlignment="1" applyProtection="1">
      <alignment horizontal="center" vertical="center"/>
      <protection locked="0"/>
    </xf>
    <xf numFmtId="0" fontId="21" fillId="0" borderId="100" xfId="3" applyFont="1" applyBorder="1" applyAlignment="1">
      <alignment horizontal="center" vertical="center"/>
    </xf>
    <xf numFmtId="0" fontId="21" fillId="6" borderId="69" xfId="3" applyFont="1" applyFill="1" applyBorder="1" applyAlignment="1" applyProtection="1">
      <alignment horizontal="center" vertical="center"/>
      <protection locked="0"/>
    </xf>
    <xf numFmtId="0" fontId="21" fillId="0" borderId="67" xfId="3" applyFont="1" applyBorder="1" applyAlignment="1" applyProtection="1">
      <alignment horizontal="center" vertical="center"/>
      <protection locked="0"/>
    </xf>
    <xf numFmtId="177" fontId="21" fillId="6" borderId="67" xfId="3" applyNumberFormat="1" applyFont="1" applyFill="1" applyBorder="1" applyAlignment="1" applyProtection="1">
      <alignment horizontal="center" vertical="center"/>
      <protection locked="0"/>
    </xf>
    <xf numFmtId="0" fontId="21" fillId="6" borderId="67" xfId="3" applyFont="1" applyFill="1" applyBorder="1" applyAlignment="1" applyProtection="1">
      <alignment horizontal="center" vertical="center"/>
      <protection locked="0"/>
    </xf>
    <xf numFmtId="177" fontId="21" fillId="6" borderId="68" xfId="3" applyNumberFormat="1" applyFont="1" applyFill="1" applyBorder="1" applyAlignment="1" applyProtection="1">
      <alignment horizontal="center" vertical="center"/>
      <protection locked="0"/>
    </xf>
    <xf numFmtId="0" fontId="21" fillId="0" borderId="69" xfId="3" applyFont="1" applyBorder="1" applyAlignment="1" applyProtection="1">
      <alignment horizontal="center" vertical="center"/>
      <protection locked="0"/>
    </xf>
    <xf numFmtId="0" fontId="21" fillId="0" borderId="101" xfId="3" applyFont="1" applyBorder="1" applyAlignment="1">
      <alignment horizontal="center" vertical="center"/>
    </xf>
    <xf numFmtId="0" fontId="21" fillId="6" borderId="102" xfId="3" applyFont="1" applyFill="1" applyBorder="1" applyAlignment="1" applyProtection="1">
      <alignment horizontal="center" vertical="center" shrinkToFit="1"/>
      <protection locked="0"/>
    </xf>
    <xf numFmtId="0" fontId="21" fillId="0" borderId="1" xfId="3" applyFont="1" applyBorder="1" applyAlignment="1">
      <alignment horizontal="center" vertical="center" shrinkToFit="1"/>
    </xf>
    <xf numFmtId="0" fontId="21" fillId="0" borderId="82" xfId="3" applyFont="1" applyBorder="1" applyAlignment="1">
      <alignment horizontal="center" vertical="center" shrinkToFit="1"/>
    </xf>
    <xf numFmtId="0" fontId="21" fillId="0" borderId="83" xfId="3" applyFont="1" applyBorder="1" applyAlignment="1">
      <alignment horizontal="center" vertical="center" shrinkToFit="1"/>
    </xf>
    <xf numFmtId="0" fontId="21" fillId="0" borderId="81" xfId="3" applyFont="1" applyBorder="1" applyAlignment="1">
      <alignment horizontal="center" vertical="center" shrinkToFit="1"/>
    </xf>
    <xf numFmtId="0" fontId="21" fillId="0" borderId="103" xfId="3" applyFont="1" applyBorder="1" applyAlignment="1" applyProtection="1">
      <alignment horizontal="center" vertical="center" shrinkToFit="1"/>
      <protection locked="0"/>
    </xf>
    <xf numFmtId="0" fontId="21" fillId="0" borderId="45" xfId="3" applyFont="1" applyBorder="1" applyAlignment="1">
      <alignment horizontal="center" vertical="center" shrinkToFit="1"/>
    </xf>
    <xf numFmtId="0" fontId="21" fillId="0" borderId="104" xfId="3" applyFont="1" applyBorder="1" applyAlignment="1">
      <alignment horizontal="center" vertical="center" shrinkToFit="1"/>
    </xf>
    <xf numFmtId="0" fontId="21" fillId="0" borderId="105" xfId="3" applyFont="1" applyBorder="1" applyAlignment="1">
      <alignment horizontal="center" vertical="center" shrinkToFit="1"/>
    </xf>
    <xf numFmtId="0" fontId="21" fillId="0" borderId="106" xfId="3" applyFont="1" applyBorder="1" applyAlignment="1">
      <alignment horizontal="center" vertical="center" shrinkToFit="1"/>
    </xf>
    <xf numFmtId="0" fontId="21" fillId="0" borderId="107" xfId="3" applyFont="1" applyBorder="1" applyAlignment="1">
      <alignment horizontal="center" vertical="center" shrinkToFit="1"/>
    </xf>
    <xf numFmtId="0" fontId="21" fillId="6" borderId="84" xfId="3" applyFont="1" applyFill="1" applyBorder="1" applyAlignment="1" applyProtection="1">
      <alignment horizontal="center" vertical="center" shrinkToFit="1"/>
      <protection locked="0"/>
    </xf>
    <xf numFmtId="0" fontId="21" fillId="6" borderId="85" xfId="3" applyFont="1" applyFill="1" applyBorder="1" applyAlignment="1" applyProtection="1">
      <alignment horizontal="center" vertical="center" shrinkToFit="1"/>
      <protection locked="0"/>
    </xf>
    <xf numFmtId="0" fontId="21" fillId="6" borderId="75" xfId="3" applyFont="1" applyFill="1" applyBorder="1" applyAlignment="1" applyProtection="1">
      <alignment horizontal="center" vertical="center" shrinkToFit="1"/>
      <protection locked="0"/>
    </xf>
    <xf numFmtId="0" fontId="21" fillId="6" borderId="86" xfId="3" applyFont="1" applyFill="1" applyBorder="1" applyAlignment="1" applyProtection="1">
      <alignment horizontal="center" vertical="center" shrinkToFit="1"/>
      <protection locked="0"/>
    </xf>
    <xf numFmtId="0" fontId="12" fillId="0" borderId="0" xfId="3" applyFont="1" applyProtection="1">
      <alignment vertical="center"/>
      <protection locked="0"/>
    </xf>
    <xf numFmtId="0" fontId="12" fillId="0" borderId="0" xfId="3" applyFont="1" applyAlignment="1" applyProtection="1">
      <alignment horizontal="left" vertical="center" wrapText="1"/>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vertical="center" wrapText="1"/>
      <protection locked="0"/>
    </xf>
    <xf numFmtId="0" fontId="38" fillId="0" borderId="0" xfId="3" applyFont="1">
      <alignment vertical="center"/>
    </xf>
    <xf numFmtId="0" fontId="46" fillId="0" borderId="0" xfId="5" applyFont="1" applyAlignment="1">
      <alignment horizontal="left" vertical="center" shrinkToFit="1"/>
    </xf>
    <xf numFmtId="0" fontId="46" fillId="0" borderId="0" xfId="5" applyFont="1" applyAlignment="1">
      <alignment vertical="center" shrinkToFit="1"/>
    </xf>
    <xf numFmtId="0" fontId="46" fillId="6" borderId="35" xfId="5" applyFont="1" applyFill="1" applyBorder="1" applyAlignment="1">
      <alignment horizontal="center" vertical="center"/>
    </xf>
    <xf numFmtId="0" fontId="46" fillId="6" borderId="29" xfId="5" applyFont="1" applyFill="1" applyBorder="1" applyAlignment="1">
      <alignment horizontal="center" vertical="center"/>
    </xf>
    <xf numFmtId="0" fontId="46" fillId="6" borderId="69" xfId="5" applyFont="1" applyFill="1" applyBorder="1" applyAlignment="1">
      <alignment horizontal="center" vertical="center"/>
    </xf>
    <xf numFmtId="0" fontId="46" fillId="6" borderId="37" xfId="5" applyFont="1" applyFill="1" applyBorder="1" applyAlignment="1">
      <alignment horizontal="center" vertical="center"/>
    </xf>
    <xf numFmtId="0" fontId="46" fillId="6" borderId="31" xfId="5" applyFont="1" applyFill="1" applyBorder="1" applyAlignment="1">
      <alignment horizontal="center" vertical="center"/>
    </xf>
    <xf numFmtId="0" fontId="46" fillId="0" borderId="69" xfId="5" applyFont="1" applyBorder="1" applyAlignment="1">
      <alignment horizontal="left" vertical="center" shrinkToFit="1"/>
    </xf>
    <xf numFmtId="0" fontId="46" fillId="0" borderId="67" xfId="5" applyFont="1" applyBorder="1" applyAlignment="1">
      <alignment horizontal="left" vertical="center" shrinkToFit="1"/>
    </xf>
    <xf numFmtId="0" fontId="46" fillId="0" borderId="68" xfId="5" applyFont="1" applyBorder="1" applyAlignment="1">
      <alignment horizontal="left" vertical="center" shrinkToFit="1"/>
    </xf>
    <xf numFmtId="0" fontId="46" fillId="0" borderId="37" xfId="5" applyFont="1" applyBorder="1" applyAlignment="1">
      <alignment horizontal="left" vertical="center" shrinkToFit="1"/>
    </xf>
    <xf numFmtId="0" fontId="46" fillId="0" borderId="38" xfId="5" applyFont="1" applyBorder="1" applyAlignment="1">
      <alignment horizontal="left" vertical="center" shrinkToFit="1"/>
    </xf>
    <xf numFmtId="0" fontId="7" fillId="0" borderId="37" xfId="5" applyFont="1" applyBorder="1" applyAlignment="1">
      <alignment horizontal="left" vertical="center" shrinkToFit="1"/>
    </xf>
    <xf numFmtId="0" fontId="7" fillId="0" borderId="0" xfId="5" applyFont="1" applyAlignment="1">
      <alignment horizontal="left" vertical="center" shrinkToFit="1"/>
    </xf>
    <xf numFmtId="0" fontId="7" fillId="0" borderId="37" xfId="5" applyFont="1" applyBorder="1" applyAlignment="1">
      <alignment horizontal="center" vertical="center" shrinkToFit="1"/>
    </xf>
    <xf numFmtId="0" fontId="7" fillId="0" borderId="0" xfId="5" applyFont="1" applyAlignment="1">
      <alignment horizontal="center" vertical="center" shrinkToFit="1"/>
    </xf>
    <xf numFmtId="0" fontId="7" fillId="0" borderId="38" xfId="5" applyFont="1" applyBorder="1" applyAlignment="1">
      <alignment horizontal="center" vertical="center" shrinkToFit="1"/>
    </xf>
    <xf numFmtId="0" fontId="7" fillId="0" borderId="0" xfId="5" applyFont="1" applyAlignment="1">
      <alignment vertical="center" shrinkToFit="1"/>
    </xf>
    <xf numFmtId="0" fontId="7" fillId="0" borderId="38" xfId="5" applyFont="1" applyBorder="1" applyAlignment="1">
      <alignment vertical="center" shrinkToFit="1"/>
    </xf>
    <xf numFmtId="0" fontId="7" fillId="0" borderId="0" xfId="5" applyFont="1" applyAlignment="1">
      <alignment horizontal="left" vertical="center"/>
    </xf>
    <xf numFmtId="0" fontId="46" fillId="0" borderId="37" xfId="5" applyFont="1" applyBorder="1" applyAlignment="1">
      <alignment horizontal="center" vertical="center"/>
    </xf>
    <xf numFmtId="0" fontId="46" fillId="0" borderId="0" xfId="5" applyFont="1" applyAlignment="1">
      <alignment horizontal="center" vertical="center" shrinkToFit="1"/>
    </xf>
    <xf numFmtId="0" fontId="46" fillId="0" borderId="0" xfId="5" applyFont="1" applyAlignment="1">
      <alignment horizontal="center" vertical="center"/>
    </xf>
    <xf numFmtId="0" fontId="46" fillId="0" borderId="38" xfId="5" applyFont="1" applyBorder="1" applyAlignment="1">
      <alignment horizontal="center" vertical="center" shrinkToFit="1"/>
    </xf>
    <xf numFmtId="0" fontId="7" fillId="0" borderId="0" xfId="5" applyFont="1" applyAlignment="1">
      <alignment vertical="center" wrapText="1"/>
    </xf>
    <xf numFmtId="0" fontId="7" fillId="0" borderId="0" xfId="5" applyFont="1" applyAlignment="1">
      <alignment horizontal="center" vertical="center" wrapText="1"/>
    </xf>
    <xf numFmtId="0" fontId="7" fillId="0" borderId="0" xfId="5" applyFont="1">
      <alignment vertical="center"/>
    </xf>
    <xf numFmtId="0" fontId="46" fillId="6" borderId="0" xfId="5" applyFont="1" applyFill="1" applyAlignment="1">
      <alignment horizontal="center" vertical="center"/>
    </xf>
    <xf numFmtId="0" fontId="7" fillId="0" borderId="0" xfId="5" applyFont="1" applyAlignment="1">
      <alignment vertical="center" wrapText="1" shrinkToFit="1"/>
    </xf>
    <xf numFmtId="0" fontId="46" fillId="0" borderId="37" xfId="5" applyFont="1" applyBorder="1">
      <alignment vertical="center"/>
    </xf>
    <xf numFmtId="0" fontId="46" fillId="0" borderId="0" xfId="5" applyFont="1">
      <alignment vertical="center"/>
    </xf>
    <xf numFmtId="0" fontId="46" fillId="0" borderId="38" xfId="5" applyFont="1" applyBorder="1" applyAlignment="1">
      <alignment vertical="center" shrinkToFit="1"/>
    </xf>
    <xf numFmtId="0" fontId="7" fillId="0" borderId="38" xfId="5" applyFont="1" applyBorder="1" applyAlignment="1">
      <alignment horizontal="left" vertical="center" shrinkToFit="1"/>
    </xf>
    <xf numFmtId="0" fontId="7" fillId="0" borderId="38" xfId="5" applyFont="1" applyBorder="1" applyAlignment="1">
      <alignment vertical="center" wrapText="1" shrinkToFit="1"/>
    </xf>
    <xf numFmtId="0" fontId="7" fillId="0" borderId="31" xfId="5" applyFont="1" applyBorder="1" applyAlignment="1">
      <alignment vertical="center" wrapText="1" shrinkToFit="1"/>
    </xf>
    <xf numFmtId="0" fontId="7" fillId="0" borderId="32" xfId="5" applyFont="1" applyBorder="1" applyAlignment="1">
      <alignment horizontal="left" vertical="center" shrinkToFit="1"/>
    </xf>
    <xf numFmtId="0" fontId="7" fillId="0" borderId="32" xfId="5" applyFont="1" applyBorder="1" applyAlignment="1">
      <alignment vertical="center" wrapText="1" shrinkToFit="1"/>
    </xf>
    <xf numFmtId="0" fontId="7" fillId="0" borderId="33" xfId="5" applyFont="1" applyBorder="1" applyAlignment="1">
      <alignment vertical="center" wrapText="1" shrinkToFit="1"/>
    </xf>
    <xf numFmtId="0" fontId="7" fillId="0" borderId="0" xfId="5" applyFont="1" applyAlignment="1">
      <alignment horizontal="left" vertical="center" wrapText="1" shrinkToFit="1"/>
    </xf>
    <xf numFmtId="0" fontId="11" fillId="0" borderId="0" xfId="6" applyFont="1">
      <alignment vertical="center"/>
    </xf>
    <xf numFmtId="0" fontId="7" fillId="0" borderId="0" xfId="6" applyFont="1">
      <alignment vertical="center"/>
    </xf>
    <xf numFmtId="0" fontId="1" fillId="0" borderId="0" xfId="6" applyFont="1" applyAlignment="1">
      <alignment horizontal="right" vertical="center"/>
    </xf>
    <xf numFmtId="0" fontId="11" fillId="0" borderId="0" xfId="6" applyFont="1" applyAlignment="1">
      <alignment horizontal="center" vertical="center"/>
    </xf>
    <xf numFmtId="0" fontId="7" fillId="0" borderId="35" xfId="6" applyFont="1" applyBorder="1" applyAlignment="1">
      <alignment horizontal="left" vertical="center"/>
    </xf>
    <xf numFmtId="0" fontId="7" fillId="0" borderId="112" xfId="6" applyFont="1" applyBorder="1" applyAlignment="1">
      <alignment horizontal="left" vertical="center" indent="1"/>
    </xf>
    <xf numFmtId="0" fontId="7" fillId="0" borderId="28" xfId="6" applyFont="1" applyBorder="1" applyAlignment="1">
      <alignment horizontal="left" vertical="center" indent="1"/>
    </xf>
    <xf numFmtId="0" fontId="7" fillId="0" borderId="32" xfId="6" applyFont="1" applyBorder="1" applyAlignment="1">
      <alignment horizontal="left" vertical="center" indent="1"/>
    </xf>
    <xf numFmtId="0" fontId="7" fillId="0" borderId="32" xfId="6" applyFont="1" applyBorder="1">
      <alignment vertical="center"/>
    </xf>
    <xf numFmtId="0" fontId="7" fillId="0" borderId="69" xfId="6" applyFont="1" applyBorder="1">
      <alignment vertical="center"/>
    </xf>
    <xf numFmtId="0" fontId="7" fillId="0" borderId="67" xfId="6" applyFont="1" applyBorder="1">
      <alignment vertical="center"/>
    </xf>
    <xf numFmtId="0" fontId="7" fillId="0" borderId="37" xfId="6" applyFont="1" applyBorder="1">
      <alignment vertical="center"/>
    </xf>
    <xf numFmtId="0" fontId="7" fillId="0" borderId="28" xfId="6" applyFont="1" applyBorder="1" applyAlignment="1">
      <alignment horizontal="center" vertical="center"/>
    </xf>
    <xf numFmtId="0" fontId="7" fillId="0" borderId="28" xfId="6" applyFont="1" applyBorder="1" applyAlignment="1">
      <alignment vertical="center" wrapText="1"/>
    </xf>
    <xf numFmtId="0" fontId="7" fillId="0" borderId="28" xfId="6" applyFont="1" applyBorder="1" applyAlignment="1">
      <alignment horizontal="right" vertical="center"/>
    </xf>
    <xf numFmtId="0" fontId="7" fillId="0" borderId="0" xfId="6" applyFont="1" applyAlignment="1">
      <alignment horizontal="right" vertical="center"/>
    </xf>
    <xf numFmtId="0" fontId="7" fillId="0" borderId="0" xfId="6" applyFont="1" applyAlignment="1">
      <alignment vertical="center" wrapText="1"/>
    </xf>
    <xf numFmtId="0" fontId="7" fillId="0" borderId="31" xfId="6" applyFont="1" applyBorder="1">
      <alignment vertical="center"/>
    </xf>
    <xf numFmtId="0" fontId="7" fillId="0" borderId="68" xfId="6" applyFont="1" applyBorder="1">
      <alignment vertical="center"/>
    </xf>
    <xf numFmtId="0" fontId="7" fillId="0" borderId="38" xfId="6" applyFont="1" applyBorder="1">
      <alignment vertical="center"/>
    </xf>
    <xf numFmtId="0" fontId="7" fillId="0" borderId="0" xfId="6" applyFont="1" applyAlignment="1">
      <alignment horizontal="center" vertical="center"/>
    </xf>
    <xf numFmtId="0" fontId="7" fillId="0" borderId="38" xfId="6" applyFont="1" applyBorder="1" applyAlignment="1">
      <alignment vertical="center" wrapText="1"/>
    </xf>
    <xf numFmtId="0" fontId="7" fillId="0" borderId="33" xfId="6" applyFont="1" applyBorder="1">
      <alignment vertical="center"/>
    </xf>
    <xf numFmtId="0" fontId="7" fillId="0" borderId="0" xfId="6" applyFont="1" applyAlignment="1">
      <alignment horizontal="left" vertical="center"/>
    </xf>
    <xf numFmtId="0" fontId="7" fillId="0" borderId="0" xfId="7" applyFont="1">
      <alignment vertical="center"/>
    </xf>
    <xf numFmtId="0" fontId="21" fillId="0" borderId="0" xfId="7" applyFont="1">
      <alignment vertical="center"/>
    </xf>
    <xf numFmtId="0" fontId="21" fillId="0" borderId="0" xfId="7" applyFont="1" applyAlignment="1">
      <alignment horizontal="center" vertical="center"/>
    </xf>
    <xf numFmtId="0" fontId="7" fillId="0" borderId="28" xfId="7" applyFont="1" applyBorder="1">
      <alignment vertical="center"/>
    </xf>
    <xf numFmtId="0" fontId="21" fillId="0" borderId="35" xfId="7" applyFont="1" applyBorder="1" applyAlignment="1">
      <alignment horizontal="center" vertical="center"/>
    </xf>
    <xf numFmtId="0" fontId="21" fillId="0" borderId="114" xfId="7" applyFont="1" applyBorder="1">
      <alignment vertical="center"/>
    </xf>
    <xf numFmtId="0" fontId="21" fillId="0" borderId="115" xfId="7" applyFont="1" applyBorder="1">
      <alignment vertical="center"/>
    </xf>
    <xf numFmtId="0" fontId="21" fillId="0" borderId="116" xfId="7" applyFont="1" applyBorder="1">
      <alignment vertical="center"/>
    </xf>
    <xf numFmtId="0" fontId="21" fillId="0" borderId="117" xfId="7" applyFont="1" applyBorder="1">
      <alignment vertical="center"/>
    </xf>
    <xf numFmtId="0" fontId="21" fillId="0" borderId="31" xfId="7" applyFont="1" applyBorder="1" applyAlignment="1">
      <alignment horizontal="center" vertical="center"/>
    </xf>
    <xf numFmtId="0" fontId="21" fillId="0" borderId="118" xfId="7" applyFont="1" applyBorder="1">
      <alignment vertical="center"/>
    </xf>
    <xf numFmtId="0" fontId="21" fillId="0" borderId="119" xfId="7" applyFont="1" applyBorder="1">
      <alignment vertical="center"/>
    </xf>
    <xf numFmtId="0" fontId="21" fillId="0" borderId="0" xfId="7" applyFont="1" applyAlignment="1">
      <alignment horizontal="left" vertical="center" wrapText="1"/>
    </xf>
    <xf numFmtId="0" fontId="12" fillId="0" borderId="28" xfId="7" applyFont="1" applyBorder="1" applyAlignment="1">
      <alignment horizontal="center" vertical="center" wrapText="1"/>
    </xf>
    <xf numFmtId="0" fontId="21" fillId="0" borderId="35" xfId="7" applyFont="1" applyBorder="1">
      <alignment vertical="center"/>
    </xf>
    <xf numFmtId="0" fontId="21" fillId="0" borderId="30" xfId="7" applyFont="1" applyBorder="1">
      <alignment vertical="center"/>
    </xf>
    <xf numFmtId="0" fontId="12" fillId="0" borderId="25" xfId="7" applyFont="1" applyBorder="1" applyAlignment="1">
      <alignment horizontal="center" vertical="center" wrapText="1"/>
    </xf>
    <xf numFmtId="0" fontId="21" fillId="0" borderId="0" xfId="7" applyFont="1" applyAlignment="1">
      <alignment vertical="center" textRotation="255" wrapText="1"/>
    </xf>
    <xf numFmtId="0" fontId="11" fillId="0" borderId="0" xfId="8" applyFont="1">
      <alignment vertical="center"/>
    </xf>
    <xf numFmtId="0" fontId="6" fillId="0" borderId="0" xfId="8" applyFont="1">
      <alignment vertical="center"/>
    </xf>
    <xf numFmtId="0" fontId="6" fillId="0" borderId="0" xfId="8" applyFont="1" applyAlignment="1">
      <alignment horizontal="right" vertical="center"/>
    </xf>
    <xf numFmtId="0" fontId="11" fillId="0" borderId="0" xfId="8" applyFont="1" applyAlignment="1">
      <alignment horizontal="center" vertical="center"/>
    </xf>
    <xf numFmtId="0" fontId="7" fillId="0" borderId="35" xfId="8" applyFont="1" applyBorder="1">
      <alignment vertical="center"/>
    </xf>
    <xf numFmtId="0" fontId="6" fillId="0" borderId="112" xfId="8" applyFont="1" applyBorder="1">
      <alignment vertical="center"/>
    </xf>
    <xf numFmtId="0" fontId="6" fillId="0" borderId="35" xfId="8" applyFont="1" applyBorder="1" applyAlignment="1">
      <alignment vertical="center" wrapText="1"/>
    </xf>
    <xf numFmtId="0" fontId="7" fillId="0" borderId="35" xfId="8" applyFont="1" applyBorder="1" applyAlignment="1">
      <alignment vertical="center" wrapText="1"/>
    </xf>
    <xf numFmtId="0" fontId="12" fillId="0" borderId="0" xfId="8" applyFont="1">
      <alignment vertical="center"/>
    </xf>
    <xf numFmtId="0" fontId="8" fillId="0" borderId="0" xfId="8" applyFont="1">
      <alignment vertical="center"/>
    </xf>
    <xf numFmtId="0" fontId="50" fillId="0" borderId="0" xfId="8" applyFont="1">
      <alignment vertical="center"/>
    </xf>
    <xf numFmtId="0" fontId="51" fillId="0" borderId="0" xfId="5" applyFont="1" applyAlignment="1">
      <alignment horizontal="left" vertical="center"/>
    </xf>
    <xf numFmtId="0" fontId="46" fillId="0" borderId="30" xfId="5" applyFont="1" applyBorder="1" applyAlignment="1">
      <alignment vertical="center" shrinkToFit="1"/>
    </xf>
    <xf numFmtId="0" fontId="46" fillId="0" borderId="29" xfId="5" applyFont="1" applyBorder="1">
      <alignment vertical="center"/>
    </xf>
    <xf numFmtId="0" fontId="46" fillId="0" borderId="29" xfId="5" applyFont="1" applyBorder="1" applyAlignment="1">
      <alignment horizontal="center" vertical="center"/>
    </xf>
    <xf numFmtId="0" fontId="46" fillId="0" borderId="30" xfId="5" applyFont="1" applyBorder="1">
      <alignment vertical="center"/>
    </xf>
    <xf numFmtId="0" fontId="46" fillId="0" borderId="33" xfId="5" applyFont="1" applyBorder="1" applyAlignment="1">
      <alignment horizontal="left" vertical="center" shrinkToFit="1"/>
    </xf>
    <xf numFmtId="0" fontId="7" fillId="0" borderId="37" xfId="5" applyFont="1" applyBorder="1" applyAlignment="1">
      <alignment horizontal="left" vertical="center"/>
    </xf>
    <xf numFmtId="0" fontId="53" fillId="0" borderId="0" xfId="6" applyFont="1">
      <alignment vertical="center"/>
    </xf>
    <xf numFmtId="0" fontId="2" fillId="0" borderId="0" xfId="6">
      <alignment vertical="center"/>
    </xf>
    <xf numFmtId="0" fontId="2" fillId="0" borderId="0" xfId="6" applyAlignment="1">
      <alignment horizontal="right" vertical="center"/>
    </xf>
    <xf numFmtId="0" fontId="13" fillId="0" borderId="0" xfId="6" applyFont="1" applyAlignment="1">
      <alignment horizontal="center" vertical="center"/>
    </xf>
    <xf numFmtId="0" fontId="0" fillId="0" borderId="57" xfId="6" applyFont="1" applyBorder="1" applyAlignment="1">
      <alignment horizontal="center" vertical="center"/>
    </xf>
    <xf numFmtId="0" fontId="1" fillId="0" borderId="62" xfId="6" applyFont="1" applyBorder="1" applyAlignment="1">
      <alignment horizontal="center" vertical="center"/>
    </xf>
    <xf numFmtId="0" fontId="2" fillId="0" borderId="121" xfId="6" applyBorder="1" applyAlignment="1">
      <alignment horizontal="center" vertical="center"/>
    </xf>
    <xf numFmtId="0" fontId="2" fillId="0" borderId="25" xfId="6" applyBorder="1" applyAlignment="1">
      <alignment horizontal="center" vertical="center"/>
    </xf>
    <xf numFmtId="0" fontId="2" fillId="0" borderId="28" xfId="6" applyBorder="1" applyAlignment="1">
      <alignment horizontal="center" vertical="center"/>
    </xf>
    <xf numFmtId="0" fontId="2" fillId="0" borderId="112" xfId="6" applyBorder="1" applyAlignment="1">
      <alignment horizontal="center" vertical="center"/>
    </xf>
    <xf numFmtId="0" fontId="1" fillId="0" borderId="0" xfId="4"/>
    <xf numFmtId="0" fontId="12" fillId="0" borderId="0" xfId="3" applyFont="1">
      <alignment vertical="center"/>
    </xf>
    <xf numFmtId="0" fontId="12" fillId="0" borderId="0" xfId="3" applyFont="1" applyAlignment="1">
      <alignment horizontal="right" vertical="center"/>
    </xf>
    <xf numFmtId="0" fontId="12" fillId="0" borderId="0" xfId="3" applyFont="1" applyAlignment="1">
      <alignment horizontal="center" vertical="center"/>
    </xf>
    <xf numFmtId="0" fontId="12" fillId="0" borderId="0" xfId="3" applyFont="1" applyAlignment="1">
      <alignment horizontal="distributed" vertical="center"/>
    </xf>
    <xf numFmtId="0" fontId="12" fillId="0" borderId="0" xfId="3" applyFont="1" applyAlignment="1">
      <alignment horizontal="left" vertical="center" indent="1" shrinkToFit="1"/>
    </xf>
    <xf numFmtId="0" fontId="12" fillId="0" borderId="0" xfId="3" applyFont="1" applyAlignment="1">
      <alignment horizontal="distributed" vertical="center" indent="9"/>
    </xf>
    <xf numFmtId="0" fontId="7" fillId="0" borderId="35" xfId="3" applyFont="1" applyBorder="1" applyAlignment="1">
      <alignment horizontal="distributed" vertical="center" indent="2"/>
    </xf>
    <xf numFmtId="0" fontId="7" fillId="0" borderId="29" xfId="3" applyFont="1" applyBorder="1">
      <alignment vertical="center"/>
    </xf>
    <xf numFmtId="0" fontId="7" fillId="0" borderId="30" xfId="3" applyFont="1" applyBorder="1" applyAlignment="1">
      <alignment horizontal="distributed" vertical="center" indent="2"/>
    </xf>
    <xf numFmtId="0" fontId="7" fillId="0" borderId="35" xfId="3" applyFont="1" applyBorder="1" applyAlignment="1">
      <alignment horizontal="center" vertical="center"/>
    </xf>
    <xf numFmtId="0" fontId="7" fillId="0" borderId="29" xfId="3" applyFont="1" applyBorder="1" applyAlignment="1">
      <alignment vertical="center" wrapText="1"/>
    </xf>
    <xf numFmtId="0" fontId="7" fillId="0" borderId="69" xfId="3" applyFont="1" applyBorder="1" applyAlignment="1">
      <alignment horizontal="distributed" vertical="center" indent="2"/>
    </xf>
    <xf numFmtId="0" fontId="7" fillId="0" borderId="67" xfId="3" applyFont="1" applyBorder="1">
      <alignment vertical="center"/>
    </xf>
    <xf numFmtId="0" fontId="7" fillId="0" borderId="68" xfId="3" applyFont="1" applyBorder="1" applyAlignment="1">
      <alignment horizontal="distributed" vertical="center" indent="2"/>
    </xf>
    <xf numFmtId="0" fontId="7" fillId="0" borderId="69" xfId="3" applyFont="1" applyBorder="1" applyAlignment="1">
      <alignment horizontal="center" vertical="center"/>
    </xf>
    <xf numFmtId="0" fontId="7" fillId="0" borderId="67" xfId="3" applyFont="1" applyBorder="1" applyAlignment="1">
      <alignment vertical="center" wrapText="1"/>
    </xf>
    <xf numFmtId="0" fontId="55" fillId="0" borderId="35" xfId="3" applyFont="1" applyBorder="1" applyAlignment="1">
      <alignment vertical="center" wrapText="1"/>
    </xf>
    <xf numFmtId="0" fontId="55" fillId="0" borderId="29" xfId="3" applyFont="1" applyBorder="1" applyAlignment="1">
      <alignment vertical="center" wrapText="1"/>
    </xf>
    <xf numFmtId="0" fontId="55" fillId="0" borderId="30" xfId="3" applyFont="1" applyBorder="1" applyAlignment="1">
      <alignment vertical="center" wrapText="1"/>
    </xf>
    <xf numFmtId="0" fontId="13" fillId="0" borderId="0" xfId="7" applyFont="1">
      <alignment vertical="center"/>
    </xf>
    <xf numFmtId="0" fontId="0" fillId="0" borderId="0" xfId="7" applyFont="1">
      <alignment vertical="center"/>
    </xf>
    <xf numFmtId="0" fontId="1" fillId="0" borderId="0" xfId="7">
      <alignment vertical="center"/>
    </xf>
    <xf numFmtId="0" fontId="1" fillId="0" borderId="0" xfId="7" applyAlignment="1">
      <alignment horizontal="right" vertical="center"/>
    </xf>
    <xf numFmtId="0" fontId="13" fillId="0" borderId="0" xfId="7" applyFont="1" applyAlignment="1">
      <alignment horizontal="center" vertical="center"/>
    </xf>
    <xf numFmtId="0" fontId="1" fillId="0" borderId="35" xfId="7" applyBorder="1" applyAlignment="1">
      <alignment horizontal="center" vertical="center"/>
    </xf>
    <xf numFmtId="0" fontId="1" fillId="0" borderId="112" xfId="7" applyBorder="1" applyAlignment="1">
      <alignment horizontal="left" vertical="center" indent="1"/>
    </xf>
    <xf numFmtId="0" fontId="1" fillId="0" borderId="112" xfId="7" applyBorder="1" applyAlignment="1">
      <alignment horizontal="left" vertical="center" wrapText="1" indent="1"/>
    </xf>
    <xf numFmtId="0" fontId="1" fillId="0" borderId="67" xfId="7" applyBorder="1" applyAlignment="1">
      <alignment horizontal="center" vertical="center"/>
    </xf>
    <xf numFmtId="0" fontId="1" fillId="0" borderId="32" xfId="7" applyBorder="1" applyAlignment="1">
      <alignment horizontal="center" vertical="center"/>
    </xf>
    <xf numFmtId="0" fontId="1" fillId="0" borderId="32" xfId="7" applyBorder="1" applyAlignment="1">
      <alignment horizontal="left" vertical="center"/>
    </xf>
    <xf numFmtId="0" fontId="1" fillId="0" borderId="33" xfId="7" applyBorder="1">
      <alignment vertical="center"/>
    </xf>
    <xf numFmtId="0" fontId="7" fillId="0" borderId="38" xfId="5" applyFont="1" applyBorder="1" applyAlignment="1">
      <alignment vertical="center" wrapText="1"/>
    </xf>
    <xf numFmtId="0" fontId="7" fillId="0" borderId="0" xfId="5" applyFont="1" applyAlignment="1">
      <alignment horizontal="left" vertical="center" wrapText="1"/>
    </xf>
    <xf numFmtId="0" fontId="7" fillId="0" borderId="38" xfId="5" applyFont="1" applyBorder="1" applyAlignment="1">
      <alignment horizontal="left" vertical="center" wrapText="1"/>
    </xf>
    <xf numFmtId="0" fontId="21" fillId="0" borderId="0" xfId="10" applyFont="1">
      <alignment vertical="center"/>
    </xf>
    <xf numFmtId="0" fontId="21" fillId="0" borderId="0" xfId="10" applyFont="1" applyAlignment="1">
      <alignment horizontal="right" vertical="center"/>
    </xf>
    <xf numFmtId="0" fontId="7" fillId="0" borderId="0" xfId="10" applyFont="1">
      <alignment vertical="center"/>
    </xf>
    <xf numFmtId="0" fontId="7" fillId="0" borderId="29" xfId="10" applyFont="1" applyBorder="1" applyAlignment="1">
      <alignment horizontal="center" vertical="center"/>
    </xf>
    <xf numFmtId="0" fontId="7" fillId="0" borderId="36" xfId="10" applyFont="1" applyBorder="1" applyAlignment="1">
      <alignment horizontal="center" vertical="center"/>
    </xf>
    <xf numFmtId="0" fontId="7" fillId="0" borderId="94" xfId="10" applyFont="1" applyBorder="1" applyAlignment="1">
      <alignment horizontal="center" vertical="center"/>
    </xf>
    <xf numFmtId="0" fontId="29" fillId="0" borderId="29" xfId="10" applyFont="1" applyBorder="1">
      <alignment vertical="center"/>
    </xf>
    <xf numFmtId="0" fontId="29" fillId="0" borderId="36" xfId="10" applyFont="1" applyBorder="1">
      <alignment vertical="center"/>
    </xf>
    <xf numFmtId="0" fontId="21" fillId="0" borderId="136" xfId="10" applyFont="1" applyBorder="1" applyAlignment="1">
      <alignment horizontal="center" vertical="center" wrapText="1"/>
    </xf>
    <xf numFmtId="0" fontId="21" fillId="0" borderId="29" xfId="10" applyFont="1" applyBorder="1" applyAlignment="1">
      <alignment horizontal="center" vertical="center" wrapText="1"/>
    </xf>
    <xf numFmtId="0" fontId="29" fillId="0" borderId="67" xfId="10" applyFont="1" applyBorder="1" applyAlignment="1">
      <alignment horizontal="left" vertical="center"/>
    </xf>
    <xf numFmtId="0" fontId="29" fillId="0" borderId="67" xfId="10" applyFont="1" applyBorder="1">
      <alignment vertical="center"/>
    </xf>
    <xf numFmtId="0" fontId="29" fillId="0" borderId="70" xfId="10" applyFont="1" applyBorder="1" applyAlignment="1">
      <alignment horizontal="left" vertical="center"/>
    </xf>
    <xf numFmtId="0" fontId="21" fillId="0" borderId="51" xfId="10" applyFont="1" applyBorder="1" applyAlignment="1">
      <alignment horizontal="center" vertical="center" wrapText="1"/>
    </xf>
    <xf numFmtId="0" fontId="29" fillId="0" borderId="51" xfId="10" applyFont="1" applyBorder="1">
      <alignment vertical="center"/>
    </xf>
    <xf numFmtId="0" fontId="29" fillId="0" borderId="137" xfId="10" applyFont="1" applyBorder="1">
      <alignment vertical="center"/>
    </xf>
    <xf numFmtId="0" fontId="21" fillId="0" borderId="0" xfId="10" applyFont="1" applyAlignment="1">
      <alignment vertical="center" wrapText="1"/>
    </xf>
    <xf numFmtId="0" fontId="12" fillId="0" borderId="0" xfId="10" applyFont="1" applyAlignment="1">
      <alignment vertical="center" wrapText="1"/>
    </xf>
    <xf numFmtId="0" fontId="6" fillId="0" borderId="0" xfId="10" applyFont="1">
      <alignment vertical="center"/>
    </xf>
    <xf numFmtId="0" fontId="57" fillId="0" borderId="0" xfId="10" applyFont="1">
      <alignment vertical="center"/>
    </xf>
    <xf numFmtId="0" fontId="58" fillId="0" borderId="0" xfId="10" applyFont="1">
      <alignment vertical="center"/>
    </xf>
    <xf numFmtId="0" fontId="7" fillId="0" borderId="0" xfId="10" applyFont="1" applyAlignment="1">
      <alignment horizontal="center" vertical="center"/>
    </xf>
    <xf numFmtId="0" fontId="22" fillId="0" borderId="0" xfId="10" applyFont="1">
      <alignment vertical="center"/>
    </xf>
    <xf numFmtId="0" fontId="7" fillId="0" borderId="0" xfId="10" applyFont="1" applyAlignment="1">
      <alignment horizontal="left" vertical="center"/>
    </xf>
    <xf numFmtId="0" fontId="38" fillId="0" borderId="0" xfId="10" applyFont="1">
      <alignment vertical="center"/>
    </xf>
    <xf numFmtId="0" fontId="59" fillId="2" borderId="0" xfId="1" applyFont="1" applyFill="1" applyAlignment="1">
      <alignment vertical="top"/>
    </xf>
    <xf numFmtId="0" fontId="24" fillId="0" borderId="0" xfId="4" applyFont="1" applyAlignment="1">
      <alignment horizontal="distributed" vertical="center"/>
    </xf>
    <xf numFmtId="0" fontId="25" fillId="0" borderId="0" xfId="4" applyFont="1" applyAlignment="1">
      <alignment horizontal="center" vertical="center"/>
    </xf>
    <xf numFmtId="0" fontId="26" fillId="0" borderId="0" xfId="4" applyFont="1" applyAlignment="1">
      <alignment vertical="center" wrapText="1"/>
    </xf>
    <xf numFmtId="0" fontId="25" fillId="0" borderId="0" xfId="4" applyFont="1" applyAlignment="1">
      <alignment horizontal="left" vertical="center" wrapText="1"/>
    </xf>
    <xf numFmtId="0" fontId="11" fillId="0" borderId="0" xfId="3" applyFont="1" applyAlignment="1">
      <alignment horizontal="center" vertical="center"/>
    </xf>
    <xf numFmtId="0" fontId="21" fillId="0" borderId="0" xfId="4" applyFont="1" applyAlignment="1">
      <alignment horizontal="left" vertical="center" wrapText="1"/>
    </xf>
    <xf numFmtId="0" fontId="1" fillId="0" borderId="0" xfId="4" applyAlignment="1">
      <alignment vertical="center"/>
    </xf>
    <xf numFmtId="0" fontId="23" fillId="5" borderId="0" xfId="4" applyFont="1" applyFill="1" applyAlignment="1">
      <alignment horizontal="center" vertical="center"/>
    </xf>
    <xf numFmtId="49" fontId="23" fillId="5" borderId="0" xfId="4" applyNumberFormat="1" applyFont="1" applyFill="1" applyAlignment="1">
      <alignment horizontal="center" vertical="center"/>
    </xf>
    <xf numFmtId="0" fontId="12" fillId="0" borderId="0" xfId="4" applyFont="1" applyAlignment="1">
      <alignment horizontal="center" vertical="center"/>
    </xf>
    <xf numFmtId="0" fontId="24" fillId="0" borderId="0" xfId="4" applyFont="1" applyAlignment="1">
      <alignment horizontal="distributed" vertical="center" wrapText="1"/>
    </xf>
    <xf numFmtId="0" fontId="21" fillId="0" borderId="0" xfId="3" applyFont="1" applyAlignment="1">
      <alignment horizontal="left" vertical="top" wrapText="1"/>
    </xf>
    <xf numFmtId="0" fontId="21" fillId="0" borderId="45" xfId="3" applyFont="1" applyBorder="1" applyAlignment="1">
      <alignment horizontal="center" vertical="center" wrapText="1"/>
    </xf>
    <xf numFmtId="0" fontId="21" fillId="0" borderId="46" xfId="3" applyFont="1" applyBorder="1" applyAlignment="1">
      <alignment horizontal="center" vertical="center" wrapText="1"/>
    </xf>
    <xf numFmtId="0" fontId="21" fillId="0" borderId="47" xfId="3" applyFont="1" applyBorder="1" applyAlignment="1">
      <alignment horizontal="center" vertical="center" wrapText="1"/>
    </xf>
    <xf numFmtId="49" fontId="27" fillId="0" borderId="54" xfId="3" applyNumberFormat="1" applyFont="1" applyBorder="1" applyAlignment="1">
      <alignment horizontal="center" vertical="top" wrapText="1"/>
    </xf>
    <xf numFmtId="49" fontId="27" fillId="0" borderId="55" xfId="3" applyNumberFormat="1" applyFont="1" applyBorder="1" applyAlignment="1">
      <alignment horizontal="center" vertical="top" wrapText="1"/>
    </xf>
    <xf numFmtId="49" fontId="28" fillId="0" borderId="55" xfId="3" applyNumberFormat="1" applyFont="1" applyBorder="1" applyAlignment="1">
      <alignment horizontal="center" vertical="top" wrapText="1"/>
    </xf>
    <xf numFmtId="0" fontId="29" fillId="0" borderId="66" xfId="4" applyFont="1" applyBorder="1" applyAlignment="1">
      <alignment horizontal="distributed" vertical="center" wrapText="1"/>
    </xf>
    <xf numFmtId="0" fontId="29" fillId="0" borderId="67" xfId="4" applyFont="1" applyBorder="1" applyAlignment="1">
      <alignment horizontal="distributed" vertical="center" wrapText="1"/>
    </xf>
    <xf numFmtId="0" fontId="29" fillId="0" borderId="68" xfId="4" applyFont="1" applyBorder="1" applyAlignment="1">
      <alignment horizontal="distributed" vertical="center" wrapText="1"/>
    </xf>
    <xf numFmtId="0" fontId="29" fillId="0" borderId="71" xfId="4" applyFont="1" applyBorder="1" applyAlignment="1">
      <alignment horizontal="distributed" vertical="center" wrapText="1"/>
    </xf>
    <xf numFmtId="0" fontId="29" fillId="0" borderId="0" xfId="4" applyFont="1" applyAlignment="1">
      <alignment horizontal="distributed" vertical="center" wrapText="1"/>
    </xf>
    <xf numFmtId="0" fontId="29" fillId="0" borderId="38" xfId="4" applyFont="1" applyBorder="1" applyAlignment="1">
      <alignment horizontal="distributed" vertical="center" wrapText="1"/>
    </xf>
    <xf numFmtId="0" fontId="29" fillId="0" borderId="73" xfId="4" applyFont="1" applyBorder="1" applyAlignment="1">
      <alignment horizontal="distributed" vertical="center" wrapText="1"/>
    </xf>
    <xf numFmtId="0" fontId="29" fillId="0" borderId="49" xfId="4" applyFont="1" applyBorder="1" applyAlignment="1">
      <alignment horizontal="distributed" vertical="center" wrapText="1"/>
    </xf>
    <xf numFmtId="0" fontId="29" fillId="0" borderId="74" xfId="4" applyFont="1" applyBorder="1" applyAlignment="1">
      <alignment horizontal="distributed" vertical="center" wrapText="1"/>
    </xf>
    <xf numFmtId="0" fontId="29" fillId="0" borderId="69" xfId="4" applyFont="1" applyBorder="1" applyAlignment="1">
      <alignment horizontal="distributed" vertical="center"/>
    </xf>
    <xf numFmtId="0" fontId="29" fillId="0" borderId="67" xfId="4" applyFont="1" applyBorder="1" applyAlignment="1">
      <alignment horizontal="distributed" vertical="center"/>
    </xf>
    <xf numFmtId="49" fontId="26" fillId="0" borderId="67" xfId="4" applyNumberFormat="1" applyFont="1" applyBorder="1" applyAlignment="1">
      <alignment horizontal="center" vertical="center" shrinkToFit="1"/>
    </xf>
    <xf numFmtId="0" fontId="11" fillId="0" borderId="37" xfId="4" applyFont="1" applyBorder="1" applyAlignment="1">
      <alignment horizontal="left" vertical="center" shrinkToFit="1"/>
    </xf>
    <xf numFmtId="0" fontId="11" fillId="0" borderId="0" xfId="4" applyFont="1" applyAlignment="1">
      <alignment horizontal="left" vertical="center" shrinkToFit="1"/>
    </xf>
    <xf numFmtId="0" fontId="11" fillId="0" borderId="72" xfId="4" applyFont="1" applyBorder="1" applyAlignment="1">
      <alignment horizontal="left" vertical="center" shrinkToFit="1"/>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7" xfId="3" applyFont="1" applyBorder="1" applyAlignment="1">
      <alignment horizontal="distributed" vertical="center" wrapText="1"/>
    </xf>
    <xf numFmtId="0" fontId="12" fillId="0" borderId="32" xfId="3" applyFont="1" applyBorder="1" applyAlignment="1">
      <alignment horizontal="distributed" vertical="center" wrapText="1"/>
    </xf>
    <xf numFmtId="0" fontId="12" fillId="0" borderId="33"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33" xfId="3" applyFont="1" applyBorder="1" applyAlignment="1">
      <alignment horizontal="center" vertical="center"/>
    </xf>
    <xf numFmtId="0" fontId="7" fillId="0" borderId="7" xfId="3" applyFont="1" applyBorder="1" applyAlignment="1">
      <alignment horizontal="center" vertical="center"/>
    </xf>
    <xf numFmtId="0" fontId="7" fillId="0" borderId="78" xfId="3" applyFont="1" applyBorder="1" applyAlignment="1">
      <alignment horizontal="center" vertical="center"/>
    </xf>
    <xf numFmtId="49" fontId="28" fillId="0" borderId="56" xfId="3" applyNumberFormat="1" applyFont="1" applyBorder="1" applyAlignment="1">
      <alignment horizontal="center" vertical="top" wrapText="1"/>
    </xf>
    <xf numFmtId="0" fontId="21" fillId="0" borderId="49" xfId="3" applyFont="1" applyBorder="1" applyAlignment="1">
      <alignment horizontal="left" vertical="top" wrapText="1"/>
    </xf>
    <xf numFmtId="0" fontId="29" fillId="0" borderId="57" xfId="4" applyFont="1" applyBorder="1" applyAlignment="1">
      <alignment horizontal="distributed" vertical="center" wrapText="1"/>
    </xf>
    <xf numFmtId="0" fontId="29" fillId="0" borderId="58" xfId="4" applyFont="1" applyBorder="1" applyAlignment="1">
      <alignment horizontal="distributed" vertical="center"/>
    </xf>
    <xf numFmtId="0" fontId="29" fillId="0" borderId="62" xfId="4" applyFont="1" applyBorder="1" applyAlignment="1">
      <alignment horizontal="distributed" vertical="center"/>
    </xf>
    <xf numFmtId="0" fontId="29" fillId="0" borderId="28" xfId="4" applyFont="1" applyBorder="1" applyAlignment="1">
      <alignment horizontal="distributed" vertical="center"/>
    </xf>
    <xf numFmtId="0" fontId="26" fillId="0" borderId="60" xfId="4" applyFont="1" applyBorder="1" applyAlignment="1">
      <alignment vertical="center"/>
    </xf>
    <xf numFmtId="0" fontId="26" fillId="0" borderId="61" xfId="4" applyFont="1" applyBorder="1" applyAlignment="1">
      <alignment vertical="center"/>
    </xf>
    <xf numFmtId="0" fontId="30" fillId="0" borderId="63" xfId="4" applyFont="1" applyBorder="1" applyAlignment="1">
      <alignment horizontal="left" vertical="center" wrapText="1" indent="3"/>
    </xf>
    <xf numFmtId="0" fontId="30" fillId="0" borderId="64" xfId="4" applyFont="1" applyBorder="1" applyAlignment="1">
      <alignment horizontal="left" vertical="center" wrapText="1" indent="3"/>
    </xf>
    <xf numFmtId="0" fontId="30" fillId="0" borderId="65" xfId="4" applyFont="1" applyBorder="1" applyAlignment="1">
      <alignment horizontal="left" vertical="center" wrapText="1" indent="3"/>
    </xf>
    <xf numFmtId="0" fontId="7" fillId="0" borderId="79" xfId="3" applyFont="1" applyBorder="1" applyAlignment="1">
      <alignment horizontal="center" vertical="center" textRotation="255" shrinkToFit="1"/>
    </xf>
    <xf numFmtId="0" fontId="7" fillId="0" borderId="27" xfId="3" applyFont="1" applyBorder="1" applyAlignment="1">
      <alignment horizontal="center" vertical="center" textRotation="255" shrinkToFit="1"/>
    </xf>
    <xf numFmtId="0" fontId="7" fillId="0" borderId="80" xfId="3" applyFont="1" applyBorder="1" applyAlignment="1">
      <alignment horizontal="center" vertical="center" textRotation="255" shrinkToFit="1"/>
    </xf>
    <xf numFmtId="0" fontId="12" fillId="0" borderId="69" xfId="3" applyFont="1" applyBorder="1" applyAlignment="1">
      <alignment horizontal="distributed" vertical="center" shrinkToFit="1"/>
    </xf>
    <xf numFmtId="0" fontId="12" fillId="0" borderId="67" xfId="3" applyFont="1" applyBorder="1" applyAlignment="1">
      <alignment horizontal="distributed" vertical="center" shrinkToFit="1"/>
    </xf>
    <xf numFmtId="0" fontId="12" fillId="0" borderId="68" xfId="3" applyFont="1" applyBorder="1" applyAlignment="1">
      <alignment horizontal="distributed" vertical="center" shrinkToFit="1"/>
    </xf>
    <xf numFmtId="0" fontId="12" fillId="0" borderId="37"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38" xfId="3" applyFont="1" applyBorder="1" applyAlignment="1">
      <alignment horizontal="distributed" vertical="center" shrinkToFit="1"/>
    </xf>
    <xf numFmtId="0" fontId="12" fillId="0" borderId="31" xfId="3" applyFont="1" applyBorder="1" applyAlignment="1">
      <alignment horizontal="distributed" vertical="center" shrinkToFit="1"/>
    </xf>
    <xf numFmtId="0" fontId="12" fillId="0" borderId="32" xfId="3" applyFont="1" applyBorder="1" applyAlignment="1">
      <alignment horizontal="distributed" vertical="center" shrinkToFit="1"/>
    </xf>
    <xf numFmtId="0" fontId="12" fillId="0" borderId="33" xfId="3" applyFont="1" applyBorder="1" applyAlignment="1">
      <alignment horizontal="distributed" vertical="center" shrinkToFit="1"/>
    </xf>
    <xf numFmtId="0" fontId="7" fillId="0" borderId="69" xfId="3" applyFont="1" applyBorder="1" applyAlignment="1">
      <alignment horizontal="center" vertical="center" wrapText="1"/>
    </xf>
    <xf numFmtId="0" fontId="7" fillId="0" borderId="67" xfId="3" applyFont="1" applyBorder="1" applyAlignment="1">
      <alignment horizontal="center" vertical="center" wrapText="1"/>
    </xf>
    <xf numFmtId="0" fontId="7" fillId="0" borderId="68" xfId="3" applyFont="1" applyBorder="1" applyAlignment="1">
      <alignment horizontal="center" vertical="center" wrapText="1"/>
    </xf>
    <xf numFmtId="0" fontId="7" fillId="0" borderId="69" xfId="3" applyFont="1" applyBorder="1" applyAlignment="1">
      <alignment horizontal="center" vertical="center"/>
    </xf>
    <xf numFmtId="0" fontId="7" fillId="0" borderId="67" xfId="3" applyFont="1" applyBorder="1" applyAlignment="1">
      <alignment horizontal="center" vertical="center"/>
    </xf>
    <xf numFmtId="0" fontId="7" fillId="0" borderId="70" xfId="3" applyFont="1" applyBorder="1" applyAlignment="1">
      <alignment horizontal="center" vertical="center"/>
    </xf>
    <xf numFmtId="0" fontId="7" fillId="5" borderId="37"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8" xfId="3" applyFont="1" applyFill="1" applyBorder="1" applyAlignment="1">
      <alignment horizontal="center" vertical="center" wrapText="1"/>
    </xf>
    <xf numFmtId="0" fontId="7" fillId="0" borderId="37" xfId="3" applyFont="1" applyBorder="1" applyAlignment="1">
      <alignment horizontal="center" vertical="center"/>
    </xf>
    <xf numFmtId="0" fontId="7" fillId="0" borderId="0" xfId="3" applyFont="1" applyAlignment="1">
      <alignment horizontal="distributed" vertical="center"/>
    </xf>
    <xf numFmtId="0" fontId="7" fillId="0" borderId="0" xfId="3" applyFont="1" applyAlignment="1">
      <alignment horizontal="left" vertical="center"/>
    </xf>
    <xf numFmtId="0" fontId="7" fillId="0" borderId="38" xfId="3" applyFont="1" applyBorder="1" applyAlignment="1">
      <alignment horizontal="center" vertical="center"/>
    </xf>
    <xf numFmtId="49" fontId="21" fillId="0" borderId="72" xfId="4" applyNumberFormat="1" applyFont="1" applyBorder="1" applyAlignment="1">
      <alignment vertical="center"/>
    </xf>
    <xf numFmtId="0" fontId="21" fillId="0" borderId="37" xfId="4" applyFont="1" applyBorder="1" applyAlignment="1">
      <alignment horizontal="center" vertical="center"/>
    </xf>
    <xf numFmtId="0" fontId="7" fillId="0" borderId="0" xfId="4" applyFont="1" applyAlignment="1">
      <alignment horizontal="center" vertical="center"/>
    </xf>
    <xf numFmtId="0" fontId="7" fillId="0" borderId="37" xfId="4" applyFont="1" applyBorder="1" applyAlignment="1">
      <alignment horizontal="center" vertical="center"/>
    </xf>
    <xf numFmtId="0" fontId="30" fillId="5" borderId="0" xfId="4" applyFont="1" applyFill="1" applyAlignment="1">
      <alignment horizontal="center" vertical="center"/>
    </xf>
    <xf numFmtId="49" fontId="21" fillId="0" borderId="0" xfId="4" applyNumberFormat="1" applyFont="1" applyAlignment="1">
      <alignment vertical="center"/>
    </xf>
    <xf numFmtId="0" fontId="7" fillId="0" borderId="27" xfId="3" applyFont="1" applyBorder="1" applyAlignment="1">
      <alignment horizontal="center" vertical="distributed" textRotation="255" indent="2" shrinkToFit="1"/>
    </xf>
    <xf numFmtId="0" fontId="7" fillId="0" borderId="80" xfId="3" applyFont="1" applyBorder="1" applyAlignment="1">
      <alignment horizontal="center" vertical="distributed" textRotation="255" indent="2" shrinkToFit="1"/>
    </xf>
    <xf numFmtId="0" fontId="34" fillId="0" borderId="69" xfId="3" applyFont="1" applyBorder="1" applyAlignment="1">
      <alignment horizontal="distributed" vertical="center" shrinkToFit="1"/>
    </xf>
    <xf numFmtId="0" fontId="34" fillId="0" borderId="67" xfId="3" applyFont="1" applyBorder="1" applyAlignment="1">
      <alignment horizontal="distributed" vertical="center" shrinkToFit="1"/>
    </xf>
    <xf numFmtId="0" fontId="34" fillId="0" borderId="68" xfId="3" applyFont="1" applyBorder="1" applyAlignment="1">
      <alignment horizontal="distributed" vertical="center" shrinkToFit="1"/>
    </xf>
    <xf numFmtId="0" fontId="34" fillId="0" borderId="37" xfId="3" applyFont="1" applyBorder="1" applyAlignment="1">
      <alignment horizontal="distributed" vertical="center" shrinkToFit="1"/>
    </xf>
    <xf numFmtId="0" fontId="34" fillId="0" borderId="0" xfId="3" applyFont="1" applyAlignment="1">
      <alignment horizontal="distributed" vertical="center" shrinkToFit="1"/>
    </xf>
    <xf numFmtId="0" fontId="34" fillId="0" borderId="38" xfId="3" applyFont="1" applyBorder="1" applyAlignment="1">
      <alignment horizontal="distributed" vertical="center" shrinkToFit="1"/>
    </xf>
    <xf numFmtId="0" fontId="34" fillId="0" borderId="31" xfId="3" applyFont="1" applyBorder="1" applyAlignment="1">
      <alignment horizontal="distributed" vertical="center" shrinkToFit="1"/>
    </xf>
    <xf numFmtId="0" fontId="34" fillId="0" borderId="32" xfId="3" applyFont="1" applyBorder="1" applyAlignment="1">
      <alignment horizontal="distributed" vertical="center" shrinkToFit="1"/>
    </xf>
    <xf numFmtId="0" fontId="34" fillId="0" borderId="33" xfId="3" applyFont="1" applyBorder="1" applyAlignment="1">
      <alignment horizontal="distributed" vertical="center" shrinkToFit="1"/>
    </xf>
    <xf numFmtId="0" fontId="7" fillId="0" borderId="0" xfId="3" applyFont="1" applyAlignment="1">
      <alignment horizontal="center" vertical="center"/>
    </xf>
    <xf numFmtId="0" fontId="12" fillId="0" borderId="66" xfId="3" applyFont="1" applyBorder="1" applyAlignment="1">
      <alignment horizontal="distributed" vertical="center" wrapText="1" shrinkToFit="1"/>
    </xf>
    <xf numFmtId="0" fontId="12" fillId="0" borderId="71" xfId="3" applyFont="1" applyBorder="1" applyAlignment="1">
      <alignment horizontal="distributed" vertical="center" shrinkToFit="1"/>
    </xf>
    <xf numFmtId="0" fontId="12" fillId="0" borderId="77" xfId="3" applyFont="1" applyBorder="1" applyAlignment="1">
      <alignment horizontal="distributed" vertical="center" shrinkToFit="1"/>
    </xf>
    <xf numFmtId="0" fontId="12" fillId="0" borderId="73" xfId="3" applyFont="1" applyBorder="1" applyAlignment="1">
      <alignment horizontal="distributed" vertical="center" shrinkToFit="1"/>
    </xf>
    <xf numFmtId="0" fontId="12" fillId="0" borderId="49" xfId="3" applyFont="1" applyBorder="1" applyAlignment="1">
      <alignment horizontal="distributed" vertical="center" shrinkToFit="1"/>
    </xf>
    <xf numFmtId="0" fontId="12" fillId="0" borderId="74" xfId="3" applyFont="1" applyBorder="1" applyAlignment="1">
      <alignment horizontal="distributed" vertical="center" shrinkToFit="1"/>
    </xf>
    <xf numFmtId="0" fontId="7" fillId="0" borderId="75" xfId="3" applyFont="1" applyBorder="1" applyAlignment="1">
      <alignment horizontal="center" vertical="center"/>
    </xf>
    <xf numFmtId="0" fontId="7" fillId="0" borderId="49" xfId="3" applyFont="1" applyBorder="1" applyAlignment="1">
      <alignment horizontal="center" vertical="center"/>
    </xf>
    <xf numFmtId="0" fontId="7" fillId="0" borderId="74" xfId="3" applyFont="1" applyBorder="1" applyAlignment="1">
      <alignment horizontal="center" vertical="center"/>
    </xf>
    <xf numFmtId="0" fontId="7" fillId="0" borderId="76" xfId="3" applyFont="1" applyBorder="1" applyAlignment="1">
      <alignment horizontal="center" vertical="center"/>
    </xf>
    <xf numFmtId="0" fontId="59" fillId="2" borderId="0" xfId="1" applyFont="1" applyFill="1" applyAlignment="1">
      <alignment horizontal="left" vertical="top" wrapText="1"/>
    </xf>
    <xf numFmtId="0" fontId="7" fillId="3" borderId="25" xfId="2" applyFont="1" applyFill="1" applyBorder="1" applyAlignment="1">
      <alignment horizontal="left" vertical="center" shrinkToFit="1"/>
    </xf>
    <xf numFmtId="0" fontId="7" fillId="3" borderId="26" xfId="2" applyFont="1" applyFill="1" applyBorder="1" applyAlignment="1">
      <alignment horizontal="left" vertical="center" shrinkToFit="1"/>
    </xf>
    <xf numFmtId="0" fontId="6" fillId="2" borderId="35" xfId="2" applyFont="1" applyFill="1" applyBorder="1" applyAlignment="1">
      <alignment horizontal="center" vertical="center" shrinkToFit="1"/>
    </xf>
    <xf numFmtId="0" fontId="6" fillId="2" borderId="29" xfId="2" applyFont="1" applyFill="1" applyBorder="1" applyAlignment="1">
      <alignment horizontal="center" vertical="center" shrinkToFit="1"/>
    </xf>
    <xf numFmtId="0" fontId="6" fillId="2" borderId="30" xfId="2" applyFont="1" applyFill="1" applyBorder="1" applyAlignment="1">
      <alignment horizontal="center" vertical="center" shrinkToFit="1"/>
    </xf>
    <xf numFmtId="0" fontId="6" fillId="2" borderId="30" xfId="2" applyFont="1" applyFill="1" applyBorder="1" applyAlignment="1">
      <alignment horizontal="left" vertical="center" shrinkToFit="1"/>
    </xf>
    <xf numFmtId="0" fontId="6" fillId="2" borderId="28" xfId="2" applyFont="1" applyFill="1" applyBorder="1" applyAlignment="1">
      <alignment horizontal="left" vertical="center" shrinkToFit="1"/>
    </xf>
    <xf numFmtId="0" fontId="6" fillId="0" borderId="29" xfId="2" applyFont="1" applyBorder="1" applyAlignment="1">
      <alignment horizontal="left" vertical="center" shrinkToFit="1"/>
    </xf>
    <xf numFmtId="0" fontId="6" fillId="0" borderId="30" xfId="2" applyFont="1" applyBorder="1" applyAlignment="1">
      <alignment horizontal="left" vertical="center" shrinkToFit="1"/>
    </xf>
    <xf numFmtId="0" fontId="6" fillId="0" borderId="31" xfId="2" applyFont="1" applyBorder="1" applyAlignment="1">
      <alignment horizontal="center" vertical="center" shrinkToFit="1"/>
    </xf>
    <xf numFmtId="0" fontId="6" fillId="0" borderId="32" xfId="2" applyFont="1" applyBorder="1" applyAlignment="1">
      <alignment horizontal="center" vertical="center" shrinkToFit="1"/>
    </xf>
    <xf numFmtId="0" fontId="6" fillId="0" borderId="33" xfId="2" applyFont="1" applyBorder="1" applyAlignment="1">
      <alignment horizontal="center" vertical="center" shrinkToFit="1"/>
    </xf>
    <xf numFmtId="0" fontId="7" fillId="3" borderId="31" xfId="2" applyFont="1" applyFill="1" applyBorder="1" applyAlignment="1">
      <alignment horizontal="center" vertical="center" shrinkToFit="1"/>
    </xf>
    <xf numFmtId="0" fontId="7" fillId="3" borderId="32" xfId="2" applyFont="1" applyFill="1" applyBorder="1" applyAlignment="1">
      <alignment horizontal="center" vertical="center" shrinkToFit="1"/>
    </xf>
    <xf numFmtId="0" fontId="7" fillId="3" borderId="78" xfId="2" applyFont="1" applyFill="1" applyBorder="1" applyAlignment="1">
      <alignment horizontal="center" vertical="center" shrinkToFit="1"/>
    </xf>
    <xf numFmtId="0" fontId="7" fillId="2" borderId="37" xfId="2" applyFont="1" applyFill="1" applyBorder="1" applyAlignment="1">
      <alignment horizontal="left" vertical="center" shrinkToFit="1"/>
    </xf>
    <xf numFmtId="0" fontId="7" fillId="2" borderId="0" xfId="2" applyFont="1" applyFill="1" applyAlignment="1">
      <alignment horizontal="left" vertical="center" shrinkToFit="1"/>
    </xf>
    <xf numFmtId="0" fontId="7" fillId="2" borderId="38" xfId="2" applyFont="1" applyFill="1" applyBorder="1" applyAlignment="1">
      <alignment horizontal="left" vertical="center" shrinkToFit="1"/>
    </xf>
    <xf numFmtId="0" fontId="7" fillId="2" borderId="31" xfId="2" applyFont="1" applyFill="1" applyBorder="1" applyAlignment="1">
      <alignment horizontal="left" vertical="center" shrinkToFit="1"/>
    </xf>
    <xf numFmtId="0" fontId="7" fillId="2" borderId="32" xfId="2" applyFont="1" applyFill="1" applyBorder="1" applyAlignment="1">
      <alignment horizontal="left" vertical="center" shrinkToFit="1"/>
    </xf>
    <xf numFmtId="0" fontId="7" fillId="2" borderId="33" xfId="2" applyFont="1" applyFill="1" applyBorder="1" applyAlignment="1">
      <alignment horizontal="left" vertical="center" shrinkToFit="1"/>
    </xf>
    <xf numFmtId="0" fontId="7" fillId="2" borderId="27" xfId="1" applyFont="1" applyFill="1" applyBorder="1" applyAlignment="1">
      <alignment horizontal="center" vertical="center" textRotation="255" shrinkToFit="1"/>
    </xf>
    <xf numFmtId="0" fontId="19" fillId="4" borderId="50" xfId="0" applyFont="1" applyFill="1" applyBorder="1" applyAlignment="1">
      <alignment horizontal="left" vertical="center" shrinkToFit="1"/>
    </xf>
    <xf numFmtId="0" fontId="19" fillId="4" borderId="51" xfId="0" applyFont="1" applyFill="1" applyBorder="1" applyAlignment="1">
      <alignment horizontal="left" vertical="center" shrinkToFit="1"/>
    </xf>
    <xf numFmtId="0" fontId="19" fillId="4" borderId="52" xfId="0" applyFont="1" applyFill="1" applyBorder="1" applyAlignment="1">
      <alignment horizontal="left" vertical="center" shrinkToFit="1"/>
    </xf>
    <xf numFmtId="0" fontId="19" fillId="4" borderId="53" xfId="0" applyFont="1" applyFill="1" applyBorder="1" applyAlignment="1">
      <alignment horizontal="center" vertical="center" shrinkToFit="1"/>
    </xf>
    <xf numFmtId="0" fontId="19" fillId="4" borderId="51" xfId="0" applyFont="1" applyFill="1" applyBorder="1" applyAlignment="1">
      <alignment horizontal="center" vertical="center" shrinkToFit="1"/>
    </xf>
    <xf numFmtId="0" fontId="19" fillId="4" borderId="52" xfId="0" applyFont="1" applyFill="1" applyBorder="1" applyAlignment="1">
      <alignment horizontal="center" vertical="center" shrinkToFit="1"/>
    </xf>
    <xf numFmtId="0" fontId="6" fillId="2" borderId="29" xfId="2" applyFont="1" applyFill="1" applyBorder="1" applyAlignment="1">
      <alignment horizontal="left" vertical="center" shrinkToFit="1"/>
    </xf>
    <xf numFmtId="0" fontId="6" fillId="2" borderId="31" xfId="2" applyFont="1" applyFill="1" applyBorder="1" applyAlignment="1">
      <alignment horizontal="center" vertical="center" shrinkToFit="1"/>
    </xf>
    <xf numFmtId="0" fontId="6" fillId="2" borderId="32" xfId="2" applyFont="1" applyFill="1" applyBorder="1" applyAlignment="1">
      <alignment horizontal="center" vertical="center" shrinkToFit="1"/>
    </xf>
    <xf numFmtId="0" fontId="6" fillId="2" borderId="33" xfId="2" applyFont="1" applyFill="1" applyBorder="1" applyAlignment="1">
      <alignment horizontal="center" vertical="center" shrinkToFit="1"/>
    </xf>
    <xf numFmtId="176" fontId="11" fillId="3" borderId="37" xfId="2" applyNumberFormat="1" applyFont="1" applyFill="1" applyBorder="1" applyAlignment="1">
      <alignment horizontal="center" vertical="center" shrinkToFit="1"/>
    </xf>
    <xf numFmtId="176" fontId="11" fillId="3" borderId="0" xfId="2" applyNumberFormat="1" applyFont="1" applyFill="1" applyAlignment="1">
      <alignment horizontal="center" vertical="center" shrinkToFit="1"/>
    </xf>
    <xf numFmtId="176" fontId="11" fillId="3" borderId="38" xfId="2" applyNumberFormat="1" applyFont="1" applyFill="1" applyBorder="1" applyAlignment="1">
      <alignment horizontal="center" vertical="center" shrinkToFit="1"/>
    </xf>
    <xf numFmtId="176" fontId="11" fillId="3" borderId="31" xfId="0" applyNumberFormat="1" applyFont="1" applyFill="1" applyBorder="1" applyAlignment="1">
      <alignment horizontal="center" vertical="center" shrinkToFit="1"/>
    </xf>
    <xf numFmtId="176" fontId="11" fillId="3" borderId="32" xfId="0" applyNumberFormat="1" applyFont="1" applyFill="1" applyBorder="1" applyAlignment="1">
      <alignment horizontal="center" vertical="center" shrinkToFit="1"/>
    </xf>
    <xf numFmtId="176" fontId="11" fillId="3" borderId="33" xfId="0" applyNumberFormat="1" applyFont="1" applyFill="1" applyBorder="1" applyAlignment="1">
      <alignment horizontal="center" vertical="center" shrinkToFit="1"/>
    </xf>
    <xf numFmtId="0" fontId="7" fillId="2" borderId="39" xfId="2" applyFont="1" applyFill="1" applyBorder="1" applyAlignment="1">
      <alignment horizontal="left" vertical="center" shrinkToFit="1"/>
    </xf>
    <xf numFmtId="0" fontId="7" fillId="2" borderId="40" xfId="2" applyFont="1" applyFill="1" applyBorder="1" applyAlignment="1">
      <alignment horizontal="left" vertical="center" shrinkToFit="1"/>
    </xf>
    <xf numFmtId="0" fontId="7" fillId="2" borderId="41" xfId="2" applyFont="1" applyFill="1" applyBorder="1" applyAlignment="1">
      <alignment horizontal="left" vertical="center" shrinkToFit="1"/>
    </xf>
    <xf numFmtId="0" fontId="7" fillId="2" borderId="42" xfId="0"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6" fillId="2" borderId="35" xfId="2" applyFont="1" applyFill="1" applyBorder="1" applyAlignment="1">
      <alignment horizontal="left" vertical="center" shrinkToFit="1"/>
    </xf>
    <xf numFmtId="0" fontId="6" fillId="2" borderId="25" xfId="2"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4" fillId="2" borderId="0" xfId="2" applyFont="1" applyFill="1" applyAlignment="1">
      <alignment horizontal="center" vertical="center"/>
    </xf>
    <xf numFmtId="0" fontId="4" fillId="3" borderId="45" xfId="2" applyFont="1" applyFill="1" applyBorder="1" applyAlignment="1">
      <alignment horizontal="left" vertical="center" shrinkToFit="1"/>
    </xf>
    <xf numFmtId="0" fontId="4" fillId="3" borderId="46" xfId="2" applyFont="1" applyFill="1" applyBorder="1" applyAlignment="1">
      <alignment horizontal="left" vertical="center" shrinkToFit="1"/>
    </xf>
    <xf numFmtId="0" fontId="4" fillId="3" borderId="47" xfId="2" applyFont="1" applyFill="1" applyBorder="1" applyAlignment="1">
      <alignment horizontal="left" vertical="center" shrinkToFit="1"/>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3" borderId="23" xfId="2" applyFont="1" applyFill="1" applyBorder="1" applyAlignment="1">
      <alignment horizontal="center" vertical="center" shrinkToFit="1"/>
    </xf>
    <xf numFmtId="0" fontId="7" fillId="3" borderId="18"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19" fillId="4" borderId="35" xfId="0" applyFont="1" applyFill="1" applyBorder="1" applyAlignment="1">
      <alignment horizontal="left" vertical="center" shrinkToFit="1"/>
    </xf>
    <xf numFmtId="0" fontId="19" fillId="4" borderId="29" xfId="0" applyFont="1" applyFill="1" applyBorder="1" applyAlignment="1">
      <alignment horizontal="left" vertical="center" shrinkToFit="1"/>
    </xf>
    <xf numFmtId="0" fontId="19" fillId="4" borderId="30" xfId="0" applyFont="1" applyFill="1" applyBorder="1" applyAlignment="1">
      <alignment horizontal="left" vertical="center" shrinkToFit="1"/>
    </xf>
    <xf numFmtId="0" fontId="6" fillId="2" borderId="35" xfId="3" applyFont="1" applyFill="1" applyBorder="1" applyAlignment="1">
      <alignment horizontal="center" vertical="center" shrinkToFit="1"/>
    </xf>
    <xf numFmtId="0" fontId="6" fillId="2" borderId="29" xfId="3" applyFont="1" applyFill="1" applyBorder="1" applyAlignment="1">
      <alignment horizontal="center" vertical="center" shrinkToFit="1"/>
    </xf>
    <xf numFmtId="0" fontId="6" fillId="2" borderId="30" xfId="3" applyFont="1" applyFill="1" applyBorder="1" applyAlignment="1">
      <alignment horizontal="center" vertical="center" shrinkToFit="1"/>
    </xf>
    <xf numFmtId="0" fontId="6" fillId="2" borderId="35" xfId="2" applyFont="1" applyFill="1" applyBorder="1" applyAlignment="1">
      <alignment horizontal="center" vertical="center" wrapText="1" shrinkToFit="1"/>
    </xf>
    <xf numFmtId="0" fontId="7" fillId="3" borderId="28" xfId="2" applyFont="1" applyFill="1" applyBorder="1" applyAlignment="1">
      <alignment horizontal="left" vertical="center" shrinkToFit="1"/>
    </xf>
    <xf numFmtId="0" fontId="7" fillId="3" borderId="28" xfId="1" applyFont="1" applyFill="1" applyBorder="1" applyAlignment="1">
      <alignment horizontal="left" vertical="center" shrinkToFit="1"/>
    </xf>
    <xf numFmtId="0" fontId="7" fillId="3" borderId="34" xfId="1" applyFont="1" applyFill="1" applyBorder="1" applyAlignment="1">
      <alignment horizontal="left" vertical="center" shrinkToFit="1"/>
    </xf>
    <xf numFmtId="0" fontId="7" fillId="3" borderId="34" xfId="2" applyFont="1" applyFill="1" applyBorder="1" applyAlignment="1">
      <alignment horizontal="left" vertical="center" shrinkToFit="1"/>
    </xf>
    <xf numFmtId="57" fontId="7" fillId="3" borderId="28" xfId="2" applyNumberFormat="1" applyFont="1" applyFill="1" applyBorder="1" applyAlignment="1">
      <alignment horizontal="left" vertical="center" shrinkToFit="1"/>
    </xf>
    <xf numFmtId="0" fontId="7" fillId="3" borderId="35" xfId="2" applyFont="1" applyFill="1" applyBorder="1" applyAlignment="1">
      <alignment horizontal="center" vertical="center" shrinkToFit="1"/>
    </xf>
    <xf numFmtId="0" fontId="7" fillId="3" borderId="29" xfId="2" applyFont="1" applyFill="1" applyBorder="1" applyAlignment="1">
      <alignment horizontal="center" vertical="center" shrinkToFit="1"/>
    </xf>
    <xf numFmtId="0" fontId="7" fillId="3" borderId="36" xfId="2" applyFont="1" applyFill="1" applyBorder="1" applyAlignment="1">
      <alignment horizontal="center" vertical="center" shrinkToFit="1"/>
    </xf>
    <xf numFmtId="0" fontId="39" fillId="0" borderId="0" xfId="3" applyFont="1" applyAlignment="1" applyProtection="1">
      <alignment horizontal="center" vertical="center"/>
      <protection locked="0"/>
    </xf>
    <xf numFmtId="0" fontId="38" fillId="0" borderId="0" xfId="3" applyFont="1" applyAlignment="1" applyProtection="1">
      <alignment horizontal="center" vertical="center"/>
      <protection locked="0"/>
    </xf>
    <xf numFmtId="0" fontId="21" fillId="0" borderId="81" xfId="3" applyFont="1" applyBorder="1" applyAlignment="1">
      <alignment horizontal="center" vertical="center" shrinkToFit="1"/>
    </xf>
    <xf numFmtId="0" fontId="21" fillId="0" borderId="82" xfId="3" applyFont="1" applyBorder="1" applyAlignment="1">
      <alignment horizontal="center" vertical="center" shrinkToFit="1"/>
    </xf>
    <xf numFmtId="0" fontId="21" fillId="0" borderId="84" xfId="3" applyFont="1" applyBorder="1" applyAlignment="1">
      <alignment horizontal="center" vertical="center" shrinkToFit="1"/>
    </xf>
    <xf numFmtId="0" fontId="21" fillId="0" borderId="85" xfId="3" applyFont="1" applyBorder="1" applyAlignment="1">
      <alignment horizontal="center" vertical="center" shrinkToFit="1"/>
    </xf>
    <xf numFmtId="0" fontId="21" fillId="0" borderId="82" xfId="3" applyFont="1" applyBorder="1" applyAlignment="1">
      <alignment horizontal="center" vertical="center"/>
    </xf>
    <xf numFmtId="0" fontId="21" fillId="0" borderId="85" xfId="3" applyFont="1" applyBorder="1" applyAlignment="1">
      <alignment horizontal="center" vertical="center"/>
    </xf>
    <xf numFmtId="0" fontId="21" fillId="0" borderId="83" xfId="3" applyFont="1" applyBorder="1" applyAlignment="1">
      <alignment horizontal="center" vertical="center" shrinkToFit="1"/>
    </xf>
    <xf numFmtId="0" fontId="21" fillId="0" borderId="86" xfId="3" applyFont="1" applyBorder="1" applyAlignment="1">
      <alignment horizontal="center" vertical="center" shrinkToFit="1"/>
    </xf>
    <xf numFmtId="0" fontId="21" fillId="0" borderId="45" xfId="3" applyFont="1" applyBorder="1" applyAlignment="1" applyProtection="1">
      <alignment horizontal="center" vertical="center" shrinkToFit="1"/>
      <protection locked="0"/>
    </xf>
    <xf numFmtId="0" fontId="21" fillId="0" borderId="46" xfId="3" applyFont="1" applyBorder="1" applyAlignment="1" applyProtection="1">
      <alignment horizontal="center" vertical="center" shrinkToFit="1"/>
      <protection locked="0"/>
    </xf>
    <xf numFmtId="0" fontId="21" fillId="0" borderId="87" xfId="3" applyFont="1" applyBorder="1" applyAlignment="1" applyProtection="1">
      <alignment horizontal="center" vertical="center" shrinkToFit="1"/>
      <protection locked="0"/>
    </xf>
    <xf numFmtId="0" fontId="21" fillId="6" borderId="3" xfId="3" applyFont="1" applyFill="1" applyBorder="1" applyAlignment="1" applyProtection="1">
      <alignment horizontal="center" vertical="center" shrinkToFit="1"/>
      <protection locked="0"/>
    </xf>
    <xf numFmtId="0" fontId="21" fillId="6" borderId="82" xfId="3" applyFont="1" applyFill="1" applyBorder="1" applyAlignment="1" applyProtection="1">
      <alignment horizontal="center" vertical="center" shrinkToFit="1"/>
      <protection locked="0"/>
    </xf>
    <xf numFmtId="0" fontId="21" fillId="0" borderId="82" xfId="3" applyFont="1" applyBorder="1" applyAlignment="1" applyProtection="1">
      <alignment horizontal="center" vertical="center" shrinkToFit="1"/>
      <protection locked="0"/>
    </xf>
    <xf numFmtId="0" fontId="21" fillId="6" borderId="88" xfId="3" applyFont="1" applyFill="1" applyBorder="1" applyAlignment="1" applyProtection="1">
      <alignment horizontal="center" vertical="center" shrinkToFit="1"/>
      <protection locked="0"/>
    </xf>
    <xf numFmtId="0" fontId="21" fillId="6" borderId="46" xfId="3" applyFont="1" applyFill="1" applyBorder="1" applyAlignment="1" applyProtection="1">
      <alignment horizontal="center" vertical="center" shrinkToFit="1"/>
      <protection locked="0"/>
    </xf>
    <xf numFmtId="0" fontId="7" fillId="6" borderId="47" xfId="4" applyFont="1" applyFill="1" applyBorder="1" applyAlignment="1" applyProtection="1">
      <alignment horizontal="center" vertical="center" shrinkToFit="1"/>
      <protection locked="0"/>
    </xf>
    <xf numFmtId="0" fontId="38" fillId="0" borderId="0" xfId="3" applyFont="1" applyAlignment="1" applyProtection="1">
      <alignment horizontal="center" vertical="center" shrinkToFit="1"/>
      <protection locked="0"/>
    </xf>
    <xf numFmtId="0" fontId="21" fillId="0" borderId="0" xfId="3" applyFont="1" applyAlignment="1" applyProtection="1">
      <alignment horizontal="left" vertical="center" wrapText="1"/>
      <protection locked="0"/>
    </xf>
    <xf numFmtId="0" fontId="41" fillId="0" borderId="1" xfId="3" applyFont="1" applyBorder="1" applyAlignment="1">
      <alignment horizontal="center" vertical="center"/>
    </xf>
    <xf numFmtId="0" fontId="41" fillId="0" borderId="2" xfId="3" applyFont="1" applyBorder="1" applyAlignment="1">
      <alignment horizontal="center" vertical="center"/>
    </xf>
    <xf numFmtId="0" fontId="41" fillId="0" borderId="7" xfId="3" applyFont="1" applyBorder="1" applyAlignment="1">
      <alignment horizontal="center" vertical="center"/>
    </xf>
    <xf numFmtId="0" fontId="41" fillId="0" borderId="73" xfId="3" applyFont="1" applyBorder="1" applyAlignment="1">
      <alignment horizontal="center" vertical="center"/>
    </xf>
    <xf numFmtId="0" fontId="41" fillId="0" borderId="49" xfId="3" applyFont="1" applyBorder="1" applyAlignment="1">
      <alignment horizontal="center" vertical="center"/>
    </xf>
    <xf numFmtId="0" fontId="41" fillId="0" borderId="76" xfId="3" applyFont="1" applyBorder="1" applyAlignment="1">
      <alignment horizontal="center" vertical="center"/>
    </xf>
    <xf numFmtId="49" fontId="21" fillId="6" borderId="74" xfId="3" applyNumberFormat="1" applyFont="1" applyFill="1" applyBorder="1" applyAlignment="1" applyProtection="1">
      <alignment horizontal="center" vertical="center" shrinkToFit="1"/>
      <protection locked="0"/>
    </xf>
    <xf numFmtId="49" fontId="21" fillId="6" borderId="85" xfId="3" applyNumberFormat="1" applyFont="1" applyFill="1" applyBorder="1" applyAlignment="1" applyProtection="1">
      <alignment horizontal="center" vertical="center" shrinkToFit="1"/>
      <protection locked="0"/>
    </xf>
    <xf numFmtId="0" fontId="21" fillId="0" borderId="85" xfId="3" applyFont="1" applyBorder="1" applyAlignment="1" applyProtection="1">
      <alignment horizontal="center" vertical="center" shrinkToFit="1"/>
      <protection locked="0"/>
    </xf>
    <xf numFmtId="49" fontId="21" fillId="6" borderId="88" xfId="3" applyNumberFormat="1" applyFont="1" applyFill="1" applyBorder="1" applyAlignment="1" applyProtection="1">
      <alignment horizontal="center" vertical="center" shrinkToFit="1"/>
      <protection locked="0"/>
    </xf>
    <xf numFmtId="49" fontId="21" fillId="6" borderId="46" xfId="3" applyNumberFormat="1" applyFont="1" applyFill="1" applyBorder="1" applyAlignment="1" applyProtection="1">
      <alignment horizontal="center" vertical="center" shrinkToFit="1"/>
      <protection locked="0"/>
    </xf>
    <xf numFmtId="49" fontId="7" fillId="6" borderId="47" xfId="4" applyNumberFormat="1" applyFont="1" applyFill="1" applyBorder="1" applyAlignment="1" applyProtection="1">
      <alignment horizontal="center" vertical="center" shrinkToFit="1"/>
      <protection locked="0"/>
    </xf>
    <xf numFmtId="0" fontId="21" fillId="0" borderId="80" xfId="3" applyFont="1" applyBorder="1" applyAlignment="1">
      <alignment horizontal="center" vertical="center" shrinkToFit="1"/>
    </xf>
    <xf numFmtId="0" fontId="21" fillId="0" borderId="25" xfId="3" applyFont="1" applyBorder="1" applyAlignment="1">
      <alignment horizontal="center" vertical="center" shrinkToFit="1"/>
    </xf>
    <xf numFmtId="0" fontId="21" fillId="0" borderId="26" xfId="3" applyFont="1" applyBorder="1" applyAlignment="1">
      <alignment horizontal="center" vertical="center" shrinkToFit="1"/>
    </xf>
    <xf numFmtId="0" fontId="21" fillId="0" borderId="33" xfId="3" applyFont="1" applyBorder="1" applyAlignment="1">
      <alignment horizontal="center" vertical="center" shrinkToFit="1"/>
    </xf>
    <xf numFmtId="0" fontId="21" fillId="0" borderId="92" xfId="3" applyFont="1" applyBorder="1" applyAlignment="1">
      <alignment horizontal="center" vertical="center" wrapText="1"/>
    </xf>
    <xf numFmtId="0" fontId="21" fillId="0" borderId="93" xfId="3" applyFont="1" applyBorder="1" applyAlignment="1">
      <alignment horizontal="center" vertical="center"/>
    </xf>
    <xf numFmtId="0" fontId="21" fillId="0" borderId="98" xfId="3" applyFont="1" applyBorder="1" applyAlignment="1">
      <alignment horizontal="center" vertical="center"/>
    </xf>
    <xf numFmtId="0" fontId="21" fillId="0" borderId="4"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3" xfId="3" applyFont="1" applyBorder="1" applyAlignment="1" applyProtection="1">
      <alignment horizontal="center" vertical="center"/>
      <protection locked="0"/>
    </xf>
    <xf numFmtId="0" fontId="21" fillId="0" borderId="27" xfId="3" applyFont="1" applyBorder="1" applyAlignment="1">
      <alignment horizontal="center" vertical="center"/>
    </xf>
    <xf numFmtId="0" fontId="21" fillId="0" borderId="80" xfId="3" applyFont="1" applyBorder="1" applyAlignment="1">
      <alignment horizontal="center" vertical="center"/>
    </xf>
    <xf numFmtId="0" fontId="21" fillId="6" borderId="0" xfId="3" applyFont="1" applyFill="1" applyAlignment="1" applyProtection="1">
      <alignment horizontal="center" vertical="center" shrinkToFit="1"/>
      <protection locked="0"/>
    </xf>
    <xf numFmtId="0" fontId="21" fillId="0" borderId="88" xfId="3" applyFont="1" applyBorder="1" applyAlignment="1" applyProtection="1">
      <alignment horizontal="center" vertical="center" shrinkToFit="1"/>
      <protection locked="0"/>
    </xf>
    <xf numFmtId="0" fontId="21" fillId="6" borderId="87" xfId="3" applyFont="1" applyFill="1" applyBorder="1" applyAlignment="1" applyProtection="1">
      <alignment horizontal="center" vertical="center" shrinkToFit="1"/>
      <protection locked="0"/>
    </xf>
    <xf numFmtId="0" fontId="21" fillId="0" borderId="81" xfId="3" applyFont="1" applyBorder="1" applyAlignment="1" applyProtection="1">
      <alignment horizontal="center" vertical="center"/>
      <protection locked="0"/>
    </xf>
    <xf numFmtId="0" fontId="21" fillId="0" borderId="27" xfId="3" applyFont="1" applyBorder="1" applyAlignment="1" applyProtection="1">
      <alignment horizontal="center" vertical="center"/>
      <protection locked="0"/>
    </xf>
    <xf numFmtId="0" fontId="21" fillId="0" borderId="80" xfId="3" applyFont="1" applyBorder="1" applyAlignment="1" applyProtection="1">
      <alignment horizontal="center" vertical="center"/>
      <protection locked="0"/>
    </xf>
    <xf numFmtId="0" fontId="21" fillId="0" borderId="89" xfId="3" applyFont="1" applyBorder="1" applyAlignment="1" applyProtection="1">
      <alignment horizontal="center" vertical="center" shrinkToFit="1"/>
      <protection locked="0"/>
    </xf>
    <xf numFmtId="0" fontId="21" fillId="0" borderId="58" xfId="3" applyFont="1" applyBorder="1" applyAlignment="1" applyProtection="1">
      <alignment horizontal="center" vertical="center" shrinkToFit="1"/>
      <protection locked="0"/>
    </xf>
    <xf numFmtId="0" fontId="21" fillId="0" borderId="30"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0" fontId="21" fillId="0" borderId="90" xfId="3" applyFont="1" applyBorder="1" applyAlignment="1" applyProtection="1">
      <alignment horizontal="center" vertical="center" shrinkToFit="1"/>
      <protection locked="0"/>
    </xf>
    <xf numFmtId="0" fontId="21" fillId="0" borderId="35" xfId="3" applyFont="1" applyBorder="1" applyAlignment="1" applyProtection="1">
      <alignment horizontal="center" vertical="center" shrinkToFit="1"/>
      <protection locked="0"/>
    </xf>
    <xf numFmtId="0" fontId="21" fillId="0" borderId="57" xfId="3" applyFont="1" applyBorder="1" applyAlignment="1" applyProtection="1">
      <alignment horizontal="center" vertical="center" shrinkToFit="1"/>
      <protection locked="0"/>
    </xf>
    <xf numFmtId="0" fontId="21" fillId="0" borderId="91" xfId="3" applyFont="1" applyBorder="1" applyAlignment="1" applyProtection="1">
      <alignment horizontal="center" vertical="center" shrinkToFit="1"/>
      <protection locked="0"/>
    </xf>
    <xf numFmtId="0" fontId="21" fillId="0" borderId="29" xfId="3" applyFont="1" applyBorder="1" applyAlignment="1" applyProtection="1">
      <alignment horizontal="center" vertical="center" shrinkToFit="1"/>
      <protection locked="0"/>
    </xf>
    <xf numFmtId="0" fontId="21" fillId="0" borderId="92" xfId="3" applyFont="1" applyBorder="1" applyAlignment="1" applyProtection="1">
      <alignment horizontal="center" vertical="center" wrapText="1" shrinkToFit="1"/>
      <protection locked="0"/>
    </xf>
    <xf numFmtId="0" fontId="21" fillId="0" borderId="93" xfId="3" applyFont="1" applyBorder="1" applyAlignment="1" applyProtection="1">
      <alignment horizontal="center" vertical="center" wrapText="1" shrinkToFit="1"/>
      <protection locked="0"/>
    </xf>
    <xf numFmtId="0" fontId="21" fillId="0" borderId="89" xfId="3" applyFont="1" applyBorder="1" applyAlignment="1" applyProtection="1">
      <alignment horizontal="center" vertical="center" wrapText="1" shrinkToFit="1"/>
      <protection locked="0"/>
    </xf>
    <xf numFmtId="0" fontId="21" fillId="0" borderId="58" xfId="3" applyFont="1" applyBorder="1" applyAlignment="1" applyProtection="1">
      <alignment horizontal="center" vertical="center" wrapText="1" shrinkToFit="1"/>
      <protection locked="0"/>
    </xf>
    <xf numFmtId="0" fontId="21" fillId="0" borderId="30" xfId="3" applyFont="1" applyBorder="1" applyAlignment="1" applyProtection="1">
      <alignment horizontal="center" vertical="center" wrapText="1" shrinkToFit="1"/>
      <protection locked="0"/>
    </xf>
    <xf numFmtId="0" fontId="21" fillId="0" borderId="28" xfId="3" applyFont="1" applyBorder="1" applyAlignment="1" applyProtection="1">
      <alignment horizontal="center" vertical="center" wrapText="1" shrinkToFit="1"/>
      <protection locked="0"/>
    </xf>
    <xf numFmtId="0" fontId="21" fillId="0" borderId="91" xfId="3" applyFont="1" applyBorder="1" applyAlignment="1" applyProtection="1">
      <alignment horizontal="center" vertical="center" wrapText="1" shrinkToFit="1"/>
      <protection locked="0"/>
    </xf>
    <xf numFmtId="0" fontId="21" fillId="0" borderId="34" xfId="3" applyFont="1" applyBorder="1" applyAlignment="1" applyProtection="1">
      <alignment horizontal="center" vertical="center" wrapText="1" shrinkToFit="1"/>
      <protection locked="0"/>
    </xf>
    <xf numFmtId="0" fontId="21" fillId="0" borderId="92" xfId="3" applyFont="1" applyBorder="1" applyAlignment="1" applyProtection="1">
      <alignment horizontal="center" vertical="center" shrinkToFit="1"/>
      <protection locked="0"/>
    </xf>
    <xf numFmtId="0" fontId="21" fillId="0" borderId="93" xfId="3" applyFont="1" applyBorder="1" applyAlignment="1" applyProtection="1">
      <alignment horizontal="center" vertical="center" shrinkToFit="1"/>
      <protection locked="0"/>
    </xf>
    <xf numFmtId="178" fontId="21" fillId="0" borderId="35" xfId="3" applyNumberFormat="1" applyFont="1" applyBorder="1" applyAlignment="1">
      <alignment horizontal="center" vertical="center" shrinkToFit="1"/>
    </xf>
    <xf numFmtId="178" fontId="21" fillId="0" borderId="29" xfId="3" applyNumberFormat="1" applyFont="1" applyBorder="1" applyAlignment="1">
      <alignment horizontal="center" vertical="center" shrinkToFit="1"/>
    </xf>
    <xf numFmtId="178" fontId="21" fillId="0" borderId="36" xfId="3" applyNumberFormat="1" applyFont="1" applyBorder="1" applyAlignment="1">
      <alignment horizontal="center" vertical="center" shrinkToFit="1"/>
    </xf>
    <xf numFmtId="0" fontId="21" fillId="6" borderId="30" xfId="3" applyFont="1" applyFill="1" applyBorder="1" applyAlignment="1" applyProtection="1">
      <alignment horizontal="center" vertical="center" shrinkToFit="1"/>
      <protection locked="0"/>
    </xf>
    <xf numFmtId="0" fontId="21" fillId="6" borderId="28" xfId="3" applyFont="1" applyFill="1" applyBorder="1" applyAlignment="1" applyProtection="1">
      <alignment horizontal="center" vertical="center" shrinkToFit="1"/>
      <protection locked="0"/>
    </xf>
    <xf numFmtId="0" fontId="21" fillId="6" borderId="35" xfId="3" applyFont="1" applyFill="1" applyBorder="1" applyAlignment="1" applyProtection="1">
      <alignment horizontal="center" vertical="center" shrinkToFit="1"/>
      <protection locked="0"/>
    </xf>
    <xf numFmtId="0" fontId="21" fillId="0" borderId="29" xfId="3" applyFont="1" applyBorder="1" applyAlignment="1">
      <alignment horizontal="center" vertical="center" shrinkToFit="1"/>
    </xf>
    <xf numFmtId="0" fontId="21" fillId="0" borderId="30" xfId="3" applyFont="1" applyBorder="1" applyAlignment="1">
      <alignment horizontal="center" vertical="center" shrinkToFit="1"/>
    </xf>
    <xf numFmtId="0" fontId="21" fillId="6" borderId="34" xfId="3" applyFont="1" applyFill="1" applyBorder="1" applyAlignment="1" applyProtection="1">
      <alignment horizontal="center" vertical="center" shrinkToFit="1"/>
      <protection locked="0"/>
    </xf>
    <xf numFmtId="0" fontId="21" fillId="0" borderId="47" xfId="3" applyFont="1" applyBorder="1" applyAlignment="1" applyProtection="1">
      <alignment horizontal="center" vertical="center" shrinkToFit="1"/>
      <protection locked="0"/>
    </xf>
    <xf numFmtId="0" fontId="21" fillId="0" borderId="46" xfId="3" applyFont="1" applyBorder="1" applyAlignment="1">
      <alignment horizontal="center" vertical="center" shrinkToFit="1"/>
    </xf>
    <xf numFmtId="0" fontId="21" fillId="0" borderId="87" xfId="3" applyFont="1" applyBorder="1" applyAlignment="1">
      <alignment horizontal="center" vertical="center" shrinkToFit="1"/>
    </xf>
    <xf numFmtId="0" fontId="21" fillId="0" borderId="88" xfId="3" applyFont="1" applyBorder="1" applyAlignment="1">
      <alignment horizontal="center" vertical="center" shrinkToFit="1"/>
    </xf>
    <xf numFmtId="0" fontId="21" fillId="0" borderId="47" xfId="3" applyFont="1" applyBorder="1" applyAlignment="1">
      <alignment horizontal="center" vertical="center" shrinkToFit="1"/>
    </xf>
    <xf numFmtId="0" fontId="21" fillId="8" borderId="45" xfId="3" applyFont="1" applyFill="1" applyBorder="1" applyAlignment="1" applyProtection="1">
      <alignment horizontal="center" vertical="center" shrinkToFit="1"/>
      <protection locked="0"/>
    </xf>
    <xf numFmtId="0" fontId="21" fillId="8" borderId="46" xfId="3" applyFont="1" applyFill="1" applyBorder="1" applyAlignment="1" applyProtection="1">
      <alignment horizontal="center" vertical="center" shrinkToFit="1"/>
      <protection locked="0"/>
    </xf>
    <xf numFmtId="0" fontId="21" fillId="8" borderId="47" xfId="3" applyFont="1" applyFill="1" applyBorder="1" applyAlignment="1" applyProtection="1">
      <alignment horizontal="center" vertical="center" shrinkToFit="1"/>
      <protection locked="0"/>
    </xf>
    <xf numFmtId="0" fontId="21" fillId="6" borderId="29" xfId="3" applyFont="1" applyFill="1" applyBorder="1" applyAlignment="1" applyProtection="1">
      <alignment horizontal="center" vertical="center" shrinkToFit="1"/>
      <protection locked="0"/>
    </xf>
    <xf numFmtId="0" fontId="21" fillId="6" borderId="36" xfId="3" applyFont="1" applyFill="1" applyBorder="1" applyAlignment="1" applyProtection="1">
      <alignment horizontal="center" vertical="center" shrinkToFit="1"/>
      <protection locked="0"/>
    </xf>
    <xf numFmtId="0" fontId="21" fillId="0" borderId="45" xfId="3" applyFont="1" applyBorder="1" applyAlignment="1">
      <alignment horizontal="center" vertical="center" shrinkToFit="1"/>
    </xf>
    <xf numFmtId="0" fontId="12" fillId="0" borderId="0" xfId="3" applyFont="1" applyProtection="1">
      <alignment vertical="center"/>
      <protection locked="0"/>
    </xf>
    <xf numFmtId="0" fontId="38" fillId="0" borderId="45" xfId="3" applyFont="1" applyBorder="1" applyAlignment="1">
      <alignment horizontal="center" vertical="center" shrinkToFit="1"/>
    </xf>
    <xf numFmtId="0" fontId="38" fillId="0" borderId="46" xfId="3" applyFont="1" applyBorder="1" applyAlignment="1">
      <alignment horizontal="center" vertical="center" shrinkToFit="1"/>
    </xf>
    <xf numFmtId="0" fontId="38" fillId="0" borderId="47" xfId="3" applyFont="1" applyBorder="1" applyAlignment="1">
      <alignment horizontal="center" vertical="center" shrinkToFit="1"/>
    </xf>
    <xf numFmtId="0" fontId="12" fillId="0" borderId="0" xfId="3" applyFont="1" applyAlignment="1" applyProtection="1">
      <alignment horizontal="left" vertical="center" wrapText="1"/>
      <protection locked="0"/>
    </xf>
    <xf numFmtId="178" fontId="21" fillId="0" borderId="46" xfId="3" applyNumberFormat="1" applyFont="1" applyBorder="1" applyAlignment="1">
      <alignment horizontal="center" vertical="center" shrinkToFit="1"/>
    </xf>
    <xf numFmtId="178" fontId="21" fillId="0" borderId="87" xfId="3" applyNumberFormat="1" applyFont="1" applyBorder="1" applyAlignment="1">
      <alignment horizontal="center" vertical="center" shrinkToFit="1"/>
    </xf>
    <xf numFmtId="0" fontId="21" fillId="0" borderId="108" xfId="3" applyFont="1" applyBorder="1" applyAlignment="1" applyProtection="1">
      <alignment horizontal="center" vertical="center" shrinkToFit="1"/>
      <protection locked="0"/>
    </xf>
    <xf numFmtId="0" fontId="21" fillId="0" borderId="109" xfId="3" applyFont="1" applyBorder="1" applyAlignment="1" applyProtection="1">
      <alignment horizontal="center" vertical="center" shrinkToFit="1"/>
      <protection locked="0"/>
    </xf>
    <xf numFmtId="0" fontId="21" fillId="0" borderId="110" xfId="3" applyFont="1" applyBorder="1" applyAlignment="1" applyProtection="1">
      <alignment horizontal="center" vertical="center" shrinkToFit="1"/>
      <protection locked="0"/>
    </xf>
    <xf numFmtId="0" fontId="21" fillId="0" borderId="111" xfId="3" applyFont="1" applyBorder="1" applyAlignment="1" applyProtection="1">
      <alignment horizontal="center" vertical="center" shrinkToFit="1"/>
      <protection locked="0"/>
    </xf>
    <xf numFmtId="0" fontId="12" fillId="0" borderId="2" xfId="3" applyFont="1" applyBorder="1" applyProtection="1">
      <alignment vertical="center"/>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vertical="center" wrapText="1"/>
      <protection locked="0"/>
    </xf>
    <xf numFmtId="0" fontId="7" fillId="0" borderId="0" xfId="5" applyFont="1" applyAlignment="1">
      <alignment vertical="center" shrinkToFit="1"/>
    </xf>
    <xf numFmtId="0" fontId="7" fillId="0" borderId="38" xfId="5" applyFont="1" applyBorder="1" applyAlignment="1">
      <alignment vertical="center" shrinkToFit="1"/>
    </xf>
    <xf numFmtId="0" fontId="47" fillId="0" borderId="0" xfId="5" applyFont="1" applyAlignment="1">
      <alignment horizontal="center" vertical="center" shrinkToFit="1"/>
    </xf>
    <xf numFmtId="0" fontId="46" fillId="0" borderId="35" xfId="5" applyFont="1" applyBorder="1" applyAlignment="1">
      <alignment horizontal="center" vertical="center" shrinkToFit="1"/>
    </xf>
    <xf numFmtId="0" fontId="46" fillId="0" borderId="29" xfId="5" applyFont="1" applyBorder="1" applyAlignment="1">
      <alignment horizontal="center" vertical="center" shrinkToFit="1"/>
    </xf>
    <xf numFmtId="0" fontId="46" fillId="0" borderId="30" xfId="5" applyFont="1" applyBorder="1" applyAlignment="1">
      <alignment horizontal="center" vertical="center" shrinkToFit="1"/>
    </xf>
    <xf numFmtId="0" fontId="46" fillId="6" borderId="35" xfId="5" applyFont="1" applyFill="1" applyBorder="1" applyAlignment="1">
      <alignment horizontal="center" vertical="center" shrinkToFit="1"/>
    </xf>
    <xf numFmtId="0" fontId="46" fillId="6" borderId="29" xfId="5" applyFont="1" applyFill="1" applyBorder="1" applyAlignment="1">
      <alignment horizontal="center" vertical="center" shrinkToFit="1"/>
    </xf>
    <xf numFmtId="0" fontId="46" fillId="6" borderId="30" xfId="5" applyFont="1" applyFill="1" applyBorder="1" applyAlignment="1">
      <alignment horizontal="center" vertical="center" shrinkToFit="1"/>
    </xf>
    <xf numFmtId="0" fontId="46" fillId="0" borderId="29" xfId="5" applyFont="1" applyBorder="1" applyAlignment="1">
      <alignment vertical="center" shrinkToFit="1"/>
    </xf>
    <xf numFmtId="0" fontId="46" fillId="0" borderId="30" xfId="5" applyFont="1" applyBorder="1" applyAlignment="1">
      <alignment vertical="center" shrinkToFit="1"/>
    </xf>
    <xf numFmtId="0" fontId="46" fillId="0" borderId="69" xfId="5" applyFont="1" applyBorder="1" applyAlignment="1">
      <alignment horizontal="center" vertical="center" shrinkToFit="1"/>
    </xf>
    <xf numFmtId="0" fontId="46" fillId="0" borderId="67" xfId="5" applyFont="1" applyBorder="1" applyAlignment="1">
      <alignment horizontal="center" vertical="center" shrinkToFit="1"/>
    </xf>
    <xf numFmtId="0" fontId="46" fillId="0" borderId="68" xfId="5" applyFont="1" applyBorder="1" applyAlignment="1">
      <alignment horizontal="center" vertical="center" shrinkToFit="1"/>
    </xf>
    <xf numFmtId="0" fontId="46" fillId="0" borderId="37" xfId="5" applyFont="1" applyBorder="1" applyAlignment="1">
      <alignment horizontal="center" vertical="center" shrinkToFit="1"/>
    </xf>
    <xf numFmtId="0" fontId="46" fillId="0" borderId="0" xfId="5" applyFont="1" applyAlignment="1">
      <alignment horizontal="center" vertical="center" shrinkToFit="1"/>
    </xf>
    <xf numFmtId="0" fontId="46" fillId="0" borderId="38" xfId="5" applyFont="1" applyBorder="1" applyAlignment="1">
      <alignment horizontal="center" vertical="center" shrinkToFit="1"/>
    </xf>
    <xf numFmtId="0" fontId="46" fillId="0" borderId="31" xfId="5" applyFont="1" applyBorder="1" applyAlignment="1">
      <alignment horizontal="center" vertical="center" shrinkToFit="1"/>
    </xf>
    <xf numFmtId="0" fontId="46" fillId="0" borderId="32" xfId="5" applyFont="1" applyBorder="1" applyAlignment="1">
      <alignment horizontal="center" vertical="center" shrinkToFit="1"/>
    </xf>
    <xf numFmtId="0" fontId="46" fillId="0" borderId="33" xfId="5" applyFont="1" applyBorder="1" applyAlignment="1">
      <alignment horizontal="center" vertical="center" shrinkToFit="1"/>
    </xf>
    <xf numFmtId="0" fontId="46" fillId="0" borderId="67" xfId="5" applyFont="1" applyBorder="1" applyAlignment="1">
      <alignment vertical="center" shrinkToFit="1"/>
    </xf>
    <xf numFmtId="0" fontId="46" fillId="0" borderId="68" xfId="5" applyFont="1" applyBorder="1" applyAlignment="1">
      <alignment vertical="center" shrinkToFit="1"/>
    </xf>
    <xf numFmtId="0" fontId="46" fillId="0" borderId="0" xfId="5" applyFont="1" applyAlignment="1">
      <alignment vertical="center" shrinkToFit="1"/>
    </xf>
    <xf numFmtId="0" fontId="46" fillId="0" borderId="38" xfId="5" applyFont="1" applyBorder="1" applyAlignment="1">
      <alignment vertical="center" shrinkToFit="1"/>
    </xf>
    <xf numFmtId="0" fontId="46" fillId="0" borderId="32" xfId="5" applyFont="1" applyBorder="1" applyAlignment="1">
      <alignment vertical="center" shrinkToFit="1"/>
    </xf>
    <xf numFmtId="0" fontId="46" fillId="0" borderId="33" xfId="5" applyFont="1" applyBorder="1" applyAlignment="1">
      <alignment vertical="center" shrinkToFit="1"/>
    </xf>
    <xf numFmtId="0" fontId="46" fillId="0" borderId="37" xfId="5" applyFont="1" applyBorder="1">
      <alignment vertical="center"/>
    </xf>
    <xf numFmtId="0" fontId="46" fillId="0" borderId="0" xfId="5" applyFont="1">
      <alignment vertical="center"/>
    </xf>
    <xf numFmtId="0" fontId="46" fillId="0" borderId="38" xfId="5" applyFont="1" applyBorder="1">
      <alignment vertical="center"/>
    </xf>
    <xf numFmtId="0" fontId="7" fillId="0" borderId="0" xfId="5" applyFont="1" applyAlignment="1">
      <alignment vertical="center" wrapText="1"/>
    </xf>
    <xf numFmtId="0" fontId="7" fillId="0" borderId="38" xfId="5" applyFont="1" applyBorder="1" applyAlignment="1">
      <alignment vertical="center" wrapText="1"/>
    </xf>
    <xf numFmtId="0" fontId="46" fillId="6" borderId="37" xfId="5" applyFont="1" applyFill="1" applyBorder="1" applyAlignment="1">
      <alignment horizontal="center" vertical="center"/>
    </xf>
    <xf numFmtId="0" fontId="46" fillId="6" borderId="0" xfId="5" applyFont="1" applyFill="1" applyAlignment="1">
      <alignment horizontal="center" vertical="center"/>
    </xf>
    <xf numFmtId="0" fontId="7" fillId="0" borderId="0" xfId="5" applyFont="1">
      <alignment vertical="center"/>
    </xf>
    <xf numFmtId="0" fontId="7" fillId="0" borderId="38" xfId="5" applyFont="1" applyBorder="1">
      <alignment vertical="center"/>
    </xf>
    <xf numFmtId="0" fontId="7" fillId="0" borderId="28" xfId="5" applyFont="1" applyBorder="1" applyAlignment="1">
      <alignment horizontal="center" vertical="center" shrinkToFit="1"/>
    </xf>
    <xf numFmtId="179" fontId="7" fillId="6" borderId="35" xfId="5" applyNumberFormat="1" applyFont="1" applyFill="1" applyBorder="1" applyAlignment="1">
      <alignment horizontal="center" vertical="center" shrinkToFit="1"/>
    </xf>
    <xf numFmtId="179" fontId="7" fillId="6" borderId="29" xfId="5" applyNumberFormat="1" applyFont="1" applyFill="1" applyBorder="1" applyAlignment="1">
      <alignment horizontal="center" vertical="center" shrinkToFit="1"/>
    </xf>
    <xf numFmtId="179" fontId="7" fillId="6" borderId="30" xfId="5" applyNumberFormat="1" applyFont="1" applyFill="1" applyBorder="1" applyAlignment="1">
      <alignment horizontal="center" vertical="center" shrinkToFit="1"/>
    </xf>
    <xf numFmtId="176" fontId="7" fillId="6" borderId="35" xfId="5" applyNumberFormat="1" applyFont="1" applyFill="1" applyBorder="1" applyAlignment="1">
      <alignment horizontal="center" vertical="center" shrinkToFit="1"/>
    </xf>
    <xf numFmtId="176" fontId="7" fillId="6" borderId="29" xfId="5" applyNumberFormat="1" applyFont="1" applyFill="1" applyBorder="1" applyAlignment="1">
      <alignment horizontal="center" vertical="center" shrinkToFit="1"/>
    </xf>
    <xf numFmtId="176" fontId="7" fillId="6" borderId="30" xfId="5" applyNumberFormat="1" applyFont="1" applyFill="1" applyBorder="1" applyAlignment="1">
      <alignment horizontal="center" vertical="center" shrinkToFit="1"/>
    </xf>
    <xf numFmtId="178" fontId="7" fillId="0" borderId="35" xfId="5" applyNumberFormat="1" applyFont="1" applyBorder="1" applyAlignment="1">
      <alignment horizontal="center" vertical="center" shrinkToFit="1"/>
    </xf>
    <xf numFmtId="178" fontId="7" fillId="0" borderId="29" xfId="5" applyNumberFormat="1" applyFont="1" applyBorder="1" applyAlignment="1">
      <alignment horizontal="center" vertical="center" shrinkToFit="1"/>
    </xf>
    <xf numFmtId="178" fontId="7" fillId="0" borderId="30" xfId="5" applyNumberFormat="1" applyFont="1" applyBorder="1" applyAlignment="1">
      <alignment horizontal="center" vertical="center" shrinkToFit="1"/>
    </xf>
    <xf numFmtId="0" fontId="7" fillId="0" borderId="0" xfId="5" applyFont="1" applyAlignment="1">
      <alignment vertical="center" wrapText="1" shrinkToFit="1"/>
    </xf>
    <xf numFmtId="0" fontId="7" fillId="0" borderId="38" xfId="5" applyFont="1" applyBorder="1" applyAlignment="1">
      <alignment vertical="center" wrapText="1" shrinkToFit="1"/>
    </xf>
    <xf numFmtId="179" fontId="7" fillId="0" borderId="35" xfId="5" applyNumberFormat="1" applyFont="1" applyBorder="1" applyAlignment="1">
      <alignment horizontal="center" vertical="center" shrinkToFit="1"/>
    </xf>
    <xf numFmtId="179" fontId="7" fillId="0" borderId="29" xfId="5" applyNumberFormat="1" applyFont="1" applyBorder="1" applyAlignment="1">
      <alignment horizontal="center" vertical="center" shrinkToFit="1"/>
    </xf>
    <xf numFmtId="179" fontId="7" fillId="0" borderId="30" xfId="5" applyNumberFormat="1" applyFont="1" applyBorder="1" applyAlignment="1">
      <alignment horizontal="center" vertical="center" shrinkToFit="1"/>
    </xf>
    <xf numFmtId="0" fontId="7" fillId="0" borderId="37" xfId="5" applyFont="1" applyBorder="1">
      <alignment vertical="center"/>
    </xf>
    <xf numFmtId="0" fontId="7" fillId="0" borderId="37" xfId="5" applyFont="1" applyBorder="1" applyAlignment="1">
      <alignment vertical="center" shrinkToFit="1"/>
    </xf>
    <xf numFmtId="0" fontId="7" fillId="0" borderId="0" xfId="6" applyFont="1" applyAlignment="1">
      <alignment horizontal="left" vertical="center"/>
    </xf>
    <xf numFmtId="0" fontId="0" fillId="0" borderId="0" xfId="6" applyFont="1" applyAlignment="1">
      <alignment horizontal="right" vertical="center"/>
    </xf>
    <xf numFmtId="0" fontId="1" fillId="0" borderId="0" xfId="6" applyFont="1" applyAlignment="1">
      <alignment horizontal="right" vertical="center"/>
    </xf>
    <xf numFmtId="0" fontId="39" fillId="0" borderId="0" xfId="6" applyFont="1" applyAlignment="1">
      <alignment horizontal="center" vertical="center" wrapText="1"/>
    </xf>
    <xf numFmtId="0" fontId="39" fillId="0" borderId="0" xfId="6" applyFont="1" applyAlignment="1">
      <alignment horizontal="center" vertical="center"/>
    </xf>
    <xf numFmtId="0" fontId="11" fillId="0" borderId="35" xfId="6" applyFont="1" applyBorder="1">
      <alignment vertical="center"/>
    </xf>
    <xf numFmtId="0" fontId="11" fillId="0" borderId="29" xfId="6" applyFont="1" applyBorder="1">
      <alignment vertical="center"/>
    </xf>
    <xf numFmtId="0" fontId="11" fillId="0" borderId="30" xfId="6" applyFont="1" applyBorder="1">
      <alignment vertical="center"/>
    </xf>
    <xf numFmtId="0" fontId="7" fillId="0" borderId="35" xfId="6" applyFont="1" applyBorder="1" applyAlignment="1">
      <alignment horizontal="left" vertical="center"/>
    </xf>
    <xf numFmtId="0" fontId="7" fillId="0" borderId="29" xfId="6" applyFont="1" applyBorder="1" applyAlignment="1">
      <alignment horizontal="left" vertical="center"/>
    </xf>
    <xf numFmtId="0" fontId="7" fillId="0" borderId="30" xfId="6" applyFont="1" applyBorder="1" applyAlignment="1">
      <alignment horizontal="left" vertical="center"/>
    </xf>
    <xf numFmtId="0" fontId="7" fillId="0" borderId="35" xfId="6" applyFont="1" applyBorder="1" applyAlignment="1">
      <alignment horizontal="left" vertical="center" wrapText="1"/>
    </xf>
    <xf numFmtId="0" fontId="7" fillId="0" borderId="29" xfId="6" applyFont="1" applyBorder="1" applyAlignment="1">
      <alignment horizontal="left" vertical="center" wrapText="1"/>
    </xf>
    <xf numFmtId="0" fontId="7" fillId="0" borderId="30" xfId="6" applyFont="1" applyBorder="1" applyAlignment="1">
      <alignment horizontal="left" vertical="center" wrapText="1"/>
    </xf>
    <xf numFmtId="0" fontId="7" fillId="0" borderId="112" xfId="6" applyFont="1" applyBorder="1" applyAlignment="1">
      <alignment horizontal="left" vertical="center" wrapText="1"/>
    </xf>
    <xf numFmtId="0" fontId="7" fillId="0" borderId="113" xfId="6" applyFont="1" applyBorder="1" applyAlignment="1">
      <alignment horizontal="left" vertical="center" wrapText="1"/>
    </xf>
    <xf numFmtId="0" fontId="7" fillId="0" borderId="25" xfId="6" applyFont="1" applyBorder="1" applyAlignment="1">
      <alignment horizontal="left" vertical="center" wrapText="1"/>
    </xf>
    <xf numFmtId="0" fontId="7" fillId="0" borderId="112" xfId="6" applyFont="1" applyBorder="1" applyAlignment="1">
      <alignment horizontal="center" vertical="center" wrapText="1"/>
    </xf>
    <xf numFmtId="0" fontId="7" fillId="0" borderId="113" xfId="6" applyFont="1" applyBorder="1" applyAlignment="1">
      <alignment horizontal="center" vertical="center" wrapText="1"/>
    </xf>
    <xf numFmtId="0" fontId="7" fillId="0" borderId="25" xfId="6" applyFont="1" applyBorder="1" applyAlignment="1">
      <alignment horizontal="center" vertical="center" wrapText="1"/>
    </xf>
    <xf numFmtId="0" fontId="7" fillId="0" borderId="112" xfId="6" applyFont="1" applyBorder="1">
      <alignment vertical="center"/>
    </xf>
    <xf numFmtId="0" fontId="7" fillId="0" borderId="113" xfId="6" applyFont="1" applyBorder="1">
      <alignment vertical="center"/>
    </xf>
    <xf numFmtId="0" fontId="7" fillId="0" borderId="25" xfId="6" applyFont="1" applyBorder="1">
      <alignment vertical="center"/>
    </xf>
    <xf numFmtId="0" fontId="7" fillId="0" borderId="112" xfId="6" applyFont="1" applyBorder="1" applyAlignment="1">
      <alignment horizontal="center" vertical="center"/>
    </xf>
    <xf numFmtId="0" fontId="7" fillId="0" borderId="113" xfId="6" applyFont="1" applyBorder="1" applyAlignment="1">
      <alignment horizontal="center" vertical="center"/>
    </xf>
    <xf numFmtId="0" fontId="7" fillId="0" borderId="25" xfId="6" applyFont="1" applyBorder="1" applyAlignment="1">
      <alignment horizontal="center" vertical="center"/>
    </xf>
    <xf numFmtId="0" fontId="7" fillId="0" borderId="28" xfId="7" applyFont="1" applyBorder="1" applyAlignment="1">
      <alignment horizontal="left" vertical="center" indent="1"/>
    </xf>
    <xf numFmtId="0" fontId="7" fillId="0" borderId="35" xfId="7" applyFont="1" applyBorder="1" applyAlignment="1">
      <alignment horizontal="center" vertical="center"/>
    </xf>
    <xf numFmtId="0" fontId="7" fillId="0" borderId="29" xfId="7" applyFont="1" applyBorder="1" applyAlignment="1">
      <alignment horizontal="center" vertical="center"/>
    </xf>
    <xf numFmtId="0" fontId="7" fillId="0" borderId="30" xfId="7" applyFont="1" applyBorder="1" applyAlignment="1">
      <alignment horizontal="center" vertical="center"/>
    </xf>
    <xf numFmtId="0" fontId="21" fillId="0" borderId="0" xfId="7" applyFont="1" applyAlignment="1">
      <alignment horizontal="right" vertical="center"/>
    </xf>
    <xf numFmtId="0" fontId="39" fillId="0" borderId="0" xfId="7" applyFont="1" applyAlignment="1">
      <alignment horizontal="center" vertical="center" wrapText="1"/>
    </xf>
    <xf numFmtId="0" fontId="39" fillId="0" borderId="0" xfId="7" applyFont="1" applyAlignment="1">
      <alignment horizontal="center" vertical="center"/>
    </xf>
    <xf numFmtId="0" fontId="7" fillId="0" borderId="28" xfId="7" applyFont="1" applyBorder="1" applyAlignment="1">
      <alignment horizontal="center" vertical="center"/>
    </xf>
    <xf numFmtId="0" fontId="7" fillId="0" borderId="35" xfId="7" applyFont="1" applyBorder="1" applyAlignment="1">
      <alignment horizontal="center" vertical="center" wrapText="1"/>
    </xf>
    <xf numFmtId="0" fontId="7" fillId="0" borderId="29" xfId="7" applyFont="1" applyBorder="1" applyAlignment="1">
      <alignment horizontal="center" vertical="center" wrapText="1"/>
    </xf>
    <xf numFmtId="0" fontId="7" fillId="0" borderId="30" xfId="7" applyFont="1" applyBorder="1" applyAlignment="1">
      <alignment horizontal="center" vertical="center" wrapText="1"/>
    </xf>
    <xf numFmtId="0" fontId="7" fillId="0" borderId="28" xfId="7" applyFont="1" applyBorder="1" applyAlignment="1">
      <alignment horizontal="center" vertical="center" wrapText="1"/>
    </xf>
    <xf numFmtId="0" fontId="7" fillId="0" borderId="0" xfId="7" applyFont="1" applyAlignment="1">
      <alignment horizontal="left" vertical="center" wrapText="1"/>
    </xf>
    <xf numFmtId="0" fontId="21" fillId="0" borderId="28" xfId="7" applyFont="1" applyBorder="1" applyAlignment="1">
      <alignment horizontal="center" vertical="center"/>
    </xf>
    <xf numFmtId="0" fontId="21" fillId="0" borderId="35" xfId="7" applyFont="1" applyBorder="1" applyAlignment="1">
      <alignment horizontal="left" vertical="center" wrapText="1" indent="1"/>
    </xf>
    <xf numFmtId="0" fontId="21" fillId="0" borderId="29" xfId="7" applyFont="1" applyBorder="1" applyAlignment="1">
      <alignment horizontal="left" vertical="center" wrapText="1" indent="1"/>
    </xf>
    <xf numFmtId="0" fontId="21" fillId="0" borderId="30" xfId="7" applyFont="1" applyBorder="1" applyAlignment="1">
      <alignment horizontal="left" vertical="center" wrapText="1" indent="1"/>
    </xf>
    <xf numFmtId="0" fontId="21" fillId="0" borderId="69" xfId="7" applyFont="1" applyBorder="1" applyAlignment="1">
      <alignment horizontal="center" vertical="center" wrapText="1"/>
    </xf>
    <xf numFmtId="0" fontId="21" fillId="0" borderId="68" xfId="7" applyFont="1" applyBorder="1" applyAlignment="1">
      <alignment horizontal="center" vertical="center"/>
    </xf>
    <xf numFmtId="0" fontId="21" fillId="0" borderId="37" xfId="7" applyFont="1" applyBorder="1" applyAlignment="1">
      <alignment horizontal="center" vertical="center"/>
    </xf>
    <xf numFmtId="0" fontId="21" fillId="0" borderId="38" xfId="7" applyFont="1" applyBorder="1" applyAlignment="1">
      <alignment horizontal="center" vertical="center"/>
    </xf>
    <xf numFmtId="0" fontId="21" fillId="0" borderId="31" xfId="7" applyFont="1" applyBorder="1" applyAlignment="1">
      <alignment horizontal="center" vertical="center"/>
    </xf>
    <xf numFmtId="0" fontId="21" fillId="0" borderId="33" xfId="7" applyFont="1" applyBorder="1" applyAlignment="1">
      <alignment horizontal="center" vertical="center"/>
    </xf>
    <xf numFmtId="0" fontId="12" fillId="0" borderId="67" xfId="7" applyFont="1" applyBorder="1" applyAlignment="1">
      <alignment horizontal="left" vertical="center" wrapText="1" indent="1"/>
    </xf>
    <xf numFmtId="0" fontId="12" fillId="0" borderId="68" xfId="7" applyFont="1" applyBorder="1" applyAlignment="1">
      <alignment horizontal="left" vertical="center" wrapText="1" indent="1"/>
    </xf>
    <xf numFmtId="0" fontId="12" fillId="0" borderId="0" xfId="7" applyFont="1" applyAlignment="1">
      <alignment horizontal="left" vertical="center" wrapText="1" indent="1"/>
    </xf>
    <xf numFmtId="0" fontId="12" fillId="0" borderId="38" xfId="7" applyFont="1" applyBorder="1" applyAlignment="1">
      <alignment horizontal="left" vertical="center" wrapText="1" indent="1"/>
    </xf>
    <xf numFmtId="0" fontId="12" fillId="0" borderId="32" xfId="7" applyFont="1" applyBorder="1" applyAlignment="1">
      <alignment horizontal="left" vertical="center" wrapText="1" indent="1"/>
    </xf>
    <xf numFmtId="0" fontId="12" fillId="0" borderId="33" xfId="7" applyFont="1" applyBorder="1" applyAlignment="1">
      <alignment horizontal="left" vertical="center" wrapText="1" indent="1"/>
    </xf>
    <xf numFmtId="0" fontId="21" fillId="0" borderId="112" xfId="7" applyFont="1" applyBorder="1" applyAlignment="1">
      <alignment horizontal="center" vertical="center" wrapText="1"/>
    </xf>
    <xf numFmtId="0" fontId="21" fillId="0" borderId="113" xfId="7" applyFont="1" applyBorder="1" applyAlignment="1">
      <alignment horizontal="center" vertical="center"/>
    </xf>
    <xf numFmtId="0" fontId="21" fillId="0" borderId="25" xfId="7" applyFont="1" applyBorder="1" applyAlignment="1">
      <alignment horizontal="center" vertical="center"/>
    </xf>
    <xf numFmtId="0" fontId="12" fillId="0" borderId="28" xfId="7" applyFont="1" applyBorder="1" applyAlignment="1">
      <alignment horizontal="left" vertical="center" wrapText="1" indent="1"/>
    </xf>
    <xf numFmtId="0" fontId="21" fillId="0" borderId="28" xfId="7" applyFont="1" applyBorder="1" applyAlignment="1">
      <alignment horizontal="center" vertical="center" wrapText="1"/>
    </xf>
    <xf numFmtId="0" fontId="7" fillId="0" borderId="69" xfId="7" applyFont="1" applyBorder="1" applyAlignment="1">
      <alignment horizontal="center" vertical="center" wrapText="1"/>
    </xf>
    <xf numFmtId="0" fontId="7" fillId="0" borderId="68" xfId="7" applyFont="1" applyBorder="1" applyAlignment="1">
      <alignment horizontal="center" vertical="center" wrapText="1"/>
    </xf>
    <xf numFmtId="0" fontId="7" fillId="0" borderId="37" xfId="7" applyFont="1" applyBorder="1" applyAlignment="1">
      <alignment horizontal="center" vertical="center" wrapText="1"/>
    </xf>
    <xf numFmtId="0" fontId="7" fillId="0" borderId="38" xfId="7" applyFont="1" applyBorder="1" applyAlignment="1">
      <alignment horizontal="center" vertical="center" wrapText="1"/>
    </xf>
    <xf numFmtId="0" fontId="7" fillId="0" borderId="31" xfId="7" applyFont="1" applyBorder="1" applyAlignment="1">
      <alignment horizontal="center" vertical="center" wrapText="1"/>
    </xf>
    <xf numFmtId="0" fontId="7" fillId="0" borderId="33" xfId="7" applyFont="1" applyBorder="1" applyAlignment="1">
      <alignment horizontal="center" vertical="center" wrapText="1"/>
    </xf>
    <xf numFmtId="0" fontId="7" fillId="0" borderId="69" xfId="7" applyFont="1" applyBorder="1" applyAlignment="1">
      <alignment horizontal="left" vertical="center" indent="1"/>
    </xf>
    <xf numFmtId="0" fontId="7" fillId="0" borderId="68" xfId="7" applyFont="1" applyBorder="1" applyAlignment="1">
      <alignment horizontal="left" vertical="center" indent="1"/>
    </xf>
    <xf numFmtId="0" fontId="49" fillId="0" borderId="35" xfId="8" applyFont="1" applyBorder="1" applyAlignment="1">
      <alignment horizontal="left" vertical="center" wrapText="1"/>
    </xf>
    <xf numFmtId="0" fontId="49" fillId="0" borderId="29" xfId="8" applyFont="1" applyBorder="1" applyAlignment="1">
      <alignment horizontal="left" vertical="center"/>
    </xf>
    <xf numFmtId="0" fontId="49" fillId="0" borderId="30" xfId="8" applyFont="1" applyBorder="1" applyAlignment="1">
      <alignment horizontal="left" vertical="center"/>
    </xf>
    <xf numFmtId="0" fontId="6" fillId="0" borderId="0" xfId="8" applyFont="1" applyAlignment="1">
      <alignment horizontal="right" vertical="center"/>
    </xf>
    <xf numFmtId="0" fontId="39" fillId="0" borderId="0" xfId="8" applyFont="1" applyAlignment="1">
      <alignment horizontal="center" vertical="center"/>
    </xf>
    <xf numFmtId="0" fontId="11" fillId="0" borderId="35" xfId="8" applyFont="1" applyBorder="1" applyAlignment="1">
      <alignment horizontal="center" vertical="center"/>
    </xf>
    <xf numFmtId="0" fontId="11" fillId="0" borderId="29" xfId="8" applyFont="1" applyBorder="1" applyAlignment="1">
      <alignment horizontal="center" vertical="center"/>
    </xf>
    <xf numFmtId="0" fontId="11" fillId="0" borderId="30" xfId="8" applyFont="1" applyBorder="1" applyAlignment="1">
      <alignment horizontal="center" vertical="center"/>
    </xf>
    <xf numFmtId="0" fontId="6" fillId="0" borderId="67" xfId="8" applyFont="1" applyBorder="1" applyAlignment="1">
      <alignment horizontal="center" vertical="center"/>
    </xf>
    <xf numFmtId="0" fontId="6" fillId="0" borderId="68" xfId="8" applyFont="1" applyBorder="1" applyAlignment="1">
      <alignment horizontal="center" vertical="center"/>
    </xf>
    <xf numFmtId="0" fontId="6" fillId="0" borderId="35" xfId="8" applyFont="1" applyBorder="1" applyAlignment="1">
      <alignment horizontal="left" vertical="center" wrapText="1"/>
    </xf>
    <xf numFmtId="0" fontId="6" fillId="0" borderId="29" xfId="8" applyFont="1" applyBorder="1" applyAlignment="1">
      <alignment horizontal="left" vertical="center"/>
    </xf>
    <xf numFmtId="0" fontId="6" fillId="0" borderId="30" xfId="8" applyFont="1" applyBorder="1" applyAlignment="1">
      <alignment horizontal="left" vertical="center"/>
    </xf>
    <xf numFmtId="0" fontId="7" fillId="0" borderId="35" xfId="5" applyFont="1" applyBorder="1" applyAlignment="1">
      <alignment horizontal="center" vertical="center" shrinkToFit="1"/>
    </xf>
    <xf numFmtId="0" fontId="7" fillId="0" borderId="29" xfId="5" applyFont="1" applyBorder="1" applyAlignment="1">
      <alignment horizontal="center" vertical="center" shrinkToFit="1"/>
    </xf>
    <xf numFmtId="0" fontId="7" fillId="0" borderId="30" xfId="5" applyFont="1" applyBorder="1" applyAlignment="1">
      <alignment horizontal="center" vertical="center" shrinkToFit="1"/>
    </xf>
    <xf numFmtId="0" fontId="46" fillId="0" borderId="35" xfId="5" applyFont="1" applyBorder="1" applyAlignment="1">
      <alignment vertical="center" wrapText="1"/>
    </xf>
    <xf numFmtId="0" fontId="52" fillId="0" borderId="29" xfId="4" applyFont="1" applyBorder="1" applyAlignment="1">
      <alignment vertical="center"/>
    </xf>
    <xf numFmtId="0" fontId="52" fillId="0" borderId="30" xfId="4" applyFont="1" applyBorder="1" applyAlignment="1">
      <alignment vertical="center"/>
    </xf>
    <xf numFmtId="0" fontId="7" fillId="6" borderId="28" xfId="5" applyFont="1" applyFill="1" applyBorder="1" applyAlignment="1">
      <alignment horizontal="center" vertical="center" shrinkToFit="1"/>
    </xf>
    <xf numFmtId="176" fontId="7" fillId="6" borderId="28" xfId="5" applyNumberFormat="1" applyFont="1" applyFill="1" applyBorder="1" applyAlignment="1">
      <alignment horizontal="center" vertical="center" shrinkToFit="1"/>
    </xf>
    <xf numFmtId="176" fontId="7" fillId="0" borderId="35" xfId="5" applyNumberFormat="1" applyFont="1" applyBorder="1" applyAlignment="1">
      <alignment horizontal="center" vertical="center" shrinkToFit="1"/>
    </xf>
    <xf numFmtId="176" fontId="7" fillId="0" borderId="29" xfId="5" applyNumberFormat="1" applyFont="1" applyBorder="1" applyAlignment="1">
      <alignment horizontal="center" vertical="center" shrinkToFit="1"/>
    </xf>
    <xf numFmtId="176" fontId="7" fillId="0" borderId="30" xfId="5" applyNumberFormat="1" applyFont="1" applyBorder="1" applyAlignment="1">
      <alignment horizontal="center" vertical="center" shrinkToFit="1"/>
    </xf>
    <xf numFmtId="0" fontId="2" fillId="0" borderId="79" xfId="6" applyBorder="1" applyAlignment="1">
      <alignment horizontal="center" vertical="center" wrapText="1"/>
    </xf>
    <xf numFmtId="0" fontId="2" fillId="0" borderId="80" xfId="6" applyBorder="1" applyAlignment="1">
      <alignment horizontal="center" vertical="center" wrapText="1"/>
    </xf>
    <xf numFmtId="0" fontId="2" fillId="6" borderId="69" xfId="6" applyFill="1" applyBorder="1" applyAlignment="1">
      <alignment vertical="center" wrapText="1"/>
    </xf>
    <xf numFmtId="0" fontId="2" fillId="6" borderId="67" xfId="6" applyFill="1" applyBorder="1" applyAlignment="1">
      <alignment vertical="center" wrapText="1"/>
    </xf>
    <xf numFmtId="0" fontId="2" fillId="6" borderId="70" xfId="6" applyFill="1" applyBorder="1" applyAlignment="1">
      <alignment vertical="center" wrapText="1"/>
    </xf>
    <xf numFmtId="0" fontId="2" fillId="6" borderId="31" xfId="6" applyFill="1" applyBorder="1" applyAlignment="1">
      <alignment vertical="center" wrapText="1"/>
    </xf>
    <xf numFmtId="0" fontId="2" fillId="6" borderId="32" xfId="6" applyFill="1" applyBorder="1" applyAlignment="1">
      <alignment vertical="center" wrapText="1"/>
    </xf>
    <xf numFmtId="0" fontId="2" fillId="6" borderId="78" xfId="6" applyFill="1" applyBorder="1" applyAlignment="1">
      <alignment vertical="center" wrapText="1"/>
    </xf>
    <xf numFmtId="0" fontId="54" fillId="0" borderId="0" xfId="6" applyFont="1" applyAlignment="1">
      <alignment horizontal="center" vertical="center"/>
    </xf>
    <xf numFmtId="0" fontId="13" fillId="6" borderId="90" xfId="6" applyFont="1" applyFill="1" applyBorder="1">
      <alignment vertical="center"/>
    </xf>
    <xf numFmtId="0" fontId="13" fillId="6" borderId="94" xfId="6" applyFont="1" applyFill="1" applyBorder="1">
      <alignment vertical="center"/>
    </xf>
    <xf numFmtId="0" fontId="13" fillId="6" borderId="120" xfId="6" applyFont="1" applyFill="1" applyBorder="1">
      <alignment vertical="center"/>
    </xf>
    <xf numFmtId="0" fontId="13" fillId="6" borderId="35" xfId="6" applyFont="1" applyFill="1" applyBorder="1">
      <alignment vertical="center"/>
    </xf>
    <xf numFmtId="0" fontId="13" fillId="6" borderId="29" xfId="6" applyFont="1" applyFill="1" applyBorder="1">
      <alignment vertical="center"/>
    </xf>
    <xf numFmtId="0" fontId="13" fillId="6" borderId="36" xfId="6" applyFont="1" applyFill="1" applyBorder="1">
      <alignment vertical="center"/>
    </xf>
    <xf numFmtId="0" fontId="2" fillId="6" borderId="11" xfId="6" applyFill="1" applyBorder="1" applyAlignment="1">
      <alignment horizontal="center" vertical="center"/>
    </xf>
    <xf numFmtId="0" fontId="2" fillId="6" borderId="9" xfId="6" applyFill="1" applyBorder="1" applyAlignment="1">
      <alignment horizontal="center" vertical="center"/>
    </xf>
    <xf numFmtId="0" fontId="2" fillId="6" borderId="122" xfId="6" applyFill="1" applyBorder="1" applyAlignment="1">
      <alignment horizontal="center" vertical="center"/>
    </xf>
    <xf numFmtId="0" fontId="2" fillId="0" borderId="27" xfId="6" applyBorder="1" applyAlignment="1">
      <alignment horizontal="center" vertical="center" wrapText="1"/>
    </xf>
    <xf numFmtId="0" fontId="2" fillId="0" borderId="25" xfId="6" applyBorder="1">
      <alignment vertical="center"/>
    </xf>
    <xf numFmtId="0" fontId="52" fillId="6" borderId="25" xfId="6" applyFont="1" applyFill="1" applyBorder="1" applyAlignment="1">
      <alignment horizontal="center" vertical="center"/>
    </xf>
    <xf numFmtId="0" fontId="52" fillId="6" borderId="26" xfId="6" applyFont="1" applyFill="1" applyBorder="1" applyAlignment="1">
      <alignment horizontal="center" vertical="center"/>
    </xf>
    <xf numFmtId="0" fontId="2" fillId="0" borderId="28" xfId="6" applyBorder="1">
      <alignment vertical="center"/>
    </xf>
    <xf numFmtId="0" fontId="52" fillId="6" borderId="28" xfId="6" applyFont="1" applyFill="1" applyBorder="1" applyAlignment="1">
      <alignment horizontal="center" vertical="center"/>
    </xf>
    <xf numFmtId="0" fontId="52" fillId="6" borderId="34" xfId="6" applyFont="1" applyFill="1" applyBorder="1" applyAlignment="1">
      <alignment horizontal="center" vertical="center"/>
    </xf>
    <xf numFmtId="0" fontId="2" fillId="0" borderId="28" xfId="6" applyBorder="1" applyAlignment="1">
      <alignment vertical="center" wrapText="1"/>
    </xf>
    <xf numFmtId="0" fontId="52" fillId="6" borderId="28" xfId="6" applyFont="1" applyFill="1" applyBorder="1">
      <alignment vertical="center"/>
    </xf>
    <xf numFmtId="0" fontId="52" fillId="6" borderId="34" xfId="6" applyFont="1" applyFill="1" applyBorder="1">
      <alignment vertical="center"/>
    </xf>
    <xf numFmtId="0" fontId="2" fillId="0" borderId="35" xfId="6" applyBorder="1" applyAlignment="1">
      <alignment vertical="center" wrapText="1"/>
    </xf>
    <xf numFmtId="0" fontId="2" fillId="0" borderId="30" xfId="6" applyBorder="1" applyAlignment="1">
      <alignment vertical="center" wrapText="1"/>
    </xf>
    <xf numFmtId="0" fontId="7" fillId="0" borderId="0" xfId="6" applyFont="1" applyAlignment="1">
      <alignment vertical="center" wrapText="1"/>
    </xf>
    <xf numFmtId="0" fontId="2" fillId="0" borderId="84" xfId="6" applyBorder="1" applyAlignment="1">
      <alignment horizontal="center" vertical="center" wrapText="1"/>
    </xf>
    <xf numFmtId="0" fontId="2" fillId="0" borderId="29" xfId="6" applyBorder="1" applyAlignment="1">
      <alignment vertical="center" wrapText="1"/>
    </xf>
    <xf numFmtId="0" fontId="2" fillId="6" borderId="35" xfId="6" applyFill="1" applyBorder="1" applyAlignment="1">
      <alignment horizontal="center" vertical="center"/>
    </xf>
    <xf numFmtId="0" fontId="2" fillId="6" borderId="29" xfId="6" applyFill="1" applyBorder="1" applyAlignment="1">
      <alignment horizontal="center" vertical="center"/>
    </xf>
    <xf numFmtId="0" fontId="2" fillId="6" borderId="36" xfId="6" applyFill="1" applyBorder="1" applyAlignment="1">
      <alignment horizontal="center" vertical="center"/>
    </xf>
    <xf numFmtId="0" fontId="2" fillId="0" borderId="112" xfId="6" applyBorder="1" applyAlignment="1">
      <alignment horizontal="center" vertical="center" wrapText="1"/>
    </xf>
    <xf numFmtId="0" fontId="2" fillId="0" borderId="85" xfId="6" applyBorder="1" applyAlignment="1">
      <alignment horizontal="center" vertical="center" wrapText="1"/>
    </xf>
    <xf numFmtId="0" fontId="2" fillId="0" borderId="69" xfId="6" applyBorder="1" applyAlignment="1">
      <alignment vertical="center" wrapText="1"/>
    </xf>
    <xf numFmtId="0" fontId="2" fillId="0" borderId="67" xfId="6" applyBorder="1" applyAlignment="1">
      <alignment vertical="center" wrapText="1"/>
    </xf>
    <xf numFmtId="0" fontId="2" fillId="0" borderId="75" xfId="6" applyBorder="1" applyAlignment="1">
      <alignment vertical="center" wrapText="1"/>
    </xf>
    <xf numFmtId="0" fontId="2" fillId="0" borderId="49" xfId="6" applyBorder="1" applyAlignment="1">
      <alignment vertical="center" wrapText="1"/>
    </xf>
    <xf numFmtId="0" fontId="2" fillId="6" borderId="69" xfId="6" applyFill="1" applyBorder="1" applyAlignment="1">
      <alignment horizontal="center" vertical="center"/>
    </xf>
    <xf numFmtId="0" fontId="2" fillId="6" borderId="67" xfId="6" applyFill="1" applyBorder="1" applyAlignment="1">
      <alignment horizontal="center" vertical="center"/>
    </xf>
    <xf numFmtId="0" fontId="2" fillId="6" borderId="70" xfId="6" applyFill="1" applyBorder="1" applyAlignment="1">
      <alignment horizontal="center" vertical="center"/>
    </xf>
    <xf numFmtId="0" fontId="2" fillId="6" borderId="75" xfId="6" applyFill="1" applyBorder="1" applyAlignment="1">
      <alignment horizontal="center" vertical="center"/>
    </xf>
    <xf numFmtId="0" fontId="2" fillId="6" borderId="49" xfId="6" applyFill="1" applyBorder="1" applyAlignment="1">
      <alignment horizontal="center" vertical="center"/>
    </xf>
    <xf numFmtId="0" fontId="2" fillId="6" borderId="76" xfId="6" applyFill="1" applyBorder="1" applyAlignment="1">
      <alignment horizontal="center" vertical="center"/>
    </xf>
    <xf numFmtId="0" fontId="7" fillId="0" borderId="29" xfId="3" applyFont="1" applyBorder="1" applyAlignment="1">
      <alignment horizontal="center" vertical="center"/>
    </xf>
    <xf numFmtId="0" fontId="7" fillId="0" borderId="125" xfId="3" applyFont="1" applyBorder="1" applyAlignment="1">
      <alignment horizontal="center" vertical="center"/>
    </xf>
    <xf numFmtId="0" fontId="7" fillId="0" borderId="37" xfId="3" applyFont="1" applyBorder="1" applyAlignment="1">
      <alignment vertical="center" textRotation="255"/>
    </xf>
    <xf numFmtId="0" fontId="7" fillId="0" borderId="38" xfId="3" applyFont="1" applyBorder="1" applyAlignment="1">
      <alignment vertical="center" textRotation="255"/>
    </xf>
    <xf numFmtId="0" fontId="7" fillId="0" borderId="31" xfId="3" applyFont="1" applyBorder="1" applyAlignment="1">
      <alignment vertical="center" textRotation="255"/>
    </xf>
    <xf numFmtId="0" fontId="7" fillId="0" borderId="33" xfId="3" applyFont="1" applyBorder="1" applyAlignment="1">
      <alignment vertical="center" textRotation="255"/>
    </xf>
    <xf numFmtId="0" fontId="7" fillId="0" borderId="126" xfId="3" applyFont="1" applyBorder="1" applyAlignment="1">
      <alignment horizontal="center" vertical="center"/>
    </xf>
    <xf numFmtId="0" fontId="7" fillId="0" borderId="127" xfId="3" applyFont="1" applyBorder="1" applyAlignment="1">
      <alignment horizontal="center" vertical="center"/>
    </xf>
    <xf numFmtId="0" fontId="7" fillId="0" borderId="129" xfId="3" applyFont="1" applyBorder="1" applyAlignment="1">
      <alignment horizontal="center" vertical="center"/>
    </xf>
    <xf numFmtId="0" fontId="7" fillId="0" borderId="130" xfId="3" applyFont="1" applyBorder="1" applyAlignment="1">
      <alignment horizontal="center" vertical="center"/>
    </xf>
    <xf numFmtId="0" fontId="39" fillId="0" borderId="0" xfId="3" applyFont="1" applyAlignment="1">
      <alignment horizontal="center" vertical="center"/>
    </xf>
    <xf numFmtId="0" fontId="7" fillId="0" borderId="35" xfId="3" applyFont="1" applyBorder="1" applyAlignment="1">
      <alignment horizontal="left" vertical="center"/>
    </xf>
    <xf numFmtId="0" fontId="7" fillId="0" borderId="29" xfId="3" applyFont="1" applyBorder="1" applyAlignment="1">
      <alignment horizontal="left" vertical="center"/>
    </xf>
    <xf numFmtId="0" fontId="7" fillId="0" borderId="30" xfId="3" applyFont="1" applyBorder="1" applyAlignment="1">
      <alignment horizontal="left" vertical="center"/>
    </xf>
    <xf numFmtId="0" fontId="7" fillId="0" borderId="35" xfId="3" applyFont="1" applyBorder="1" applyAlignment="1">
      <alignment horizontal="center" vertical="center"/>
    </xf>
    <xf numFmtId="0" fontId="7" fillId="0" borderId="30" xfId="3" applyFont="1" applyBorder="1" applyAlignment="1">
      <alignment horizontal="center" vertical="center"/>
    </xf>
    <xf numFmtId="0" fontId="7" fillId="0" borderId="28" xfId="3" applyFont="1" applyBorder="1" applyAlignment="1">
      <alignment horizontal="left" vertical="center"/>
    </xf>
    <xf numFmtId="0" fontId="7" fillId="0" borderId="127" xfId="3" applyFont="1" applyBorder="1" applyAlignment="1">
      <alignment horizontal="left" vertical="center"/>
    </xf>
    <xf numFmtId="0" fontId="7" fillId="0" borderId="128" xfId="3" applyFont="1" applyBorder="1" applyAlignment="1">
      <alignment horizontal="left" vertical="center"/>
    </xf>
    <xf numFmtId="0" fontId="7" fillId="0" borderId="130" xfId="3" applyFont="1" applyBorder="1" applyAlignment="1">
      <alignment horizontal="left" vertical="center"/>
    </xf>
    <xf numFmtId="0" fontId="7" fillId="0" borderId="131" xfId="3" applyFont="1" applyBorder="1" applyAlignment="1">
      <alignment horizontal="left" vertical="center"/>
    </xf>
    <xf numFmtId="0" fontId="7" fillId="0" borderId="129" xfId="3" applyFont="1" applyBorder="1" applyAlignment="1">
      <alignment horizontal="center" vertical="center" wrapText="1"/>
    </xf>
    <xf numFmtId="0" fontId="7" fillId="0" borderId="130" xfId="3" applyFont="1" applyBorder="1" applyAlignment="1">
      <alignment horizontal="center" vertical="center" wrapText="1"/>
    </xf>
    <xf numFmtId="0" fontId="7" fillId="0" borderId="132" xfId="3" applyFont="1" applyBorder="1" applyAlignment="1">
      <alignment horizontal="center" vertical="center" wrapText="1"/>
    </xf>
    <xf numFmtId="0" fontId="7" fillId="0" borderId="133" xfId="3" applyFont="1" applyBorder="1" applyAlignment="1">
      <alignment horizontal="center" vertical="center" wrapText="1"/>
    </xf>
    <xf numFmtId="0" fontId="7" fillId="0" borderId="130" xfId="3" applyFont="1" applyBorder="1" applyAlignment="1">
      <alignment horizontal="left" vertical="center" wrapText="1"/>
    </xf>
    <xf numFmtId="0" fontId="7" fillId="0" borderId="131" xfId="3" applyFont="1" applyBorder="1" applyAlignment="1">
      <alignment horizontal="left" vertical="center" wrapText="1"/>
    </xf>
    <xf numFmtId="0" fontId="7" fillId="0" borderId="133" xfId="3" applyFont="1" applyBorder="1" applyAlignment="1">
      <alignment horizontal="left" vertical="center" wrapText="1"/>
    </xf>
    <xf numFmtId="0" fontId="7" fillId="0" borderId="134" xfId="3" applyFont="1" applyBorder="1" applyAlignment="1">
      <alignment horizontal="left" vertical="center" wrapText="1"/>
    </xf>
    <xf numFmtId="0" fontId="7" fillId="0" borderId="67" xfId="3" applyFont="1" applyBorder="1" applyAlignment="1">
      <alignment horizontal="left" vertical="top" wrapText="1"/>
    </xf>
    <xf numFmtId="0" fontId="7" fillId="0" borderId="0" xfId="3" applyFont="1" applyAlignment="1">
      <alignment horizontal="left" vertical="top" wrapText="1"/>
    </xf>
    <xf numFmtId="49" fontId="7" fillId="0" borderId="29" xfId="3" applyNumberFormat="1" applyFont="1" applyBorder="1" applyAlignment="1">
      <alignment horizontal="center" vertical="center"/>
    </xf>
    <xf numFmtId="49" fontId="7" fillId="0" borderId="67" xfId="3" applyNumberFormat="1" applyFont="1" applyBorder="1" applyAlignment="1">
      <alignment horizontal="center" vertical="center"/>
    </xf>
    <xf numFmtId="0" fontId="7" fillId="0" borderId="124" xfId="3" applyFont="1" applyBorder="1" applyAlignment="1">
      <alignment horizontal="center" vertical="center" wrapText="1"/>
    </xf>
    <xf numFmtId="0" fontId="7" fillId="0" borderId="67" xfId="3" applyFont="1" applyBorder="1" applyAlignment="1">
      <alignment horizontal="left" vertical="center"/>
    </xf>
    <xf numFmtId="0" fontId="7" fillId="0" borderId="68" xfId="3" applyFont="1" applyBorder="1" applyAlignment="1">
      <alignment horizontal="left" vertical="center"/>
    </xf>
    <xf numFmtId="0" fontId="7" fillId="0" borderId="69" xfId="3" applyFont="1" applyBorder="1" applyAlignment="1">
      <alignment horizontal="center" vertical="distributed" textRotation="255" indent="4"/>
    </xf>
    <xf numFmtId="0" fontId="7" fillId="0" borderId="67" xfId="3" applyFont="1" applyBorder="1" applyAlignment="1">
      <alignment horizontal="center" vertical="distributed" textRotation="255" indent="4"/>
    </xf>
    <xf numFmtId="0" fontId="7" fillId="0" borderId="37" xfId="3" applyFont="1" applyBorder="1" applyAlignment="1">
      <alignment horizontal="center" vertical="distributed" textRotation="255" indent="4"/>
    </xf>
    <xf numFmtId="0" fontId="7" fillId="0" borderId="0" xfId="3" applyFont="1" applyAlignment="1">
      <alignment horizontal="center" vertical="distributed" textRotation="255" indent="4"/>
    </xf>
    <xf numFmtId="0" fontId="7" fillId="0" borderId="38" xfId="3" applyFont="1" applyBorder="1" applyAlignment="1">
      <alignment horizontal="center" vertical="distributed" textRotation="255" indent="4"/>
    </xf>
    <xf numFmtId="0" fontId="7" fillId="0" borderId="31" xfId="3" applyFont="1" applyBorder="1" applyAlignment="1">
      <alignment horizontal="center" vertical="distributed" textRotation="255" indent="4"/>
    </xf>
    <xf numFmtId="0" fontId="7" fillId="0" borderId="33" xfId="3" applyFont="1" applyBorder="1" applyAlignment="1">
      <alignment horizontal="center" vertical="distributed" textRotation="255" indent="4"/>
    </xf>
    <xf numFmtId="0" fontId="7" fillId="0" borderId="33" xfId="3" applyFont="1" applyBorder="1" applyAlignment="1">
      <alignment horizontal="center" vertical="center" wrapText="1"/>
    </xf>
    <xf numFmtId="0" fontId="7" fillId="0" borderId="123"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35" xfId="3" applyFont="1" applyBorder="1" applyAlignment="1">
      <alignment horizontal="center" vertical="center" wrapText="1"/>
    </xf>
    <xf numFmtId="0" fontId="1" fillId="0" borderId="113" xfId="7" applyBorder="1" applyAlignment="1">
      <alignment horizontal="left" vertical="center" wrapText="1"/>
    </xf>
    <xf numFmtId="0" fontId="1" fillId="0" borderId="25" xfId="7" applyBorder="1" applyAlignment="1">
      <alignment horizontal="left" vertical="center" wrapText="1"/>
    </xf>
    <xf numFmtId="0" fontId="1" fillId="0" borderId="29" xfId="7" applyBorder="1" applyAlignment="1">
      <alignment horizontal="left" vertical="center" wrapText="1"/>
    </xf>
    <xf numFmtId="0" fontId="1" fillId="0" borderId="30" xfId="7" applyBorder="1" applyAlignment="1">
      <alignment horizontal="left" vertical="center" wrapText="1"/>
    </xf>
    <xf numFmtId="0" fontId="0" fillId="0" borderId="0" xfId="7" applyFont="1" applyAlignment="1">
      <alignment horizontal="right" vertical="center"/>
    </xf>
    <xf numFmtId="0" fontId="1" fillId="0" borderId="0" xfId="7" applyAlignment="1">
      <alignment horizontal="right" vertical="center"/>
    </xf>
    <xf numFmtId="0" fontId="54" fillId="0" borderId="0" xfId="7" applyFont="1" applyAlignment="1">
      <alignment horizontal="center" vertical="center"/>
    </xf>
    <xf numFmtId="0" fontId="13" fillId="0" borderId="35" xfId="7" applyFont="1" applyBorder="1" applyAlignment="1">
      <alignment horizontal="center" vertical="center"/>
    </xf>
    <xf numFmtId="0" fontId="13" fillId="0" borderId="29" xfId="7" applyFont="1" applyBorder="1" applyAlignment="1">
      <alignment horizontal="center" vertical="center"/>
    </xf>
    <xf numFmtId="0" fontId="13" fillId="0" borderId="30" xfId="7" applyFont="1" applyBorder="1" applyAlignment="1">
      <alignment horizontal="center" vertical="center"/>
    </xf>
    <xf numFmtId="0" fontId="0" fillId="0" borderId="67" xfId="7" applyFont="1" applyBorder="1" applyAlignment="1">
      <alignment horizontal="center" vertical="center"/>
    </xf>
    <xf numFmtId="0" fontId="1" fillId="0" borderId="67" xfId="7" applyBorder="1" applyAlignment="1">
      <alignment horizontal="center" vertical="center"/>
    </xf>
    <xf numFmtId="0" fontId="1" fillId="0" borderId="68" xfId="7" applyBorder="1" applyAlignment="1">
      <alignment horizontal="center" vertical="center"/>
    </xf>
    <xf numFmtId="0" fontId="1" fillId="0" borderId="112" xfId="7" applyBorder="1" applyAlignment="1">
      <alignment horizontal="left" vertical="center" wrapText="1" indent="1"/>
    </xf>
    <xf numFmtId="0" fontId="1" fillId="0" borderId="25" xfId="7" applyBorder="1" applyAlignment="1">
      <alignment horizontal="left" vertical="center" indent="1"/>
    </xf>
    <xf numFmtId="0" fontId="0" fillId="0" borderId="0" xfId="9" applyFont="1" applyAlignment="1">
      <alignment horizontal="center" vertical="center"/>
    </xf>
    <xf numFmtId="0" fontId="7" fillId="0" borderId="0" xfId="5" applyFont="1" applyAlignment="1">
      <alignment horizontal="left" vertical="center" wrapText="1"/>
    </xf>
    <xf numFmtId="0" fontId="7" fillId="0" borderId="38" xfId="5" applyFont="1" applyBorder="1" applyAlignment="1">
      <alignment horizontal="left" vertical="center" wrapText="1"/>
    </xf>
    <xf numFmtId="0" fontId="21" fillId="0" borderId="0" xfId="10" applyFont="1" applyAlignment="1">
      <alignment horizontal="right" vertical="center"/>
    </xf>
    <xf numFmtId="0" fontId="39" fillId="0" borderId="0" xfId="10" applyFont="1" applyAlignment="1">
      <alignment horizontal="center" vertical="center" wrapText="1"/>
    </xf>
    <xf numFmtId="0" fontId="39" fillId="0" borderId="0" xfId="10" applyFont="1" applyAlignment="1">
      <alignment horizontal="center" vertical="center"/>
    </xf>
    <xf numFmtId="0" fontId="21" fillId="0" borderId="135" xfId="10" applyFont="1" applyBorder="1" applyAlignment="1">
      <alignment horizontal="left" vertical="center"/>
    </xf>
    <xf numFmtId="0" fontId="21" fillId="0" borderId="94" xfId="10" applyFont="1" applyBorder="1" applyAlignment="1">
      <alignment horizontal="left" vertical="center"/>
    </xf>
    <xf numFmtId="0" fontId="21" fillId="0" borderId="89" xfId="10" applyFont="1" applyBorder="1" applyAlignment="1">
      <alignment horizontal="left" vertical="center"/>
    </xf>
    <xf numFmtId="0" fontId="21" fillId="0" borderId="90" xfId="10" applyFont="1" applyBorder="1" applyAlignment="1">
      <alignment horizontal="center" vertical="center"/>
    </xf>
    <xf numFmtId="0" fontId="21" fillId="0" borderId="94" xfId="10" applyFont="1" applyBorder="1" applyAlignment="1">
      <alignment horizontal="center" vertical="center"/>
    </xf>
    <xf numFmtId="0" fontId="21" fillId="0" borderId="120" xfId="10" applyFont="1" applyBorder="1" applyAlignment="1">
      <alignment horizontal="center" vertical="center"/>
    </xf>
    <xf numFmtId="0" fontId="21" fillId="0" borderId="136" xfId="10" applyFont="1" applyBorder="1" applyAlignment="1">
      <alignment horizontal="left" vertical="center"/>
    </xf>
    <xf numFmtId="0" fontId="21" fillId="0" borderId="29" xfId="10" applyFont="1" applyBorder="1" applyAlignment="1">
      <alignment horizontal="left" vertical="center"/>
    </xf>
    <xf numFmtId="0" fontId="21" fillId="0" borderId="30" xfId="10" applyFont="1" applyBorder="1" applyAlignment="1">
      <alignment horizontal="left" vertical="center"/>
    </xf>
    <xf numFmtId="0" fontId="7" fillId="0" borderId="35" xfId="10" applyFont="1" applyBorder="1" applyAlignment="1">
      <alignment horizontal="center" vertical="center"/>
    </xf>
    <xf numFmtId="0" fontId="7" fillId="0" borderId="29" xfId="10" applyFont="1" applyBorder="1" applyAlignment="1">
      <alignment horizontal="center" vertical="center"/>
    </xf>
    <xf numFmtId="0" fontId="7" fillId="0" borderId="36" xfId="10" applyFont="1" applyBorder="1" applyAlignment="1">
      <alignment horizontal="center" vertical="center"/>
    </xf>
    <xf numFmtId="0" fontId="21" fillId="0" borderId="66" xfId="10" applyFont="1" applyBorder="1" applyAlignment="1">
      <alignment horizontal="left" vertical="center" wrapText="1"/>
    </xf>
    <xf numFmtId="0" fontId="21" fillId="0" borderId="67" xfId="10" applyFont="1" applyBorder="1" applyAlignment="1">
      <alignment horizontal="left" vertical="center" wrapText="1"/>
    </xf>
    <xf numFmtId="0" fontId="21" fillId="0" borderId="68" xfId="10" applyFont="1" applyBorder="1" applyAlignment="1">
      <alignment horizontal="left" vertical="center" wrapText="1"/>
    </xf>
    <xf numFmtId="0" fontId="21" fillId="0" borderId="71" xfId="10" applyFont="1" applyBorder="1" applyAlignment="1">
      <alignment horizontal="left" vertical="center" wrapText="1"/>
    </xf>
    <xf numFmtId="0" fontId="21" fillId="0" borderId="0" xfId="10" applyFont="1" applyAlignment="1">
      <alignment horizontal="left" vertical="center" wrapText="1"/>
    </xf>
    <xf numFmtId="0" fontId="21" fillId="0" borderId="38" xfId="10" applyFont="1" applyBorder="1" applyAlignment="1">
      <alignment horizontal="left" vertical="center" wrapText="1"/>
    </xf>
    <xf numFmtId="0" fontId="21" fillId="0" borderId="77" xfId="10" applyFont="1" applyBorder="1" applyAlignment="1">
      <alignment horizontal="left" vertical="center" wrapText="1"/>
    </xf>
    <xf numFmtId="0" fontId="21" fillId="0" borderId="32" xfId="10" applyFont="1" applyBorder="1" applyAlignment="1">
      <alignment horizontal="left" vertical="center" wrapText="1"/>
    </xf>
    <xf numFmtId="0" fontId="21" fillId="0" borderId="33" xfId="10" applyFont="1" applyBorder="1" applyAlignment="1">
      <alignment horizontal="left" vertical="center" wrapText="1"/>
    </xf>
    <xf numFmtId="0" fontId="7" fillId="0" borderId="69" xfId="10" applyFont="1" applyBorder="1" applyAlignment="1">
      <alignment horizontal="left" vertical="center" wrapText="1"/>
    </xf>
    <xf numFmtId="0" fontId="7" fillId="0" borderId="67" xfId="10" applyFont="1" applyBorder="1" applyAlignment="1">
      <alignment horizontal="left" vertical="center" wrapText="1"/>
    </xf>
    <xf numFmtId="0" fontId="7" fillId="0" borderId="68" xfId="10" applyFont="1" applyBorder="1" applyAlignment="1">
      <alignment horizontal="left" vertical="center" wrapText="1"/>
    </xf>
    <xf numFmtId="0" fontId="7" fillId="0" borderId="31" xfId="10" applyFont="1" applyBorder="1" applyAlignment="1">
      <alignment horizontal="left" vertical="center" wrapText="1"/>
    </xf>
    <xf numFmtId="0" fontId="7" fillId="0" borderId="32" xfId="10" applyFont="1" applyBorder="1" applyAlignment="1">
      <alignment horizontal="left" vertical="center" wrapText="1"/>
    </xf>
    <xf numFmtId="0" fontId="7" fillId="0" borderId="33" xfId="10" applyFont="1" applyBorder="1" applyAlignment="1">
      <alignment horizontal="left" vertical="center" wrapText="1"/>
    </xf>
    <xf numFmtId="0" fontId="7" fillId="0" borderId="69" xfId="10" applyFont="1" applyBorder="1" applyAlignment="1">
      <alignment horizontal="center" vertical="center"/>
    </xf>
    <xf numFmtId="0" fontId="7" fillId="0" borderId="67" xfId="10" applyFont="1" applyBorder="1" applyAlignment="1">
      <alignment horizontal="center" vertical="center"/>
    </xf>
    <xf numFmtId="0" fontId="7" fillId="0" borderId="70" xfId="10" applyFont="1" applyBorder="1" applyAlignment="1">
      <alignment horizontal="center" vertical="center"/>
    </xf>
    <xf numFmtId="0" fontId="7" fillId="0" borderId="31" xfId="10" applyFont="1" applyBorder="1" applyAlignment="1">
      <alignment horizontal="center" vertical="center"/>
    </xf>
    <xf numFmtId="0" fontId="7" fillId="0" borderId="32" xfId="10" applyFont="1" applyBorder="1" applyAlignment="1">
      <alignment horizontal="center" vertical="center"/>
    </xf>
    <xf numFmtId="0" fontId="7" fillId="0" borderId="78" xfId="10" applyFont="1" applyBorder="1" applyAlignment="1">
      <alignment horizontal="center" vertical="center"/>
    </xf>
    <xf numFmtId="0" fontId="12" fillId="0" borderId="35" xfId="10" applyFont="1" applyBorder="1" applyAlignment="1">
      <alignment horizontal="left" vertical="center"/>
    </xf>
    <xf numFmtId="0" fontId="12" fillId="0" borderId="29" xfId="10" applyFont="1" applyBorder="1" applyAlignment="1">
      <alignment horizontal="left" vertical="center"/>
    </xf>
    <xf numFmtId="0" fontId="12" fillId="0" borderId="30" xfId="10" applyFont="1" applyBorder="1" applyAlignment="1">
      <alignment horizontal="left" vertical="center"/>
    </xf>
    <xf numFmtId="0" fontId="7" fillId="0" borderId="66" xfId="10" applyFont="1" applyBorder="1" applyAlignment="1">
      <alignment horizontal="left" vertical="center" wrapText="1"/>
    </xf>
    <xf numFmtId="0" fontId="29" fillId="0" borderId="50" xfId="10" applyFont="1" applyBorder="1" applyAlignment="1">
      <alignment horizontal="left"/>
    </xf>
    <xf numFmtId="0" fontId="29" fillId="0" borderId="51" xfId="10" applyFont="1" applyBorder="1" applyAlignment="1">
      <alignment horizontal="left"/>
    </xf>
    <xf numFmtId="0" fontId="29" fillId="0" borderId="137" xfId="10" applyFont="1" applyBorder="1" applyAlignment="1">
      <alignment horizontal="left"/>
    </xf>
    <xf numFmtId="0" fontId="7" fillId="0" borderId="0" xfId="10" applyFont="1" applyAlignment="1">
      <alignment horizontal="left" vertical="center"/>
    </xf>
    <xf numFmtId="0" fontId="21" fillId="0" borderId="92" xfId="10" applyFont="1" applyBorder="1" applyAlignment="1">
      <alignment horizontal="center" vertical="center" textRotation="255" wrapText="1"/>
    </xf>
    <xf numFmtId="0" fontId="21" fillId="0" borderId="93" xfId="10" applyFont="1" applyBorder="1" applyAlignment="1">
      <alignment horizontal="center" vertical="center" textRotation="255" wrapText="1"/>
    </xf>
    <xf numFmtId="0" fontId="21" fillId="0" borderId="138" xfId="10" applyFont="1" applyBorder="1" applyAlignment="1">
      <alignment horizontal="center" vertical="center" textRotation="255" wrapText="1"/>
    </xf>
    <xf numFmtId="0" fontId="7" fillId="0" borderId="90" xfId="10" applyFont="1" applyBorder="1" applyAlignment="1">
      <alignment horizontal="left" vertical="center"/>
    </xf>
    <xf numFmtId="0" fontId="7" fillId="0" borderId="94" xfId="10" applyFont="1" applyBorder="1" applyAlignment="1">
      <alignment horizontal="left" vertical="center"/>
    </xf>
    <xf numFmtId="0" fontId="29" fillId="0" borderId="94" xfId="10" applyFont="1" applyBorder="1" applyAlignment="1">
      <alignment horizontal="left" vertical="center" wrapText="1"/>
    </xf>
    <xf numFmtId="0" fontId="29" fillId="0" borderId="120" xfId="10" applyFont="1" applyBorder="1" applyAlignment="1">
      <alignment horizontal="left" vertical="center" wrapText="1"/>
    </xf>
    <xf numFmtId="0" fontId="7" fillId="0" borderId="35" xfId="10" applyFont="1" applyBorder="1" applyAlignment="1">
      <alignment horizontal="left" vertical="center"/>
    </xf>
    <xf numFmtId="0" fontId="7" fillId="0" borderId="29" xfId="10" applyFont="1" applyBorder="1" applyAlignment="1">
      <alignment horizontal="left" vertical="center"/>
    </xf>
    <xf numFmtId="0" fontId="29" fillId="0" borderId="29" xfId="10" applyFont="1" applyBorder="1" applyAlignment="1">
      <alignment horizontal="left" vertical="center" wrapText="1"/>
    </xf>
    <xf numFmtId="0" fontId="29" fillId="0" borderId="36" xfId="10" applyFont="1" applyBorder="1" applyAlignment="1">
      <alignment horizontal="left" vertical="center" wrapText="1"/>
    </xf>
    <xf numFmtId="0" fontId="7" fillId="0" borderId="50" xfId="10" applyFont="1" applyBorder="1" applyAlignment="1">
      <alignment horizontal="left" vertical="center"/>
    </xf>
    <xf numFmtId="0" fontId="7" fillId="0" borderId="51" xfId="10" applyFont="1" applyBorder="1" applyAlignment="1">
      <alignment horizontal="left" vertical="center"/>
    </xf>
    <xf numFmtId="0" fontId="7" fillId="0" borderId="0" xfId="10" applyFont="1" applyAlignment="1">
      <alignment horizontal="left" vertical="center" wrapText="1" shrinkToFit="1" readingOrder="1"/>
    </xf>
    <xf numFmtId="0" fontId="7" fillId="0" borderId="0" xfId="10" applyFont="1" applyAlignment="1">
      <alignment horizontal="left" vertical="center" wrapText="1"/>
    </xf>
  </cellXfs>
  <cellStyles count="11">
    <cellStyle name="標準" xfId="0" builtinId="0"/>
    <cellStyle name="標準 14" xfId="9" xr:uid="{CE0F951A-F4FF-45D0-8FC8-A991DA748077}"/>
    <cellStyle name="標準 2" xfId="4" xr:uid="{00000000-0005-0000-0000-000001000000}"/>
    <cellStyle name="標準 2 2" xfId="5" xr:uid="{BBD26DB0-D7EA-4CCB-A246-5215212B5CF0}"/>
    <cellStyle name="標準 2 3 2" xfId="8" xr:uid="{43A39C01-681B-4EF2-BBEE-04ECCE320297}"/>
    <cellStyle name="標準 3" xfId="1" xr:uid="{00000000-0005-0000-0000-000002000000}"/>
    <cellStyle name="標準 3 2" xfId="6" xr:uid="{B863AF5F-ADAB-4445-9568-F348CC874A87}"/>
    <cellStyle name="標準 3 2 2" xfId="7" xr:uid="{1352B8FB-C5EB-4697-BC8A-39AFA0359E56}"/>
    <cellStyle name="標準_③-２加算様式（就労）" xfId="3" xr:uid="{00000000-0005-0000-0000-000003000000}"/>
    <cellStyle name="標準_総括表を変更しました（６／２３）" xfId="2" xr:uid="{00000000-0005-0000-0000-000004000000}"/>
    <cellStyle name="標準_短期入所介護給付費請求書" xfId="10" xr:uid="{9C0C6C65-EE4A-4CAA-A758-C7AB4B284333}"/>
  </cellStyles>
  <dxfs count="1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8C4CF801-CA39-4B84-A1D8-BE49DAF1E026}"/>
            </a:ext>
          </a:extLst>
        </xdr:cNvPr>
        <xdr:cNvGrpSpPr/>
      </xdr:nvGrpSpPr>
      <xdr:grpSpPr>
        <a:xfrm>
          <a:off x="9379858" y="1415142"/>
          <a:ext cx="8413748" cy="371929"/>
          <a:chOff x="9511393" y="1442357"/>
          <a:chExt cx="7660821" cy="557893"/>
        </a:xfrm>
      </xdr:grpSpPr>
      <xdr:sp macro="" textlink="">
        <xdr:nvSpPr>
          <xdr:cNvPr id="3" name="テキスト ボックス 2">
            <a:extLst>
              <a:ext uri="{FF2B5EF4-FFF2-40B4-BE49-F238E27FC236}">
                <a16:creationId xmlns:a16="http://schemas.microsoft.com/office/drawing/2014/main" id="{6D74968E-B519-47C1-8CFA-420644671E86}"/>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FEF8640D-D53F-4972-8610-6664C4D83101}"/>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A12A7D26-73AC-462E-90F2-58C1FCC0E49A}"/>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1BD67037-8138-4B8B-BE3F-D971E3894AA7}"/>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E03D6EEE-D001-421F-98A1-84C73A5EA67D}"/>
            </a:ext>
          </a:extLst>
        </xdr:cNvPr>
        <xdr:cNvGrpSpPr/>
      </xdr:nvGrpSpPr>
      <xdr:grpSpPr>
        <a:xfrm>
          <a:off x="9379858" y="1415142"/>
          <a:ext cx="8413748" cy="371929"/>
          <a:chOff x="9511393" y="1442357"/>
          <a:chExt cx="7660821" cy="557893"/>
        </a:xfrm>
      </xdr:grpSpPr>
      <xdr:sp macro="" textlink="">
        <xdr:nvSpPr>
          <xdr:cNvPr id="3" name="テキスト ボックス 2">
            <a:extLst>
              <a:ext uri="{FF2B5EF4-FFF2-40B4-BE49-F238E27FC236}">
                <a16:creationId xmlns:a16="http://schemas.microsoft.com/office/drawing/2014/main" id="{1FA08ADC-73CD-447F-BAAB-82B86C1E6EE5}"/>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74A79239-F83E-4159-88AC-FEC5B9095318}"/>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465302D7-C8DD-40C0-9158-9748548AC5F7}"/>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A12501C3-D3D9-4F0A-BFF8-AA70B7F17FFD}"/>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43</xdr:col>
      <xdr:colOff>190500</xdr:colOff>
      <xdr:row>33</xdr:row>
      <xdr:rowOff>54428</xdr:rowOff>
    </xdr:from>
    <xdr:to>
      <xdr:col>54</xdr:col>
      <xdr:colOff>101435</xdr:colOff>
      <xdr:row>34</xdr:row>
      <xdr:rowOff>90300</xdr:rowOff>
    </xdr:to>
    <xdr:sp macro="" textlink="">
      <xdr:nvSpPr>
        <xdr:cNvPr id="7" name="四角形: 角を丸くする 6">
          <a:extLst>
            <a:ext uri="{FF2B5EF4-FFF2-40B4-BE49-F238E27FC236}">
              <a16:creationId xmlns:a16="http://schemas.microsoft.com/office/drawing/2014/main" id="{8460BFAA-4E49-4BA4-B9E6-BDFDC25F1218}"/>
            </a:ext>
          </a:extLst>
        </xdr:cNvPr>
        <xdr:cNvSpPr/>
      </xdr:nvSpPr>
      <xdr:spPr>
        <a:xfrm>
          <a:off x="12518571" y="10055678"/>
          <a:ext cx="5176900" cy="484908"/>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ゴシック" panose="020B0609070205080204" pitchFamily="49" charset="-128"/>
              <a:ea typeface="ＭＳ ゴシック" panose="020B0609070205080204" pitchFamily="49" charset="-128"/>
            </a:rPr>
            <a:t>サービスごとに提出が必要となります。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12</xdr:row>
      <xdr:rowOff>314325</xdr:rowOff>
    </xdr:from>
    <xdr:to>
      <xdr:col>5</xdr:col>
      <xdr:colOff>485775</xdr:colOff>
      <xdr:row>12</xdr:row>
      <xdr:rowOff>314325</xdr:rowOff>
    </xdr:to>
    <xdr:sp macro="" textlink="">
      <xdr:nvSpPr>
        <xdr:cNvPr id="2" name="Line 1">
          <a:extLst>
            <a:ext uri="{FF2B5EF4-FFF2-40B4-BE49-F238E27FC236}">
              <a16:creationId xmlns:a16="http://schemas.microsoft.com/office/drawing/2014/main" id="{8C5F1148-55F1-42A1-87F7-F43104EAE409}"/>
            </a:ext>
          </a:extLst>
        </xdr:cNvPr>
        <xdr:cNvSpPr>
          <a:spLocks noChangeShapeType="1"/>
        </xdr:cNvSpPr>
      </xdr:nvSpPr>
      <xdr:spPr bwMode="auto">
        <a:xfrm>
          <a:off x="5600700" y="55816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A8D87684-D37C-4175-8110-13BB25BE63BF}"/>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C9B4B82D-5FD8-4647-ACE2-D245FB566E85}"/>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3A017534-3E96-4BDE-8278-961A2FFA2A3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AF08-873E-4EA9-9C72-6AC9146E9D1C}">
  <sheetPr>
    <tabColor rgb="FFFF0000"/>
  </sheetPr>
  <dimension ref="A1:AN109"/>
  <sheetViews>
    <sheetView showGridLines="0" tabSelected="1" view="pageBreakPreview" zoomScale="85" zoomScaleNormal="100" zoomScaleSheetLayoutView="85" workbookViewId="0">
      <selection activeCell="A2" sqref="A2:AJ2"/>
    </sheetView>
  </sheetViews>
  <sheetFormatPr defaultColWidth="9" defaultRowHeight="21" customHeight="1"/>
  <cols>
    <col min="1" max="29" width="2.58203125" style="68" customWidth="1"/>
    <col min="30" max="30" width="2.58203125" style="47" customWidth="1"/>
    <col min="31" max="32" width="2.58203125" style="68" customWidth="1"/>
    <col min="33" max="33" width="2.58203125" style="47" customWidth="1"/>
    <col min="34" max="35" width="2.58203125" style="68" customWidth="1"/>
    <col min="36" max="36" width="2.58203125" style="47" customWidth="1"/>
    <col min="37" max="40" width="2.58203125" style="68" customWidth="1"/>
    <col min="41" max="16384" width="9" style="68"/>
  </cols>
  <sheetData>
    <row r="1" spans="1:40" s="42" customFormat="1" ht="25" customHeight="1">
      <c r="A1" s="39" t="s">
        <v>58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1" t="s">
        <v>59</v>
      </c>
      <c r="AK1" s="40"/>
      <c r="AL1" s="40"/>
      <c r="AM1" s="40"/>
      <c r="AN1" s="40"/>
    </row>
    <row r="2" spans="1:40" s="42" customFormat="1" ht="16" customHeight="1">
      <c r="A2" s="351" t="s">
        <v>60</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43"/>
      <c r="AL2" s="43"/>
      <c r="AM2" s="43"/>
      <c r="AN2" s="43"/>
    </row>
    <row r="3" spans="1:40" s="42" customFormat="1" ht="9" customHeight="1"/>
    <row r="4" spans="1:40" s="39" customFormat="1" ht="15" customHeight="1">
      <c r="A4" s="352" t="s">
        <v>61</v>
      </c>
      <c r="B4" s="352"/>
      <c r="C4" s="352"/>
      <c r="D4" s="352"/>
      <c r="E4" s="352"/>
      <c r="F4" s="352"/>
      <c r="G4" s="352"/>
      <c r="H4" s="352"/>
      <c r="I4" s="352"/>
      <c r="J4" s="352"/>
      <c r="K4" s="44"/>
      <c r="L4" s="44"/>
      <c r="M4" s="44"/>
      <c r="N4" s="44"/>
      <c r="O4" s="44"/>
      <c r="P4" s="44"/>
      <c r="Q4" s="44"/>
      <c r="R4" s="44"/>
      <c r="S4" s="44"/>
      <c r="T4" s="44"/>
      <c r="U4" s="44"/>
      <c r="V4" s="44"/>
      <c r="W4" s="44"/>
      <c r="Y4" s="353" t="s">
        <v>62</v>
      </c>
      <c r="Z4" s="353"/>
      <c r="AA4" s="354"/>
      <c r="AB4" s="354"/>
      <c r="AC4" s="44" t="s">
        <v>63</v>
      </c>
      <c r="AD4" s="355"/>
      <c r="AE4" s="355"/>
      <c r="AF4" s="44" t="s">
        <v>64</v>
      </c>
      <c r="AG4" s="355"/>
      <c r="AH4" s="355"/>
      <c r="AI4" s="44" t="s">
        <v>65</v>
      </c>
      <c r="AJ4" s="45"/>
    </row>
    <row r="5" spans="1:40" s="42" customFormat="1" ht="12.75" customHeight="1">
      <c r="A5" s="352"/>
      <c r="B5" s="352"/>
      <c r="C5" s="352"/>
      <c r="D5" s="352"/>
      <c r="E5" s="352"/>
      <c r="F5" s="352"/>
      <c r="G5" s="352"/>
      <c r="H5" s="352"/>
      <c r="I5" s="352"/>
      <c r="J5" s="352"/>
      <c r="Y5" s="46"/>
      <c r="Z5" s="46"/>
      <c r="AA5" s="46"/>
      <c r="AB5" s="46"/>
    </row>
    <row r="6" spans="1:40" s="39" customFormat="1" ht="14.25" customHeight="1">
      <c r="A6" s="352"/>
      <c r="B6" s="352"/>
      <c r="C6" s="352"/>
      <c r="D6" s="352"/>
      <c r="E6" s="352"/>
      <c r="F6" s="352"/>
      <c r="G6" s="352"/>
      <c r="H6" s="352"/>
      <c r="I6" s="352"/>
      <c r="J6" s="352"/>
      <c r="K6" s="47"/>
      <c r="L6" s="47"/>
      <c r="AD6" s="45"/>
      <c r="AG6" s="45"/>
      <c r="AJ6" s="45"/>
    </row>
    <row r="7" spans="1:40" s="39" customFormat="1" ht="12" customHeight="1">
      <c r="A7" s="352"/>
      <c r="B7" s="352"/>
      <c r="C7" s="352"/>
      <c r="D7" s="352"/>
      <c r="E7" s="352"/>
      <c r="F7" s="352"/>
      <c r="G7" s="352"/>
      <c r="H7" s="352"/>
      <c r="I7" s="352"/>
      <c r="J7" s="352"/>
      <c r="K7" s="47"/>
      <c r="L7" s="47"/>
      <c r="M7" s="356" t="s">
        <v>66</v>
      </c>
      <c r="N7" s="356"/>
      <c r="O7" s="356"/>
      <c r="P7" s="357" t="s">
        <v>67</v>
      </c>
      <c r="Q7" s="357"/>
      <c r="R7" s="357"/>
      <c r="S7" s="357"/>
      <c r="T7" s="357"/>
      <c r="U7" s="348" t="s">
        <v>68</v>
      </c>
      <c r="V7" s="349"/>
      <c r="W7" s="349"/>
      <c r="X7" s="349"/>
      <c r="Y7" s="349"/>
      <c r="Z7" s="349"/>
      <c r="AA7" s="349"/>
      <c r="AB7" s="349"/>
      <c r="AC7" s="349"/>
      <c r="AD7" s="349"/>
      <c r="AE7" s="349"/>
      <c r="AF7" s="349"/>
      <c r="AG7" s="349"/>
      <c r="AH7" s="349"/>
      <c r="AI7" s="349"/>
      <c r="AJ7" s="349"/>
    </row>
    <row r="8" spans="1:40" s="39" customFormat="1" ht="12" customHeight="1">
      <c r="A8" s="352"/>
      <c r="B8" s="352"/>
      <c r="C8" s="352"/>
      <c r="D8" s="352"/>
      <c r="E8" s="352"/>
      <c r="F8" s="352"/>
      <c r="G8" s="352"/>
      <c r="H8" s="352"/>
      <c r="I8" s="352"/>
      <c r="J8" s="352"/>
      <c r="K8" s="47"/>
      <c r="L8" s="47"/>
      <c r="M8" s="356"/>
      <c r="N8" s="356"/>
      <c r="O8" s="356"/>
      <c r="P8" s="357"/>
      <c r="Q8" s="357"/>
      <c r="R8" s="357"/>
      <c r="S8" s="357"/>
      <c r="T8" s="357"/>
      <c r="U8" s="348"/>
      <c r="V8" s="349"/>
      <c r="W8" s="349"/>
      <c r="X8" s="349"/>
      <c r="Y8" s="349"/>
      <c r="Z8" s="349"/>
      <c r="AA8" s="349"/>
      <c r="AB8" s="349"/>
      <c r="AC8" s="349"/>
      <c r="AD8" s="349"/>
      <c r="AE8" s="349"/>
      <c r="AF8" s="349"/>
      <c r="AG8" s="349"/>
      <c r="AH8" s="349"/>
      <c r="AI8" s="349"/>
      <c r="AJ8" s="349"/>
    </row>
    <row r="9" spans="1:40" s="39" customFormat="1" ht="12" customHeight="1">
      <c r="M9" s="356"/>
      <c r="N9" s="356"/>
      <c r="O9" s="356"/>
      <c r="P9" s="347" t="s">
        <v>69</v>
      </c>
      <c r="Q9" s="347"/>
      <c r="R9" s="347"/>
      <c r="S9" s="347"/>
      <c r="T9" s="347"/>
      <c r="U9" s="348" t="s">
        <v>68</v>
      </c>
      <c r="V9" s="349"/>
      <c r="W9" s="349"/>
      <c r="X9" s="349"/>
      <c r="Y9" s="349"/>
      <c r="Z9" s="349"/>
      <c r="AA9" s="349"/>
      <c r="AB9" s="349"/>
      <c r="AC9" s="349"/>
      <c r="AD9" s="349"/>
      <c r="AE9" s="349"/>
      <c r="AF9" s="349"/>
      <c r="AG9" s="349"/>
      <c r="AH9" s="349"/>
      <c r="AI9" s="349"/>
      <c r="AJ9" s="349"/>
    </row>
    <row r="10" spans="1:40" s="39" customFormat="1" ht="12" customHeight="1">
      <c r="M10" s="356"/>
      <c r="N10" s="356"/>
      <c r="O10" s="356"/>
      <c r="P10" s="347"/>
      <c r="Q10" s="347"/>
      <c r="R10" s="347"/>
      <c r="S10" s="347"/>
      <c r="T10" s="347"/>
      <c r="U10" s="348"/>
      <c r="V10" s="349"/>
      <c r="W10" s="349"/>
      <c r="X10" s="349"/>
      <c r="Y10" s="349"/>
      <c r="Z10" s="349"/>
      <c r="AA10" s="349"/>
      <c r="AB10" s="349"/>
      <c r="AC10" s="349"/>
      <c r="AD10" s="349"/>
      <c r="AE10" s="349"/>
      <c r="AF10" s="349"/>
      <c r="AG10" s="349"/>
      <c r="AH10" s="349"/>
      <c r="AI10" s="349"/>
      <c r="AJ10" s="349"/>
    </row>
    <row r="11" spans="1:40" s="39" customFormat="1" ht="21.75" customHeight="1">
      <c r="M11" s="356"/>
      <c r="N11" s="356"/>
      <c r="O11" s="356"/>
      <c r="P11" s="347" t="s">
        <v>70</v>
      </c>
      <c r="Q11" s="347"/>
      <c r="R11" s="347"/>
      <c r="S11" s="347"/>
      <c r="T11" s="347"/>
      <c r="U11" s="48" t="s">
        <v>68</v>
      </c>
      <c r="V11" s="349"/>
      <c r="W11" s="349"/>
      <c r="X11" s="349"/>
      <c r="Y11" s="349"/>
      <c r="Z11" s="349"/>
      <c r="AA11" s="349"/>
      <c r="AB11" s="349"/>
      <c r="AC11" s="349"/>
      <c r="AD11" s="349"/>
      <c r="AE11" s="349"/>
      <c r="AF11" s="349"/>
      <c r="AG11" s="349"/>
      <c r="AH11" s="349"/>
      <c r="AI11" s="350"/>
      <c r="AJ11" s="350"/>
    </row>
    <row r="12" spans="1:40" s="39" customFormat="1" ht="21.75" customHeight="1">
      <c r="M12" s="49"/>
      <c r="N12" s="49"/>
      <c r="O12" s="49"/>
      <c r="P12" s="347" t="s">
        <v>71</v>
      </c>
      <c r="Q12" s="347"/>
      <c r="R12" s="347"/>
      <c r="S12" s="347"/>
      <c r="T12" s="347"/>
      <c r="U12" s="48" t="s">
        <v>68</v>
      </c>
      <c r="V12" s="349"/>
      <c r="W12" s="349"/>
      <c r="X12" s="349"/>
      <c r="Y12" s="349"/>
      <c r="Z12" s="349"/>
      <c r="AA12" s="349"/>
      <c r="AB12" s="349"/>
      <c r="AC12" s="349"/>
      <c r="AD12" s="349"/>
      <c r="AE12" s="349"/>
      <c r="AF12" s="349"/>
      <c r="AG12" s="349"/>
      <c r="AH12" s="349"/>
      <c r="AI12" s="350"/>
      <c r="AJ12" s="350"/>
    </row>
    <row r="13" spans="1:40" s="39" customFormat="1" ht="14.15" customHeight="1">
      <c r="Q13" s="48"/>
      <c r="R13" s="48"/>
      <c r="S13" s="48"/>
      <c r="T13" s="48"/>
      <c r="U13" s="48"/>
      <c r="V13" s="349"/>
      <c r="W13" s="349"/>
      <c r="X13" s="349"/>
      <c r="Y13" s="349"/>
      <c r="Z13" s="349"/>
      <c r="AA13" s="349"/>
      <c r="AB13" s="349"/>
      <c r="AC13" s="349"/>
      <c r="AD13" s="349"/>
      <c r="AE13" s="349"/>
      <c r="AF13" s="349"/>
      <c r="AG13" s="349"/>
      <c r="AH13" s="349"/>
      <c r="AI13" s="350"/>
      <c r="AJ13" s="350"/>
      <c r="AK13" s="48"/>
    </row>
    <row r="14" spans="1:40" s="39" customFormat="1" ht="14.15" customHeight="1">
      <c r="A14" s="358" t="s">
        <v>72</v>
      </c>
      <c r="B14" s="358"/>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48"/>
    </row>
    <row r="15" spans="1:40" s="42" customFormat="1" ht="10.5" customHeight="1" thickBot="1">
      <c r="A15" s="358"/>
      <c r="B15" s="358"/>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row>
    <row r="16" spans="1:40" s="42" customFormat="1" ht="21" customHeight="1" thickBot="1">
      <c r="A16" s="359" t="s">
        <v>73</v>
      </c>
      <c r="B16" s="360"/>
      <c r="C16" s="360"/>
      <c r="D16" s="360"/>
      <c r="E16" s="360"/>
      <c r="F16" s="361"/>
      <c r="G16" s="362"/>
      <c r="H16" s="363"/>
      <c r="I16" s="363"/>
      <c r="J16" s="363"/>
      <c r="K16" s="364"/>
      <c r="L16" s="364"/>
      <c r="M16" s="364"/>
      <c r="N16" s="364"/>
      <c r="O16" s="364"/>
      <c r="P16" s="364"/>
      <c r="Q16" s="364"/>
      <c r="R16" s="364"/>
      <c r="S16" s="364"/>
      <c r="T16" s="364"/>
      <c r="U16" s="364"/>
      <c r="V16" s="364"/>
      <c r="W16" s="364"/>
      <c r="X16" s="364"/>
      <c r="Y16" s="364"/>
      <c r="Z16" s="397"/>
      <c r="AA16" s="50"/>
      <c r="AB16" s="398"/>
      <c r="AC16" s="398"/>
      <c r="AD16" s="51"/>
      <c r="AE16" s="51"/>
      <c r="AF16" s="51"/>
      <c r="AG16" s="51"/>
      <c r="AH16" s="51"/>
      <c r="AI16" s="51"/>
      <c r="AJ16" s="51"/>
    </row>
    <row r="17" spans="1:37" s="39" customFormat="1" ht="15" customHeight="1">
      <c r="A17" s="399" t="s">
        <v>74</v>
      </c>
      <c r="B17" s="400"/>
      <c r="C17" s="400"/>
      <c r="D17" s="400"/>
      <c r="E17" s="400"/>
      <c r="F17" s="400"/>
      <c r="G17" s="52" t="s">
        <v>75</v>
      </c>
      <c r="H17" s="53"/>
      <c r="I17" s="5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4"/>
    </row>
    <row r="18" spans="1:37" s="39" customFormat="1" ht="24" customHeight="1">
      <c r="A18" s="401"/>
      <c r="B18" s="402"/>
      <c r="C18" s="402"/>
      <c r="D18" s="402"/>
      <c r="E18" s="402"/>
      <c r="F18" s="402"/>
      <c r="G18" s="405"/>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7"/>
    </row>
    <row r="19" spans="1:37" s="39" customFormat="1" ht="15" customHeight="1">
      <c r="A19" s="365" t="s">
        <v>76</v>
      </c>
      <c r="B19" s="366"/>
      <c r="C19" s="366"/>
      <c r="D19" s="366"/>
      <c r="E19" s="366"/>
      <c r="F19" s="367"/>
      <c r="G19" s="374" t="s">
        <v>77</v>
      </c>
      <c r="H19" s="375"/>
      <c r="I19" s="375"/>
      <c r="J19" s="375"/>
      <c r="K19" s="376"/>
      <c r="L19" s="376"/>
      <c r="M19" s="376"/>
      <c r="N19" s="376"/>
      <c r="O19" s="376"/>
      <c r="P19" s="54" t="s">
        <v>78</v>
      </c>
      <c r="Q19" s="55"/>
      <c r="R19" s="56"/>
      <c r="S19" s="56"/>
      <c r="T19" s="56"/>
      <c r="U19" s="56"/>
      <c r="V19" s="56"/>
      <c r="W19" s="56"/>
      <c r="X19" s="56"/>
      <c r="Y19" s="56"/>
      <c r="Z19" s="56"/>
      <c r="AA19" s="56"/>
      <c r="AB19" s="56"/>
      <c r="AC19" s="56"/>
      <c r="AD19" s="56"/>
      <c r="AE19" s="56"/>
      <c r="AF19" s="56"/>
      <c r="AG19" s="56"/>
      <c r="AH19" s="56"/>
      <c r="AI19" s="56"/>
      <c r="AJ19" s="57"/>
    </row>
    <row r="20" spans="1:37" s="39" customFormat="1" ht="15" customHeight="1">
      <c r="A20" s="368"/>
      <c r="B20" s="369"/>
      <c r="C20" s="369"/>
      <c r="D20" s="369"/>
      <c r="E20" s="369"/>
      <c r="F20" s="370"/>
      <c r="G20" s="377"/>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9"/>
      <c r="AK20" s="58"/>
    </row>
    <row r="21" spans="1:37" s="39" customFormat="1" ht="15" customHeight="1">
      <c r="A21" s="368"/>
      <c r="B21" s="369"/>
      <c r="C21" s="369"/>
      <c r="D21" s="369"/>
      <c r="E21" s="369"/>
      <c r="F21" s="370"/>
      <c r="G21" s="377"/>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9"/>
      <c r="AK21" s="58"/>
    </row>
    <row r="22" spans="1:37" s="39" customFormat="1" ht="4" customHeight="1" thickBot="1">
      <c r="A22" s="371"/>
      <c r="B22" s="372"/>
      <c r="C22" s="372"/>
      <c r="D22" s="372"/>
      <c r="E22" s="372"/>
      <c r="F22" s="373"/>
      <c r="G22" s="59"/>
      <c r="H22" s="60"/>
      <c r="I22" s="60"/>
      <c r="J22" s="60"/>
      <c r="K22" s="60"/>
      <c r="L22" s="61"/>
      <c r="M22" s="61"/>
      <c r="N22" s="61"/>
      <c r="O22" s="61"/>
      <c r="P22" s="61"/>
      <c r="Q22" s="62"/>
      <c r="R22" s="63"/>
      <c r="S22" s="63"/>
      <c r="T22" s="63"/>
      <c r="U22" s="63"/>
      <c r="V22" s="63"/>
      <c r="W22" s="63"/>
      <c r="X22" s="63"/>
      <c r="Y22" s="63"/>
      <c r="Z22" s="63"/>
      <c r="AA22" s="63"/>
      <c r="AB22" s="63"/>
      <c r="AC22" s="63"/>
      <c r="AD22" s="63"/>
      <c r="AE22" s="63"/>
      <c r="AF22" s="64"/>
      <c r="AG22" s="64"/>
      <c r="AH22" s="63"/>
      <c r="AI22" s="63"/>
      <c r="AJ22" s="65"/>
    </row>
    <row r="23" spans="1:37" ht="12" customHeight="1" thickBot="1">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7"/>
      <c r="AG23" s="67"/>
      <c r="AH23" s="66"/>
      <c r="AI23" s="66"/>
      <c r="AJ23" s="67"/>
    </row>
    <row r="24" spans="1:37" ht="20.149999999999999" customHeight="1">
      <c r="A24" s="380" t="s">
        <v>79</v>
      </c>
      <c r="B24" s="381"/>
      <c r="C24" s="381"/>
      <c r="D24" s="381"/>
      <c r="E24" s="381"/>
      <c r="F24" s="381"/>
      <c r="G24" s="381"/>
      <c r="H24" s="381"/>
      <c r="I24" s="382"/>
      <c r="J24" s="386" t="s">
        <v>80</v>
      </c>
      <c r="K24" s="387"/>
      <c r="L24" s="387"/>
      <c r="M24" s="386" t="s">
        <v>81</v>
      </c>
      <c r="N24" s="390"/>
      <c r="O24" s="390"/>
      <c r="P24" s="390"/>
      <c r="Q24" s="390"/>
      <c r="R24" s="390"/>
      <c r="S24" s="390"/>
      <c r="T24" s="390"/>
      <c r="U24" s="390"/>
      <c r="V24" s="390"/>
      <c r="W24" s="390"/>
      <c r="X24" s="390"/>
      <c r="Y24" s="391"/>
      <c r="Z24" s="386" t="s">
        <v>82</v>
      </c>
      <c r="AA24" s="390"/>
      <c r="AB24" s="390"/>
      <c r="AC24" s="390"/>
      <c r="AD24" s="390"/>
      <c r="AE24" s="390"/>
      <c r="AF24" s="390"/>
      <c r="AG24" s="390"/>
      <c r="AH24" s="390"/>
      <c r="AI24" s="390"/>
      <c r="AJ24" s="395"/>
    </row>
    <row r="25" spans="1:37" ht="20.149999999999999" customHeight="1">
      <c r="A25" s="383"/>
      <c r="B25" s="384"/>
      <c r="C25" s="384"/>
      <c r="D25" s="384"/>
      <c r="E25" s="384"/>
      <c r="F25" s="384"/>
      <c r="G25" s="384"/>
      <c r="H25" s="384"/>
      <c r="I25" s="385"/>
      <c r="J25" s="388"/>
      <c r="K25" s="389"/>
      <c r="L25" s="389"/>
      <c r="M25" s="392"/>
      <c r="N25" s="393"/>
      <c r="O25" s="393"/>
      <c r="P25" s="393"/>
      <c r="Q25" s="393"/>
      <c r="R25" s="393"/>
      <c r="S25" s="393"/>
      <c r="T25" s="393"/>
      <c r="U25" s="393"/>
      <c r="V25" s="393"/>
      <c r="W25" s="393"/>
      <c r="X25" s="393"/>
      <c r="Y25" s="394"/>
      <c r="Z25" s="392"/>
      <c r="AA25" s="393"/>
      <c r="AB25" s="393"/>
      <c r="AC25" s="393"/>
      <c r="AD25" s="393"/>
      <c r="AE25" s="393"/>
      <c r="AF25" s="393"/>
      <c r="AG25" s="393"/>
      <c r="AH25" s="393"/>
      <c r="AI25" s="393"/>
      <c r="AJ25" s="396"/>
    </row>
    <row r="26" spans="1:37" ht="3" customHeight="1">
      <c r="A26" s="408" t="s">
        <v>83</v>
      </c>
      <c r="B26" s="411" t="s">
        <v>84</v>
      </c>
      <c r="C26" s="412"/>
      <c r="D26" s="412"/>
      <c r="E26" s="412"/>
      <c r="F26" s="412"/>
      <c r="G26" s="412"/>
      <c r="H26" s="412"/>
      <c r="I26" s="413"/>
      <c r="J26" s="69"/>
      <c r="K26" s="70"/>
      <c r="L26" s="71"/>
      <c r="M26" s="420"/>
      <c r="N26" s="421"/>
      <c r="O26" s="421"/>
      <c r="P26" s="421"/>
      <c r="Q26" s="421"/>
      <c r="R26" s="421"/>
      <c r="S26" s="421"/>
      <c r="T26" s="421"/>
      <c r="U26" s="421"/>
      <c r="V26" s="421"/>
      <c r="W26" s="421"/>
      <c r="X26" s="421"/>
      <c r="Y26" s="422"/>
      <c r="Z26" s="423"/>
      <c r="AA26" s="424"/>
      <c r="AB26" s="424"/>
      <c r="AC26" s="424"/>
      <c r="AD26" s="424"/>
      <c r="AE26" s="424"/>
      <c r="AF26" s="424"/>
      <c r="AG26" s="424"/>
      <c r="AH26" s="424"/>
      <c r="AI26" s="424"/>
      <c r="AJ26" s="425"/>
    </row>
    <row r="27" spans="1:37" ht="10" customHeight="1">
      <c r="A27" s="409"/>
      <c r="B27" s="414"/>
      <c r="C27" s="415"/>
      <c r="D27" s="415"/>
      <c r="E27" s="415"/>
      <c r="F27" s="415"/>
      <c r="G27" s="415"/>
      <c r="H27" s="415"/>
      <c r="I27" s="416"/>
      <c r="J27" s="426"/>
      <c r="K27" s="427"/>
      <c r="L27" s="428"/>
      <c r="M27" s="429"/>
      <c r="N27" s="430" t="s">
        <v>85</v>
      </c>
      <c r="O27" s="430"/>
      <c r="P27" s="430"/>
      <c r="Q27" s="72"/>
      <c r="R27" s="431" t="s">
        <v>86</v>
      </c>
      <c r="S27" s="431"/>
      <c r="T27" s="431"/>
      <c r="U27" s="72"/>
      <c r="V27" s="431" t="s">
        <v>87</v>
      </c>
      <c r="W27" s="431"/>
      <c r="X27" s="431"/>
      <c r="Y27" s="432"/>
      <c r="Z27" s="434" t="s">
        <v>88</v>
      </c>
      <c r="AA27" s="435"/>
      <c r="AB27" s="437"/>
      <c r="AC27" s="437"/>
      <c r="AD27" s="438" t="s">
        <v>63</v>
      </c>
      <c r="AE27" s="437"/>
      <c r="AF27" s="437"/>
      <c r="AG27" s="438" t="s">
        <v>64</v>
      </c>
      <c r="AH27" s="437"/>
      <c r="AI27" s="437"/>
      <c r="AJ27" s="433" t="s">
        <v>65</v>
      </c>
    </row>
    <row r="28" spans="1:37" ht="10" customHeight="1">
      <c r="A28" s="409"/>
      <c r="B28" s="414"/>
      <c r="C28" s="415"/>
      <c r="D28" s="415"/>
      <c r="E28" s="415"/>
      <c r="F28" s="415"/>
      <c r="G28" s="415"/>
      <c r="H28" s="415"/>
      <c r="I28" s="416"/>
      <c r="J28" s="426"/>
      <c r="K28" s="427"/>
      <c r="L28" s="428"/>
      <c r="M28" s="429"/>
      <c r="N28" s="430"/>
      <c r="O28" s="430"/>
      <c r="P28" s="430"/>
      <c r="Q28" s="72"/>
      <c r="R28" s="431"/>
      <c r="S28" s="431"/>
      <c r="T28" s="431"/>
      <c r="U28" s="72"/>
      <c r="V28" s="431"/>
      <c r="W28" s="431"/>
      <c r="X28" s="431"/>
      <c r="Y28" s="432"/>
      <c r="Z28" s="436"/>
      <c r="AA28" s="435"/>
      <c r="AB28" s="437"/>
      <c r="AC28" s="437"/>
      <c r="AD28" s="438"/>
      <c r="AE28" s="437"/>
      <c r="AF28" s="437"/>
      <c r="AG28" s="438"/>
      <c r="AH28" s="437"/>
      <c r="AI28" s="437"/>
      <c r="AJ28" s="433"/>
    </row>
    <row r="29" spans="1:37" ht="3" customHeight="1">
      <c r="A29" s="409"/>
      <c r="B29" s="417"/>
      <c r="C29" s="418"/>
      <c r="D29" s="418"/>
      <c r="E29" s="418"/>
      <c r="F29" s="418"/>
      <c r="G29" s="418"/>
      <c r="H29" s="418"/>
      <c r="I29" s="419"/>
      <c r="J29" s="73"/>
      <c r="K29" s="74"/>
      <c r="L29" s="75"/>
      <c r="M29" s="392"/>
      <c r="N29" s="393"/>
      <c r="O29" s="393"/>
      <c r="P29" s="393"/>
      <c r="Q29" s="393"/>
      <c r="R29" s="393"/>
      <c r="S29" s="393"/>
      <c r="T29" s="393"/>
      <c r="U29" s="393"/>
      <c r="V29" s="393"/>
      <c r="W29" s="393"/>
      <c r="X29" s="393"/>
      <c r="Y29" s="394"/>
      <c r="Z29" s="392"/>
      <c r="AA29" s="393"/>
      <c r="AB29" s="393"/>
      <c r="AC29" s="393"/>
      <c r="AD29" s="393"/>
      <c r="AE29" s="393"/>
      <c r="AF29" s="393"/>
      <c r="AG29" s="393"/>
      <c r="AH29" s="393"/>
      <c r="AI29" s="393"/>
      <c r="AJ29" s="396"/>
    </row>
    <row r="30" spans="1:37" ht="3" customHeight="1">
      <c r="A30" s="409"/>
      <c r="B30" s="411" t="s">
        <v>89</v>
      </c>
      <c r="C30" s="412"/>
      <c r="D30" s="412"/>
      <c r="E30" s="412"/>
      <c r="F30" s="412"/>
      <c r="G30" s="412"/>
      <c r="H30" s="412"/>
      <c r="I30" s="413"/>
      <c r="J30" s="69"/>
      <c r="K30" s="70"/>
      <c r="L30" s="71"/>
      <c r="M30" s="420"/>
      <c r="N30" s="421"/>
      <c r="O30" s="421"/>
      <c r="P30" s="421"/>
      <c r="Q30" s="421"/>
      <c r="R30" s="421"/>
      <c r="S30" s="421"/>
      <c r="T30" s="421"/>
      <c r="U30" s="421"/>
      <c r="V30" s="421"/>
      <c r="W30" s="421"/>
      <c r="X30" s="421"/>
      <c r="Y30" s="422"/>
      <c r="Z30" s="423"/>
      <c r="AA30" s="424"/>
      <c r="AB30" s="424"/>
      <c r="AC30" s="424"/>
      <c r="AD30" s="424"/>
      <c r="AE30" s="424"/>
      <c r="AF30" s="424"/>
      <c r="AG30" s="424"/>
      <c r="AH30" s="424"/>
      <c r="AI30" s="424"/>
      <c r="AJ30" s="425"/>
    </row>
    <row r="31" spans="1:37" ht="10" customHeight="1">
      <c r="A31" s="409"/>
      <c r="B31" s="414"/>
      <c r="C31" s="415"/>
      <c r="D31" s="415"/>
      <c r="E31" s="415"/>
      <c r="F31" s="415"/>
      <c r="G31" s="415"/>
      <c r="H31" s="415"/>
      <c r="I31" s="416"/>
      <c r="J31" s="426"/>
      <c r="K31" s="427"/>
      <c r="L31" s="428"/>
      <c r="M31" s="429"/>
      <c r="N31" s="431" t="s">
        <v>85</v>
      </c>
      <c r="O31" s="431"/>
      <c r="P31" s="431"/>
      <c r="Q31" s="72"/>
      <c r="R31" s="431" t="s">
        <v>86</v>
      </c>
      <c r="S31" s="431"/>
      <c r="T31" s="431"/>
      <c r="U31" s="72"/>
      <c r="V31" s="431" t="s">
        <v>87</v>
      </c>
      <c r="W31" s="431"/>
      <c r="X31" s="431"/>
      <c r="Y31" s="432"/>
      <c r="Z31" s="434" t="s">
        <v>88</v>
      </c>
      <c r="AA31" s="435"/>
      <c r="AB31" s="437"/>
      <c r="AC31" s="437"/>
      <c r="AD31" s="438" t="s">
        <v>63</v>
      </c>
      <c r="AE31" s="437"/>
      <c r="AF31" s="437"/>
      <c r="AG31" s="438" t="s">
        <v>64</v>
      </c>
      <c r="AH31" s="437"/>
      <c r="AI31" s="437"/>
      <c r="AJ31" s="433" t="s">
        <v>65</v>
      </c>
    </row>
    <row r="32" spans="1:37" ht="10" customHeight="1">
      <c r="A32" s="409"/>
      <c r="B32" s="414"/>
      <c r="C32" s="415"/>
      <c r="D32" s="415"/>
      <c r="E32" s="415"/>
      <c r="F32" s="415"/>
      <c r="G32" s="415"/>
      <c r="H32" s="415"/>
      <c r="I32" s="416"/>
      <c r="J32" s="426"/>
      <c r="K32" s="427"/>
      <c r="L32" s="428"/>
      <c r="M32" s="429"/>
      <c r="N32" s="431"/>
      <c r="O32" s="431"/>
      <c r="P32" s="431"/>
      <c r="Q32" s="72"/>
      <c r="R32" s="431"/>
      <c r="S32" s="431"/>
      <c r="T32" s="431"/>
      <c r="U32" s="72"/>
      <c r="V32" s="431"/>
      <c r="W32" s="431"/>
      <c r="X32" s="431"/>
      <c r="Y32" s="432"/>
      <c r="Z32" s="436"/>
      <c r="AA32" s="435"/>
      <c r="AB32" s="437"/>
      <c r="AC32" s="437"/>
      <c r="AD32" s="438"/>
      <c r="AE32" s="437"/>
      <c r="AF32" s="437"/>
      <c r="AG32" s="438"/>
      <c r="AH32" s="437"/>
      <c r="AI32" s="437"/>
      <c r="AJ32" s="433"/>
    </row>
    <row r="33" spans="1:36" ht="3" customHeight="1">
      <c r="A33" s="409"/>
      <c r="B33" s="417"/>
      <c r="C33" s="418"/>
      <c r="D33" s="418"/>
      <c r="E33" s="418"/>
      <c r="F33" s="418"/>
      <c r="G33" s="418"/>
      <c r="H33" s="418"/>
      <c r="I33" s="419"/>
      <c r="J33" s="73"/>
      <c r="K33" s="74"/>
      <c r="L33" s="75"/>
      <c r="M33" s="392"/>
      <c r="N33" s="393"/>
      <c r="O33" s="393"/>
      <c r="P33" s="393"/>
      <c r="Q33" s="393"/>
      <c r="R33" s="393"/>
      <c r="S33" s="393"/>
      <c r="T33" s="393"/>
      <c r="U33" s="393"/>
      <c r="V33" s="393"/>
      <c r="W33" s="393"/>
      <c r="X33" s="393"/>
      <c r="Y33" s="394"/>
      <c r="Z33" s="392"/>
      <c r="AA33" s="393"/>
      <c r="AB33" s="393"/>
      <c r="AC33" s="393"/>
      <c r="AD33" s="393"/>
      <c r="AE33" s="393"/>
      <c r="AF33" s="393"/>
      <c r="AG33" s="393"/>
      <c r="AH33" s="393"/>
      <c r="AI33" s="393"/>
      <c r="AJ33" s="396"/>
    </row>
    <row r="34" spans="1:36" ht="3" customHeight="1">
      <c r="A34" s="409"/>
      <c r="B34" s="411" t="s">
        <v>90</v>
      </c>
      <c r="C34" s="412"/>
      <c r="D34" s="412"/>
      <c r="E34" s="412"/>
      <c r="F34" s="412"/>
      <c r="G34" s="412"/>
      <c r="H34" s="412"/>
      <c r="I34" s="413"/>
      <c r="J34" s="69"/>
      <c r="K34" s="70"/>
      <c r="L34" s="71"/>
      <c r="M34" s="420"/>
      <c r="N34" s="421"/>
      <c r="O34" s="421"/>
      <c r="P34" s="421"/>
      <c r="Q34" s="421"/>
      <c r="R34" s="421"/>
      <c r="S34" s="421"/>
      <c r="T34" s="421"/>
      <c r="U34" s="421"/>
      <c r="V34" s="421"/>
      <c r="W34" s="421"/>
      <c r="X34" s="421"/>
      <c r="Y34" s="422"/>
      <c r="Z34" s="423"/>
      <c r="AA34" s="424"/>
      <c r="AB34" s="424"/>
      <c r="AC34" s="424"/>
      <c r="AD34" s="424"/>
      <c r="AE34" s="424"/>
      <c r="AF34" s="424"/>
      <c r="AG34" s="424"/>
      <c r="AH34" s="424"/>
      <c r="AI34" s="424"/>
      <c r="AJ34" s="425"/>
    </row>
    <row r="35" spans="1:36" ht="10" customHeight="1">
      <c r="A35" s="409"/>
      <c r="B35" s="414"/>
      <c r="C35" s="415"/>
      <c r="D35" s="415"/>
      <c r="E35" s="415"/>
      <c r="F35" s="415"/>
      <c r="G35" s="415"/>
      <c r="H35" s="415"/>
      <c r="I35" s="416"/>
      <c r="J35" s="426"/>
      <c r="K35" s="427"/>
      <c r="L35" s="428"/>
      <c r="M35" s="429"/>
      <c r="N35" s="431" t="s">
        <v>85</v>
      </c>
      <c r="O35" s="431"/>
      <c r="P35" s="431"/>
      <c r="Q35" s="72"/>
      <c r="R35" s="431" t="s">
        <v>86</v>
      </c>
      <c r="S35" s="431"/>
      <c r="T35" s="431"/>
      <c r="U35" s="72"/>
      <c r="V35" s="431" t="s">
        <v>87</v>
      </c>
      <c r="W35" s="431"/>
      <c r="X35" s="431"/>
      <c r="Y35" s="432"/>
      <c r="Z35" s="434" t="s">
        <v>88</v>
      </c>
      <c r="AA35" s="435"/>
      <c r="AB35" s="437"/>
      <c r="AC35" s="437"/>
      <c r="AD35" s="438" t="s">
        <v>63</v>
      </c>
      <c r="AE35" s="437"/>
      <c r="AF35" s="437"/>
      <c r="AG35" s="438" t="s">
        <v>64</v>
      </c>
      <c r="AH35" s="437"/>
      <c r="AI35" s="437"/>
      <c r="AJ35" s="433" t="s">
        <v>65</v>
      </c>
    </row>
    <row r="36" spans="1:36" ht="10" customHeight="1">
      <c r="A36" s="409"/>
      <c r="B36" s="414"/>
      <c r="C36" s="415"/>
      <c r="D36" s="415"/>
      <c r="E36" s="415"/>
      <c r="F36" s="415"/>
      <c r="G36" s="415"/>
      <c r="H36" s="415"/>
      <c r="I36" s="416"/>
      <c r="J36" s="426"/>
      <c r="K36" s="427"/>
      <c r="L36" s="428"/>
      <c r="M36" s="429"/>
      <c r="N36" s="431"/>
      <c r="O36" s="431"/>
      <c r="P36" s="431"/>
      <c r="Q36" s="72"/>
      <c r="R36" s="431"/>
      <c r="S36" s="431"/>
      <c r="T36" s="431"/>
      <c r="U36" s="72"/>
      <c r="V36" s="431"/>
      <c r="W36" s="431"/>
      <c r="X36" s="431"/>
      <c r="Y36" s="432"/>
      <c r="Z36" s="436"/>
      <c r="AA36" s="435"/>
      <c r="AB36" s="437"/>
      <c r="AC36" s="437"/>
      <c r="AD36" s="438"/>
      <c r="AE36" s="437"/>
      <c r="AF36" s="437"/>
      <c r="AG36" s="438"/>
      <c r="AH36" s="437"/>
      <c r="AI36" s="437"/>
      <c r="AJ36" s="433"/>
    </row>
    <row r="37" spans="1:36" ht="3" customHeight="1">
      <c r="A37" s="409"/>
      <c r="B37" s="417"/>
      <c r="C37" s="418"/>
      <c r="D37" s="418"/>
      <c r="E37" s="418"/>
      <c r="F37" s="418"/>
      <c r="G37" s="418"/>
      <c r="H37" s="418"/>
      <c r="I37" s="419"/>
      <c r="J37" s="73"/>
      <c r="K37" s="74"/>
      <c r="L37" s="75"/>
      <c r="M37" s="392"/>
      <c r="N37" s="393"/>
      <c r="O37" s="393"/>
      <c r="P37" s="393"/>
      <c r="Q37" s="393"/>
      <c r="R37" s="393"/>
      <c r="S37" s="393"/>
      <c r="T37" s="393"/>
      <c r="U37" s="393"/>
      <c r="V37" s="393"/>
      <c r="W37" s="393"/>
      <c r="X37" s="393"/>
      <c r="Y37" s="394"/>
      <c r="Z37" s="392"/>
      <c r="AA37" s="393"/>
      <c r="AB37" s="393"/>
      <c r="AC37" s="393"/>
      <c r="AD37" s="393"/>
      <c r="AE37" s="393"/>
      <c r="AF37" s="393"/>
      <c r="AG37" s="393"/>
      <c r="AH37" s="393"/>
      <c r="AI37" s="393"/>
      <c r="AJ37" s="396"/>
    </row>
    <row r="38" spans="1:36" ht="3" customHeight="1">
      <c r="A38" s="409"/>
      <c r="B38" s="411" t="s">
        <v>91</v>
      </c>
      <c r="C38" s="412"/>
      <c r="D38" s="412"/>
      <c r="E38" s="412"/>
      <c r="F38" s="412"/>
      <c r="G38" s="412"/>
      <c r="H38" s="412"/>
      <c r="I38" s="413"/>
      <c r="J38" s="69"/>
      <c r="K38" s="70"/>
      <c r="L38" s="71"/>
      <c r="M38" s="420"/>
      <c r="N38" s="421"/>
      <c r="O38" s="421"/>
      <c r="P38" s="421"/>
      <c r="Q38" s="421"/>
      <c r="R38" s="421"/>
      <c r="S38" s="421"/>
      <c r="T38" s="421"/>
      <c r="U38" s="421"/>
      <c r="V38" s="421"/>
      <c r="W38" s="421"/>
      <c r="X38" s="421"/>
      <c r="Y38" s="422"/>
      <c r="Z38" s="423"/>
      <c r="AA38" s="424"/>
      <c r="AB38" s="424"/>
      <c r="AC38" s="424"/>
      <c r="AD38" s="424"/>
      <c r="AE38" s="424"/>
      <c r="AF38" s="424"/>
      <c r="AG38" s="424"/>
      <c r="AH38" s="424"/>
      <c r="AI38" s="424"/>
      <c r="AJ38" s="425"/>
    </row>
    <row r="39" spans="1:36" ht="10" customHeight="1">
      <c r="A39" s="409"/>
      <c r="B39" s="414"/>
      <c r="C39" s="415"/>
      <c r="D39" s="415"/>
      <c r="E39" s="415"/>
      <c r="F39" s="415"/>
      <c r="G39" s="415"/>
      <c r="H39" s="415"/>
      <c r="I39" s="416"/>
      <c r="J39" s="426"/>
      <c r="K39" s="427"/>
      <c r="L39" s="428"/>
      <c r="M39" s="429"/>
      <c r="N39" s="431" t="s">
        <v>85</v>
      </c>
      <c r="O39" s="431"/>
      <c r="P39" s="431"/>
      <c r="Q39" s="72"/>
      <c r="R39" s="431" t="s">
        <v>86</v>
      </c>
      <c r="S39" s="431"/>
      <c r="T39" s="431"/>
      <c r="U39" s="72"/>
      <c r="V39" s="431" t="s">
        <v>87</v>
      </c>
      <c r="W39" s="431"/>
      <c r="X39" s="431"/>
      <c r="Y39" s="432"/>
      <c r="Z39" s="434" t="s">
        <v>88</v>
      </c>
      <c r="AA39" s="435"/>
      <c r="AB39" s="437"/>
      <c r="AC39" s="437"/>
      <c r="AD39" s="438" t="s">
        <v>63</v>
      </c>
      <c r="AE39" s="437"/>
      <c r="AF39" s="437"/>
      <c r="AG39" s="438" t="s">
        <v>64</v>
      </c>
      <c r="AH39" s="437"/>
      <c r="AI39" s="437"/>
      <c r="AJ39" s="433" t="s">
        <v>65</v>
      </c>
    </row>
    <row r="40" spans="1:36" ht="10" customHeight="1">
      <c r="A40" s="409"/>
      <c r="B40" s="414"/>
      <c r="C40" s="415"/>
      <c r="D40" s="415"/>
      <c r="E40" s="415"/>
      <c r="F40" s="415"/>
      <c r="G40" s="415"/>
      <c r="H40" s="415"/>
      <c r="I40" s="416"/>
      <c r="J40" s="426"/>
      <c r="K40" s="427"/>
      <c r="L40" s="428"/>
      <c r="M40" s="429"/>
      <c r="N40" s="431"/>
      <c r="O40" s="431"/>
      <c r="P40" s="431"/>
      <c r="Q40" s="72"/>
      <c r="R40" s="431"/>
      <c r="S40" s="431"/>
      <c r="T40" s="431"/>
      <c r="U40" s="72"/>
      <c r="V40" s="431"/>
      <c r="W40" s="431"/>
      <c r="X40" s="431"/>
      <c r="Y40" s="432"/>
      <c r="Z40" s="436"/>
      <c r="AA40" s="435"/>
      <c r="AB40" s="437"/>
      <c r="AC40" s="437"/>
      <c r="AD40" s="438"/>
      <c r="AE40" s="437"/>
      <c r="AF40" s="437"/>
      <c r="AG40" s="438"/>
      <c r="AH40" s="437"/>
      <c r="AI40" s="437"/>
      <c r="AJ40" s="433"/>
    </row>
    <row r="41" spans="1:36" ht="3" customHeight="1">
      <c r="A41" s="409"/>
      <c r="B41" s="417"/>
      <c r="C41" s="418"/>
      <c r="D41" s="418"/>
      <c r="E41" s="418"/>
      <c r="F41" s="418"/>
      <c r="G41" s="418"/>
      <c r="H41" s="418"/>
      <c r="I41" s="419"/>
      <c r="J41" s="73"/>
      <c r="K41" s="74"/>
      <c r="L41" s="75"/>
      <c r="M41" s="392"/>
      <c r="N41" s="393"/>
      <c r="O41" s="393"/>
      <c r="P41" s="393"/>
      <c r="Q41" s="393"/>
      <c r="R41" s="393"/>
      <c r="S41" s="393"/>
      <c r="T41" s="393"/>
      <c r="U41" s="393"/>
      <c r="V41" s="393"/>
      <c r="W41" s="393"/>
      <c r="X41" s="393"/>
      <c r="Y41" s="394"/>
      <c r="Z41" s="392"/>
      <c r="AA41" s="393"/>
      <c r="AB41" s="393"/>
      <c r="AC41" s="393"/>
      <c r="AD41" s="393"/>
      <c r="AE41" s="393"/>
      <c r="AF41" s="393"/>
      <c r="AG41" s="393"/>
      <c r="AH41" s="393"/>
      <c r="AI41" s="393"/>
      <c r="AJ41" s="396"/>
    </row>
    <row r="42" spans="1:36" ht="3" customHeight="1">
      <c r="A42" s="409"/>
      <c r="B42" s="411" t="s">
        <v>92</v>
      </c>
      <c r="C42" s="412"/>
      <c r="D42" s="412"/>
      <c r="E42" s="412"/>
      <c r="F42" s="412"/>
      <c r="G42" s="412"/>
      <c r="H42" s="412"/>
      <c r="I42" s="413"/>
      <c r="J42" s="69"/>
      <c r="K42" s="70"/>
      <c r="L42" s="71"/>
      <c r="M42" s="420"/>
      <c r="N42" s="421"/>
      <c r="O42" s="421"/>
      <c r="P42" s="421"/>
      <c r="Q42" s="421"/>
      <c r="R42" s="421"/>
      <c r="S42" s="421"/>
      <c r="T42" s="421"/>
      <c r="U42" s="421"/>
      <c r="V42" s="421"/>
      <c r="W42" s="421"/>
      <c r="X42" s="421"/>
      <c r="Y42" s="422"/>
      <c r="Z42" s="423"/>
      <c r="AA42" s="424"/>
      <c r="AB42" s="424"/>
      <c r="AC42" s="424"/>
      <c r="AD42" s="424"/>
      <c r="AE42" s="424"/>
      <c r="AF42" s="424"/>
      <c r="AG42" s="424"/>
      <c r="AH42" s="424"/>
      <c r="AI42" s="424"/>
      <c r="AJ42" s="425"/>
    </row>
    <row r="43" spans="1:36" ht="10" customHeight="1">
      <c r="A43" s="409"/>
      <c r="B43" s="414"/>
      <c r="C43" s="415"/>
      <c r="D43" s="415"/>
      <c r="E43" s="415"/>
      <c r="F43" s="415"/>
      <c r="G43" s="415"/>
      <c r="H43" s="415"/>
      <c r="I43" s="416"/>
      <c r="J43" s="426"/>
      <c r="K43" s="427"/>
      <c r="L43" s="428"/>
      <c r="M43" s="429"/>
      <c r="N43" s="431" t="s">
        <v>85</v>
      </c>
      <c r="O43" s="431"/>
      <c r="P43" s="431"/>
      <c r="Q43" s="72"/>
      <c r="R43" s="431" t="s">
        <v>86</v>
      </c>
      <c r="S43" s="431"/>
      <c r="T43" s="431"/>
      <c r="U43" s="72"/>
      <c r="V43" s="431" t="s">
        <v>87</v>
      </c>
      <c r="W43" s="431"/>
      <c r="X43" s="431"/>
      <c r="Y43" s="432"/>
      <c r="Z43" s="434" t="s">
        <v>88</v>
      </c>
      <c r="AA43" s="435"/>
      <c r="AB43" s="437"/>
      <c r="AC43" s="437"/>
      <c r="AD43" s="438" t="s">
        <v>63</v>
      </c>
      <c r="AE43" s="437"/>
      <c r="AF43" s="437"/>
      <c r="AG43" s="438" t="s">
        <v>64</v>
      </c>
      <c r="AH43" s="437"/>
      <c r="AI43" s="437"/>
      <c r="AJ43" s="433" t="s">
        <v>65</v>
      </c>
    </row>
    <row r="44" spans="1:36" ht="10" customHeight="1">
      <c r="A44" s="409"/>
      <c r="B44" s="414"/>
      <c r="C44" s="415"/>
      <c r="D44" s="415"/>
      <c r="E44" s="415"/>
      <c r="F44" s="415"/>
      <c r="G44" s="415"/>
      <c r="H44" s="415"/>
      <c r="I44" s="416"/>
      <c r="J44" s="426"/>
      <c r="K44" s="427"/>
      <c r="L44" s="428"/>
      <c r="M44" s="429"/>
      <c r="N44" s="431"/>
      <c r="O44" s="431"/>
      <c r="P44" s="431"/>
      <c r="Q44" s="72"/>
      <c r="R44" s="431"/>
      <c r="S44" s="431"/>
      <c r="T44" s="431"/>
      <c r="U44" s="72"/>
      <c r="V44" s="431"/>
      <c r="W44" s="431"/>
      <c r="X44" s="431"/>
      <c r="Y44" s="432"/>
      <c r="Z44" s="436"/>
      <c r="AA44" s="435"/>
      <c r="AB44" s="437"/>
      <c r="AC44" s="437"/>
      <c r="AD44" s="438"/>
      <c r="AE44" s="437"/>
      <c r="AF44" s="437"/>
      <c r="AG44" s="438"/>
      <c r="AH44" s="437"/>
      <c r="AI44" s="437"/>
      <c r="AJ44" s="433"/>
    </row>
    <row r="45" spans="1:36" ht="3" customHeight="1">
      <c r="A45" s="409"/>
      <c r="B45" s="417"/>
      <c r="C45" s="418"/>
      <c r="D45" s="418"/>
      <c r="E45" s="418"/>
      <c r="F45" s="418"/>
      <c r="G45" s="418"/>
      <c r="H45" s="418"/>
      <c r="I45" s="419"/>
      <c r="J45" s="73"/>
      <c r="K45" s="74"/>
      <c r="L45" s="75"/>
      <c r="M45" s="392"/>
      <c r="N45" s="393"/>
      <c r="O45" s="393"/>
      <c r="P45" s="393"/>
      <c r="Q45" s="393"/>
      <c r="R45" s="393"/>
      <c r="S45" s="393"/>
      <c r="T45" s="393"/>
      <c r="U45" s="393"/>
      <c r="V45" s="393"/>
      <c r="W45" s="393"/>
      <c r="X45" s="393"/>
      <c r="Y45" s="394"/>
      <c r="Z45" s="392"/>
      <c r="AA45" s="393"/>
      <c r="AB45" s="393"/>
      <c r="AC45" s="393"/>
      <c r="AD45" s="393"/>
      <c r="AE45" s="393"/>
      <c r="AF45" s="393"/>
      <c r="AG45" s="393"/>
      <c r="AH45" s="393"/>
      <c r="AI45" s="393"/>
      <c r="AJ45" s="396"/>
    </row>
    <row r="46" spans="1:36" ht="3" customHeight="1">
      <c r="A46" s="409"/>
      <c r="B46" s="411" t="s">
        <v>93</v>
      </c>
      <c r="C46" s="412"/>
      <c r="D46" s="412"/>
      <c r="E46" s="412"/>
      <c r="F46" s="412"/>
      <c r="G46" s="412"/>
      <c r="H46" s="412"/>
      <c r="I46" s="413"/>
      <c r="J46" s="69"/>
      <c r="K46" s="70"/>
      <c r="L46" s="71"/>
      <c r="M46" s="420"/>
      <c r="N46" s="421"/>
      <c r="O46" s="421"/>
      <c r="P46" s="421"/>
      <c r="Q46" s="421"/>
      <c r="R46" s="421"/>
      <c r="S46" s="421"/>
      <c r="T46" s="421"/>
      <c r="U46" s="421"/>
      <c r="V46" s="421"/>
      <c r="W46" s="421"/>
      <c r="X46" s="421"/>
      <c r="Y46" s="422"/>
      <c r="Z46" s="423"/>
      <c r="AA46" s="424"/>
      <c r="AB46" s="424"/>
      <c r="AC46" s="424"/>
      <c r="AD46" s="424"/>
      <c r="AE46" s="424"/>
      <c r="AF46" s="424"/>
      <c r="AG46" s="424"/>
      <c r="AH46" s="424"/>
      <c r="AI46" s="424"/>
      <c r="AJ46" s="425"/>
    </row>
    <row r="47" spans="1:36" ht="10" customHeight="1">
      <c r="A47" s="409"/>
      <c r="B47" s="414"/>
      <c r="C47" s="415"/>
      <c r="D47" s="415"/>
      <c r="E47" s="415"/>
      <c r="F47" s="415"/>
      <c r="G47" s="415"/>
      <c r="H47" s="415"/>
      <c r="I47" s="416"/>
      <c r="J47" s="426"/>
      <c r="K47" s="427"/>
      <c r="L47" s="428"/>
      <c r="M47" s="429"/>
      <c r="N47" s="431" t="s">
        <v>85</v>
      </c>
      <c r="O47" s="431"/>
      <c r="P47" s="431"/>
      <c r="Q47" s="72"/>
      <c r="R47" s="431" t="s">
        <v>86</v>
      </c>
      <c r="S47" s="431"/>
      <c r="T47" s="431"/>
      <c r="U47" s="72"/>
      <c r="V47" s="431" t="s">
        <v>87</v>
      </c>
      <c r="W47" s="431"/>
      <c r="X47" s="431"/>
      <c r="Y47" s="432"/>
      <c r="Z47" s="434" t="s">
        <v>88</v>
      </c>
      <c r="AA47" s="435"/>
      <c r="AB47" s="437"/>
      <c r="AC47" s="437"/>
      <c r="AD47" s="438" t="s">
        <v>63</v>
      </c>
      <c r="AE47" s="437"/>
      <c r="AF47" s="437"/>
      <c r="AG47" s="438" t="s">
        <v>64</v>
      </c>
      <c r="AH47" s="437"/>
      <c r="AI47" s="437"/>
      <c r="AJ47" s="433" t="s">
        <v>65</v>
      </c>
    </row>
    <row r="48" spans="1:36" ht="10" customHeight="1">
      <c r="A48" s="409"/>
      <c r="B48" s="414"/>
      <c r="C48" s="415"/>
      <c r="D48" s="415"/>
      <c r="E48" s="415"/>
      <c r="F48" s="415"/>
      <c r="G48" s="415"/>
      <c r="H48" s="415"/>
      <c r="I48" s="416"/>
      <c r="J48" s="426"/>
      <c r="K48" s="427"/>
      <c r="L48" s="428"/>
      <c r="M48" s="429"/>
      <c r="N48" s="431"/>
      <c r="O48" s="431"/>
      <c r="P48" s="431"/>
      <c r="Q48" s="72"/>
      <c r="R48" s="431"/>
      <c r="S48" s="431"/>
      <c r="T48" s="431"/>
      <c r="U48" s="72"/>
      <c r="V48" s="431"/>
      <c r="W48" s="431"/>
      <c r="X48" s="431"/>
      <c r="Y48" s="432"/>
      <c r="Z48" s="436"/>
      <c r="AA48" s="435"/>
      <c r="AB48" s="437"/>
      <c r="AC48" s="437"/>
      <c r="AD48" s="438"/>
      <c r="AE48" s="437"/>
      <c r="AF48" s="437"/>
      <c r="AG48" s="438"/>
      <c r="AH48" s="437"/>
      <c r="AI48" s="437"/>
      <c r="AJ48" s="433"/>
    </row>
    <row r="49" spans="1:36" ht="3" customHeight="1">
      <c r="A49" s="409"/>
      <c r="B49" s="417"/>
      <c r="C49" s="418"/>
      <c r="D49" s="418"/>
      <c r="E49" s="418"/>
      <c r="F49" s="418"/>
      <c r="G49" s="418"/>
      <c r="H49" s="418"/>
      <c r="I49" s="419"/>
      <c r="J49" s="73"/>
      <c r="K49" s="74"/>
      <c r="L49" s="75"/>
      <c r="M49" s="392"/>
      <c r="N49" s="393"/>
      <c r="O49" s="393"/>
      <c r="P49" s="393"/>
      <c r="Q49" s="393"/>
      <c r="R49" s="393"/>
      <c r="S49" s="393"/>
      <c r="T49" s="393"/>
      <c r="U49" s="393"/>
      <c r="V49" s="393"/>
      <c r="W49" s="393"/>
      <c r="X49" s="393"/>
      <c r="Y49" s="394"/>
      <c r="Z49" s="392"/>
      <c r="AA49" s="393"/>
      <c r="AB49" s="393"/>
      <c r="AC49" s="393"/>
      <c r="AD49" s="393"/>
      <c r="AE49" s="393"/>
      <c r="AF49" s="393"/>
      <c r="AG49" s="393"/>
      <c r="AH49" s="393"/>
      <c r="AI49" s="393"/>
      <c r="AJ49" s="396"/>
    </row>
    <row r="50" spans="1:36" ht="3" customHeight="1">
      <c r="A50" s="409"/>
      <c r="B50" s="411" t="s">
        <v>19</v>
      </c>
      <c r="C50" s="412"/>
      <c r="D50" s="412"/>
      <c r="E50" s="412"/>
      <c r="F50" s="412"/>
      <c r="G50" s="412"/>
      <c r="H50" s="412"/>
      <c r="I50" s="413"/>
      <c r="J50" s="69"/>
      <c r="K50" s="70"/>
      <c r="L50" s="71"/>
      <c r="M50" s="420"/>
      <c r="N50" s="421"/>
      <c r="O50" s="421"/>
      <c r="P50" s="421"/>
      <c r="Q50" s="421"/>
      <c r="R50" s="421"/>
      <c r="S50" s="421"/>
      <c r="T50" s="421"/>
      <c r="U50" s="421"/>
      <c r="V50" s="421"/>
      <c r="W50" s="421"/>
      <c r="X50" s="421"/>
      <c r="Y50" s="422"/>
      <c r="Z50" s="423"/>
      <c r="AA50" s="424"/>
      <c r="AB50" s="424"/>
      <c r="AC50" s="424"/>
      <c r="AD50" s="424"/>
      <c r="AE50" s="424"/>
      <c r="AF50" s="424"/>
      <c r="AG50" s="424"/>
      <c r="AH50" s="424"/>
      <c r="AI50" s="424"/>
      <c r="AJ50" s="425"/>
    </row>
    <row r="51" spans="1:36" ht="10" customHeight="1">
      <c r="A51" s="409"/>
      <c r="B51" s="414"/>
      <c r="C51" s="415"/>
      <c r="D51" s="415"/>
      <c r="E51" s="415"/>
      <c r="F51" s="415"/>
      <c r="G51" s="415"/>
      <c r="H51" s="415"/>
      <c r="I51" s="416"/>
      <c r="J51" s="426"/>
      <c r="K51" s="427"/>
      <c r="L51" s="428"/>
      <c r="M51" s="429"/>
      <c r="N51" s="431" t="s">
        <v>85</v>
      </c>
      <c r="O51" s="431"/>
      <c r="P51" s="431"/>
      <c r="Q51" s="72"/>
      <c r="R51" s="431" t="s">
        <v>86</v>
      </c>
      <c r="S51" s="431"/>
      <c r="T51" s="431"/>
      <c r="U51" s="72"/>
      <c r="V51" s="431" t="s">
        <v>87</v>
      </c>
      <c r="W51" s="431"/>
      <c r="X51" s="431"/>
      <c r="Y51" s="432"/>
      <c r="Z51" s="434" t="s">
        <v>88</v>
      </c>
      <c r="AA51" s="435"/>
      <c r="AB51" s="437"/>
      <c r="AC51" s="437"/>
      <c r="AD51" s="438" t="s">
        <v>63</v>
      </c>
      <c r="AE51" s="437"/>
      <c r="AF51" s="437"/>
      <c r="AG51" s="438" t="s">
        <v>64</v>
      </c>
      <c r="AH51" s="437"/>
      <c r="AI51" s="437"/>
      <c r="AJ51" s="433" t="s">
        <v>65</v>
      </c>
    </row>
    <row r="52" spans="1:36" ht="10" customHeight="1">
      <c r="A52" s="409"/>
      <c r="B52" s="414"/>
      <c r="C52" s="415"/>
      <c r="D52" s="415"/>
      <c r="E52" s="415"/>
      <c r="F52" s="415"/>
      <c r="G52" s="415"/>
      <c r="H52" s="415"/>
      <c r="I52" s="416"/>
      <c r="J52" s="426"/>
      <c r="K52" s="427"/>
      <c r="L52" s="428"/>
      <c r="M52" s="429"/>
      <c r="N52" s="431"/>
      <c r="O52" s="431"/>
      <c r="P52" s="431"/>
      <c r="Q52" s="72"/>
      <c r="R52" s="431"/>
      <c r="S52" s="431"/>
      <c r="T52" s="431"/>
      <c r="U52" s="72"/>
      <c r="V52" s="431"/>
      <c r="W52" s="431"/>
      <c r="X52" s="431"/>
      <c r="Y52" s="432"/>
      <c r="Z52" s="436"/>
      <c r="AA52" s="435"/>
      <c r="AB52" s="437"/>
      <c r="AC52" s="437"/>
      <c r="AD52" s="438"/>
      <c r="AE52" s="437"/>
      <c r="AF52" s="437"/>
      <c r="AG52" s="438"/>
      <c r="AH52" s="437"/>
      <c r="AI52" s="437"/>
      <c r="AJ52" s="433"/>
    </row>
    <row r="53" spans="1:36" ht="3" customHeight="1">
      <c r="A53" s="409"/>
      <c r="B53" s="417"/>
      <c r="C53" s="418"/>
      <c r="D53" s="418"/>
      <c r="E53" s="418"/>
      <c r="F53" s="418"/>
      <c r="G53" s="418"/>
      <c r="H53" s="418"/>
      <c r="I53" s="419"/>
      <c r="J53" s="73"/>
      <c r="K53" s="74"/>
      <c r="L53" s="75"/>
      <c r="M53" s="392"/>
      <c r="N53" s="393"/>
      <c r="O53" s="393"/>
      <c r="P53" s="393"/>
      <c r="Q53" s="393"/>
      <c r="R53" s="393"/>
      <c r="S53" s="393"/>
      <c r="T53" s="393"/>
      <c r="U53" s="393"/>
      <c r="V53" s="393"/>
      <c r="W53" s="393"/>
      <c r="X53" s="393"/>
      <c r="Y53" s="394"/>
      <c r="Z53" s="392"/>
      <c r="AA53" s="393"/>
      <c r="AB53" s="393"/>
      <c r="AC53" s="393"/>
      <c r="AD53" s="393"/>
      <c r="AE53" s="393"/>
      <c r="AF53" s="393"/>
      <c r="AG53" s="393"/>
      <c r="AH53" s="393"/>
      <c r="AI53" s="393"/>
      <c r="AJ53" s="396"/>
    </row>
    <row r="54" spans="1:36" ht="3" customHeight="1">
      <c r="A54" s="409"/>
      <c r="B54" s="411" t="s">
        <v>94</v>
      </c>
      <c r="C54" s="412"/>
      <c r="D54" s="412"/>
      <c r="E54" s="412"/>
      <c r="F54" s="412"/>
      <c r="G54" s="412"/>
      <c r="H54" s="412"/>
      <c r="I54" s="413"/>
      <c r="J54" s="69"/>
      <c r="K54" s="70"/>
      <c r="L54" s="71"/>
      <c r="M54" s="420"/>
      <c r="N54" s="421"/>
      <c r="O54" s="421"/>
      <c r="P54" s="421"/>
      <c r="Q54" s="421"/>
      <c r="R54" s="421"/>
      <c r="S54" s="421"/>
      <c r="T54" s="421"/>
      <c r="U54" s="421"/>
      <c r="V54" s="421"/>
      <c r="W54" s="421"/>
      <c r="X54" s="421"/>
      <c r="Y54" s="422"/>
      <c r="Z54" s="423"/>
      <c r="AA54" s="424"/>
      <c r="AB54" s="424"/>
      <c r="AC54" s="424"/>
      <c r="AD54" s="424"/>
      <c r="AE54" s="424"/>
      <c r="AF54" s="424"/>
      <c r="AG54" s="424"/>
      <c r="AH54" s="424"/>
      <c r="AI54" s="424"/>
      <c r="AJ54" s="425"/>
    </row>
    <row r="55" spans="1:36" ht="10" customHeight="1">
      <c r="A55" s="409"/>
      <c r="B55" s="414"/>
      <c r="C55" s="415"/>
      <c r="D55" s="415"/>
      <c r="E55" s="415"/>
      <c r="F55" s="415"/>
      <c r="G55" s="415"/>
      <c r="H55" s="415"/>
      <c r="I55" s="416"/>
      <c r="J55" s="426"/>
      <c r="K55" s="427"/>
      <c r="L55" s="428"/>
      <c r="M55" s="429"/>
      <c r="N55" s="431" t="s">
        <v>85</v>
      </c>
      <c r="O55" s="431"/>
      <c r="P55" s="431"/>
      <c r="Q55" s="72"/>
      <c r="R55" s="431" t="s">
        <v>86</v>
      </c>
      <c r="S55" s="431"/>
      <c r="T55" s="431"/>
      <c r="U55" s="72"/>
      <c r="V55" s="431" t="s">
        <v>87</v>
      </c>
      <c r="W55" s="431"/>
      <c r="X55" s="431"/>
      <c r="Y55" s="432"/>
      <c r="Z55" s="434" t="s">
        <v>88</v>
      </c>
      <c r="AA55" s="435"/>
      <c r="AB55" s="437"/>
      <c r="AC55" s="437"/>
      <c r="AD55" s="438" t="s">
        <v>63</v>
      </c>
      <c r="AE55" s="437"/>
      <c r="AF55" s="437"/>
      <c r="AG55" s="438" t="s">
        <v>64</v>
      </c>
      <c r="AH55" s="437"/>
      <c r="AI55" s="437"/>
      <c r="AJ55" s="433" t="s">
        <v>65</v>
      </c>
    </row>
    <row r="56" spans="1:36" ht="10" customHeight="1">
      <c r="A56" s="409"/>
      <c r="B56" s="414"/>
      <c r="C56" s="415"/>
      <c r="D56" s="415"/>
      <c r="E56" s="415"/>
      <c r="F56" s="415"/>
      <c r="G56" s="415"/>
      <c r="H56" s="415"/>
      <c r="I56" s="416"/>
      <c r="J56" s="426"/>
      <c r="K56" s="427"/>
      <c r="L56" s="428"/>
      <c r="M56" s="429"/>
      <c r="N56" s="431"/>
      <c r="O56" s="431"/>
      <c r="P56" s="431"/>
      <c r="Q56" s="72"/>
      <c r="R56" s="431"/>
      <c r="S56" s="431"/>
      <c r="T56" s="431"/>
      <c r="U56" s="72"/>
      <c r="V56" s="431"/>
      <c r="W56" s="431"/>
      <c r="X56" s="431"/>
      <c r="Y56" s="432"/>
      <c r="Z56" s="436"/>
      <c r="AA56" s="435"/>
      <c r="AB56" s="437"/>
      <c r="AC56" s="437"/>
      <c r="AD56" s="438"/>
      <c r="AE56" s="437"/>
      <c r="AF56" s="437"/>
      <c r="AG56" s="438"/>
      <c r="AH56" s="437"/>
      <c r="AI56" s="437"/>
      <c r="AJ56" s="433"/>
    </row>
    <row r="57" spans="1:36" ht="3" customHeight="1">
      <c r="A57" s="409"/>
      <c r="B57" s="417"/>
      <c r="C57" s="418"/>
      <c r="D57" s="418"/>
      <c r="E57" s="418"/>
      <c r="F57" s="418"/>
      <c r="G57" s="418"/>
      <c r="H57" s="418"/>
      <c r="I57" s="419"/>
      <c r="J57" s="73"/>
      <c r="K57" s="74"/>
      <c r="L57" s="75"/>
      <c r="M57" s="392"/>
      <c r="N57" s="393"/>
      <c r="O57" s="393"/>
      <c r="P57" s="393"/>
      <c r="Q57" s="393"/>
      <c r="R57" s="393"/>
      <c r="S57" s="393"/>
      <c r="T57" s="393"/>
      <c r="U57" s="393"/>
      <c r="V57" s="393"/>
      <c r="W57" s="393"/>
      <c r="X57" s="393"/>
      <c r="Y57" s="394"/>
      <c r="Z57" s="392"/>
      <c r="AA57" s="393"/>
      <c r="AB57" s="393"/>
      <c r="AC57" s="393"/>
      <c r="AD57" s="393"/>
      <c r="AE57" s="393"/>
      <c r="AF57" s="393"/>
      <c r="AG57" s="393"/>
      <c r="AH57" s="393"/>
      <c r="AI57" s="393"/>
      <c r="AJ57" s="396"/>
    </row>
    <row r="58" spans="1:36" ht="3" customHeight="1">
      <c r="A58" s="409"/>
      <c r="B58" s="411" t="s">
        <v>95</v>
      </c>
      <c r="C58" s="412"/>
      <c r="D58" s="412"/>
      <c r="E58" s="412"/>
      <c r="F58" s="412"/>
      <c r="G58" s="412"/>
      <c r="H58" s="412"/>
      <c r="I58" s="413"/>
      <c r="J58" s="69"/>
      <c r="K58" s="70"/>
      <c r="L58" s="71"/>
      <c r="M58" s="420"/>
      <c r="N58" s="421"/>
      <c r="O58" s="421"/>
      <c r="P58" s="421"/>
      <c r="Q58" s="421"/>
      <c r="R58" s="421"/>
      <c r="S58" s="421"/>
      <c r="T58" s="421"/>
      <c r="U58" s="421"/>
      <c r="V58" s="421"/>
      <c r="W58" s="421"/>
      <c r="X58" s="421"/>
      <c r="Y58" s="422"/>
      <c r="Z58" s="423"/>
      <c r="AA58" s="424"/>
      <c r="AB58" s="424"/>
      <c r="AC58" s="424"/>
      <c r="AD58" s="424"/>
      <c r="AE58" s="424"/>
      <c r="AF58" s="424"/>
      <c r="AG58" s="424"/>
      <c r="AH58" s="424"/>
      <c r="AI58" s="424"/>
      <c r="AJ58" s="425"/>
    </row>
    <row r="59" spans="1:36" ht="10" customHeight="1">
      <c r="A59" s="409"/>
      <c r="B59" s="414"/>
      <c r="C59" s="415"/>
      <c r="D59" s="415"/>
      <c r="E59" s="415"/>
      <c r="F59" s="415"/>
      <c r="G59" s="415"/>
      <c r="H59" s="415"/>
      <c r="I59" s="416"/>
      <c r="J59" s="426"/>
      <c r="K59" s="427"/>
      <c r="L59" s="428"/>
      <c r="M59" s="429"/>
      <c r="N59" s="431" t="s">
        <v>85</v>
      </c>
      <c r="O59" s="431"/>
      <c r="P59" s="431"/>
      <c r="Q59" s="72"/>
      <c r="R59" s="431" t="s">
        <v>86</v>
      </c>
      <c r="S59" s="431"/>
      <c r="T59" s="431"/>
      <c r="U59" s="72"/>
      <c r="V59" s="431" t="s">
        <v>87</v>
      </c>
      <c r="W59" s="431"/>
      <c r="X59" s="431"/>
      <c r="Y59" s="432"/>
      <c r="Z59" s="434" t="s">
        <v>88</v>
      </c>
      <c r="AA59" s="435"/>
      <c r="AB59" s="437"/>
      <c r="AC59" s="437"/>
      <c r="AD59" s="438" t="s">
        <v>63</v>
      </c>
      <c r="AE59" s="437"/>
      <c r="AF59" s="437"/>
      <c r="AG59" s="438" t="s">
        <v>64</v>
      </c>
      <c r="AH59" s="437"/>
      <c r="AI59" s="437"/>
      <c r="AJ59" s="433" t="s">
        <v>65</v>
      </c>
    </row>
    <row r="60" spans="1:36" ht="10" customHeight="1">
      <c r="A60" s="409"/>
      <c r="B60" s="414"/>
      <c r="C60" s="415"/>
      <c r="D60" s="415"/>
      <c r="E60" s="415"/>
      <c r="F60" s="415"/>
      <c r="G60" s="415"/>
      <c r="H60" s="415"/>
      <c r="I60" s="416"/>
      <c r="J60" s="426"/>
      <c r="K60" s="427"/>
      <c r="L60" s="428"/>
      <c r="M60" s="429"/>
      <c r="N60" s="431"/>
      <c r="O60" s="431"/>
      <c r="P60" s="431"/>
      <c r="Q60" s="72"/>
      <c r="R60" s="431"/>
      <c r="S60" s="431"/>
      <c r="T60" s="431"/>
      <c r="U60" s="72"/>
      <c r="V60" s="431"/>
      <c r="W60" s="431"/>
      <c r="X60" s="431"/>
      <c r="Y60" s="432"/>
      <c r="Z60" s="436"/>
      <c r="AA60" s="435"/>
      <c r="AB60" s="437"/>
      <c r="AC60" s="437"/>
      <c r="AD60" s="438"/>
      <c r="AE60" s="437"/>
      <c r="AF60" s="437"/>
      <c r="AG60" s="438"/>
      <c r="AH60" s="437"/>
      <c r="AI60" s="437"/>
      <c r="AJ60" s="433"/>
    </row>
    <row r="61" spans="1:36" ht="3" customHeight="1">
      <c r="A61" s="410"/>
      <c r="B61" s="417"/>
      <c r="C61" s="418"/>
      <c r="D61" s="418"/>
      <c r="E61" s="418"/>
      <c r="F61" s="418"/>
      <c r="G61" s="418"/>
      <c r="H61" s="418"/>
      <c r="I61" s="419"/>
      <c r="J61" s="73"/>
      <c r="K61" s="74"/>
      <c r="L61" s="75"/>
      <c r="M61" s="392"/>
      <c r="N61" s="393"/>
      <c r="O61" s="393"/>
      <c r="P61" s="393"/>
      <c r="Q61" s="393"/>
      <c r="R61" s="393"/>
      <c r="S61" s="393"/>
      <c r="T61" s="393"/>
      <c r="U61" s="393"/>
      <c r="V61" s="393"/>
      <c r="W61" s="393"/>
      <c r="X61" s="393"/>
      <c r="Y61" s="394"/>
      <c r="Z61" s="392"/>
      <c r="AA61" s="393"/>
      <c r="AB61" s="393"/>
      <c r="AC61" s="393"/>
      <c r="AD61" s="393"/>
      <c r="AE61" s="393"/>
      <c r="AF61" s="393"/>
      <c r="AG61" s="393"/>
      <c r="AH61" s="393"/>
      <c r="AI61" s="393"/>
      <c r="AJ61" s="396"/>
    </row>
    <row r="62" spans="1:36" ht="3" customHeight="1">
      <c r="A62" s="439" t="s">
        <v>96</v>
      </c>
      <c r="B62" s="411" t="s">
        <v>97</v>
      </c>
      <c r="C62" s="412"/>
      <c r="D62" s="412"/>
      <c r="E62" s="412"/>
      <c r="F62" s="412"/>
      <c r="G62" s="412"/>
      <c r="H62" s="412"/>
      <c r="I62" s="413"/>
      <c r="J62" s="69"/>
      <c r="K62" s="70"/>
      <c r="L62" s="71"/>
      <c r="M62" s="420"/>
      <c r="N62" s="421"/>
      <c r="O62" s="421"/>
      <c r="P62" s="421"/>
      <c r="Q62" s="421"/>
      <c r="R62" s="421"/>
      <c r="S62" s="421"/>
      <c r="T62" s="421"/>
      <c r="U62" s="421"/>
      <c r="V62" s="421"/>
      <c r="W62" s="421"/>
      <c r="X62" s="421"/>
      <c r="Y62" s="422"/>
      <c r="Z62" s="423"/>
      <c r="AA62" s="424"/>
      <c r="AB62" s="424"/>
      <c r="AC62" s="424"/>
      <c r="AD62" s="424"/>
      <c r="AE62" s="424"/>
      <c r="AF62" s="424"/>
      <c r="AG62" s="424"/>
      <c r="AH62" s="424"/>
      <c r="AI62" s="424"/>
      <c r="AJ62" s="425"/>
    </row>
    <row r="63" spans="1:36" ht="10" customHeight="1">
      <c r="A63" s="439"/>
      <c r="B63" s="414"/>
      <c r="C63" s="415"/>
      <c r="D63" s="415"/>
      <c r="E63" s="415"/>
      <c r="F63" s="415"/>
      <c r="G63" s="415"/>
      <c r="H63" s="415"/>
      <c r="I63" s="416"/>
      <c r="J63" s="426"/>
      <c r="K63" s="427"/>
      <c r="L63" s="428"/>
      <c r="M63" s="429"/>
      <c r="N63" s="431" t="s">
        <v>85</v>
      </c>
      <c r="O63" s="431"/>
      <c r="P63" s="431"/>
      <c r="Q63" s="72"/>
      <c r="R63" s="431" t="s">
        <v>86</v>
      </c>
      <c r="S63" s="431"/>
      <c r="T63" s="431"/>
      <c r="U63" s="72"/>
      <c r="V63" s="431" t="s">
        <v>87</v>
      </c>
      <c r="W63" s="431"/>
      <c r="X63" s="431"/>
      <c r="Y63" s="432"/>
      <c r="Z63" s="434" t="s">
        <v>88</v>
      </c>
      <c r="AA63" s="435"/>
      <c r="AB63" s="437"/>
      <c r="AC63" s="437"/>
      <c r="AD63" s="438" t="s">
        <v>63</v>
      </c>
      <c r="AE63" s="437"/>
      <c r="AF63" s="437"/>
      <c r="AG63" s="438" t="s">
        <v>64</v>
      </c>
      <c r="AH63" s="437"/>
      <c r="AI63" s="437"/>
      <c r="AJ63" s="433" t="s">
        <v>65</v>
      </c>
    </row>
    <row r="64" spans="1:36" ht="10" customHeight="1">
      <c r="A64" s="439"/>
      <c r="B64" s="414"/>
      <c r="C64" s="415"/>
      <c r="D64" s="415"/>
      <c r="E64" s="415"/>
      <c r="F64" s="415"/>
      <c r="G64" s="415"/>
      <c r="H64" s="415"/>
      <c r="I64" s="416"/>
      <c r="J64" s="426"/>
      <c r="K64" s="427"/>
      <c r="L64" s="428"/>
      <c r="M64" s="429"/>
      <c r="N64" s="431"/>
      <c r="O64" s="431"/>
      <c r="P64" s="431"/>
      <c r="Q64" s="72"/>
      <c r="R64" s="431"/>
      <c r="S64" s="431"/>
      <c r="T64" s="431"/>
      <c r="U64" s="72"/>
      <c r="V64" s="431"/>
      <c r="W64" s="431"/>
      <c r="X64" s="431"/>
      <c r="Y64" s="432"/>
      <c r="Z64" s="436"/>
      <c r="AA64" s="435"/>
      <c r="AB64" s="437"/>
      <c r="AC64" s="437"/>
      <c r="AD64" s="438"/>
      <c r="AE64" s="437"/>
      <c r="AF64" s="437"/>
      <c r="AG64" s="438"/>
      <c r="AH64" s="437"/>
      <c r="AI64" s="437"/>
      <c r="AJ64" s="433"/>
    </row>
    <row r="65" spans="1:36" ht="3" customHeight="1">
      <c r="A65" s="439"/>
      <c r="B65" s="417"/>
      <c r="C65" s="418"/>
      <c r="D65" s="418"/>
      <c r="E65" s="418"/>
      <c r="F65" s="418"/>
      <c r="G65" s="418"/>
      <c r="H65" s="418"/>
      <c r="I65" s="419"/>
      <c r="J65" s="73"/>
      <c r="K65" s="74"/>
      <c r="L65" s="75"/>
      <c r="M65" s="392"/>
      <c r="N65" s="393"/>
      <c r="O65" s="393"/>
      <c r="P65" s="393"/>
      <c r="Q65" s="393"/>
      <c r="R65" s="393"/>
      <c r="S65" s="393"/>
      <c r="T65" s="393"/>
      <c r="U65" s="393"/>
      <c r="V65" s="393"/>
      <c r="W65" s="393"/>
      <c r="X65" s="393"/>
      <c r="Y65" s="394"/>
      <c r="Z65" s="392"/>
      <c r="AA65" s="393"/>
      <c r="AB65" s="393"/>
      <c r="AC65" s="393"/>
      <c r="AD65" s="393"/>
      <c r="AE65" s="393"/>
      <c r="AF65" s="393"/>
      <c r="AG65" s="393"/>
      <c r="AH65" s="393"/>
      <c r="AI65" s="393"/>
      <c r="AJ65" s="396"/>
    </row>
    <row r="66" spans="1:36" ht="3" customHeight="1">
      <c r="A66" s="439"/>
      <c r="B66" s="411" t="s">
        <v>98</v>
      </c>
      <c r="C66" s="412"/>
      <c r="D66" s="412"/>
      <c r="E66" s="412"/>
      <c r="F66" s="412"/>
      <c r="G66" s="412"/>
      <c r="H66" s="412"/>
      <c r="I66" s="413"/>
      <c r="J66" s="69"/>
      <c r="K66" s="70"/>
      <c r="L66" s="71"/>
      <c r="M66" s="420"/>
      <c r="N66" s="421"/>
      <c r="O66" s="421"/>
      <c r="P66" s="421"/>
      <c r="Q66" s="421"/>
      <c r="R66" s="421"/>
      <c r="S66" s="421"/>
      <c r="T66" s="421"/>
      <c r="U66" s="421"/>
      <c r="V66" s="421"/>
      <c r="W66" s="421"/>
      <c r="X66" s="421"/>
      <c r="Y66" s="422"/>
      <c r="Z66" s="423"/>
      <c r="AA66" s="424"/>
      <c r="AB66" s="424"/>
      <c r="AC66" s="424"/>
      <c r="AD66" s="424"/>
      <c r="AE66" s="424"/>
      <c r="AF66" s="424"/>
      <c r="AG66" s="424"/>
      <c r="AH66" s="424"/>
      <c r="AI66" s="424"/>
      <c r="AJ66" s="425"/>
    </row>
    <row r="67" spans="1:36" ht="10" customHeight="1">
      <c r="A67" s="439"/>
      <c r="B67" s="414"/>
      <c r="C67" s="415"/>
      <c r="D67" s="415"/>
      <c r="E67" s="415"/>
      <c r="F67" s="415"/>
      <c r="G67" s="415"/>
      <c r="H67" s="415"/>
      <c r="I67" s="416"/>
      <c r="J67" s="426"/>
      <c r="K67" s="427"/>
      <c r="L67" s="428"/>
      <c r="M67" s="429"/>
      <c r="N67" s="431" t="s">
        <v>85</v>
      </c>
      <c r="O67" s="431"/>
      <c r="P67" s="431"/>
      <c r="Q67" s="72"/>
      <c r="R67" s="431" t="s">
        <v>86</v>
      </c>
      <c r="S67" s="431"/>
      <c r="T67" s="431"/>
      <c r="U67" s="72"/>
      <c r="V67" s="431" t="s">
        <v>87</v>
      </c>
      <c r="W67" s="431"/>
      <c r="X67" s="431"/>
      <c r="Y67" s="432"/>
      <c r="Z67" s="434" t="s">
        <v>88</v>
      </c>
      <c r="AA67" s="435"/>
      <c r="AB67" s="437"/>
      <c r="AC67" s="437"/>
      <c r="AD67" s="438" t="s">
        <v>63</v>
      </c>
      <c r="AE67" s="437"/>
      <c r="AF67" s="437"/>
      <c r="AG67" s="438" t="s">
        <v>64</v>
      </c>
      <c r="AH67" s="437"/>
      <c r="AI67" s="437"/>
      <c r="AJ67" s="433" t="s">
        <v>65</v>
      </c>
    </row>
    <row r="68" spans="1:36" ht="10" customHeight="1">
      <c r="A68" s="439"/>
      <c r="B68" s="414"/>
      <c r="C68" s="415"/>
      <c r="D68" s="415"/>
      <c r="E68" s="415"/>
      <c r="F68" s="415"/>
      <c r="G68" s="415"/>
      <c r="H68" s="415"/>
      <c r="I68" s="416"/>
      <c r="J68" s="426"/>
      <c r="K68" s="427"/>
      <c r="L68" s="428"/>
      <c r="M68" s="429"/>
      <c r="N68" s="431"/>
      <c r="O68" s="431"/>
      <c r="P68" s="431"/>
      <c r="Q68" s="72"/>
      <c r="R68" s="431"/>
      <c r="S68" s="431"/>
      <c r="T68" s="431"/>
      <c r="U68" s="72"/>
      <c r="V68" s="431"/>
      <c r="W68" s="431"/>
      <c r="X68" s="431"/>
      <c r="Y68" s="432"/>
      <c r="Z68" s="436"/>
      <c r="AA68" s="435"/>
      <c r="AB68" s="437"/>
      <c r="AC68" s="437"/>
      <c r="AD68" s="438"/>
      <c r="AE68" s="437"/>
      <c r="AF68" s="437"/>
      <c r="AG68" s="438"/>
      <c r="AH68" s="437"/>
      <c r="AI68" s="437"/>
      <c r="AJ68" s="433"/>
    </row>
    <row r="69" spans="1:36" ht="3" customHeight="1">
      <c r="A69" s="439"/>
      <c r="B69" s="417"/>
      <c r="C69" s="418"/>
      <c r="D69" s="418"/>
      <c r="E69" s="418"/>
      <c r="F69" s="418"/>
      <c r="G69" s="418"/>
      <c r="H69" s="418"/>
      <c r="I69" s="419"/>
      <c r="J69" s="73"/>
      <c r="K69" s="74"/>
      <c r="L69" s="75"/>
      <c r="M69" s="392"/>
      <c r="N69" s="393"/>
      <c r="O69" s="393"/>
      <c r="P69" s="393"/>
      <c r="Q69" s="393"/>
      <c r="R69" s="393"/>
      <c r="S69" s="393"/>
      <c r="T69" s="393"/>
      <c r="U69" s="393"/>
      <c r="V69" s="393"/>
      <c r="W69" s="393"/>
      <c r="X69" s="393"/>
      <c r="Y69" s="394"/>
      <c r="Z69" s="392"/>
      <c r="AA69" s="393"/>
      <c r="AB69" s="393"/>
      <c r="AC69" s="393"/>
      <c r="AD69" s="393"/>
      <c r="AE69" s="393"/>
      <c r="AF69" s="393"/>
      <c r="AG69" s="393"/>
      <c r="AH69" s="393"/>
      <c r="AI69" s="393"/>
      <c r="AJ69" s="396"/>
    </row>
    <row r="70" spans="1:36" ht="3" customHeight="1">
      <c r="A70" s="439"/>
      <c r="B70" s="411" t="s">
        <v>99</v>
      </c>
      <c r="C70" s="412"/>
      <c r="D70" s="412"/>
      <c r="E70" s="412"/>
      <c r="F70" s="412"/>
      <c r="G70" s="412"/>
      <c r="H70" s="412"/>
      <c r="I70" s="413"/>
      <c r="J70" s="69"/>
      <c r="K70" s="70"/>
      <c r="L70" s="71"/>
      <c r="M70" s="420"/>
      <c r="N70" s="421"/>
      <c r="O70" s="421"/>
      <c r="P70" s="421"/>
      <c r="Q70" s="421"/>
      <c r="R70" s="421"/>
      <c r="S70" s="421"/>
      <c r="T70" s="421"/>
      <c r="U70" s="421"/>
      <c r="V70" s="421"/>
      <c r="W70" s="421"/>
      <c r="X70" s="421"/>
      <c r="Y70" s="422"/>
      <c r="Z70" s="423"/>
      <c r="AA70" s="424"/>
      <c r="AB70" s="424"/>
      <c r="AC70" s="424"/>
      <c r="AD70" s="424"/>
      <c r="AE70" s="424"/>
      <c r="AF70" s="424"/>
      <c r="AG70" s="424"/>
      <c r="AH70" s="424"/>
      <c r="AI70" s="424"/>
      <c r="AJ70" s="425"/>
    </row>
    <row r="71" spans="1:36" ht="10" customHeight="1">
      <c r="A71" s="439"/>
      <c r="B71" s="414"/>
      <c r="C71" s="415"/>
      <c r="D71" s="415"/>
      <c r="E71" s="415"/>
      <c r="F71" s="415"/>
      <c r="G71" s="415"/>
      <c r="H71" s="415"/>
      <c r="I71" s="416"/>
      <c r="J71" s="426"/>
      <c r="K71" s="427"/>
      <c r="L71" s="428"/>
      <c r="M71" s="429"/>
      <c r="N71" s="431" t="s">
        <v>85</v>
      </c>
      <c r="O71" s="431"/>
      <c r="P71" s="431"/>
      <c r="Q71" s="72"/>
      <c r="R71" s="431" t="s">
        <v>86</v>
      </c>
      <c r="S71" s="431"/>
      <c r="T71" s="431"/>
      <c r="U71" s="72"/>
      <c r="V71" s="431" t="s">
        <v>87</v>
      </c>
      <c r="W71" s="431"/>
      <c r="X71" s="431"/>
      <c r="Y71" s="432"/>
      <c r="Z71" s="434" t="s">
        <v>88</v>
      </c>
      <c r="AA71" s="435"/>
      <c r="AB71" s="437"/>
      <c r="AC71" s="437"/>
      <c r="AD71" s="438" t="s">
        <v>63</v>
      </c>
      <c r="AE71" s="437"/>
      <c r="AF71" s="437"/>
      <c r="AG71" s="438" t="s">
        <v>64</v>
      </c>
      <c r="AH71" s="437"/>
      <c r="AI71" s="437"/>
      <c r="AJ71" s="433" t="s">
        <v>65</v>
      </c>
    </row>
    <row r="72" spans="1:36" ht="10" customHeight="1">
      <c r="A72" s="439"/>
      <c r="B72" s="414"/>
      <c r="C72" s="415"/>
      <c r="D72" s="415"/>
      <c r="E72" s="415"/>
      <c r="F72" s="415"/>
      <c r="G72" s="415"/>
      <c r="H72" s="415"/>
      <c r="I72" s="416"/>
      <c r="J72" s="426"/>
      <c r="K72" s="427"/>
      <c r="L72" s="428"/>
      <c r="M72" s="429"/>
      <c r="N72" s="431"/>
      <c r="O72" s="431"/>
      <c r="P72" s="431"/>
      <c r="Q72" s="72"/>
      <c r="R72" s="431"/>
      <c r="S72" s="431"/>
      <c r="T72" s="431"/>
      <c r="U72" s="72"/>
      <c r="V72" s="431"/>
      <c r="W72" s="431"/>
      <c r="X72" s="431"/>
      <c r="Y72" s="432"/>
      <c r="Z72" s="436"/>
      <c r="AA72" s="435"/>
      <c r="AB72" s="437"/>
      <c r="AC72" s="437"/>
      <c r="AD72" s="438"/>
      <c r="AE72" s="437"/>
      <c r="AF72" s="437"/>
      <c r="AG72" s="438"/>
      <c r="AH72" s="437"/>
      <c r="AI72" s="437"/>
      <c r="AJ72" s="433"/>
    </row>
    <row r="73" spans="1:36" ht="3" customHeight="1">
      <c r="A73" s="439"/>
      <c r="B73" s="417"/>
      <c r="C73" s="418"/>
      <c r="D73" s="418"/>
      <c r="E73" s="418"/>
      <c r="F73" s="418"/>
      <c r="G73" s="418"/>
      <c r="H73" s="418"/>
      <c r="I73" s="419"/>
      <c r="J73" s="73"/>
      <c r="K73" s="74"/>
      <c r="L73" s="75"/>
      <c r="M73" s="392"/>
      <c r="N73" s="393"/>
      <c r="O73" s="393"/>
      <c r="P73" s="393"/>
      <c r="Q73" s="393"/>
      <c r="R73" s="393"/>
      <c r="S73" s="393"/>
      <c r="T73" s="393"/>
      <c r="U73" s="393"/>
      <c r="V73" s="393"/>
      <c r="W73" s="393"/>
      <c r="X73" s="393"/>
      <c r="Y73" s="394"/>
      <c r="Z73" s="392"/>
      <c r="AA73" s="393"/>
      <c r="AB73" s="393"/>
      <c r="AC73" s="393"/>
      <c r="AD73" s="393"/>
      <c r="AE73" s="393"/>
      <c r="AF73" s="393"/>
      <c r="AG73" s="393"/>
      <c r="AH73" s="393"/>
      <c r="AI73" s="393"/>
      <c r="AJ73" s="396"/>
    </row>
    <row r="74" spans="1:36" ht="3" customHeight="1">
      <c r="A74" s="439"/>
      <c r="B74" s="411" t="s">
        <v>100</v>
      </c>
      <c r="C74" s="412"/>
      <c r="D74" s="412"/>
      <c r="E74" s="412"/>
      <c r="F74" s="412"/>
      <c r="G74" s="412"/>
      <c r="H74" s="412"/>
      <c r="I74" s="413"/>
      <c r="J74" s="69"/>
      <c r="K74" s="70"/>
      <c r="L74" s="71"/>
      <c r="M74" s="420"/>
      <c r="N74" s="421"/>
      <c r="O74" s="421"/>
      <c r="P74" s="421"/>
      <c r="Q74" s="421"/>
      <c r="R74" s="421"/>
      <c r="S74" s="421"/>
      <c r="T74" s="421"/>
      <c r="U74" s="421"/>
      <c r="V74" s="421"/>
      <c r="W74" s="421"/>
      <c r="X74" s="421"/>
      <c r="Y74" s="422"/>
      <c r="Z74" s="423"/>
      <c r="AA74" s="424"/>
      <c r="AB74" s="424"/>
      <c r="AC74" s="424"/>
      <c r="AD74" s="424"/>
      <c r="AE74" s="424"/>
      <c r="AF74" s="424"/>
      <c r="AG74" s="424"/>
      <c r="AH74" s="424"/>
      <c r="AI74" s="424"/>
      <c r="AJ74" s="425"/>
    </row>
    <row r="75" spans="1:36" ht="10" customHeight="1">
      <c r="A75" s="439"/>
      <c r="B75" s="414"/>
      <c r="C75" s="415"/>
      <c r="D75" s="415"/>
      <c r="E75" s="415"/>
      <c r="F75" s="415"/>
      <c r="G75" s="415"/>
      <c r="H75" s="415"/>
      <c r="I75" s="416"/>
      <c r="J75" s="426"/>
      <c r="K75" s="427"/>
      <c r="L75" s="428"/>
      <c r="M75" s="429"/>
      <c r="N75" s="431" t="s">
        <v>85</v>
      </c>
      <c r="O75" s="431"/>
      <c r="P75" s="431"/>
      <c r="Q75" s="72"/>
      <c r="R75" s="431" t="s">
        <v>86</v>
      </c>
      <c r="S75" s="431"/>
      <c r="T75" s="431"/>
      <c r="U75" s="72"/>
      <c r="V75" s="431" t="s">
        <v>87</v>
      </c>
      <c r="W75" s="431"/>
      <c r="X75" s="431"/>
      <c r="Y75" s="432"/>
      <c r="Z75" s="434" t="s">
        <v>88</v>
      </c>
      <c r="AA75" s="435"/>
      <c r="AB75" s="437"/>
      <c r="AC75" s="437"/>
      <c r="AD75" s="438" t="s">
        <v>63</v>
      </c>
      <c r="AE75" s="437"/>
      <c r="AF75" s="437"/>
      <c r="AG75" s="438" t="s">
        <v>64</v>
      </c>
      <c r="AH75" s="437"/>
      <c r="AI75" s="437"/>
      <c r="AJ75" s="433" t="s">
        <v>65</v>
      </c>
    </row>
    <row r="76" spans="1:36" ht="10" customHeight="1">
      <c r="A76" s="439"/>
      <c r="B76" s="414"/>
      <c r="C76" s="415"/>
      <c r="D76" s="415"/>
      <c r="E76" s="415"/>
      <c r="F76" s="415"/>
      <c r="G76" s="415"/>
      <c r="H76" s="415"/>
      <c r="I76" s="416"/>
      <c r="J76" s="426"/>
      <c r="K76" s="427"/>
      <c r="L76" s="428"/>
      <c r="M76" s="429"/>
      <c r="N76" s="431"/>
      <c r="O76" s="431"/>
      <c r="P76" s="431"/>
      <c r="Q76" s="72"/>
      <c r="R76" s="431"/>
      <c r="S76" s="431"/>
      <c r="T76" s="431"/>
      <c r="U76" s="72"/>
      <c r="V76" s="431"/>
      <c r="W76" s="431"/>
      <c r="X76" s="431"/>
      <c r="Y76" s="432"/>
      <c r="Z76" s="436"/>
      <c r="AA76" s="435"/>
      <c r="AB76" s="437"/>
      <c r="AC76" s="437"/>
      <c r="AD76" s="438"/>
      <c r="AE76" s="437"/>
      <c r="AF76" s="437"/>
      <c r="AG76" s="438"/>
      <c r="AH76" s="437"/>
      <c r="AI76" s="437"/>
      <c r="AJ76" s="433"/>
    </row>
    <row r="77" spans="1:36" ht="3" customHeight="1">
      <c r="A77" s="439"/>
      <c r="B77" s="417"/>
      <c r="C77" s="418"/>
      <c r="D77" s="418"/>
      <c r="E77" s="418"/>
      <c r="F77" s="418"/>
      <c r="G77" s="418"/>
      <c r="H77" s="418"/>
      <c r="I77" s="419"/>
      <c r="J77" s="73"/>
      <c r="K77" s="74"/>
      <c r="L77" s="75"/>
      <c r="M77" s="392"/>
      <c r="N77" s="393"/>
      <c r="O77" s="393"/>
      <c r="P77" s="393"/>
      <c r="Q77" s="393"/>
      <c r="R77" s="393"/>
      <c r="S77" s="393"/>
      <c r="T77" s="393"/>
      <c r="U77" s="393"/>
      <c r="V77" s="393"/>
      <c r="W77" s="393"/>
      <c r="X77" s="393"/>
      <c r="Y77" s="394"/>
      <c r="Z77" s="392"/>
      <c r="AA77" s="393"/>
      <c r="AB77" s="393"/>
      <c r="AC77" s="393"/>
      <c r="AD77" s="393"/>
      <c r="AE77" s="393"/>
      <c r="AF77" s="393"/>
      <c r="AG77" s="393"/>
      <c r="AH77" s="393"/>
      <c r="AI77" s="393"/>
      <c r="AJ77" s="396"/>
    </row>
    <row r="78" spans="1:36" ht="3" customHeight="1">
      <c r="A78" s="439"/>
      <c r="B78" s="411" t="s">
        <v>101</v>
      </c>
      <c r="C78" s="412"/>
      <c r="D78" s="412"/>
      <c r="E78" s="412"/>
      <c r="F78" s="412"/>
      <c r="G78" s="412"/>
      <c r="H78" s="412"/>
      <c r="I78" s="413"/>
      <c r="J78" s="69"/>
      <c r="K78" s="70"/>
      <c r="L78" s="71"/>
      <c r="M78" s="420"/>
      <c r="N78" s="421"/>
      <c r="O78" s="421"/>
      <c r="P78" s="421"/>
      <c r="Q78" s="421"/>
      <c r="R78" s="421"/>
      <c r="S78" s="421"/>
      <c r="T78" s="421"/>
      <c r="U78" s="421"/>
      <c r="V78" s="421"/>
      <c r="W78" s="421"/>
      <c r="X78" s="421"/>
      <c r="Y78" s="422"/>
      <c r="Z78" s="423"/>
      <c r="AA78" s="424"/>
      <c r="AB78" s="424"/>
      <c r="AC78" s="424"/>
      <c r="AD78" s="424"/>
      <c r="AE78" s="424"/>
      <c r="AF78" s="424"/>
      <c r="AG78" s="424"/>
      <c r="AH78" s="424"/>
      <c r="AI78" s="424"/>
      <c r="AJ78" s="425"/>
    </row>
    <row r="79" spans="1:36" ht="10" customHeight="1">
      <c r="A79" s="439"/>
      <c r="B79" s="414"/>
      <c r="C79" s="415"/>
      <c r="D79" s="415"/>
      <c r="E79" s="415"/>
      <c r="F79" s="415"/>
      <c r="G79" s="415"/>
      <c r="H79" s="415"/>
      <c r="I79" s="416"/>
      <c r="J79" s="426"/>
      <c r="K79" s="427"/>
      <c r="L79" s="428"/>
      <c r="M79" s="429"/>
      <c r="N79" s="431" t="s">
        <v>85</v>
      </c>
      <c r="O79" s="431"/>
      <c r="P79" s="431"/>
      <c r="Q79" s="72"/>
      <c r="R79" s="431" t="s">
        <v>86</v>
      </c>
      <c r="S79" s="431"/>
      <c r="T79" s="431"/>
      <c r="U79" s="72"/>
      <c r="V79" s="431" t="s">
        <v>87</v>
      </c>
      <c r="W79" s="431"/>
      <c r="X79" s="431"/>
      <c r="Y79" s="432"/>
      <c r="Z79" s="434" t="s">
        <v>88</v>
      </c>
      <c r="AA79" s="435"/>
      <c r="AB79" s="437"/>
      <c r="AC79" s="437"/>
      <c r="AD79" s="438" t="s">
        <v>63</v>
      </c>
      <c r="AE79" s="437"/>
      <c r="AF79" s="437"/>
      <c r="AG79" s="438" t="s">
        <v>64</v>
      </c>
      <c r="AH79" s="437"/>
      <c r="AI79" s="437"/>
      <c r="AJ79" s="433" t="s">
        <v>65</v>
      </c>
    </row>
    <row r="80" spans="1:36" ht="10" customHeight="1">
      <c r="A80" s="439"/>
      <c r="B80" s="414"/>
      <c r="C80" s="415"/>
      <c r="D80" s="415"/>
      <c r="E80" s="415"/>
      <c r="F80" s="415"/>
      <c r="G80" s="415"/>
      <c r="H80" s="415"/>
      <c r="I80" s="416"/>
      <c r="J80" s="426"/>
      <c r="K80" s="427"/>
      <c r="L80" s="428"/>
      <c r="M80" s="429"/>
      <c r="N80" s="431"/>
      <c r="O80" s="431"/>
      <c r="P80" s="431"/>
      <c r="Q80" s="72"/>
      <c r="R80" s="431"/>
      <c r="S80" s="431"/>
      <c r="T80" s="431"/>
      <c r="U80" s="72"/>
      <c r="V80" s="431"/>
      <c r="W80" s="431"/>
      <c r="X80" s="431"/>
      <c r="Y80" s="432"/>
      <c r="Z80" s="436"/>
      <c r="AA80" s="435"/>
      <c r="AB80" s="437"/>
      <c r="AC80" s="437"/>
      <c r="AD80" s="438"/>
      <c r="AE80" s="437"/>
      <c r="AF80" s="437"/>
      <c r="AG80" s="438"/>
      <c r="AH80" s="437"/>
      <c r="AI80" s="437"/>
      <c r="AJ80" s="433"/>
    </row>
    <row r="81" spans="1:36" ht="3" customHeight="1">
      <c r="A81" s="439"/>
      <c r="B81" s="417"/>
      <c r="C81" s="418"/>
      <c r="D81" s="418"/>
      <c r="E81" s="418"/>
      <c r="F81" s="418"/>
      <c r="G81" s="418"/>
      <c r="H81" s="418"/>
      <c r="I81" s="419"/>
      <c r="J81" s="73"/>
      <c r="K81" s="74"/>
      <c r="L81" s="75"/>
      <c r="M81" s="392"/>
      <c r="N81" s="393"/>
      <c r="O81" s="393"/>
      <c r="P81" s="393"/>
      <c r="Q81" s="393"/>
      <c r="R81" s="393"/>
      <c r="S81" s="393"/>
      <c r="T81" s="393"/>
      <c r="U81" s="393"/>
      <c r="V81" s="393"/>
      <c r="W81" s="393"/>
      <c r="X81" s="393"/>
      <c r="Y81" s="394"/>
      <c r="Z81" s="392"/>
      <c r="AA81" s="393"/>
      <c r="AB81" s="393"/>
      <c r="AC81" s="393"/>
      <c r="AD81" s="393"/>
      <c r="AE81" s="393"/>
      <c r="AF81" s="393"/>
      <c r="AG81" s="393"/>
      <c r="AH81" s="393"/>
      <c r="AI81" s="393"/>
      <c r="AJ81" s="396"/>
    </row>
    <row r="82" spans="1:36" ht="3" customHeight="1">
      <c r="A82" s="439"/>
      <c r="B82" s="411" t="s">
        <v>102</v>
      </c>
      <c r="C82" s="412"/>
      <c r="D82" s="412"/>
      <c r="E82" s="412"/>
      <c r="F82" s="412"/>
      <c r="G82" s="412"/>
      <c r="H82" s="412"/>
      <c r="I82" s="413"/>
      <c r="J82" s="69"/>
      <c r="K82" s="70"/>
      <c r="L82" s="71"/>
      <c r="M82" s="420"/>
      <c r="N82" s="421"/>
      <c r="O82" s="421"/>
      <c r="P82" s="421"/>
      <c r="Q82" s="421"/>
      <c r="R82" s="421"/>
      <c r="S82" s="421"/>
      <c r="T82" s="421"/>
      <c r="U82" s="421"/>
      <c r="V82" s="421"/>
      <c r="W82" s="421"/>
      <c r="X82" s="421"/>
      <c r="Y82" s="422"/>
      <c r="Z82" s="423"/>
      <c r="AA82" s="424"/>
      <c r="AB82" s="424"/>
      <c r="AC82" s="424"/>
      <c r="AD82" s="424"/>
      <c r="AE82" s="424"/>
      <c r="AF82" s="424"/>
      <c r="AG82" s="424"/>
      <c r="AH82" s="424"/>
      <c r="AI82" s="424"/>
      <c r="AJ82" s="425"/>
    </row>
    <row r="83" spans="1:36" ht="10" customHeight="1">
      <c r="A83" s="439"/>
      <c r="B83" s="414"/>
      <c r="C83" s="415"/>
      <c r="D83" s="415"/>
      <c r="E83" s="415"/>
      <c r="F83" s="415"/>
      <c r="G83" s="415"/>
      <c r="H83" s="415"/>
      <c r="I83" s="416"/>
      <c r="J83" s="426"/>
      <c r="K83" s="427"/>
      <c r="L83" s="428"/>
      <c r="M83" s="429"/>
      <c r="N83" s="431" t="s">
        <v>85</v>
      </c>
      <c r="O83" s="431"/>
      <c r="P83" s="431"/>
      <c r="Q83" s="72"/>
      <c r="R83" s="431" t="s">
        <v>86</v>
      </c>
      <c r="S83" s="431"/>
      <c r="T83" s="431"/>
      <c r="U83" s="72"/>
      <c r="V83" s="431" t="s">
        <v>87</v>
      </c>
      <c r="W83" s="431"/>
      <c r="X83" s="431"/>
      <c r="Y83" s="432"/>
      <c r="Z83" s="434" t="s">
        <v>88</v>
      </c>
      <c r="AA83" s="435"/>
      <c r="AB83" s="437"/>
      <c r="AC83" s="437"/>
      <c r="AD83" s="438" t="s">
        <v>63</v>
      </c>
      <c r="AE83" s="437"/>
      <c r="AF83" s="437"/>
      <c r="AG83" s="438" t="s">
        <v>64</v>
      </c>
      <c r="AH83" s="437"/>
      <c r="AI83" s="437"/>
      <c r="AJ83" s="433" t="s">
        <v>65</v>
      </c>
    </row>
    <row r="84" spans="1:36" ht="10" customHeight="1">
      <c r="A84" s="439"/>
      <c r="B84" s="414"/>
      <c r="C84" s="415"/>
      <c r="D84" s="415"/>
      <c r="E84" s="415"/>
      <c r="F84" s="415"/>
      <c r="G84" s="415"/>
      <c r="H84" s="415"/>
      <c r="I84" s="416"/>
      <c r="J84" s="426"/>
      <c r="K84" s="427"/>
      <c r="L84" s="428"/>
      <c r="M84" s="429"/>
      <c r="N84" s="431"/>
      <c r="O84" s="431"/>
      <c r="P84" s="431"/>
      <c r="Q84" s="72"/>
      <c r="R84" s="431"/>
      <c r="S84" s="431"/>
      <c r="T84" s="431"/>
      <c r="U84" s="72"/>
      <c r="V84" s="431"/>
      <c r="W84" s="431"/>
      <c r="X84" s="431"/>
      <c r="Y84" s="432"/>
      <c r="Z84" s="436"/>
      <c r="AA84" s="435"/>
      <c r="AB84" s="437"/>
      <c r="AC84" s="437"/>
      <c r="AD84" s="438"/>
      <c r="AE84" s="437"/>
      <c r="AF84" s="437"/>
      <c r="AG84" s="438"/>
      <c r="AH84" s="437"/>
      <c r="AI84" s="437"/>
      <c r="AJ84" s="433"/>
    </row>
    <row r="85" spans="1:36" ht="3" customHeight="1">
      <c r="A85" s="439"/>
      <c r="B85" s="417"/>
      <c r="C85" s="418"/>
      <c r="D85" s="418"/>
      <c r="E85" s="418"/>
      <c r="F85" s="418"/>
      <c r="G85" s="418"/>
      <c r="H85" s="418"/>
      <c r="I85" s="419"/>
      <c r="J85" s="73"/>
      <c r="K85" s="74"/>
      <c r="L85" s="75"/>
      <c r="M85" s="392"/>
      <c r="N85" s="393"/>
      <c r="O85" s="393"/>
      <c r="P85" s="393"/>
      <c r="Q85" s="393"/>
      <c r="R85" s="393"/>
      <c r="S85" s="393"/>
      <c r="T85" s="393"/>
      <c r="U85" s="393"/>
      <c r="V85" s="393"/>
      <c r="W85" s="393"/>
      <c r="X85" s="393"/>
      <c r="Y85" s="394"/>
      <c r="Z85" s="392"/>
      <c r="AA85" s="393"/>
      <c r="AB85" s="393"/>
      <c r="AC85" s="393"/>
      <c r="AD85" s="393"/>
      <c r="AE85" s="393"/>
      <c r="AF85" s="393"/>
      <c r="AG85" s="393"/>
      <c r="AH85" s="393"/>
      <c r="AI85" s="393"/>
      <c r="AJ85" s="396"/>
    </row>
    <row r="86" spans="1:36" ht="3" customHeight="1">
      <c r="A86" s="439"/>
      <c r="B86" s="411" t="s">
        <v>103</v>
      </c>
      <c r="C86" s="412"/>
      <c r="D86" s="412"/>
      <c r="E86" s="412"/>
      <c r="F86" s="412"/>
      <c r="G86" s="412"/>
      <c r="H86" s="412"/>
      <c r="I86" s="413"/>
      <c r="J86" s="69"/>
      <c r="K86" s="70"/>
      <c r="L86" s="71"/>
      <c r="M86" s="420"/>
      <c r="N86" s="421"/>
      <c r="O86" s="421"/>
      <c r="P86" s="421"/>
      <c r="Q86" s="421"/>
      <c r="R86" s="421"/>
      <c r="S86" s="421"/>
      <c r="T86" s="421"/>
      <c r="U86" s="421"/>
      <c r="V86" s="421"/>
      <c r="W86" s="421"/>
      <c r="X86" s="421"/>
      <c r="Y86" s="422"/>
      <c r="Z86" s="423"/>
      <c r="AA86" s="424"/>
      <c r="AB86" s="424"/>
      <c r="AC86" s="424"/>
      <c r="AD86" s="424"/>
      <c r="AE86" s="424"/>
      <c r="AF86" s="424"/>
      <c r="AG86" s="424"/>
      <c r="AH86" s="424"/>
      <c r="AI86" s="424"/>
      <c r="AJ86" s="425"/>
    </row>
    <row r="87" spans="1:36" ht="10" customHeight="1">
      <c r="A87" s="439"/>
      <c r="B87" s="414"/>
      <c r="C87" s="415"/>
      <c r="D87" s="415"/>
      <c r="E87" s="415"/>
      <c r="F87" s="415"/>
      <c r="G87" s="415"/>
      <c r="H87" s="415"/>
      <c r="I87" s="416"/>
      <c r="J87" s="426"/>
      <c r="K87" s="427"/>
      <c r="L87" s="428"/>
      <c r="M87" s="429"/>
      <c r="N87" s="431" t="s">
        <v>85</v>
      </c>
      <c r="O87" s="431"/>
      <c r="P87" s="431"/>
      <c r="Q87" s="72"/>
      <c r="R87" s="431" t="s">
        <v>86</v>
      </c>
      <c r="S87" s="431"/>
      <c r="T87" s="431"/>
      <c r="U87" s="72"/>
      <c r="V87" s="431" t="s">
        <v>87</v>
      </c>
      <c r="W87" s="431"/>
      <c r="X87" s="431"/>
      <c r="Y87" s="432"/>
      <c r="Z87" s="434" t="s">
        <v>88</v>
      </c>
      <c r="AA87" s="435"/>
      <c r="AB87" s="437"/>
      <c r="AC87" s="437"/>
      <c r="AD87" s="438" t="s">
        <v>63</v>
      </c>
      <c r="AE87" s="437"/>
      <c r="AF87" s="437"/>
      <c r="AG87" s="438" t="s">
        <v>64</v>
      </c>
      <c r="AH87" s="437"/>
      <c r="AI87" s="437"/>
      <c r="AJ87" s="433" t="s">
        <v>65</v>
      </c>
    </row>
    <row r="88" spans="1:36" ht="10" customHeight="1">
      <c r="A88" s="439"/>
      <c r="B88" s="414"/>
      <c r="C88" s="415"/>
      <c r="D88" s="415"/>
      <c r="E88" s="415"/>
      <c r="F88" s="415"/>
      <c r="G88" s="415"/>
      <c r="H88" s="415"/>
      <c r="I88" s="416"/>
      <c r="J88" s="426"/>
      <c r="K88" s="427"/>
      <c r="L88" s="428"/>
      <c r="M88" s="429"/>
      <c r="N88" s="431"/>
      <c r="O88" s="431"/>
      <c r="P88" s="431"/>
      <c r="Q88" s="72"/>
      <c r="R88" s="431"/>
      <c r="S88" s="431"/>
      <c r="T88" s="431"/>
      <c r="U88" s="72"/>
      <c r="V88" s="431"/>
      <c r="W88" s="431"/>
      <c r="X88" s="431"/>
      <c r="Y88" s="432"/>
      <c r="Z88" s="436"/>
      <c r="AA88" s="435"/>
      <c r="AB88" s="437"/>
      <c r="AC88" s="437"/>
      <c r="AD88" s="438"/>
      <c r="AE88" s="437"/>
      <c r="AF88" s="437"/>
      <c r="AG88" s="438"/>
      <c r="AH88" s="437"/>
      <c r="AI88" s="437"/>
      <c r="AJ88" s="433"/>
    </row>
    <row r="89" spans="1:36" ht="3" customHeight="1">
      <c r="A89" s="439"/>
      <c r="B89" s="417"/>
      <c r="C89" s="418"/>
      <c r="D89" s="418"/>
      <c r="E89" s="418"/>
      <c r="F89" s="418"/>
      <c r="G89" s="418"/>
      <c r="H89" s="418"/>
      <c r="I89" s="419"/>
      <c r="J89" s="73"/>
      <c r="K89" s="74"/>
      <c r="L89" s="75"/>
      <c r="M89" s="392"/>
      <c r="N89" s="393"/>
      <c r="O89" s="393"/>
      <c r="P89" s="393"/>
      <c r="Q89" s="393"/>
      <c r="R89" s="393"/>
      <c r="S89" s="393"/>
      <c r="T89" s="393"/>
      <c r="U89" s="393"/>
      <c r="V89" s="393"/>
      <c r="W89" s="393"/>
      <c r="X89" s="393"/>
      <c r="Y89" s="394"/>
      <c r="Z89" s="392"/>
      <c r="AA89" s="393"/>
      <c r="AB89" s="393"/>
      <c r="AC89" s="393"/>
      <c r="AD89" s="393"/>
      <c r="AE89" s="393"/>
      <c r="AF89" s="393"/>
      <c r="AG89" s="393"/>
      <c r="AH89" s="393"/>
      <c r="AI89" s="393"/>
      <c r="AJ89" s="396"/>
    </row>
    <row r="90" spans="1:36" ht="3" customHeight="1">
      <c r="A90" s="439"/>
      <c r="B90" s="411" t="s">
        <v>104</v>
      </c>
      <c r="C90" s="412"/>
      <c r="D90" s="412"/>
      <c r="E90" s="412"/>
      <c r="F90" s="412"/>
      <c r="G90" s="412"/>
      <c r="H90" s="412"/>
      <c r="I90" s="413"/>
      <c r="J90" s="69"/>
      <c r="K90" s="70"/>
      <c r="L90" s="71"/>
      <c r="M90" s="420"/>
      <c r="N90" s="421"/>
      <c r="O90" s="421"/>
      <c r="P90" s="421"/>
      <c r="Q90" s="421"/>
      <c r="R90" s="421"/>
      <c r="S90" s="421"/>
      <c r="T90" s="421"/>
      <c r="U90" s="421"/>
      <c r="V90" s="421"/>
      <c r="W90" s="421"/>
      <c r="X90" s="421"/>
      <c r="Y90" s="422"/>
      <c r="Z90" s="423"/>
      <c r="AA90" s="424"/>
      <c r="AB90" s="424"/>
      <c r="AC90" s="424"/>
      <c r="AD90" s="424"/>
      <c r="AE90" s="424"/>
      <c r="AF90" s="424"/>
      <c r="AG90" s="424"/>
      <c r="AH90" s="424"/>
      <c r="AI90" s="424"/>
      <c r="AJ90" s="425"/>
    </row>
    <row r="91" spans="1:36" ht="10" customHeight="1">
      <c r="A91" s="439"/>
      <c r="B91" s="414"/>
      <c r="C91" s="415"/>
      <c r="D91" s="415"/>
      <c r="E91" s="415"/>
      <c r="F91" s="415"/>
      <c r="G91" s="415"/>
      <c r="H91" s="415"/>
      <c r="I91" s="416"/>
      <c r="J91" s="426"/>
      <c r="K91" s="427"/>
      <c r="L91" s="428"/>
      <c r="M91" s="429"/>
      <c r="N91" s="431" t="s">
        <v>85</v>
      </c>
      <c r="O91" s="431"/>
      <c r="P91" s="431"/>
      <c r="Q91" s="72"/>
      <c r="R91" s="431" t="s">
        <v>86</v>
      </c>
      <c r="S91" s="431"/>
      <c r="T91" s="431"/>
      <c r="U91" s="72"/>
      <c r="V91" s="431" t="s">
        <v>87</v>
      </c>
      <c r="W91" s="431"/>
      <c r="X91" s="431"/>
      <c r="Y91" s="432"/>
      <c r="Z91" s="434" t="s">
        <v>88</v>
      </c>
      <c r="AA91" s="435"/>
      <c r="AB91" s="437"/>
      <c r="AC91" s="437"/>
      <c r="AD91" s="438" t="s">
        <v>63</v>
      </c>
      <c r="AE91" s="437"/>
      <c r="AF91" s="437"/>
      <c r="AG91" s="438" t="s">
        <v>64</v>
      </c>
      <c r="AH91" s="437"/>
      <c r="AI91" s="437"/>
      <c r="AJ91" s="433" t="s">
        <v>65</v>
      </c>
    </row>
    <row r="92" spans="1:36" ht="10" customHeight="1">
      <c r="A92" s="439"/>
      <c r="B92" s="414"/>
      <c r="C92" s="415"/>
      <c r="D92" s="415"/>
      <c r="E92" s="415"/>
      <c r="F92" s="415"/>
      <c r="G92" s="415"/>
      <c r="H92" s="415"/>
      <c r="I92" s="416"/>
      <c r="J92" s="426"/>
      <c r="K92" s="427"/>
      <c r="L92" s="428"/>
      <c r="M92" s="429"/>
      <c r="N92" s="431"/>
      <c r="O92" s="431"/>
      <c r="P92" s="431"/>
      <c r="Q92" s="72"/>
      <c r="R92" s="431"/>
      <c r="S92" s="431"/>
      <c r="T92" s="431"/>
      <c r="U92" s="72"/>
      <c r="V92" s="431"/>
      <c r="W92" s="431"/>
      <c r="X92" s="431"/>
      <c r="Y92" s="432"/>
      <c r="Z92" s="436"/>
      <c r="AA92" s="435"/>
      <c r="AB92" s="437"/>
      <c r="AC92" s="437"/>
      <c r="AD92" s="438"/>
      <c r="AE92" s="437"/>
      <c r="AF92" s="437"/>
      <c r="AG92" s="438"/>
      <c r="AH92" s="437"/>
      <c r="AI92" s="437"/>
      <c r="AJ92" s="433"/>
    </row>
    <row r="93" spans="1:36" ht="3" customHeight="1">
      <c r="A93" s="439"/>
      <c r="B93" s="417"/>
      <c r="C93" s="418"/>
      <c r="D93" s="418"/>
      <c r="E93" s="418"/>
      <c r="F93" s="418"/>
      <c r="G93" s="418"/>
      <c r="H93" s="418"/>
      <c r="I93" s="419"/>
      <c r="J93" s="73"/>
      <c r="K93" s="74"/>
      <c r="L93" s="75"/>
      <c r="M93" s="392"/>
      <c r="N93" s="393"/>
      <c r="O93" s="393"/>
      <c r="P93" s="393"/>
      <c r="Q93" s="393"/>
      <c r="R93" s="393"/>
      <c r="S93" s="393"/>
      <c r="T93" s="393"/>
      <c r="U93" s="393"/>
      <c r="V93" s="393"/>
      <c r="W93" s="393"/>
      <c r="X93" s="393"/>
      <c r="Y93" s="394"/>
      <c r="Z93" s="392"/>
      <c r="AA93" s="393"/>
      <c r="AB93" s="393"/>
      <c r="AC93" s="393"/>
      <c r="AD93" s="393"/>
      <c r="AE93" s="393"/>
      <c r="AF93" s="393"/>
      <c r="AG93" s="393"/>
      <c r="AH93" s="393"/>
      <c r="AI93" s="393"/>
      <c r="AJ93" s="396"/>
    </row>
    <row r="94" spans="1:36" ht="3" customHeight="1">
      <c r="A94" s="439"/>
      <c r="B94" s="441" t="s">
        <v>105</v>
      </c>
      <c r="C94" s="442"/>
      <c r="D94" s="442"/>
      <c r="E94" s="442"/>
      <c r="F94" s="442"/>
      <c r="G94" s="442"/>
      <c r="H94" s="442"/>
      <c r="I94" s="443"/>
      <c r="J94" s="69"/>
      <c r="K94" s="70"/>
      <c r="L94" s="71"/>
      <c r="M94" s="420"/>
      <c r="N94" s="421"/>
      <c r="O94" s="421"/>
      <c r="P94" s="421"/>
      <c r="Q94" s="421"/>
      <c r="R94" s="421"/>
      <c r="S94" s="421"/>
      <c r="T94" s="421"/>
      <c r="U94" s="421"/>
      <c r="V94" s="421"/>
      <c r="W94" s="421"/>
      <c r="X94" s="421"/>
      <c r="Y94" s="422"/>
      <c r="Z94" s="423"/>
      <c r="AA94" s="424"/>
      <c r="AB94" s="424"/>
      <c r="AC94" s="424"/>
      <c r="AD94" s="424"/>
      <c r="AE94" s="424"/>
      <c r="AF94" s="424"/>
      <c r="AG94" s="424"/>
      <c r="AH94" s="424"/>
      <c r="AI94" s="424"/>
      <c r="AJ94" s="425"/>
    </row>
    <row r="95" spans="1:36" ht="10" customHeight="1">
      <c r="A95" s="439"/>
      <c r="B95" s="444"/>
      <c r="C95" s="445"/>
      <c r="D95" s="445"/>
      <c r="E95" s="445"/>
      <c r="F95" s="445"/>
      <c r="G95" s="445"/>
      <c r="H95" s="445"/>
      <c r="I95" s="446"/>
      <c r="J95" s="426"/>
      <c r="K95" s="427"/>
      <c r="L95" s="428"/>
      <c r="M95" s="429"/>
      <c r="N95" s="431" t="s">
        <v>85</v>
      </c>
      <c r="O95" s="431"/>
      <c r="P95" s="431"/>
      <c r="Q95" s="72"/>
      <c r="R95" s="431" t="s">
        <v>86</v>
      </c>
      <c r="S95" s="431"/>
      <c r="T95" s="431"/>
      <c r="U95" s="72"/>
      <c r="V95" s="431" t="s">
        <v>87</v>
      </c>
      <c r="W95" s="431"/>
      <c r="X95" s="431"/>
      <c r="Y95" s="432"/>
      <c r="Z95" s="434" t="s">
        <v>88</v>
      </c>
      <c r="AA95" s="435"/>
      <c r="AB95" s="437"/>
      <c r="AC95" s="437"/>
      <c r="AD95" s="438" t="s">
        <v>63</v>
      </c>
      <c r="AE95" s="437"/>
      <c r="AF95" s="437"/>
      <c r="AG95" s="438" t="s">
        <v>64</v>
      </c>
      <c r="AH95" s="437"/>
      <c r="AI95" s="437"/>
      <c r="AJ95" s="433" t="s">
        <v>65</v>
      </c>
    </row>
    <row r="96" spans="1:36" ht="10" customHeight="1">
      <c r="A96" s="439"/>
      <c r="B96" s="444"/>
      <c r="C96" s="445"/>
      <c r="D96" s="445"/>
      <c r="E96" s="445"/>
      <c r="F96" s="445"/>
      <c r="G96" s="445"/>
      <c r="H96" s="445"/>
      <c r="I96" s="446"/>
      <c r="J96" s="426"/>
      <c r="K96" s="427"/>
      <c r="L96" s="428"/>
      <c r="M96" s="429"/>
      <c r="N96" s="431"/>
      <c r="O96" s="431"/>
      <c r="P96" s="431"/>
      <c r="Q96" s="72"/>
      <c r="R96" s="431"/>
      <c r="S96" s="431"/>
      <c r="T96" s="431"/>
      <c r="U96" s="72"/>
      <c r="V96" s="431"/>
      <c r="W96" s="431"/>
      <c r="X96" s="431"/>
      <c r="Y96" s="432"/>
      <c r="Z96" s="436"/>
      <c r="AA96" s="435"/>
      <c r="AB96" s="437"/>
      <c r="AC96" s="437"/>
      <c r="AD96" s="438"/>
      <c r="AE96" s="437"/>
      <c r="AF96" s="437"/>
      <c r="AG96" s="438"/>
      <c r="AH96" s="437"/>
      <c r="AI96" s="437"/>
      <c r="AJ96" s="433"/>
    </row>
    <row r="97" spans="1:36" ht="3" customHeight="1">
      <c r="A97" s="440"/>
      <c r="B97" s="447"/>
      <c r="C97" s="448"/>
      <c r="D97" s="448"/>
      <c r="E97" s="448"/>
      <c r="F97" s="448"/>
      <c r="G97" s="448"/>
      <c r="H97" s="448"/>
      <c r="I97" s="449"/>
      <c r="J97" s="76"/>
      <c r="K97" s="77"/>
      <c r="L97" s="78"/>
      <c r="M97" s="429"/>
      <c r="N97" s="450"/>
      <c r="O97" s="450"/>
      <c r="P97" s="450"/>
      <c r="Q97" s="450"/>
      <c r="R97" s="450"/>
      <c r="S97" s="450"/>
      <c r="T97" s="450"/>
      <c r="U97" s="450"/>
      <c r="V97" s="450"/>
      <c r="W97" s="450"/>
      <c r="X97" s="450"/>
      <c r="Y97" s="432"/>
      <c r="Z97" s="392"/>
      <c r="AA97" s="393"/>
      <c r="AB97" s="393"/>
      <c r="AC97" s="393"/>
      <c r="AD97" s="393"/>
      <c r="AE97" s="393"/>
      <c r="AF97" s="393"/>
      <c r="AG97" s="393"/>
      <c r="AH97" s="393"/>
      <c r="AI97" s="393"/>
      <c r="AJ97" s="396"/>
    </row>
    <row r="98" spans="1:36" ht="3.75" customHeight="1">
      <c r="A98" s="451" t="s">
        <v>106</v>
      </c>
      <c r="B98" s="412"/>
      <c r="C98" s="412"/>
      <c r="D98" s="412"/>
      <c r="E98" s="412"/>
      <c r="F98" s="412"/>
      <c r="G98" s="412"/>
      <c r="H98" s="412"/>
      <c r="I98" s="413"/>
      <c r="J98" s="69"/>
      <c r="K98" s="70"/>
      <c r="L98" s="71"/>
      <c r="M98" s="420"/>
      <c r="N98" s="421"/>
      <c r="O98" s="421"/>
      <c r="P98" s="421"/>
      <c r="Q98" s="421"/>
      <c r="R98" s="421"/>
      <c r="S98" s="421"/>
      <c r="T98" s="421"/>
      <c r="U98" s="421"/>
      <c r="V98" s="421"/>
      <c r="W98" s="421"/>
      <c r="X98" s="421"/>
      <c r="Y98" s="422"/>
      <c r="Z98" s="423"/>
      <c r="AA98" s="424"/>
      <c r="AB98" s="424"/>
      <c r="AC98" s="424"/>
      <c r="AD98" s="424"/>
      <c r="AE98" s="424"/>
      <c r="AF98" s="424"/>
      <c r="AG98" s="424"/>
      <c r="AH98" s="424"/>
      <c r="AI98" s="424"/>
      <c r="AJ98" s="425"/>
    </row>
    <row r="99" spans="1:36" ht="10" customHeight="1">
      <c r="A99" s="452"/>
      <c r="B99" s="415"/>
      <c r="C99" s="415"/>
      <c r="D99" s="415"/>
      <c r="E99" s="415"/>
      <c r="F99" s="415"/>
      <c r="G99" s="415"/>
      <c r="H99" s="415"/>
      <c r="I99" s="416"/>
      <c r="J99" s="426"/>
      <c r="K99" s="427"/>
      <c r="L99" s="428"/>
      <c r="M99" s="429"/>
      <c r="N99" s="431" t="s">
        <v>85</v>
      </c>
      <c r="O99" s="431"/>
      <c r="P99" s="431"/>
      <c r="Q99" s="72"/>
      <c r="R99" s="431" t="s">
        <v>86</v>
      </c>
      <c r="S99" s="431"/>
      <c r="T99" s="431"/>
      <c r="U99" s="72"/>
      <c r="V99" s="431" t="s">
        <v>87</v>
      </c>
      <c r="W99" s="431"/>
      <c r="X99" s="431"/>
      <c r="Y99" s="432"/>
      <c r="Z99" s="434" t="s">
        <v>88</v>
      </c>
      <c r="AA99" s="435"/>
      <c r="AB99" s="437"/>
      <c r="AC99" s="437"/>
      <c r="AD99" s="438" t="s">
        <v>63</v>
      </c>
      <c r="AE99" s="437"/>
      <c r="AF99" s="437"/>
      <c r="AG99" s="438" t="s">
        <v>64</v>
      </c>
      <c r="AH99" s="437"/>
      <c r="AI99" s="437"/>
      <c r="AJ99" s="433" t="s">
        <v>65</v>
      </c>
    </row>
    <row r="100" spans="1:36" ht="10" customHeight="1">
      <c r="A100" s="452"/>
      <c r="B100" s="415"/>
      <c r="C100" s="415"/>
      <c r="D100" s="415"/>
      <c r="E100" s="415"/>
      <c r="F100" s="415"/>
      <c r="G100" s="415"/>
      <c r="H100" s="415"/>
      <c r="I100" s="416"/>
      <c r="J100" s="426"/>
      <c r="K100" s="427"/>
      <c r="L100" s="428"/>
      <c r="M100" s="429"/>
      <c r="N100" s="431"/>
      <c r="O100" s="431"/>
      <c r="P100" s="431"/>
      <c r="Q100" s="72"/>
      <c r="R100" s="431"/>
      <c r="S100" s="431"/>
      <c r="T100" s="431"/>
      <c r="U100" s="72"/>
      <c r="V100" s="431"/>
      <c r="W100" s="431"/>
      <c r="X100" s="431"/>
      <c r="Y100" s="432"/>
      <c r="Z100" s="436"/>
      <c r="AA100" s="435"/>
      <c r="AB100" s="437"/>
      <c r="AC100" s="437"/>
      <c r="AD100" s="438"/>
      <c r="AE100" s="437"/>
      <c r="AF100" s="437"/>
      <c r="AG100" s="438"/>
      <c r="AH100" s="437"/>
      <c r="AI100" s="437"/>
      <c r="AJ100" s="433"/>
    </row>
    <row r="101" spans="1:36" ht="3" customHeight="1">
      <c r="A101" s="453"/>
      <c r="B101" s="418"/>
      <c r="C101" s="418"/>
      <c r="D101" s="418"/>
      <c r="E101" s="418"/>
      <c r="F101" s="418"/>
      <c r="G101" s="418"/>
      <c r="H101" s="418"/>
      <c r="I101" s="419"/>
      <c r="J101" s="73"/>
      <c r="K101" s="74"/>
      <c r="L101" s="75"/>
      <c r="M101" s="392"/>
      <c r="N101" s="393"/>
      <c r="O101" s="393"/>
      <c r="P101" s="393"/>
      <c r="Q101" s="393"/>
      <c r="R101" s="393"/>
      <c r="S101" s="393"/>
      <c r="T101" s="393"/>
      <c r="U101" s="393"/>
      <c r="V101" s="393"/>
      <c r="W101" s="393"/>
      <c r="X101" s="393"/>
      <c r="Y101" s="394"/>
      <c r="Z101" s="392"/>
      <c r="AA101" s="393"/>
      <c r="AB101" s="393"/>
      <c r="AC101" s="393"/>
      <c r="AD101" s="393"/>
      <c r="AE101" s="393"/>
      <c r="AF101" s="393"/>
      <c r="AG101" s="393"/>
      <c r="AH101" s="393"/>
      <c r="AI101" s="393"/>
      <c r="AJ101" s="396"/>
    </row>
    <row r="102" spans="1:36" ht="3" customHeight="1">
      <c r="A102" s="451" t="s">
        <v>107</v>
      </c>
      <c r="B102" s="412"/>
      <c r="C102" s="412"/>
      <c r="D102" s="412"/>
      <c r="E102" s="412"/>
      <c r="F102" s="412"/>
      <c r="G102" s="412"/>
      <c r="H102" s="412"/>
      <c r="I102" s="413"/>
      <c r="J102" s="69"/>
      <c r="K102" s="70"/>
      <c r="L102" s="71"/>
      <c r="M102" s="420"/>
      <c r="N102" s="421"/>
      <c r="O102" s="421"/>
      <c r="P102" s="421"/>
      <c r="Q102" s="421"/>
      <c r="R102" s="421"/>
      <c r="S102" s="421"/>
      <c r="T102" s="421"/>
      <c r="U102" s="421"/>
      <c r="V102" s="421"/>
      <c r="W102" s="421"/>
      <c r="X102" s="421"/>
      <c r="Y102" s="422"/>
      <c r="Z102" s="423"/>
      <c r="AA102" s="424"/>
      <c r="AB102" s="424"/>
      <c r="AC102" s="424"/>
      <c r="AD102" s="424"/>
      <c r="AE102" s="424"/>
      <c r="AF102" s="424"/>
      <c r="AG102" s="424"/>
      <c r="AH102" s="424"/>
      <c r="AI102" s="424"/>
      <c r="AJ102" s="425"/>
    </row>
    <row r="103" spans="1:36" ht="10" customHeight="1">
      <c r="A103" s="452"/>
      <c r="B103" s="415"/>
      <c r="C103" s="415"/>
      <c r="D103" s="415"/>
      <c r="E103" s="415"/>
      <c r="F103" s="415"/>
      <c r="G103" s="415"/>
      <c r="H103" s="415"/>
      <c r="I103" s="416"/>
      <c r="J103" s="426"/>
      <c r="K103" s="427"/>
      <c r="L103" s="428"/>
      <c r="M103" s="429"/>
      <c r="N103" s="431" t="s">
        <v>85</v>
      </c>
      <c r="O103" s="431"/>
      <c r="P103" s="431"/>
      <c r="Q103" s="72"/>
      <c r="R103" s="431" t="s">
        <v>86</v>
      </c>
      <c r="S103" s="431"/>
      <c r="T103" s="431"/>
      <c r="U103" s="72"/>
      <c r="V103" s="431" t="s">
        <v>87</v>
      </c>
      <c r="W103" s="431"/>
      <c r="X103" s="431"/>
      <c r="Y103" s="432"/>
      <c r="Z103" s="434" t="s">
        <v>88</v>
      </c>
      <c r="AA103" s="435"/>
      <c r="AB103" s="437"/>
      <c r="AC103" s="437"/>
      <c r="AD103" s="438" t="s">
        <v>63</v>
      </c>
      <c r="AE103" s="437"/>
      <c r="AF103" s="437"/>
      <c r="AG103" s="438" t="s">
        <v>64</v>
      </c>
      <c r="AH103" s="437"/>
      <c r="AI103" s="437"/>
      <c r="AJ103" s="433" t="s">
        <v>65</v>
      </c>
    </row>
    <row r="104" spans="1:36" ht="10" customHeight="1">
      <c r="A104" s="452"/>
      <c r="B104" s="415"/>
      <c r="C104" s="415"/>
      <c r="D104" s="415"/>
      <c r="E104" s="415"/>
      <c r="F104" s="415"/>
      <c r="G104" s="415"/>
      <c r="H104" s="415"/>
      <c r="I104" s="416"/>
      <c r="J104" s="426"/>
      <c r="K104" s="427"/>
      <c r="L104" s="428"/>
      <c r="M104" s="429"/>
      <c r="N104" s="431"/>
      <c r="O104" s="431"/>
      <c r="P104" s="431"/>
      <c r="Q104" s="72"/>
      <c r="R104" s="431"/>
      <c r="S104" s="431"/>
      <c r="T104" s="431"/>
      <c r="U104" s="72"/>
      <c r="V104" s="431"/>
      <c r="W104" s="431"/>
      <c r="X104" s="431"/>
      <c r="Y104" s="432"/>
      <c r="Z104" s="436"/>
      <c r="AA104" s="435"/>
      <c r="AB104" s="437"/>
      <c r="AC104" s="437"/>
      <c r="AD104" s="438"/>
      <c r="AE104" s="437"/>
      <c r="AF104" s="437"/>
      <c r="AG104" s="438"/>
      <c r="AH104" s="437"/>
      <c r="AI104" s="437"/>
      <c r="AJ104" s="433"/>
    </row>
    <row r="105" spans="1:36" ht="4.5" customHeight="1">
      <c r="A105" s="452"/>
      <c r="B105" s="415"/>
      <c r="C105" s="415"/>
      <c r="D105" s="415"/>
      <c r="E105" s="415"/>
      <c r="F105" s="415"/>
      <c r="G105" s="415"/>
      <c r="H105" s="415"/>
      <c r="I105" s="416"/>
      <c r="J105" s="76"/>
      <c r="K105" s="77"/>
      <c r="L105" s="78"/>
      <c r="M105" s="429"/>
      <c r="N105" s="450"/>
      <c r="O105" s="450"/>
      <c r="P105" s="450"/>
      <c r="Q105" s="450"/>
      <c r="R105" s="450"/>
      <c r="S105" s="450"/>
      <c r="T105" s="450"/>
      <c r="U105" s="450"/>
      <c r="V105" s="450"/>
      <c r="W105" s="450"/>
      <c r="X105" s="450"/>
      <c r="Y105" s="432"/>
      <c r="Z105" s="392"/>
      <c r="AA105" s="393"/>
      <c r="AB105" s="393"/>
      <c r="AC105" s="393"/>
      <c r="AD105" s="393"/>
      <c r="AE105" s="393"/>
      <c r="AF105" s="393"/>
      <c r="AG105" s="393"/>
      <c r="AH105" s="393"/>
      <c r="AI105" s="393"/>
      <c r="AJ105" s="396"/>
    </row>
    <row r="106" spans="1:36" ht="3" customHeight="1">
      <c r="A106" s="451" t="s">
        <v>108</v>
      </c>
      <c r="B106" s="412"/>
      <c r="C106" s="412"/>
      <c r="D106" s="412"/>
      <c r="E106" s="412"/>
      <c r="F106" s="412"/>
      <c r="G106" s="412"/>
      <c r="H106" s="412"/>
      <c r="I106" s="413"/>
      <c r="J106" s="69"/>
      <c r="K106" s="70"/>
      <c r="L106" s="71"/>
      <c r="M106" s="420"/>
      <c r="N106" s="421"/>
      <c r="O106" s="421"/>
      <c r="P106" s="421"/>
      <c r="Q106" s="421"/>
      <c r="R106" s="421"/>
      <c r="S106" s="421"/>
      <c r="T106" s="421"/>
      <c r="U106" s="421"/>
      <c r="V106" s="421"/>
      <c r="W106" s="421"/>
      <c r="X106" s="421"/>
      <c r="Y106" s="422"/>
      <c r="Z106" s="423"/>
      <c r="AA106" s="424"/>
      <c r="AB106" s="424"/>
      <c r="AC106" s="424"/>
      <c r="AD106" s="424"/>
      <c r="AE106" s="424"/>
      <c r="AF106" s="424"/>
      <c r="AG106" s="424"/>
      <c r="AH106" s="424"/>
      <c r="AI106" s="424"/>
      <c r="AJ106" s="425"/>
    </row>
    <row r="107" spans="1:36" ht="9.75" customHeight="1">
      <c r="A107" s="452"/>
      <c r="B107" s="415"/>
      <c r="C107" s="415"/>
      <c r="D107" s="415"/>
      <c r="E107" s="415"/>
      <c r="F107" s="415"/>
      <c r="G107" s="415"/>
      <c r="H107" s="415"/>
      <c r="I107" s="416"/>
      <c r="J107" s="426"/>
      <c r="K107" s="427"/>
      <c r="L107" s="428"/>
      <c r="M107" s="429"/>
      <c r="N107" s="431" t="s">
        <v>85</v>
      </c>
      <c r="O107" s="431"/>
      <c r="P107" s="431"/>
      <c r="Q107" s="72"/>
      <c r="R107" s="431" t="s">
        <v>86</v>
      </c>
      <c r="S107" s="431"/>
      <c r="T107" s="431"/>
      <c r="U107" s="72"/>
      <c r="V107" s="431" t="s">
        <v>87</v>
      </c>
      <c r="W107" s="431"/>
      <c r="X107" s="431"/>
      <c r="Y107" s="432"/>
      <c r="Z107" s="434" t="s">
        <v>88</v>
      </c>
      <c r="AA107" s="435"/>
      <c r="AB107" s="437"/>
      <c r="AC107" s="437"/>
      <c r="AD107" s="438" t="s">
        <v>63</v>
      </c>
      <c r="AE107" s="437"/>
      <c r="AF107" s="437"/>
      <c r="AG107" s="438" t="s">
        <v>64</v>
      </c>
      <c r="AH107" s="437"/>
      <c r="AI107" s="437"/>
      <c r="AJ107" s="433" t="s">
        <v>65</v>
      </c>
    </row>
    <row r="108" spans="1:36" ht="9.75" customHeight="1">
      <c r="A108" s="452"/>
      <c r="B108" s="415"/>
      <c r="C108" s="415"/>
      <c r="D108" s="415"/>
      <c r="E108" s="415"/>
      <c r="F108" s="415"/>
      <c r="G108" s="415"/>
      <c r="H108" s="415"/>
      <c r="I108" s="416"/>
      <c r="J108" s="426"/>
      <c r="K108" s="427"/>
      <c r="L108" s="428"/>
      <c r="M108" s="429"/>
      <c r="N108" s="431"/>
      <c r="O108" s="431"/>
      <c r="P108" s="431"/>
      <c r="Q108" s="72"/>
      <c r="R108" s="431"/>
      <c r="S108" s="431"/>
      <c r="T108" s="431"/>
      <c r="U108" s="72"/>
      <c r="V108" s="431"/>
      <c r="W108" s="431"/>
      <c r="X108" s="431"/>
      <c r="Y108" s="432"/>
      <c r="Z108" s="436"/>
      <c r="AA108" s="435"/>
      <c r="AB108" s="437"/>
      <c r="AC108" s="437"/>
      <c r="AD108" s="438"/>
      <c r="AE108" s="437"/>
      <c r="AF108" s="437"/>
      <c r="AG108" s="438"/>
      <c r="AH108" s="437"/>
      <c r="AI108" s="437"/>
      <c r="AJ108" s="433"/>
    </row>
    <row r="109" spans="1:36" ht="3" customHeight="1" thickBot="1">
      <c r="A109" s="454"/>
      <c r="B109" s="455"/>
      <c r="C109" s="455"/>
      <c r="D109" s="455"/>
      <c r="E109" s="455"/>
      <c r="F109" s="455"/>
      <c r="G109" s="455"/>
      <c r="H109" s="455"/>
      <c r="I109" s="456"/>
      <c r="J109" s="79"/>
      <c r="K109" s="80"/>
      <c r="L109" s="81"/>
      <c r="M109" s="457"/>
      <c r="N109" s="458"/>
      <c r="O109" s="458"/>
      <c r="P109" s="458"/>
      <c r="Q109" s="458"/>
      <c r="R109" s="458"/>
      <c r="S109" s="458"/>
      <c r="T109" s="458"/>
      <c r="U109" s="458"/>
      <c r="V109" s="458"/>
      <c r="W109" s="458"/>
      <c r="X109" s="458"/>
      <c r="Y109" s="459"/>
      <c r="Z109" s="457"/>
      <c r="AA109" s="458"/>
      <c r="AB109" s="458"/>
      <c r="AC109" s="458"/>
      <c r="AD109" s="458"/>
      <c r="AE109" s="458"/>
      <c r="AF109" s="458"/>
      <c r="AG109" s="458"/>
      <c r="AH109" s="458"/>
      <c r="AI109" s="458"/>
      <c r="AJ109" s="460"/>
    </row>
  </sheetData>
  <mergeCells count="421">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H103:AI104"/>
    <mergeCell ref="AJ103:AJ104"/>
    <mergeCell ref="M105:Y105"/>
    <mergeCell ref="Z105:AJ105"/>
    <mergeCell ref="AB99:AC100"/>
    <mergeCell ref="AD99:AD100"/>
    <mergeCell ref="AE99:AF100"/>
    <mergeCell ref="AG99:AG100"/>
    <mergeCell ref="AH99:AI100"/>
    <mergeCell ref="AJ99:AJ100"/>
    <mergeCell ref="A98:I101"/>
    <mergeCell ref="M98:Y98"/>
    <mergeCell ref="Z98:AJ98"/>
    <mergeCell ref="J99:L100"/>
    <mergeCell ref="M99:M100"/>
    <mergeCell ref="N99:P100"/>
    <mergeCell ref="R99:T100"/>
    <mergeCell ref="V99:X100"/>
    <mergeCell ref="Y99:Y100"/>
    <mergeCell ref="Z99:AA100"/>
    <mergeCell ref="M101:Y101"/>
    <mergeCell ref="Z101:AJ101"/>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B90:I93"/>
    <mergeCell ref="M90:Y90"/>
    <mergeCell ref="Z90:AJ90"/>
    <mergeCell ref="J91:L92"/>
    <mergeCell ref="M91:M92"/>
    <mergeCell ref="N91:P92"/>
    <mergeCell ref="R91:T92"/>
    <mergeCell ref="V91:X92"/>
    <mergeCell ref="AH91:AI92"/>
    <mergeCell ref="AJ91:AJ92"/>
    <mergeCell ref="M93:Y93"/>
    <mergeCell ref="Z93:AJ93"/>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B74:I77"/>
    <mergeCell ref="M74:Y74"/>
    <mergeCell ref="Z74:AJ74"/>
    <mergeCell ref="J75:L76"/>
    <mergeCell ref="M75:M76"/>
    <mergeCell ref="N75:P76"/>
    <mergeCell ref="R75:T76"/>
    <mergeCell ref="V75:X76"/>
    <mergeCell ref="Y75:Y76"/>
    <mergeCell ref="Z75:AA76"/>
    <mergeCell ref="M77:Y77"/>
    <mergeCell ref="Z77:AJ77"/>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A62:A97"/>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s>
  <phoneticPr fontId="17"/>
  <dataValidations count="5">
    <dataValidation imeMode="fullAlpha" allowBlank="1" showInputMessage="1" showErrorMessage="1" sqref="K19:O19" xr:uid="{60404653-A65E-4862-A8E3-1BFB45354EA2}"/>
    <dataValidation imeMode="halfKatakana" allowBlank="1" showInputMessage="1" showErrorMessage="1" sqref="J17" xr:uid="{06482B03-6510-467E-9522-EED1953B2213}"/>
    <dataValidation imeMode="off" allowBlank="1" showInputMessage="1" showErrorMessage="1" sqref="AD4:AE4 AA4:AB4 AG4:AH4" xr:uid="{CD06DDEB-372F-4611-BFD5-BFC40B751199}"/>
    <dataValidation type="list" errorStyle="warning" allowBlank="1" showInputMessage="1" showErrorMessage="1" sqref="J27:L28 J31:L32 J35:L36 J39:L40 J43:L44 J47:L48 J51:L52 J55:L56 J59:L60 J63:L64 J67:L68 J71:L72 J75:L76 J79:L80 J83:L84 J87:L88 J91:L92 J95:L96 J99:L100 J103:L104 J107:L108" xr:uid="{4DA6E867-B6F2-4C82-82D6-BB19F46B1926}">
      <formula1>"○"</formula1>
    </dataValidation>
    <dataValidation type="list" imeMode="off" allowBlank="1" showInputMessage="1" showErrorMessage="1" sqref="AL72" xr:uid="{D549C396-EC5A-41BF-AC0F-B0F3CF3D7D1A}">
      <formula1>"30"</formula1>
    </dataValidation>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A04D-1374-4C0B-AF60-2AEEF03FCE66}">
  <sheetPr>
    <tabColor theme="5" tint="0.39997558519241921"/>
  </sheetPr>
  <dimension ref="A1:G22"/>
  <sheetViews>
    <sheetView showGridLines="0" view="pageBreakPreview" zoomScaleNormal="100" zoomScaleSheetLayoutView="100" workbookViewId="0">
      <selection activeCell="A3" sqref="A3:G3"/>
    </sheetView>
  </sheetViews>
  <sheetFormatPr defaultColWidth="9" defaultRowHeight="13"/>
  <cols>
    <col min="1" max="1" width="20.33203125" style="277" customWidth="1"/>
    <col min="2" max="2" width="3.83203125" style="277" bestFit="1" customWidth="1"/>
    <col min="3" max="6" width="16.33203125" style="277" customWidth="1"/>
    <col min="7" max="7" width="3.75" style="277" customWidth="1"/>
    <col min="8" max="8" width="2.5" style="277" customWidth="1"/>
    <col min="9" max="16384" width="9" style="277"/>
  </cols>
  <sheetData>
    <row r="1" spans="1:7" ht="14">
      <c r="A1" s="276" t="s">
        <v>348</v>
      </c>
    </row>
    <row r="2" spans="1:7">
      <c r="G2" s="278"/>
    </row>
    <row r="3" spans="1:7" ht="16.5">
      <c r="A3" s="822" t="s">
        <v>349</v>
      </c>
      <c r="B3" s="822"/>
      <c r="C3" s="822"/>
      <c r="D3" s="822"/>
      <c r="E3" s="822"/>
      <c r="F3" s="822"/>
      <c r="G3" s="822"/>
    </row>
    <row r="4" spans="1:7" ht="17" thickBot="1">
      <c r="A4" s="279"/>
      <c r="B4" s="279"/>
      <c r="C4" s="279"/>
      <c r="D4" s="279"/>
      <c r="E4" s="279"/>
      <c r="F4" s="279"/>
    </row>
    <row r="5" spans="1:7" ht="21" customHeight="1">
      <c r="A5" s="280" t="s">
        <v>350</v>
      </c>
      <c r="B5" s="823"/>
      <c r="C5" s="824"/>
      <c r="D5" s="824"/>
      <c r="E5" s="824"/>
      <c r="F5" s="824"/>
      <c r="G5" s="825"/>
    </row>
    <row r="6" spans="1:7" ht="21" customHeight="1">
      <c r="A6" s="281" t="s">
        <v>351</v>
      </c>
      <c r="B6" s="826"/>
      <c r="C6" s="827"/>
      <c r="D6" s="827"/>
      <c r="E6" s="827"/>
      <c r="F6" s="827"/>
      <c r="G6" s="828"/>
    </row>
    <row r="7" spans="1:7" ht="21" customHeight="1" thickBot="1">
      <c r="A7" s="282" t="s">
        <v>352</v>
      </c>
      <c r="B7" s="829" t="s">
        <v>353</v>
      </c>
      <c r="C7" s="830"/>
      <c r="D7" s="830"/>
      <c r="E7" s="830"/>
      <c r="F7" s="830"/>
      <c r="G7" s="831"/>
    </row>
    <row r="8" spans="1:7" ht="35.15" customHeight="1" thickTop="1">
      <c r="A8" s="832" t="s">
        <v>354</v>
      </c>
      <c r="B8" s="283">
        <v>1</v>
      </c>
      <c r="C8" s="833" t="s">
        <v>355</v>
      </c>
      <c r="D8" s="833"/>
      <c r="E8" s="834" t="s">
        <v>118</v>
      </c>
      <c r="F8" s="834"/>
      <c r="G8" s="835"/>
    </row>
    <row r="9" spans="1:7" ht="35.15" customHeight="1">
      <c r="A9" s="815"/>
      <c r="B9" s="284">
        <v>2</v>
      </c>
      <c r="C9" s="836" t="s">
        <v>356</v>
      </c>
      <c r="D9" s="836"/>
      <c r="E9" s="837" t="s">
        <v>357</v>
      </c>
      <c r="F9" s="837"/>
      <c r="G9" s="838"/>
    </row>
    <row r="10" spans="1:7" ht="35.15" customHeight="1">
      <c r="A10" s="832" t="s">
        <v>358</v>
      </c>
      <c r="B10" s="284">
        <v>1</v>
      </c>
      <c r="C10" s="839" t="s">
        <v>359</v>
      </c>
      <c r="D10" s="839"/>
      <c r="E10" s="840"/>
      <c r="F10" s="840"/>
      <c r="G10" s="841"/>
    </row>
    <row r="11" spans="1:7" ht="35.15" customHeight="1">
      <c r="A11" s="815"/>
      <c r="B11" s="284">
        <v>2</v>
      </c>
      <c r="C11" s="842" t="s">
        <v>360</v>
      </c>
      <c r="D11" s="843"/>
      <c r="E11" s="840"/>
      <c r="F11" s="840"/>
      <c r="G11" s="841"/>
    </row>
    <row r="12" spans="1:7" ht="35.15" customHeight="1">
      <c r="A12" s="814" t="s">
        <v>361</v>
      </c>
      <c r="B12" s="816"/>
      <c r="C12" s="817"/>
      <c r="D12" s="817"/>
      <c r="E12" s="817"/>
      <c r="F12" s="817"/>
      <c r="G12" s="818"/>
    </row>
    <row r="13" spans="1:7" ht="35.15" customHeight="1">
      <c r="A13" s="815"/>
      <c r="B13" s="819"/>
      <c r="C13" s="820"/>
      <c r="D13" s="820"/>
      <c r="E13" s="820"/>
      <c r="F13" s="820"/>
      <c r="G13" s="821"/>
    </row>
    <row r="14" spans="1:7" ht="35.15" customHeight="1">
      <c r="A14" s="814" t="s">
        <v>362</v>
      </c>
      <c r="B14" s="285">
        <v>1</v>
      </c>
      <c r="C14" s="842" t="s">
        <v>363</v>
      </c>
      <c r="D14" s="846"/>
      <c r="E14" s="847" t="s">
        <v>357</v>
      </c>
      <c r="F14" s="848"/>
      <c r="G14" s="849"/>
    </row>
    <row r="15" spans="1:7" ht="35.15" customHeight="1">
      <c r="A15" s="832"/>
      <c r="B15" s="850">
        <v>2</v>
      </c>
      <c r="C15" s="852" t="s">
        <v>364</v>
      </c>
      <c r="D15" s="853"/>
      <c r="E15" s="856" t="s">
        <v>357</v>
      </c>
      <c r="F15" s="857"/>
      <c r="G15" s="858"/>
    </row>
    <row r="16" spans="1:7" ht="35.15" customHeight="1" thickBot="1">
      <c r="A16" s="845"/>
      <c r="B16" s="851"/>
      <c r="C16" s="854"/>
      <c r="D16" s="855"/>
      <c r="E16" s="859"/>
      <c r="F16" s="860"/>
      <c r="G16" s="861"/>
    </row>
    <row r="17" spans="1:7" s="286" customFormat="1" ht="10" customHeight="1"/>
    <row r="18" spans="1:7">
      <c r="A18" s="217" t="s">
        <v>365</v>
      </c>
    </row>
    <row r="19" spans="1:7" ht="27.75" customHeight="1">
      <c r="A19" s="844" t="s">
        <v>366</v>
      </c>
      <c r="B19" s="844"/>
      <c r="C19" s="844"/>
      <c r="D19" s="844"/>
      <c r="E19" s="844"/>
      <c r="F19" s="844"/>
      <c r="G19" s="844"/>
    </row>
    <row r="20" spans="1:7" ht="28.5" customHeight="1">
      <c r="A20" s="844" t="s">
        <v>367</v>
      </c>
      <c r="B20" s="844"/>
      <c r="C20" s="844"/>
      <c r="D20" s="844"/>
      <c r="E20" s="844"/>
      <c r="F20" s="844"/>
      <c r="G20" s="844"/>
    </row>
    <row r="21" spans="1:7" ht="26.25" customHeight="1">
      <c r="A21" s="844" t="s">
        <v>368</v>
      </c>
      <c r="B21" s="844"/>
      <c r="C21" s="844"/>
      <c r="D21" s="844"/>
      <c r="E21" s="844"/>
      <c r="F21" s="844"/>
      <c r="G21" s="844"/>
    </row>
    <row r="22" spans="1:7">
      <c r="A22" s="217" t="s">
        <v>369</v>
      </c>
    </row>
  </sheetData>
  <mergeCells count="25">
    <mergeCell ref="A19:G19"/>
    <mergeCell ref="A20:G20"/>
    <mergeCell ref="A21:G21"/>
    <mergeCell ref="A14:A16"/>
    <mergeCell ref="C14:D14"/>
    <mergeCell ref="E14:G14"/>
    <mergeCell ref="B15:B16"/>
    <mergeCell ref="C15:D16"/>
    <mergeCell ref="E15:G16"/>
    <mergeCell ref="A12:A13"/>
    <mergeCell ref="B12:G13"/>
    <mergeCell ref="A3:G3"/>
    <mergeCell ref="B5:G5"/>
    <mergeCell ref="B6:G6"/>
    <mergeCell ref="B7:G7"/>
    <mergeCell ref="A8:A9"/>
    <mergeCell ref="C8:D8"/>
    <mergeCell ref="E8:G8"/>
    <mergeCell ref="C9:D9"/>
    <mergeCell ref="E9:G9"/>
    <mergeCell ref="A10:A11"/>
    <mergeCell ref="C10:D10"/>
    <mergeCell ref="E10:G10"/>
    <mergeCell ref="C11:D11"/>
    <mergeCell ref="E11:G11"/>
  </mergeCells>
  <phoneticPr fontId="17"/>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8B1D-B919-48C6-9394-E47215CEA9D9}">
  <sheetPr>
    <tabColor theme="4"/>
  </sheetPr>
  <dimension ref="B1:AK27"/>
  <sheetViews>
    <sheetView showGridLines="0" view="pageBreakPreview" zoomScaleNormal="100" zoomScaleSheetLayoutView="100" workbookViewId="0">
      <selection activeCell="B4" sqref="B4:AJ4"/>
    </sheetView>
  </sheetViews>
  <sheetFormatPr defaultColWidth="9" defaultRowHeight="12"/>
  <cols>
    <col min="1" max="1" width="1.33203125" style="287" customWidth="1"/>
    <col min="2" max="11" width="2.5" style="287" customWidth="1"/>
    <col min="12" max="12" width="0.83203125" style="287" customWidth="1"/>
    <col min="13" max="27" width="2.5" style="287" customWidth="1"/>
    <col min="28" max="28" width="5" style="287" customWidth="1"/>
    <col min="29" max="29" width="4.25" style="287" customWidth="1"/>
    <col min="30" max="36" width="2.5" style="287" customWidth="1"/>
    <col min="37" max="37" width="1.33203125" style="287" customWidth="1"/>
    <col min="38" max="61" width="2.58203125" style="287" customWidth="1"/>
    <col min="62" max="16384" width="9" style="287"/>
  </cols>
  <sheetData>
    <row r="1" spans="2:37" ht="20.149999999999999" customHeight="1">
      <c r="B1" s="287" t="s">
        <v>370</v>
      </c>
    </row>
    <row r="2" spans="2:37" ht="20.149999999999999" customHeight="1">
      <c r="AJ2" s="288" t="s">
        <v>371</v>
      </c>
    </row>
    <row r="3" spans="2:37" ht="20.149999999999999" customHeight="1">
      <c r="AJ3" s="288"/>
    </row>
    <row r="4" spans="2:37" ht="20.149999999999999" customHeight="1">
      <c r="B4" s="872" t="s">
        <v>372</v>
      </c>
      <c r="C4" s="872"/>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c r="AI4" s="872"/>
      <c r="AJ4" s="872"/>
      <c r="AK4" s="289"/>
    </row>
    <row r="5" spans="2:37" ht="20.149999999999999" customHeight="1">
      <c r="B5" s="290"/>
      <c r="C5" s="290"/>
      <c r="D5" s="290"/>
      <c r="E5" s="290"/>
      <c r="F5" s="290"/>
      <c r="G5" s="289"/>
      <c r="H5" s="289"/>
      <c r="I5" s="289"/>
      <c r="J5" s="289"/>
      <c r="K5" s="289"/>
      <c r="L5" s="289"/>
      <c r="M5" s="289"/>
      <c r="N5" s="289"/>
      <c r="O5" s="289"/>
      <c r="P5" s="289"/>
      <c r="Q5" s="291"/>
      <c r="R5" s="291"/>
      <c r="S5" s="291"/>
      <c r="T5" s="291"/>
      <c r="U5" s="291"/>
      <c r="V5" s="291"/>
      <c r="W5" s="291"/>
      <c r="X5" s="291"/>
      <c r="Y5" s="291"/>
      <c r="Z5" s="291"/>
      <c r="AA5" s="291"/>
      <c r="AB5" s="291"/>
      <c r="AC5" s="291"/>
      <c r="AD5" s="291"/>
      <c r="AE5" s="291"/>
      <c r="AF5" s="291"/>
      <c r="AG5" s="291"/>
      <c r="AH5" s="291"/>
      <c r="AI5" s="291"/>
      <c r="AJ5" s="291"/>
      <c r="AK5" s="292"/>
    </row>
    <row r="6" spans="2:37" ht="24.75" customHeight="1">
      <c r="B6" s="873" t="s">
        <v>373</v>
      </c>
      <c r="C6" s="874"/>
      <c r="D6" s="874"/>
      <c r="E6" s="874"/>
      <c r="F6" s="874"/>
      <c r="G6" s="874"/>
      <c r="H6" s="874"/>
      <c r="I6" s="874"/>
      <c r="J6" s="874"/>
      <c r="K6" s="875"/>
      <c r="L6" s="876"/>
      <c r="M6" s="862"/>
      <c r="N6" s="862"/>
      <c r="O6" s="862"/>
      <c r="P6" s="862"/>
      <c r="Q6" s="862"/>
      <c r="R6" s="862"/>
      <c r="S6" s="862"/>
      <c r="T6" s="862"/>
      <c r="U6" s="862"/>
      <c r="V6" s="862"/>
      <c r="W6" s="862"/>
      <c r="X6" s="862"/>
      <c r="Y6" s="862"/>
      <c r="Z6" s="862"/>
      <c r="AA6" s="862"/>
      <c r="AB6" s="862"/>
      <c r="AC6" s="862"/>
      <c r="AD6" s="862"/>
      <c r="AE6" s="862"/>
      <c r="AF6" s="862"/>
      <c r="AG6" s="862"/>
      <c r="AH6" s="862"/>
      <c r="AI6" s="862"/>
      <c r="AJ6" s="877"/>
      <c r="AK6" s="292"/>
    </row>
    <row r="7" spans="2:37" ht="24.75" customHeight="1">
      <c r="B7" s="878" t="s">
        <v>374</v>
      </c>
      <c r="C7" s="878"/>
      <c r="D7" s="878"/>
      <c r="E7" s="878"/>
      <c r="F7" s="878"/>
      <c r="G7" s="878"/>
      <c r="H7" s="878"/>
      <c r="I7" s="878"/>
      <c r="J7" s="878"/>
      <c r="K7" s="878"/>
      <c r="L7" s="876"/>
      <c r="M7" s="862"/>
      <c r="N7" s="862"/>
      <c r="O7" s="862"/>
      <c r="P7" s="862"/>
      <c r="Q7" s="862"/>
      <c r="R7" s="862"/>
      <c r="S7" s="862"/>
      <c r="T7" s="862"/>
      <c r="U7" s="862"/>
      <c r="V7" s="862"/>
      <c r="W7" s="862"/>
      <c r="X7" s="862"/>
      <c r="Y7" s="862"/>
      <c r="Z7" s="862"/>
      <c r="AA7" s="862"/>
      <c r="AB7" s="862"/>
      <c r="AC7" s="862"/>
      <c r="AD7" s="862"/>
      <c r="AE7" s="862"/>
      <c r="AF7" s="862"/>
      <c r="AG7" s="862"/>
      <c r="AH7" s="862"/>
      <c r="AI7" s="862"/>
      <c r="AJ7" s="877"/>
      <c r="AK7" s="292"/>
    </row>
    <row r="8" spans="2:37" ht="24.75" customHeight="1">
      <c r="B8" s="878" t="s">
        <v>375</v>
      </c>
      <c r="C8" s="878"/>
      <c r="D8" s="878"/>
      <c r="E8" s="878"/>
      <c r="F8" s="878"/>
      <c r="G8" s="878"/>
      <c r="H8" s="878"/>
      <c r="I8" s="878"/>
      <c r="J8" s="878"/>
      <c r="K8" s="878"/>
      <c r="L8" s="876" t="s">
        <v>376</v>
      </c>
      <c r="M8" s="862"/>
      <c r="N8" s="862"/>
      <c r="O8" s="862"/>
      <c r="P8" s="862"/>
      <c r="Q8" s="862"/>
      <c r="R8" s="862"/>
      <c r="S8" s="862"/>
      <c r="T8" s="862"/>
      <c r="U8" s="862"/>
      <c r="V8" s="862"/>
      <c r="W8" s="862"/>
      <c r="X8" s="862"/>
      <c r="Y8" s="862"/>
      <c r="Z8" s="862"/>
      <c r="AA8" s="862"/>
      <c r="AB8" s="862"/>
      <c r="AC8" s="862"/>
      <c r="AD8" s="862"/>
      <c r="AE8" s="862"/>
      <c r="AF8" s="862"/>
      <c r="AG8" s="862"/>
      <c r="AH8" s="862"/>
      <c r="AI8" s="862"/>
      <c r="AJ8" s="877"/>
      <c r="AK8" s="292"/>
    </row>
    <row r="9" spans="2:37" ht="24.75" customHeight="1">
      <c r="B9" s="898" t="s">
        <v>377</v>
      </c>
      <c r="C9" s="899"/>
      <c r="D9" s="420" t="s">
        <v>378</v>
      </c>
      <c r="E9" s="421"/>
      <c r="F9" s="421"/>
      <c r="G9" s="421"/>
      <c r="H9" s="421"/>
      <c r="I9" s="421"/>
      <c r="J9" s="421"/>
      <c r="K9" s="422"/>
      <c r="L9" s="293"/>
      <c r="M9" s="862" t="s">
        <v>338</v>
      </c>
      <c r="N9" s="862"/>
      <c r="O9" s="862"/>
      <c r="P9" s="862"/>
      <c r="Q9" s="294"/>
      <c r="R9" s="294"/>
      <c r="S9" s="294"/>
      <c r="T9" s="294"/>
      <c r="U9" s="295"/>
      <c r="V9" s="296"/>
      <c r="W9" s="862" t="s">
        <v>336</v>
      </c>
      <c r="X9" s="862"/>
      <c r="Y9" s="893" t="s">
        <v>114</v>
      </c>
      <c r="Z9" s="893"/>
      <c r="AA9" s="893"/>
      <c r="AB9" s="297" t="s">
        <v>379</v>
      </c>
      <c r="AC9" s="906" t="s">
        <v>337</v>
      </c>
      <c r="AD9" s="907"/>
      <c r="AE9" s="907"/>
      <c r="AF9" s="893"/>
      <c r="AG9" s="893"/>
      <c r="AH9" s="893"/>
      <c r="AI9" s="874" t="s">
        <v>379</v>
      </c>
      <c r="AJ9" s="875"/>
    </row>
    <row r="10" spans="2:37" ht="24.75" customHeight="1">
      <c r="B10" s="900"/>
      <c r="C10" s="901"/>
      <c r="D10" s="388"/>
      <c r="E10" s="389"/>
      <c r="F10" s="389"/>
      <c r="G10" s="389"/>
      <c r="H10" s="389"/>
      <c r="I10" s="389"/>
      <c r="J10" s="389"/>
      <c r="K10" s="905"/>
      <c r="L10" s="298"/>
      <c r="M10" s="862" t="s">
        <v>380</v>
      </c>
      <c r="N10" s="862"/>
      <c r="O10" s="862"/>
      <c r="P10" s="862"/>
      <c r="Q10" s="299"/>
      <c r="R10" s="299"/>
      <c r="S10" s="299"/>
      <c r="T10" s="299"/>
      <c r="U10" s="300"/>
      <c r="V10" s="301"/>
      <c r="W10" s="424" t="s">
        <v>336</v>
      </c>
      <c r="X10" s="424"/>
      <c r="Y10" s="894"/>
      <c r="Z10" s="894"/>
      <c r="AA10" s="894"/>
      <c r="AB10" s="302" t="s">
        <v>379</v>
      </c>
      <c r="AC10" s="895" t="s">
        <v>337</v>
      </c>
      <c r="AD10" s="421"/>
      <c r="AE10" s="421"/>
      <c r="AF10" s="894"/>
      <c r="AG10" s="894"/>
      <c r="AH10" s="894"/>
      <c r="AI10" s="896" t="s">
        <v>379</v>
      </c>
      <c r="AJ10" s="897"/>
    </row>
    <row r="11" spans="2:37" ht="53.25" customHeight="1">
      <c r="B11" s="900"/>
      <c r="C11" s="901"/>
      <c r="D11" s="908" t="s">
        <v>381</v>
      </c>
      <c r="E11" s="907"/>
      <c r="F11" s="907"/>
      <c r="G11" s="907"/>
      <c r="H11" s="907"/>
      <c r="I11" s="907"/>
      <c r="J11" s="907"/>
      <c r="K11" s="907"/>
      <c r="L11" s="303"/>
      <c r="M11" s="862" t="s">
        <v>382</v>
      </c>
      <c r="N11" s="862"/>
      <c r="O11" s="862"/>
      <c r="P11" s="863"/>
      <c r="Q11" s="304"/>
      <c r="R11" s="304"/>
      <c r="S11" s="304"/>
      <c r="T11" s="304"/>
      <c r="U11" s="304"/>
      <c r="V11" s="304"/>
      <c r="W11" s="304"/>
      <c r="X11" s="304"/>
      <c r="Y11" s="304"/>
      <c r="Z11" s="304"/>
      <c r="AA11" s="304"/>
      <c r="AB11" s="304"/>
      <c r="AC11" s="304"/>
      <c r="AD11" s="304"/>
      <c r="AE11" s="304"/>
      <c r="AF11" s="304"/>
      <c r="AG11" s="304"/>
      <c r="AH11" s="304"/>
      <c r="AI11" s="304"/>
      <c r="AJ11" s="305"/>
    </row>
    <row r="12" spans="2:37" ht="24.75" customHeight="1">
      <c r="B12" s="900"/>
      <c r="C12" s="902"/>
      <c r="D12" s="864" t="s">
        <v>383</v>
      </c>
      <c r="E12" s="865"/>
      <c r="F12" s="868" t="s">
        <v>384</v>
      </c>
      <c r="G12" s="869"/>
      <c r="H12" s="869"/>
      <c r="I12" s="869"/>
      <c r="J12" s="869"/>
      <c r="K12" s="869"/>
      <c r="L12" s="879"/>
      <c r="M12" s="879"/>
      <c r="N12" s="879"/>
      <c r="O12" s="879"/>
      <c r="P12" s="879"/>
      <c r="Q12" s="879"/>
      <c r="R12" s="879"/>
      <c r="S12" s="879"/>
      <c r="T12" s="879"/>
      <c r="U12" s="879"/>
      <c r="V12" s="879"/>
      <c r="W12" s="879"/>
      <c r="X12" s="879"/>
      <c r="Y12" s="879"/>
      <c r="Z12" s="879"/>
      <c r="AA12" s="879"/>
      <c r="AB12" s="879"/>
      <c r="AC12" s="879"/>
      <c r="AD12" s="879"/>
      <c r="AE12" s="879"/>
      <c r="AF12" s="879"/>
      <c r="AG12" s="879"/>
      <c r="AH12" s="879"/>
      <c r="AI12" s="879"/>
      <c r="AJ12" s="880"/>
    </row>
    <row r="13" spans="2:37" ht="24.75" customHeight="1">
      <c r="B13" s="900"/>
      <c r="C13" s="902"/>
      <c r="D13" s="864"/>
      <c r="E13" s="865"/>
      <c r="F13" s="870"/>
      <c r="G13" s="871"/>
      <c r="H13" s="871"/>
      <c r="I13" s="871"/>
      <c r="J13" s="871"/>
      <c r="K13" s="871"/>
      <c r="L13" s="881"/>
      <c r="M13" s="881"/>
      <c r="N13" s="881"/>
      <c r="O13" s="881"/>
      <c r="P13" s="881"/>
      <c r="Q13" s="881"/>
      <c r="R13" s="881"/>
      <c r="S13" s="881"/>
      <c r="T13" s="881"/>
      <c r="U13" s="881"/>
      <c r="V13" s="881"/>
      <c r="W13" s="881"/>
      <c r="X13" s="881"/>
      <c r="Y13" s="881"/>
      <c r="Z13" s="881"/>
      <c r="AA13" s="881"/>
      <c r="AB13" s="881"/>
      <c r="AC13" s="881"/>
      <c r="AD13" s="881"/>
      <c r="AE13" s="881"/>
      <c r="AF13" s="881"/>
      <c r="AG13" s="881"/>
      <c r="AH13" s="881"/>
      <c r="AI13" s="881"/>
      <c r="AJ13" s="882"/>
    </row>
    <row r="14" spans="2:37" ht="24.75" customHeight="1">
      <c r="B14" s="900"/>
      <c r="C14" s="902"/>
      <c r="D14" s="864"/>
      <c r="E14" s="865"/>
      <c r="F14" s="870" t="s">
        <v>385</v>
      </c>
      <c r="G14" s="871"/>
      <c r="H14" s="871"/>
      <c r="I14" s="871"/>
      <c r="J14" s="871"/>
      <c r="K14" s="871"/>
      <c r="L14" s="881"/>
      <c r="M14" s="881"/>
      <c r="N14" s="881"/>
      <c r="O14" s="881"/>
      <c r="P14" s="881"/>
      <c r="Q14" s="881"/>
      <c r="R14" s="881"/>
      <c r="S14" s="881"/>
      <c r="T14" s="881"/>
      <c r="U14" s="881"/>
      <c r="V14" s="881"/>
      <c r="W14" s="881"/>
      <c r="X14" s="881"/>
      <c r="Y14" s="881"/>
      <c r="Z14" s="881"/>
      <c r="AA14" s="881"/>
      <c r="AB14" s="881"/>
      <c r="AC14" s="881"/>
      <c r="AD14" s="881"/>
      <c r="AE14" s="881"/>
      <c r="AF14" s="881"/>
      <c r="AG14" s="881"/>
      <c r="AH14" s="881"/>
      <c r="AI14" s="881"/>
      <c r="AJ14" s="882"/>
    </row>
    <row r="15" spans="2:37" ht="24.75" customHeight="1">
      <c r="B15" s="900"/>
      <c r="C15" s="902"/>
      <c r="D15" s="864"/>
      <c r="E15" s="865"/>
      <c r="F15" s="870"/>
      <c r="G15" s="871"/>
      <c r="H15" s="871"/>
      <c r="I15" s="871"/>
      <c r="J15" s="871"/>
      <c r="K15" s="871"/>
      <c r="L15" s="881"/>
      <c r="M15" s="881"/>
      <c r="N15" s="881"/>
      <c r="O15" s="881"/>
      <c r="P15" s="881"/>
      <c r="Q15" s="881"/>
      <c r="R15" s="881"/>
      <c r="S15" s="881"/>
      <c r="T15" s="881"/>
      <c r="U15" s="881"/>
      <c r="V15" s="881"/>
      <c r="W15" s="881"/>
      <c r="X15" s="881"/>
      <c r="Y15" s="881"/>
      <c r="Z15" s="881"/>
      <c r="AA15" s="881"/>
      <c r="AB15" s="881"/>
      <c r="AC15" s="881"/>
      <c r="AD15" s="881"/>
      <c r="AE15" s="881"/>
      <c r="AF15" s="881"/>
      <c r="AG15" s="881"/>
      <c r="AH15" s="881"/>
      <c r="AI15" s="881"/>
      <c r="AJ15" s="882"/>
    </row>
    <row r="16" spans="2:37" ht="24.75" customHeight="1">
      <c r="B16" s="900"/>
      <c r="C16" s="902"/>
      <c r="D16" s="864"/>
      <c r="E16" s="865"/>
      <c r="F16" s="870"/>
      <c r="G16" s="871"/>
      <c r="H16" s="871"/>
      <c r="I16" s="871"/>
      <c r="J16" s="871"/>
      <c r="K16" s="871"/>
      <c r="L16" s="881"/>
      <c r="M16" s="881"/>
      <c r="N16" s="881"/>
      <c r="O16" s="881"/>
      <c r="P16" s="881"/>
      <c r="Q16" s="881"/>
      <c r="R16" s="881"/>
      <c r="S16" s="881"/>
      <c r="T16" s="881"/>
      <c r="U16" s="881"/>
      <c r="V16" s="881"/>
      <c r="W16" s="881"/>
      <c r="X16" s="881"/>
      <c r="Y16" s="881"/>
      <c r="Z16" s="881"/>
      <c r="AA16" s="881"/>
      <c r="AB16" s="881"/>
      <c r="AC16" s="881"/>
      <c r="AD16" s="881"/>
      <c r="AE16" s="881"/>
      <c r="AF16" s="881"/>
      <c r="AG16" s="881"/>
      <c r="AH16" s="881"/>
      <c r="AI16" s="881"/>
      <c r="AJ16" s="882"/>
    </row>
    <row r="17" spans="2:36" ht="24.75" customHeight="1">
      <c r="B17" s="900"/>
      <c r="C17" s="902"/>
      <c r="D17" s="864"/>
      <c r="E17" s="865"/>
      <c r="F17" s="870"/>
      <c r="G17" s="871"/>
      <c r="H17" s="871"/>
      <c r="I17" s="871"/>
      <c r="J17" s="871"/>
      <c r="K17" s="871"/>
      <c r="L17" s="881"/>
      <c r="M17" s="881"/>
      <c r="N17" s="881"/>
      <c r="O17" s="881"/>
      <c r="P17" s="881"/>
      <c r="Q17" s="881"/>
      <c r="R17" s="881"/>
      <c r="S17" s="881"/>
      <c r="T17" s="881"/>
      <c r="U17" s="881"/>
      <c r="V17" s="881"/>
      <c r="W17" s="881"/>
      <c r="X17" s="881"/>
      <c r="Y17" s="881"/>
      <c r="Z17" s="881"/>
      <c r="AA17" s="881"/>
      <c r="AB17" s="881"/>
      <c r="AC17" s="881"/>
      <c r="AD17" s="881"/>
      <c r="AE17" s="881"/>
      <c r="AF17" s="881"/>
      <c r="AG17" s="881"/>
      <c r="AH17" s="881"/>
      <c r="AI17" s="881"/>
      <c r="AJ17" s="882"/>
    </row>
    <row r="18" spans="2:36" ht="24.75" customHeight="1">
      <c r="B18" s="900"/>
      <c r="C18" s="902"/>
      <c r="D18" s="864"/>
      <c r="E18" s="865"/>
      <c r="F18" s="883" t="s">
        <v>386</v>
      </c>
      <c r="G18" s="884"/>
      <c r="H18" s="884"/>
      <c r="I18" s="884"/>
      <c r="J18" s="884"/>
      <c r="K18" s="884"/>
      <c r="L18" s="887"/>
      <c r="M18" s="887"/>
      <c r="N18" s="887"/>
      <c r="O18" s="887"/>
      <c r="P18" s="887"/>
      <c r="Q18" s="887"/>
      <c r="R18" s="887"/>
      <c r="S18" s="887"/>
      <c r="T18" s="887"/>
      <c r="U18" s="887"/>
      <c r="V18" s="887"/>
      <c r="W18" s="887"/>
      <c r="X18" s="887"/>
      <c r="Y18" s="887"/>
      <c r="Z18" s="887"/>
      <c r="AA18" s="887"/>
      <c r="AB18" s="887"/>
      <c r="AC18" s="887"/>
      <c r="AD18" s="887"/>
      <c r="AE18" s="887"/>
      <c r="AF18" s="887"/>
      <c r="AG18" s="887"/>
      <c r="AH18" s="887"/>
      <c r="AI18" s="887"/>
      <c r="AJ18" s="888"/>
    </row>
    <row r="19" spans="2:36" ht="24.75" customHeight="1">
      <c r="B19" s="900"/>
      <c r="C19" s="902"/>
      <c r="D19" s="864"/>
      <c r="E19" s="865"/>
      <c r="F19" s="883"/>
      <c r="G19" s="884"/>
      <c r="H19" s="884"/>
      <c r="I19" s="884"/>
      <c r="J19" s="884"/>
      <c r="K19" s="884"/>
      <c r="L19" s="887"/>
      <c r="M19" s="887"/>
      <c r="N19" s="887"/>
      <c r="O19" s="887"/>
      <c r="P19" s="887"/>
      <c r="Q19" s="887"/>
      <c r="R19" s="887"/>
      <c r="S19" s="887"/>
      <c r="T19" s="887"/>
      <c r="U19" s="887"/>
      <c r="V19" s="887"/>
      <c r="W19" s="887"/>
      <c r="X19" s="887"/>
      <c r="Y19" s="887"/>
      <c r="Z19" s="887"/>
      <c r="AA19" s="887"/>
      <c r="AB19" s="887"/>
      <c r="AC19" s="887"/>
      <c r="AD19" s="887"/>
      <c r="AE19" s="887"/>
      <c r="AF19" s="887"/>
      <c r="AG19" s="887"/>
      <c r="AH19" s="887"/>
      <c r="AI19" s="887"/>
      <c r="AJ19" s="888"/>
    </row>
    <row r="20" spans="2:36" ht="24.75" customHeight="1">
      <c r="B20" s="900"/>
      <c r="C20" s="902"/>
      <c r="D20" s="864"/>
      <c r="E20" s="865"/>
      <c r="F20" s="883"/>
      <c r="G20" s="884"/>
      <c r="H20" s="884"/>
      <c r="I20" s="884"/>
      <c r="J20" s="884"/>
      <c r="K20" s="884"/>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8"/>
    </row>
    <row r="21" spans="2:36" ht="24.75" customHeight="1">
      <c r="B21" s="900"/>
      <c r="C21" s="902"/>
      <c r="D21" s="864"/>
      <c r="E21" s="865"/>
      <c r="F21" s="883"/>
      <c r="G21" s="884"/>
      <c r="H21" s="884"/>
      <c r="I21" s="884"/>
      <c r="J21" s="884"/>
      <c r="K21" s="884"/>
      <c r="L21" s="887"/>
      <c r="M21" s="887"/>
      <c r="N21" s="887"/>
      <c r="O21" s="887"/>
      <c r="P21" s="887"/>
      <c r="Q21" s="887"/>
      <c r="R21" s="887"/>
      <c r="S21" s="887"/>
      <c r="T21" s="887"/>
      <c r="U21" s="887"/>
      <c r="V21" s="887"/>
      <c r="W21" s="887"/>
      <c r="X21" s="887"/>
      <c r="Y21" s="887"/>
      <c r="Z21" s="887"/>
      <c r="AA21" s="887"/>
      <c r="AB21" s="887"/>
      <c r="AC21" s="887"/>
      <c r="AD21" s="887"/>
      <c r="AE21" s="887"/>
      <c r="AF21" s="887"/>
      <c r="AG21" s="887"/>
      <c r="AH21" s="887"/>
      <c r="AI21" s="887"/>
      <c r="AJ21" s="888"/>
    </row>
    <row r="22" spans="2:36" ht="24.75" customHeight="1">
      <c r="B22" s="900"/>
      <c r="C22" s="902"/>
      <c r="D22" s="864"/>
      <c r="E22" s="865"/>
      <c r="F22" s="883"/>
      <c r="G22" s="884"/>
      <c r="H22" s="884"/>
      <c r="I22" s="884"/>
      <c r="J22" s="884"/>
      <c r="K22" s="884"/>
      <c r="L22" s="887"/>
      <c r="M22" s="887"/>
      <c r="N22" s="887"/>
      <c r="O22" s="887"/>
      <c r="P22" s="887"/>
      <c r="Q22" s="887"/>
      <c r="R22" s="887"/>
      <c r="S22" s="887"/>
      <c r="T22" s="887"/>
      <c r="U22" s="887"/>
      <c r="V22" s="887"/>
      <c r="W22" s="887"/>
      <c r="X22" s="887"/>
      <c r="Y22" s="887"/>
      <c r="Z22" s="887"/>
      <c r="AA22" s="887"/>
      <c r="AB22" s="887"/>
      <c r="AC22" s="887"/>
      <c r="AD22" s="887"/>
      <c r="AE22" s="887"/>
      <c r="AF22" s="887"/>
      <c r="AG22" s="887"/>
      <c r="AH22" s="887"/>
      <c r="AI22" s="887"/>
      <c r="AJ22" s="888"/>
    </row>
    <row r="23" spans="2:36" ht="24.75" customHeight="1">
      <c r="B23" s="903"/>
      <c r="C23" s="904"/>
      <c r="D23" s="866"/>
      <c r="E23" s="867"/>
      <c r="F23" s="885"/>
      <c r="G23" s="886"/>
      <c r="H23" s="886"/>
      <c r="I23" s="886"/>
      <c r="J23" s="886"/>
      <c r="K23" s="886"/>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90"/>
    </row>
    <row r="24" spans="2:36" ht="39" customHeight="1">
      <c r="B24" s="891" t="s">
        <v>387</v>
      </c>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row>
    <row r="25" spans="2:36" ht="20.25" customHeight="1">
      <c r="B25" s="892"/>
      <c r="C25" s="892"/>
      <c r="D25" s="892"/>
      <c r="E25" s="892"/>
      <c r="F25" s="892"/>
      <c r="G25" s="892"/>
      <c r="H25" s="892"/>
      <c r="I25" s="892"/>
      <c r="J25" s="892"/>
      <c r="K25" s="892"/>
      <c r="L25" s="892"/>
      <c r="M25" s="892"/>
      <c r="N25" s="892"/>
      <c r="O25" s="892"/>
      <c r="P25" s="892"/>
      <c r="Q25" s="892"/>
      <c r="R25" s="892"/>
      <c r="S25" s="892"/>
      <c r="T25" s="892"/>
      <c r="U25" s="892"/>
      <c r="V25" s="892"/>
      <c r="W25" s="892"/>
      <c r="X25" s="892"/>
      <c r="Y25" s="892"/>
      <c r="Z25" s="892"/>
      <c r="AA25" s="892"/>
      <c r="AB25" s="892"/>
      <c r="AC25" s="892"/>
      <c r="AD25" s="892"/>
      <c r="AE25" s="892"/>
      <c r="AF25" s="892"/>
      <c r="AG25" s="892"/>
      <c r="AH25" s="892"/>
      <c r="AI25" s="892"/>
      <c r="AJ25" s="892"/>
    </row>
    <row r="26" spans="2:36" ht="39" customHeight="1">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2"/>
      <c r="AI26" s="892"/>
      <c r="AJ26" s="892"/>
    </row>
    <row r="27" spans="2:36" ht="48.75" customHeight="1">
      <c r="B27" s="892"/>
      <c r="C27" s="892"/>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17"/>
  <dataValidations count="1">
    <dataValidation type="list" errorStyle="warning" allowBlank="1" showInputMessage="1" showErrorMessage="1" sqref="Y9:AA10 AF9:AH10" xr:uid="{149ADC10-5D54-42C6-A73B-FE1F9F638D8C}">
      <formula1>"　,１,２,３,４,５"</formula1>
    </dataValidation>
  </dataValidations>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2E20-44D1-493B-8A29-6DAED8B3AF2E}">
  <sheetPr>
    <tabColor theme="5" tint="0.39997558519241921"/>
  </sheetPr>
  <dimension ref="A1:F15"/>
  <sheetViews>
    <sheetView showGridLines="0" view="pageBreakPreview" zoomScale="110" zoomScaleNormal="100" zoomScaleSheetLayoutView="110" workbookViewId="0">
      <selection activeCell="A4" sqref="A4:F4"/>
    </sheetView>
  </sheetViews>
  <sheetFormatPr defaultColWidth="9" defaultRowHeight="13"/>
  <cols>
    <col min="1" max="1" width="1.33203125" style="277" customWidth="1"/>
    <col min="2" max="2" width="24.25" style="277" customWidth="1"/>
    <col min="3" max="3" width="6.75" style="277" customWidth="1"/>
    <col min="4" max="5" width="21.25" style="277" customWidth="1"/>
    <col min="6" max="6" width="3.08203125" style="277" customWidth="1"/>
    <col min="7" max="16384" width="9" style="277"/>
  </cols>
  <sheetData>
    <row r="1" spans="1:6" ht="18" customHeight="1">
      <c r="A1" s="306"/>
      <c r="B1" s="307" t="s">
        <v>388</v>
      </c>
      <c r="C1" s="308"/>
      <c r="D1" s="308"/>
      <c r="E1" s="308"/>
      <c r="F1" s="308"/>
    </row>
    <row r="2" spans="1:6" ht="27.75" customHeight="1">
      <c r="A2" s="306"/>
      <c r="B2" s="308"/>
      <c r="C2" s="308"/>
      <c r="D2" s="308"/>
      <c r="E2" s="913" t="s">
        <v>264</v>
      </c>
      <c r="F2" s="914"/>
    </row>
    <row r="3" spans="1:6" ht="18.75" customHeight="1">
      <c r="A3" s="306"/>
      <c r="B3" s="308"/>
      <c r="C3" s="308"/>
      <c r="D3" s="308"/>
      <c r="E3" s="309"/>
      <c r="F3" s="309"/>
    </row>
    <row r="4" spans="1:6" ht="36" customHeight="1">
      <c r="A4" s="915" t="s">
        <v>389</v>
      </c>
      <c r="B4" s="915"/>
      <c r="C4" s="915"/>
      <c r="D4" s="915"/>
      <c r="E4" s="915"/>
      <c r="F4" s="915"/>
    </row>
    <row r="5" spans="1:6" ht="25.5" customHeight="1">
      <c r="A5" s="310"/>
      <c r="B5" s="310"/>
      <c r="C5" s="310"/>
      <c r="D5" s="310"/>
      <c r="E5" s="310"/>
      <c r="F5" s="310"/>
    </row>
    <row r="6" spans="1:6" ht="42" customHeight="1">
      <c r="A6" s="310"/>
      <c r="B6" s="311" t="s">
        <v>229</v>
      </c>
      <c r="C6" s="916"/>
      <c r="D6" s="917"/>
      <c r="E6" s="917"/>
      <c r="F6" s="918"/>
    </row>
    <row r="7" spans="1:6" ht="42" customHeight="1">
      <c r="A7" s="308"/>
      <c r="B7" s="312" t="s">
        <v>390</v>
      </c>
      <c r="C7" s="919" t="s">
        <v>391</v>
      </c>
      <c r="D7" s="920"/>
      <c r="E7" s="920"/>
      <c r="F7" s="921"/>
    </row>
    <row r="8" spans="1:6" ht="71.25" customHeight="1">
      <c r="A8" s="308"/>
      <c r="B8" s="313" t="s">
        <v>392</v>
      </c>
      <c r="C8" s="314">
        <v>1</v>
      </c>
      <c r="D8" s="911" t="s">
        <v>393</v>
      </c>
      <c r="E8" s="911"/>
      <c r="F8" s="912"/>
    </row>
    <row r="9" spans="1:6" ht="71.25" customHeight="1">
      <c r="A9" s="308"/>
      <c r="B9" s="922" t="s">
        <v>394</v>
      </c>
      <c r="C9" s="311">
        <v>1</v>
      </c>
      <c r="D9" s="911" t="s">
        <v>395</v>
      </c>
      <c r="E9" s="911"/>
      <c r="F9" s="912"/>
    </row>
    <row r="10" spans="1:6" ht="71.25" customHeight="1">
      <c r="A10" s="308"/>
      <c r="B10" s="923"/>
      <c r="C10" s="311">
        <v>2</v>
      </c>
      <c r="D10" s="911" t="s">
        <v>396</v>
      </c>
      <c r="E10" s="911"/>
      <c r="F10" s="912"/>
    </row>
    <row r="11" spans="1:6" ht="71.25" customHeight="1">
      <c r="A11" s="308"/>
      <c r="B11" s="909" t="s">
        <v>397</v>
      </c>
      <c r="C11" s="311">
        <v>1</v>
      </c>
      <c r="D11" s="911" t="s">
        <v>398</v>
      </c>
      <c r="E11" s="911"/>
      <c r="F11" s="912"/>
    </row>
    <row r="12" spans="1:6" ht="71.25" customHeight="1">
      <c r="A12" s="308"/>
      <c r="B12" s="910"/>
      <c r="C12" s="315">
        <v>2</v>
      </c>
      <c r="D12" s="316" t="s">
        <v>399</v>
      </c>
      <c r="E12" s="316"/>
      <c r="F12" s="317"/>
    </row>
    <row r="13" spans="1:6" ht="7.5" customHeight="1">
      <c r="A13" s="308"/>
      <c r="B13" s="308"/>
      <c r="C13" s="308"/>
      <c r="D13" s="308"/>
      <c r="E13" s="308"/>
      <c r="F13" s="308"/>
    </row>
    <row r="14" spans="1:6">
      <c r="A14" s="308"/>
      <c r="B14" s="308" t="s">
        <v>400</v>
      </c>
      <c r="C14" s="308"/>
      <c r="D14" s="308"/>
      <c r="E14" s="308"/>
      <c r="F14" s="308"/>
    </row>
    <row r="15" spans="1:6" ht="18.75" customHeight="1">
      <c r="B15" s="277" t="s">
        <v>401</v>
      </c>
    </row>
  </sheetData>
  <mergeCells count="10">
    <mergeCell ref="B11:B12"/>
    <mergeCell ref="D11:F11"/>
    <mergeCell ref="E2:F2"/>
    <mergeCell ref="A4:F4"/>
    <mergeCell ref="C6:F6"/>
    <mergeCell ref="C7:F7"/>
    <mergeCell ref="D8:F8"/>
    <mergeCell ref="B9:B10"/>
    <mergeCell ref="D9:F9"/>
    <mergeCell ref="D10:F10"/>
  </mergeCells>
  <phoneticPr fontId="17"/>
  <pageMargins left="0.76" right="0.70866141732283472" top="0.74803149606299213" bottom="0.74803149606299213" header="0.31496062992125984" footer="0.31496062992125984"/>
  <pageSetup paperSize="9" scale="10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277D-02C8-4534-AE9C-01CA4E511C7C}">
  <sheetPr>
    <tabColor theme="5" tint="0.39997558519241921"/>
  </sheetPr>
  <dimension ref="A1:Y130"/>
  <sheetViews>
    <sheetView showGridLines="0" view="pageBreakPreview" zoomScaleNormal="100" zoomScaleSheetLayoutView="100" workbookViewId="0">
      <selection activeCell="B4" sqref="B4:X4"/>
    </sheetView>
  </sheetViews>
  <sheetFormatPr defaultColWidth="4.58203125" defaultRowHeight="13"/>
  <cols>
    <col min="1" max="16384" width="4.58203125" style="177"/>
  </cols>
  <sheetData>
    <row r="1" spans="1:24">
      <c r="A1" s="924" t="s">
        <v>402</v>
      </c>
      <c r="B1" s="924"/>
      <c r="C1" s="924"/>
      <c r="D1" s="924"/>
    </row>
    <row r="2" spans="1:24">
      <c r="A2" s="924"/>
      <c r="B2" s="924"/>
      <c r="C2" s="924"/>
      <c r="D2" s="924"/>
    </row>
    <row r="3" spans="1:24" ht="14">
      <c r="A3" s="176"/>
      <c r="S3" s="178"/>
    </row>
    <row r="4" spans="1:24" ht="16.5">
      <c r="B4" s="672" t="s">
        <v>403</v>
      </c>
      <c r="C4" s="672"/>
      <c r="D4" s="672"/>
      <c r="E4" s="672"/>
      <c r="F4" s="672"/>
      <c r="G4" s="672"/>
      <c r="H4" s="672"/>
      <c r="I4" s="672"/>
      <c r="J4" s="672"/>
      <c r="K4" s="672"/>
      <c r="L4" s="672"/>
      <c r="M4" s="672"/>
      <c r="N4" s="672"/>
      <c r="O4" s="672"/>
      <c r="P4" s="672"/>
      <c r="Q4" s="672"/>
      <c r="R4" s="672"/>
      <c r="S4" s="672"/>
      <c r="T4" s="672"/>
      <c r="U4" s="672"/>
      <c r="V4" s="672"/>
      <c r="W4" s="672"/>
      <c r="X4" s="672"/>
    </row>
    <row r="6" spans="1:24" ht="23.25" customHeight="1">
      <c r="B6" s="673" t="s">
        <v>229</v>
      </c>
      <c r="C6" s="674"/>
      <c r="D6" s="674"/>
      <c r="E6" s="674"/>
      <c r="F6" s="675"/>
      <c r="G6" s="676"/>
      <c r="H6" s="677"/>
      <c r="I6" s="677"/>
      <c r="J6" s="677"/>
      <c r="K6" s="677"/>
      <c r="L6" s="678"/>
      <c r="M6" s="673" t="s">
        <v>230</v>
      </c>
      <c r="N6" s="674"/>
      <c r="O6" s="675"/>
      <c r="P6" s="179" t="s">
        <v>231</v>
      </c>
      <c r="Q6" s="679" t="s">
        <v>232</v>
      </c>
      <c r="R6" s="679"/>
      <c r="S6" s="180" t="s">
        <v>231</v>
      </c>
      <c r="T6" s="679" t="s">
        <v>233</v>
      </c>
      <c r="U6" s="679"/>
      <c r="V6" s="180" t="s">
        <v>231</v>
      </c>
      <c r="W6" s="679" t="s">
        <v>234</v>
      </c>
      <c r="X6" s="680"/>
    </row>
    <row r="8" spans="1:24" ht="14.25" customHeight="1">
      <c r="B8" s="184"/>
      <c r="C8" s="185"/>
      <c r="D8" s="185"/>
      <c r="E8" s="185"/>
      <c r="F8" s="185"/>
      <c r="G8" s="185"/>
      <c r="H8" s="185"/>
      <c r="I8" s="185"/>
      <c r="J8" s="185"/>
      <c r="K8" s="185"/>
      <c r="L8" s="185"/>
      <c r="M8" s="185"/>
      <c r="N8" s="185"/>
      <c r="O8" s="185"/>
      <c r="P8" s="185"/>
      <c r="Q8" s="185"/>
      <c r="R8" s="185"/>
      <c r="S8" s="185"/>
      <c r="T8" s="185"/>
      <c r="U8" s="184"/>
      <c r="V8" s="185"/>
      <c r="W8" s="185"/>
      <c r="X8" s="186"/>
    </row>
    <row r="9" spans="1:24" ht="13.5" customHeight="1">
      <c r="B9" s="189"/>
      <c r="C9" s="670" t="s">
        <v>404</v>
      </c>
      <c r="D9" s="670"/>
      <c r="E9" s="670"/>
      <c r="F9" s="670"/>
      <c r="G9" s="670"/>
      <c r="H9" s="670"/>
      <c r="I9" s="670"/>
      <c r="J9" s="670"/>
      <c r="K9" s="670"/>
      <c r="L9" s="670"/>
      <c r="M9" s="670"/>
      <c r="N9" s="670"/>
      <c r="O9" s="670"/>
      <c r="P9" s="670"/>
      <c r="Q9" s="670"/>
      <c r="R9" s="670"/>
      <c r="S9" s="670"/>
      <c r="T9" s="671"/>
      <c r="U9" s="191"/>
      <c r="V9" s="192"/>
      <c r="W9" s="192"/>
      <c r="X9" s="193"/>
    </row>
    <row r="10" spans="1:24" ht="13.5" customHeight="1">
      <c r="B10" s="189"/>
      <c r="C10" s="194"/>
      <c r="D10" s="194"/>
      <c r="E10" s="194"/>
      <c r="F10" s="194"/>
      <c r="G10" s="194"/>
      <c r="H10" s="194"/>
      <c r="I10" s="194"/>
      <c r="J10" s="194"/>
      <c r="K10" s="194"/>
      <c r="L10" s="194"/>
      <c r="M10" s="194"/>
      <c r="N10" s="194"/>
      <c r="O10" s="194"/>
      <c r="P10" s="194"/>
      <c r="Q10" s="194"/>
      <c r="R10" s="194"/>
      <c r="S10" s="194"/>
      <c r="T10" s="195"/>
      <c r="U10" s="191"/>
      <c r="V10" s="192"/>
      <c r="W10" s="192"/>
      <c r="X10" s="193"/>
    </row>
    <row r="11" spans="1:24" ht="13.5" customHeight="1">
      <c r="B11" s="189"/>
      <c r="C11" s="925" t="s">
        <v>405</v>
      </c>
      <c r="D11" s="925"/>
      <c r="E11" s="925"/>
      <c r="F11" s="925"/>
      <c r="G11" s="925"/>
      <c r="H11" s="925"/>
      <c r="I11" s="925"/>
      <c r="J11" s="925"/>
      <c r="K11" s="925"/>
      <c r="L11" s="925"/>
      <c r="M11" s="925"/>
      <c r="N11" s="925"/>
      <c r="O11" s="925"/>
      <c r="P11" s="925"/>
      <c r="Q11" s="925"/>
      <c r="R11" s="925"/>
      <c r="S11" s="925"/>
      <c r="T11" s="926"/>
      <c r="U11" s="701" t="s">
        <v>242</v>
      </c>
      <c r="V11" s="685" t="s">
        <v>243</v>
      </c>
      <c r="W11" s="702" t="s">
        <v>231</v>
      </c>
      <c r="X11" s="686" t="s">
        <v>244</v>
      </c>
    </row>
    <row r="12" spans="1:24" ht="13.5" customHeight="1">
      <c r="B12" s="189"/>
      <c r="C12" s="925"/>
      <c r="D12" s="925"/>
      <c r="E12" s="925"/>
      <c r="F12" s="925"/>
      <c r="G12" s="925"/>
      <c r="H12" s="925"/>
      <c r="I12" s="925"/>
      <c r="J12" s="925"/>
      <c r="K12" s="925"/>
      <c r="L12" s="925"/>
      <c r="M12" s="925"/>
      <c r="N12" s="925"/>
      <c r="O12" s="925"/>
      <c r="P12" s="925"/>
      <c r="Q12" s="925"/>
      <c r="R12" s="925"/>
      <c r="S12" s="925"/>
      <c r="T12" s="926"/>
      <c r="U12" s="701"/>
      <c r="V12" s="685"/>
      <c r="W12" s="702"/>
      <c r="X12" s="686"/>
    </row>
    <row r="13" spans="1:24" ht="13.5" customHeight="1">
      <c r="B13" s="189"/>
      <c r="C13" s="925"/>
      <c r="D13" s="925"/>
      <c r="E13" s="925"/>
      <c r="F13" s="925"/>
      <c r="G13" s="925"/>
      <c r="H13" s="925"/>
      <c r="I13" s="925"/>
      <c r="J13" s="925"/>
      <c r="K13" s="925"/>
      <c r="L13" s="925"/>
      <c r="M13" s="925"/>
      <c r="N13" s="925"/>
      <c r="O13" s="925"/>
      <c r="P13" s="925"/>
      <c r="Q13" s="925"/>
      <c r="R13" s="925"/>
      <c r="S13" s="925"/>
      <c r="T13" s="926"/>
      <c r="U13" s="701"/>
      <c r="V13" s="685"/>
      <c r="W13" s="702"/>
      <c r="X13" s="686"/>
    </row>
    <row r="14" spans="1:24" ht="13.5" customHeight="1">
      <c r="B14" s="189"/>
      <c r="C14" s="201"/>
      <c r="D14" s="201"/>
      <c r="E14" s="201"/>
      <c r="F14" s="201"/>
      <c r="G14" s="201"/>
      <c r="H14" s="201"/>
      <c r="I14" s="201"/>
      <c r="J14" s="201"/>
      <c r="K14" s="201"/>
      <c r="L14" s="201"/>
      <c r="M14" s="201"/>
      <c r="N14" s="201"/>
      <c r="O14" s="201"/>
      <c r="P14" s="201"/>
      <c r="Q14" s="201"/>
      <c r="R14" s="201"/>
      <c r="S14" s="201"/>
      <c r="T14" s="318"/>
      <c r="U14" s="206"/>
      <c r="V14" s="685"/>
      <c r="W14" s="207"/>
      <c r="X14" s="686"/>
    </row>
    <row r="15" spans="1:24" ht="13.5" customHeight="1">
      <c r="B15" s="189"/>
      <c r="C15" s="201"/>
      <c r="D15" s="201"/>
      <c r="E15" s="201"/>
      <c r="F15" s="201"/>
      <c r="G15" s="201"/>
      <c r="H15" s="201"/>
      <c r="I15" s="201"/>
      <c r="J15" s="201"/>
      <c r="K15" s="201"/>
      <c r="L15" s="201"/>
      <c r="M15" s="201"/>
      <c r="N15" s="201"/>
      <c r="O15" s="201"/>
      <c r="P15" s="201"/>
      <c r="Q15" s="201"/>
      <c r="R15" s="201"/>
      <c r="S15" s="201"/>
      <c r="T15" s="318"/>
      <c r="U15" s="197"/>
      <c r="V15" s="198"/>
      <c r="W15" s="199"/>
      <c r="X15" s="200"/>
    </row>
    <row r="16" spans="1:24" ht="13.5" customHeight="1">
      <c r="B16" s="189"/>
      <c r="C16" s="925" t="s">
        <v>406</v>
      </c>
      <c r="D16" s="925"/>
      <c r="E16" s="925"/>
      <c r="F16" s="925"/>
      <c r="G16" s="925"/>
      <c r="H16" s="925"/>
      <c r="I16" s="925"/>
      <c r="J16" s="925"/>
      <c r="K16" s="925"/>
      <c r="L16" s="925"/>
      <c r="M16" s="925"/>
      <c r="N16" s="925"/>
      <c r="O16" s="925"/>
      <c r="P16" s="925"/>
      <c r="Q16" s="925"/>
      <c r="R16" s="925"/>
      <c r="S16" s="925"/>
      <c r="T16" s="926"/>
      <c r="U16" s="701" t="s">
        <v>242</v>
      </c>
      <c r="V16" s="685" t="s">
        <v>243</v>
      </c>
      <c r="W16" s="702" t="s">
        <v>231</v>
      </c>
      <c r="X16" s="686" t="s">
        <v>244</v>
      </c>
    </row>
    <row r="17" spans="2:24" ht="13.5" customHeight="1">
      <c r="B17" s="189"/>
      <c r="C17" s="925"/>
      <c r="D17" s="925"/>
      <c r="E17" s="925"/>
      <c r="F17" s="925"/>
      <c r="G17" s="925"/>
      <c r="H17" s="925"/>
      <c r="I17" s="925"/>
      <c r="J17" s="925"/>
      <c r="K17" s="925"/>
      <c r="L17" s="925"/>
      <c r="M17" s="925"/>
      <c r="N17" s="925"/>
      <c r="O17" s="925"/>
      <c r="P17" s="925"/>
      <c r="Q17" s="925"/>
      <c r="R17" s="925"/>
      <c r="S17" s="925"/>
      <c r="T17" s="926"/>
      <c r="U17" s="701"/>
      <c r="V17" s="685"/>
      <c r="W17" s="702"/>
      <c r="X17" s="686"/>
    </row>
    <row r="18" spans="2:24" ht="13.5" customHeight="1">
      <c r="B18" s="189"/>
      <c r="C18" s="925"/>
      <c r="D18" s="925"/>
      <c r="E18" s="925"/>
      <c r="F18" s="925"/>
      <c r="G18" s="925"/>
      <c r="H18" s="925"/>
      <c r="I18" s="925"/>
      <c r="J18" s="925"/>
      <c r="K18" s="925"/>
      <c r="L18" s="925"/>
      <c r="M18" s="925"/>
      <c r="N18" s="925"/>
      <c r="O18" s="925"/>
      <c r="P18" s="925"/>
      <c r="Q18" s="925"/>
      <c r="R18" s="925"/>
      <c r="S18" s="925"/>
      <c r="T18" s="926"/>
      <c r="U18" s="701"/>
      <c r="V18" s="685"/>
      <c r="W18" s="702"/>
      <c r="X18" s="686"/>
    </row>
    <row r="19" spans="2:24" ht="13.5" customHeight="1">
      <c r="B19" s="189"/>
      <c r="C19" s="925"/>
      <c r="D19" s="925"/>
      <c r="E19" s="925"/>
      <c r="F19" s="925"/>
      <c r="G19" s="925"/>
      <c r="H19" s="925"/>
      <c r="I19" s="925"/>
      <c r="J19" s="925"/>
      <c r="K19" s="925"/>
      <c r="L19" s="925"/>
      <c r="M19" s="925"/>
      <c r="N19" s="925"/>
      <c r="O19" s="925"/>
      <c r="P19" s="925"/>
      <c r="Q19" s="925"/>
      <c r="R19" s="925"/>
      <c r="S19" s="925"/>
      <c r="T19" s="926"/>
      <c r="U19" s="701"/>
      <c r="V19" s="685"/>
      <c r="W19" s="702"/>
      <c r="X19" s="686"/>
    </row>
    <row r="20" spans="2:24" ht="13.5" customHeight="1">
      <c r="B20" s="189"/>
      <c r="C20" s="925"/>
      <c r="D20" s="925"/>
      <c r="E20" s="925"/>
      <c r="F20" s="925"/>
      <c r="G20" s="925"/>
      <c r="H20" s="925"/>
      <c r="I20" s="925"/>
      <c r="J20" s="925"/>
      <c r="K20" s="925"/>
      <c r="L20" s="925"/>
      <c r="M20" s="925"/>
      <c r="N20" s="925"/>
      <c r="O20" s="925"/>
      <c r="P20" s="925"/>
      <c r="Q20" s="925"/>
      <c r="R20" s="925"/>
      <c r="S20" s="925"/>
      <c r="T20" s="926"/>
      <c r="U20" s="197"/>
      <c r="V20" s="198"/>
      <c r="W20" s="199"/>
      <c r="X20" s="200"/>
    </row>
    <row r="21" spans="2:24" ht="13.5" customHeight="1">
      <c r="B21" s="189"/>
      <c r="C21" s="319" t="s">
        <v>407</v>
      </c>
      <c r="D21" s="319"/>
      <c r="E21" s="319"/>
      <c r="F21" s="319"/>
      <c r="G21" s="319"/>
      <c r="H21" s="319"/>
      <c r="I21" s="319"/>
      <c r="J21" s="319"/>
      <c r="K21" s="319"/>
      <c r="L21" s="319"/>
      <c r="M21" s="319"/>
      <c r="N21" s="319"/>
      <c r="O21" s="319"/>
      <c r="P21" s="319"/>
      <c r="Q21" s="319"/>
      <c r="R21" s="319"/>
      <c r="S21" s="319"/>
      <c r="T21" s="320"/>
      <c r="U21" s="197"/>
      <c r="V21" s="198"/>
      <c r="W21" s="199"/>
      <c r="X21" s="200"/>
    </row>
    <row r="22" spans="2:24" ht="13.5" customHeight="1">
      <c r="B22" s="189"/>
      <c r="C22" s="319"/>
      <c r="D22" s="319"/>
      <c r="E22" s="319"/>
      <c r="F22" s="319"/>
      <c r="G22" s="319"/>
      <c r="H22" s="319"/>
      <c r="I22" s="319"/>
      <c r="J22" s="319"/>
      <c r="K22" s="319"/>
      <c r="L22" s="319"/>
      <c r="M22" s="319"/>
      <c r="N22" s="319"/>
      <c r="O22" s="319"/>
      <c r="P22" s="319"/>
      <c r="Q22" s="319"/>
      <c r="R22" s="319"/>
      <c r="S22" s="319"/>
      <c r="T22" s="320"/>
      <c r="X22" s="188"/>
    </row>
    <row r="23" spans="2:24" ht="13.5" customHeight="1">
      <c r="B23" s="189"/>
      <c r="C23" s="925" t="s">
        <v>408</v>
      </c>
      <c r="D23" s="925"/>
      <c r="E23" s="925"/>
      <c r="F23" s="925"/>
      <c r="G23" s="925"/>
      <c r="H23" s="925"/>
      <c r="I23" s="925"/>
      <c r="J23" s="925"/>
      <c r="K23" s="925"/>
      <c r="L23" s="925"/>
      <c r="M23" s="925"/>
      <c r="N23" s="925"/>
      <c r="O23" s="925"/>
      <c r="P23" s="925"/>
      <c r="Q23" s="925"/>
      <c r="R23" s="925"/>
      <c r="S23" s="925"/>
      <c r="T23" s="926"/>
      <c r="U23" s="701" t="s">
        <v>242</v>
      </c>
      <c r="V23" s="685" t="s">
        <v>243</v>
      </c>
      <c r="W23" s="702" t="s">
        <v>231</v>
      </c>
      <c r="X23" s="686" t="s">
        <v>244</v>
      </c>
    </row>
    <row r="24" spans="2:24" ht="13.5" customHeight="1">
      <c r="B24" s="189"/>
      <c r="C24" s="925"/>
      <c r="D24" s="925"/>
      <c r="E24" s="925"/>
      <c r="F24" s="925"/>
      <c r="G24" s="925"/>
      <c r="H24" s="925"/>
      <c r="I24" s="925"/>
      <c r="J24" s="925"/>
      <c r="K24" s="925"/>
      <c r="L24" s="925"/>
      <c r="M24" s="925"/>
      <c r="N24" s="925"/>
      <c r="O24" s="925"/>
      <c r="P24" s="925"/>
      <c r="Q24" s="925"/>
      <c r="R24" s="925"/>
      <c r="S24" s="925"/>
      <c r="T24" s="926"/>
      <c r="U24" s="701"/>
      <c r="V24" s="685"/>
      <c r="W24" s="702"/>
      <c r="X24" s="686"/>
    </row>
    <row r="25" spans="2:24" ht="13.5" customHeight="1">
      <c r="B25" s="189"/>
      <c r="C25" s="925"/>
      <c r="D25" s="925"/>
      <c r="E25" s="925"/>
      <c r="F25" s="925"/>
      <c r="G25" s="925"/>
      <c r="H25" s="925"/>
      <c r="I25" s="925"/>
      <c r="J25" s="925"/>
      <c r="K25" s="925"/>
      <c r="L25" s="925"/>
      <c r="M25" s="925"/>
      <c r="N25" s="925"/>
      <c r="O25" s="925"/>
      <c r="P25" s="925"/>
      <c r="Q25" s="925"/>
      <c r="R25" s="925"/>
      <c r="S25" s="925"/>
      <c r="T25" s="926"/>
      <c r="U25" s="701"/>
      <c r="V25" s="685"/>
      <c r="W25" s="702"/>
      <c r="X25" s="686"/>
    </row>
    <row r="26" spans="2:24" ht="13.5" customHeight="1">
      <c r="B26" s="189"/>
      <c r="C26" s="319"/>
      <c r="D26" s="319"/>
      <c r="E26" s="319"/>
      <c r="F26" s="319"/>
      <c r="G26" s="319"/>
      <c r="H26" s="319"/>
      <c r="I26" s="319"/>
      <c r="J26" s="319"/>
      <c r="K26" s="319"/>
      <c r="L26" s="319"/>
      <c r="M26" s="319"/>
      <c r="N26" s="319"/>
      <c r="O26" s="319"/>
      <c r="P26" s="319"/>
      <c r="Q26" s="319"/>
      <c r="R26" s="319"/>
      <c r="S26" s="319"/>
      <c r="T26" s="319"/>
      <c r="U26" s="206"/>
      <c r="V26" s="178"/>
      <c r="W26" s="207"/>
      <c r="X26" s="208"/>
    </row>
    <row r="27" spans="2:24" ht="13.5" customHeight="1">
      <c r="B27" s="189"/>
      <c r="C27" s="196"/>
      <c r="D27" s="190"/>
      <c r="E27" s="190"/>
      <c r="F27" s="190"/>
      <c r="G27" s="190"/>
      <c r="H27" s="190"/>
      <c r="I27" s="190"/>
      <c r="J27" s="190"/>
      <c r="K27" s="190"/>
      <c r="L27" s="190"/>
      <c r="M27" s="190"/>
      <c r="N27" s="190"/>
      <c r="O27" s="190"/>
      <c r="P27" s="190"/>
      <c r="Q27" s="190"/>
      <c r="R27" s="190"/>
      <c r="S27" s="190"/>
      <c r="T27" s="190"/>
      <c r="U27" s="197"/>
      <c r="V27" s="198"/>
      <c r="W27" s="199"/>
      <c r="X27" s="200"/>
    </row>
    <row r="28" spans="2:24" ht="13.5" customHeight="1">
      <c r="B28" s="189"/>
      <c r="C28" s="699" t="s">
        <v>409</v>
      </c>
      <c r="D28" s="699"/>
      <c r="E28" s="699"/>
      <c r="F28" s="699"/>
      <c r="G28" s="699"/>
      <c r="H28" s="699"/>
      <c r="I28" s="699"/>
      <c r="J28" s="699"/>
      <c r="K28" s="699"/>
      <c r="L28" s="699"/>
      <c r="M28" s="699"/>
      <c r="N28" s="699"/>
      <c r="O28" s="699"/>
      <c r="P28" s="699"/>
      <c r="Q28" s="699"/>
      <c r="R28" s="699"/>
      <c r="S28" s="699"/>
      <c r="T28" s="700"/>
      <c r="U28" s="701" t="s">
        <v>242</v>
      </c>
      <c r="V28" s="685" t="s">
        <v>243</v>
      </c>
      <c r="W28" s="702" t="s">
        <v>231</v>
      </c>
      <c r="X28" s="686" t="s">
        <v>244</v>
      </c>
    </row>
    <row r="29" spans="2:24" ht="13.5" customHeight="1">
      <c r="B29" s="189"/>
      <c r="C29" s="699"/>
      <c r="D29" s="699"/>
      <c r="E29" s="699"/>
      <c r="F29" s="699"/>
      <c r="G29" s="699"/>
      <c r="H29" s="699"/>
      <c r="I29" s="699"/>
      <c r="J29" s="699"/>
      <c r="K29" s="699"/>
      <c r="L29" s="699"/>
      <c r="M29" s="699"/>
      <c r="N29" s="699"/>
      <c r="O29" s="699"/>
      <c r="P29" s="699"/>
      <c r="Q29" s="699"/>
      <c r="R29" s="699"/>
      <c r="S29" s="699"/>
      <c r="T29" s="700"/>
      <c r="U29" s="701"/>
      <c r="V29" s="685"/>
      <c r="W29" s="702"/>
      <c r="X29" s="686"/>
    </row>
    <row r="30" spans="2:24" ht="13.5" customHeight="1">
      <c r="B30" s="189"/>
      <c r="C30" s="699"/>
      <c r="D30" s="699"/>
      <c r="E30" s="699"/>
      <c r="F30" s="699"/>
      <c r="G30" s="699"/>
      <c r="H30" s="699"/>
      <c r="I30" s="699"/>
      <c r="J30" s="699"/>
      <c r="K30" s="699"/>
      <c r="L30" s="699"/>
      <c r="M30" s="699"/>
      <c r="N30" s="699"/>
      <c r="O30" s="699"/>
      <c r="P30" s="699"/>
      <c r="Q30" s="699"/>
      <c r="R30" s="699"/>
      <c r="S30" s="699"/>
      <c r="T30" s="700"/>
      <c r="U30" s="701"/>
      <c r="V30" s="685"/>
      <c r="W30" s="702"/>
      <c r="X30" s="686"/>
    </row>
    <row r="31" spans="2:24" ht="13.5" customHeight="1">
      <c r="B31" s="189"/>
      <c r="C31" s="201"/>
      <c r="D31" s="201"/>
      <c r="E31" s="201"/>
      <c r="F31" s="201"/>
      <c r="G31" s="201"/>
      <c r="H31" s="201"/>
      <c r="I31" s="201"/>
      <c r="J31" s="201"/>
      <c r="K31" s="201"/>
      <c r="L31" s="201"/>
      <c r="M31" s="201"/>
      <c r="N31" s="201"/>
      <c r="O31" s="201"/>
      <c r="P31" s="201"/>
      <c r="Q31" s="201"/>
      <c r="R31" s="201"/>
      <c r="S31" s="201"/>
      <c r="T31" s="201"/>
      <c r="U31" s="197"/>
      <c r="V31" s="198"/>
      <c r="W31" s="199"/>
      <c r="X31" s="200"/>
    </row>
    <row r="32" spans="2:24" ht="13.5" customHeight="1">
      <c r="B32" s="189"/>
      <c r="C32" s="201"/>
      <c r="D32" s="201"/>
      <c r="E32" s="201"/>
      <c r="F32" s="201"/>
      <c r="G32" s="201"/>
      <c r="H32" s="201"/>
      <c r="I32" s="201"/>
      <c r="J32" s="201"/>
      <c r="K32" s="201"/>
      <c r="L32" s="201"/>
      <c r="M32" s="201"/>
      <c r="N32" s="201"/>
      <c r="O32" s="201"/>
      <c r="P32" s="201"/>
      <c r="Q32" s="201"/>
      <c r="R32" s="201"/>
      <c r="S32" s="201"/>
      <c r="T32" s="201"/>
      <c r="U32" s="191"/>
      <c r="V32" s="192"/>
      <c r="W32" s="192"/>
      <c r="X32" s="193"/>
    </row>
    <row r="33" spans="2:25" ht="13.5" customHeight="1">
      <c r="B33" s="189"/>
      <c r="C33" s="925" t="s">
        <v>410</v>
      </c>
      <c r="D33" s="925"/>
      <c r="E33" s="925"/>
      <c r="F33" s="925"/>
      <c r="G33" s="925"/>
      <c r="H33" s="925"/>
      <c r="I33" s="925"/>
      <c r="J33" s="925"/>
      <c r="K33" s="925"/>
      <c r="L33" s="925"/>
      <c r="M33" s="925"/>
      <c r="N33" s="925"/>
      <c r="O33" s="925"/>
      <c r="P33" s="925"/>
      <c r="Q33" s="925"/>
      <c r="R33" s="925"/>
      <c r="S33" s="925"/>
      <c r="T33" s="926"/>
      <c r="U33" s="701" t="s">
        <v>242</v>
      </c>
      <c r="V33" s="685" t="s">
        <v>243</v>
      </c>
      <c r="W33" s="702" t="s">
        <v>231</v>
      </c>
      <c r="X33" s="686" t="s">
        <v>244</v>
      </c>
    </row>
    <row r="34" spans="2:25" ht="13.5" customHeight="1">
      <c r="B34" s="189"/>
      <c r="C34" s="925"/>
      <c r="D34" s="925"/>
      <c r="E34" s="925"/>
      <c r="F34" s="925"/>
      <c r="G34" s="925"/>
      <c r="H34" s="925"/>
      <c r="I34" s="925"/>
      <c r="J34" s="925"/>
      <c r="K34" s="925"/>
      <c r="L34" s="925"/>
      <c r="M34" s="925"/>
      <c r="N34" s="925"/>
      <c r="O34" s="925"/>
      <c r="P34" s="925"/>
      <c r="Q34" s="925"/>
      <c r="R34" s="925"/>
      <c r="S34" s="925"/>
      <c r="T34" s="926"/>
      <c r="U34" s="701"/>
      <c r="V34" s="685"/>
      <c r="W34" s="702"/>
      <c r="X34" s="686"/>
    </row>
    <row r="35" spans="2:25" ht="13.5" customHeight="1">
      <c r="B35" s="189"/>
      <c r="C35" s="925"/>
      <c r="D35" s="925"/>
      <c r="E35" s="925"/>
      <c r="F35" s="925"/>
      <c r="G35" s="925"/>
      <c r="H35" s="925"/>
      <c r="I35" s="925"/>
      <c r="J35" s="925"/>
      <c r="K35" s="925"/>
      <c r="L35" s="925"/>
      <c r="M35" s="925"/>
      <c r="N35" s="925"/>
      <c r="O35" s="925"/>
      <c r="P35" s="925"/>
      <c r="Q35" s="925"/>
      <c r="R35" s="925"/>
      <c r="S35" s="925"/>
      <c r="T35" s="926"/>
      <c r="U35" s="701"/>
      <c r="V35" s="685"/>
      <c r="W35" s="702"/>
      <c r="X35" s="686"/>
    </row>
    <row r="36" spans="2:25" ht="18" customHeight="1">
      <c r="B36" s="211"/>
      <c r="C36" s="212"/>
      <c r="D36" s="212"/>
      <c r="E36" s="212"/>
      <c r="F36" s="212"/>
      <c r="G36" s="212"/>
      <c r="H36" s="212"/>
      <c r="I36" s="212"/>
      <c r="J36" s="212"/>
      <c r="K36" s="212"/>
      <c r="L36" s="212"/>
      <c r="M36" s="212"/>
      <c r="N36" s="212"/>
      <c r="O36" s="212"/>
      <c r="P36" s="212"/>
      <c r="Q36" s="212"/>
      <c r="R36" s="212"/>
      <c r="S36" s="212"/>
      <c r="T36" s="213"/>
      <c r="U36" s="211"/>
      <c r="V36" s="213"/>
      <c r="W36" s="213"/>
      <c r="X36" s="214"/>
      <c r="Y36" s="205"/>
    </row>
    <row r="37" spans="2:25" ht="18" customHeight="1">
      <c r="B37" s="205"/>
      <c r="C37" s="190"/>
      <c r="D37" s="190"/>
      <c r="E37" s="190"/>
      <c r="F37" s="190"/>
      <c r="G37" s="190"/>
      <c r="H37" s="190"/>
      <c r="I37" s="190"/>
      <c r="J37" s="190"/>
      <c r="K37" s="190"/>
      <c r="L37" s="190"/>
      <c r="M37" s="190"/>
      <c r="N37" s="190"/>
      <c r="O37" s="190"/>
      <c r="P37" s="190"/>
      <c r="Q37" s="190"/>
      <c r="R37" s="190"/>
      <c r="S37" s="190"/>
      <c r="T37" s="205"/>
      <c r="U37" s="205"/>
      <c r="V37" s="205"/>
      <c r="W37" s="205"/>
      <c r="X37" s="205"/>
      <c r="Y37" s="205"/>
    </row>
    <row r="38" spans="2:25">
      <c r="B38" s="194"/>
      <c r="C38" s="205"/>
      <c r="D38" s="205"/>
      <c r="E38" s="205"/>
      <c r="F38" s="205"/>
      <c r="G38" s="205"/>
      <c r="H38" s="205"/>
      <c r="I38" s="205"/>
      <c r="J38" s="205"/>
      <c r="K38" s="205"/>
      <c r="L38" s="205"/>
      <c r="M38" s="205"/>
      <c r="N38" s="205"/>
      <c r="O38" s="205"/>
      <c r="P38" s="205"/>
      <c r="Q38" s="205"/>
      <c r="R38" s="205"/>
      <c r="S38" s="205"/>
      <c r="T38" s="194"/>
      <c r="U38" s="194"/>
      <c r="V38" s="194"/>
      <c r="W38" s="194"/>
      <c r="X38" s="194"/>
    </row>
    <row r="39" spans="2:25">
      <c r="B39" s="190"/>
      <c r="C39" s="215"/>
      <c r="D39" s="215"/>
      <c r="E39" s="215"/>
      <c r="F39" s="215"/>
      <c r="G39" s="215"/>
      <c r="H39" s="215"/>
      <c r="I39" s="215"/>
      <c r="J39" s="215"/>
      <c r="K39" s="215"/>
      <c r="L39" s="215"/>
      <c r="M39" s="215"/>
      <c r="N39" s="215"/>
      <c r="O39" s="215"/>
      <c r="P39" s="215"/>
      <c r="Q39" s="215"/>
      <c r="R39" s="215"/>
      <c r="S39" s="215"/>
      <c r="T39" s="190"/>
      <c r="U39" s="190"/>
      <c r="V39" s="190"/>
      <c r="W39" s="190"/>
      <c r="X39" s="190"/>
    </row>
    <row r="40" spans="2:25">
      <c r="B40" s="190"/>
      <c r="C40" s="194"/>
      <c r="D40" s="194"/>
      <c r="E40" s="194"/>
      <c r="F40" s="194"/>
      <c r="G40" s="194"/>
      <c r="H40" s="194"/>
      <c r="I40" s="194"/>
      <c r="J40" s="194"/>
      <c r="K40" s="194"/>
      <c r="L40" s="194"/>
      <c r="M40" s="194"/>
      <c r="N40" s="194"/>
      <c r="O40" s="194"/>
      <c r="P40" s="194"/>
      <c r="Q40" s="194"/>
      <c r="R40" s="194"/>
      <c r="S40" s="194"/>
      <c r="T40" s="190"/>
      <c r="U40" s="190"/>
      <c r="V40" s="190"/>
      <c r="W40" s="190"/>
      <c r="X40" s="190"/>
    </row>
    <row r="41" spans="2:25">
      <c r="B41" s="190"/>
      <c r="C41" s="194"/>
      <c r="D41" s="194"/>
      <c r="E41" s="194"/>
      <c r="F41" s="194"/>
      <c r="G41" s="194"/>
      <c r="H41" s="194"/>
      <c r="I41" s="194"/>
      <c r="J41" s="194"/>
      <c r="K41" s="194"/>
      <c r="L41" s="194"/>
      <c r="M41" s="194"/>
      <c r="N41" s="194"/>
      <c r="O41" s="194"/>
      <c r="P41" s="194"/>
      <c r="Q41" s="194"/>
      <c r="R41" s="194"/>
      <c r="S41" s="194"/>
      <c r="T41" s="190"/>
      <c r="U41" s="190"/>
      <c r="V41" s="190"/>
      <c r="W41" s="190"/>
      <c r="X41" s="190"/>
    </row>
    <row r="42" spans="2:25">
      <c r="B42" s="190"/>
      <c r="C42" s="190"/>
      <c r="D42" s="190"/>
      <c r="E42" s="190"/>
      <c r="F42" s="190"/>
      <c r="G42" s="190"/>
      <c r="H42" s="190"/>
      <c r="I42" s="190"/>
      <c r="J42" s="190"/>
      <c r="K42" s="190"/>
      <c r="L42" s="190"/>
      <c r="M42" s="190"/>
      <c r="N42" s="190"/>
      <c r="O42" s="190"/>
      <c r="P42" s="190"/>
      <c r="Q42" s="190"/>
      <c r="R42" s="190"/>
      <c r="S42" s="190"/>
      <c r="T42" s="190"/>
      <c r="U42" s="190"/>
      <c r="V42" s="190"/>
      <c r="W42" s="190"/>
      <c r="X42" s="190"/>
    </row>
    <row r="43" spans="2:25">
      <c r="B43" s="190"/>
      <c r="C43" s="190"/>
      <c r="D43" s="190"/>
      <c r="E43" s="190"/>
      <c r="F43" s="190"/>
      <c r="G43" s="190"/>
      <c r="H43" s="190"/>
      <c r="I43" s="190"/>
      <c r="J43" s="190"/>
      <c r="K43" s="190"/>
      <c r="L43" s="190"/>
      <c r="M43" s="190"/>
      <c r="N43" s="190"/>
      <c r="O43" s="190"/>
      <c r="P43" s="190"/>
      <c r="Q43" s="190"/>
      <c r="R43" s="190"/>
      <c r="S43" s="190"/>
      <c r="T43" s="190"/>
      <c r="U43" s="190"/>
      <c r="V43" s="190"/>
      <c r="W43" s="190"/>
      <c r="X43" s="190"/>
    </row>
    <row r="44" spans="2:25">
      <c r="B44" s="190"/>
      <c r="C44" s="190"/>
      <c r="D44" s="190"/>
      <c r="E44" s="190"/>
      <c r="F44" s="190"/>
      <c r="G44" s="190"/>
      <c r="H44" s="190"/>
      <c r="I44" s="190"/>
      <c r="J44" s="190"/>
      <c r="K44" s="190"/>
      <c r="L44" s="190"/>
      <c r="M44" s="190"/>
      <c r="N44" s="190"/>
      <c r="O44" s="190"/>
      <c r="P44" s="190"/>
      <c r="Q44" s="190"/>
      <c r="R44" s="190"/>
      <c r="S44" s="190"/>
      <c r="T44" s="190"/>
      <c r="U44" s="190"/>
      <c r="V44" s="190"/>
      <c r="W44" s="190"/>
      <c r="X44" s="190"/>
    </row>
    <row r="45" spans="2:25">
      <c r="B45" s="190"/>
      <c r="C45" s="190"/>
      <c r="D45" s="190"/>
      <c r="E45" s="190"/>
      <c r="F45" s="190"/>
      <c r="G45" s="190"/>
      <c r="H45" s="190"/>
      <c r="I45" s="190"/>
      <c r="J45" s="190"/>
      <c r="K45" s="190"/>
      <c r="L45" s="190"/>
      <c r="M45" s="190"/>
      <c r="N45" s="190"/>
      <c r="O45" s="190"/>
      <c r="P45" s="190"/>
      <c r="Q45" s="190"/>
      <c r="R45" s="190"/>
      <c r="S45" s="190"/>
      <c r="T45" s="190"/>
      <c r="U45" s="190"/>
      <c r="V45" s="190"/>
      <c r="W45" s="190"/>
      <c r="X45" s="190"/>
    </row>
    <row r="46" spans="2:25">
      <c r="B46" s="190"/>
      <c r="C46" s="190"/>
      <c r="D46" s="190"/>
      <c r="E46" s="190"/>
      <c r="F46" s="190"/>
      <c r="G46" s="190"/>
      <c r="H46" s="190"/>
      <c r="I46" s="190"/>
      <c r="J46" s="190"/>
      <c r="K46" s="190"/>
      <c r="L46" s="190"/>
      <c r="M46" s="190"/>
      <c r="N46" s="190"/>
      <c r="O46" s="190"/>
      <c r="P46" s="190"/>
      <c r="Q46" s="190"/>
      <c r="R46" s="190"/>
      <c r="S46" s="190"/>
      <c r="T46" s="190"/>
      <c r="U46" s="190"/>
      <c r="V46" s="190"/>
      <c r="W46" s="190"/>
      <c r="X46" s="190"/>
    </row>
    <row r="47" spans="2:25">
      <c r="B47" s="190"/>
      <c r="C47" s="190"/>
      <c r="D47" s="190"/>
      <c r="E47" s="190"/>
      <c r="F47" s="190"/>
      <c r="G47" s="190"/>
      <c r="H47" s="190"/>
      <c r="I47" s="190"/>
      <c r="J47" s="190"/>
      <c r="K47" s="190"/>
      <c r="L47" s="190"/>
      <c r="M47" s="190"/>
      <c r="N47" s="190"/>
      <c r="O47" s="190"/>
      <c r="P47" s="190"/>
      <c r="Q47" s="190"/>
      <c r="R47" s="190"/>
      <c r="S47" s="190"/>
      <c r="T47" s="190"/>
      <c r="U47" s="190"/>
      <c r="V47" s="190"/>
      <c r="W47" s="190"/>
      <c r="X47" s="190"/>
    </row>
    <row r="48" spans="2:25">
      <c r="B48" s="190"/>
      <c r="C48" s="190"/>
      <c r="D48" s="190"/>
      <c r="E48" s="190"/>
      <c r="F48" s="190"/>
      <c r="G48" s="190"/>
      <c r="H48" s="190"/>
      <c r="I48" s="190"/>
      <c r="J48" s="190"/>
      <c r="K48" s="190"/>
      <c r="L48" s="190"/>
      <c r="M48" s="190"/>
      <c r="N48" s="190"/>
      <c r="O48" s="190"/>
      <c r="P48" s="190"/>
      <c r="Q48" s="190"/>
      <c r="R48" s="190"/>
      <c r="S48" s="190"/>
      <c r="T48" s="190"/>
      <c r="U48" s="190"/>
      <c r="V48" s="190"/>
      <c r="W48" s="190"/>
      <c r="X48" s="190"/>
    </row>
    <row r="49" spans="2:24">
      <c r="B49" s="190"/>
      <c r="C49" s="190"/>
      <c r="D49" s="190"/>
      <c r="E49" s="190"/>
      <c r="F49" s="190"/>
      <c r="G49" s="190"/>
      <c r="H49" s="190"/>
      <c r="I49" s="190"/>
      <c r="J49" s="190"/>
      <c r="K49" s="190"/>
      <c r="L49" s="190"/>
      <c r="M49" s="190"/>
      <c r="N49" s="190"/>
      <c r="O49" s="190"/>
      <c r="P49" s="190"/>
      <c r="Q49" s="190"/>
      <c r="R49" s="190"/>
      <c r="S49" s="190"/>
      <c r="T49" s="190"/>
      <c r="U49" s="190"/>
      <c r="V49" s="190"/>
      <c r="W49" s="190"/>
      <c r="X49" s="190"/>
    </row>
    <row r="50" spans="2:24">
      <c r="B50" s="190"/>
      <c r="C50" s="190"/>
      <c r="D50" s="190"/>
      <c r="E50" s="190"/>
      <c r="F50" s="190"/>
      <c r="G50" s="190"/>
      <c r="H50" s="190"/>
      <c r="I50" s="190"/>
      <c r="J50" s="190"/>
      <c r="K50" s="190"/>
      <c r="L50" s="190"/>
      <c r="M50" s="190"/>
      <c r="N50" s="190"/>
      <c r="O50" s="190"/>
      <c r="P50" s="190"/>
      <c r="Q50" s="190"/>
      <c r="R50" s="190"/>
      <c r="S50" s="190"/>
      <c r="T50" s="190"/>
      <c r="U50" s="190"/>
      <c r="V50" s="190"/>
      <c r="W50" s="190"/>
      <c r="X50" s="190"/>
    </row>
    <row r="51" spans="2:24">
      <c r="B51" s="190"/>
      <c r="C51" s="190"/>
      <c r="D51" s="190"/>
      <c r="E51" s="190"/>
      <c r="F51" s="190"/>
      <c r="G51" s="190"/>
      <c r="H51" s="190"/>
      <c r="I51" s="190"/>
      <c r="J51" s="190"/>
      <c r="K51" s="190"/>
      <c r="L51" s="190"/>
      <c r="M51" s="190"/>
      <c r="N51" s="190"/>
      <c r="O51" s="190"/>
      <c r="P51" s="190"/>
      <c r="Q51" s="190"/>
      <c r="R51" s="190"/>
      <c r="S51" s="190"/>
      <c r="T51" s="190"/>
      <c r="U51" s="190"/>
      <c r="V51" s="190"/>
      <c r="W51" s="190"/>
      <c r="X51" s="190"/>
    </row>
    <row r="52" spans="2:24">
      <c r="B52" s="190"/>
      <c r="C52" s="190"/>
      <c r="D52" s="190"/>
      <c r="E52" s="190"/>
      <c r="F52" s="190"/>
      <c r="G52" s="190"/>
      <c r="H52" s="190"/>
      <c r="I52" s="190"/>
      <c r="J52" s="190"/>
      <c r="K52" s="190"/>
      <c r="L52" s="190"/>
      <c r="M52" s="190"/>
      <c r="N52" s="190"/>
      <c r="O52" s="190"/>
      <c r="P52" s="190"/>
      <c r="Q52" s="190"/>
      <c r="R52" s="190"/>
      <c r="S52" s="190"/>
      <c r="T52" s="190"/>
      <c r="U52" s="190"/>
      <c r="V52" s="190"/>
      <c r="W52" s="190"/>
      <c r="X52" s="190"/>
    </row>
    <row r="53" spans="2:24">
      <c r="B53" s="190"/>
      <c r="C53" s="190"/>
      <c r="D53" s="190"/>
      <c r="E53" s="190"/>
      <c r="F53" s="190"/>
      <c r="G53" s="190"/>
      <c r="H53" s="190"/>
      <c r="I53" s="190"/>
      <c r="J53" s="190"/>
      <c r="K53" s="190"/>
      <c r="L53" s="190"/>
      <c r="M53" s="190"/>
      <c r="N53" s="190"/>
      <c r="O53" s="190"/>
      <c r="P53" s="190"/>
      <c r="Q53" s="190"/>
      <c r="R53" s="190"/>
      <c r="S53" s="190"/>
      <c r="T53" s="190"/>
      <c r="U53" s="190"/>
      <c r="V53" s="190"/>
      <c r="W53" s="190"/>
      <c r="X53" s="190"/>
    </row>
    <row r="54" spans="2:24">
      <c r="B54" s="190"/>
      <c r="C54" s="190"/>
      <c r="D54" s="190"/>
      <c r="E54" s="190"/>
      <c r="F54" s="190"/>
      <c r="G54" s="190"/>
      <c r="H54" s="190"/>
      <c r="I54" s="190"/>
      <c r="J54" s="190"/>
      <c r="K54" s="190"/>
      <c r="L54" s="190"/>
      <c r="M54" s="190"/>
      <c r="N54" s="190"/>
      <c r="O54" s="190"/>
      <c r="P54" s="190"/>
      <c r="Q54" s="190"/>
      <c r="R54" s="190"/>
      <c r="S54" s="190"/>
      <c r="T54" s="190"/>
      <c r="U54" s="190"/>
      <c r="V54" s="190"/>
      <c r="W54" s="190"/>
      <c r="X54" s="190"/>
    </row>
    <row r="55" spans="2:24">
      <c r="B55" s="190"/>
      <c r="C55" s="190"/>
      <c r="D55" s="190"/>
      <c r="E55" s="190"/>
      <c r="F55" s="190"/>
      <c r="G55" s="190"/>
      <c r="H55" s="190"/>
      <c r="I55" s="190"/>
      <c r="J55" s="190"/>
      <c r="K55" s="190"/>
      <c r="L55" s="190"/>
      <c r="M55" s="190"/>
      <c r="N55" s="190"/>
      <c r="O55" s="190"/>
      <c r="P55" s="190"/>
      <c r="Q55" s="190"/>
      <c r="R55" s="190"/>
      <c r="S55" s="190"/>
      <c r="T55" s="190"/>
      <c r="U55" s="190"/>
      <c r="V55" s="190"/>
      <c r="W55" s="190"/>
      <c r="X55" s="190"/>
    </row>
    <row r="56" spans="2:24">
      <c r="B56" s="190"/>
      <c r="C56" s="190"/>
      <c r="D56" s="190"/>
      <c r="E56" s="190"/>
      <c r="F56" s="190"/>
      <c r="G56" s="190"/>
      <c r="H56" s="190"/>
      <c r="I56" s="190"/>
      <c r="J56" s="190"/>
      <c r="K56" s="190"/>
      <c r="L56" s="190"/>
      <c r="M56" s="190"/>
      <c r="N56" s="190"/>
      <c r="O56" s="190"/>
      <c r="P56" s="190"/>
      <c r="Q56" s="190"/>
      <c r="R56" s="190"/>
      <c r="S56" s="190"/>
      <c r="T56" s="190"/>
      <c r="U56" s="190"/>
      <c r="V56" s="190"/>
      <c r="W56" s="190"/>
      <c r="X56" s="190"/>
    </row>
    <row r="57" spans="2:24">
      <c r="B57" s="190"/>
      <c r="C57" s="190"/>
      <c r="D57" s="190"/>
      <c r="E57" s="190"/>
      <c r="F57" s="190"/>
      <c r="G57" s="190"/>
      <c r="H57" s="190"/>
      <c r="I57" s="190"/>
      <c r="J57" s="190"/>
      <c r="K57" s="190"/>
      <c r="L57" s="190"/>
      <c r="M57" s="190"/>
      <c r="N57" s="190"/>
      <c r="O57" s="190"/>
      <c r="P57" s="190"/>
      <c r="Q57" s="190"/>
      <c r="R57" s="190"/>
      <c r="S57" s="190"/>
      <c r="T57" s="190"/>
      <c r="U57" s="190"/>
      <c r="V57" s="190"/>
      <c r="W57" s="190"/>
      <c r="X57" s="190"/>
    </row>
    <row r="58" spans="2:24">
      <c r="B58" s="190"/>
      <c r="C58" s="190"/>
      <c r="D58" s="190"/>
      <c r="E58" s="190"/>
      <c r="F58" s="190"/>
      <c r="G58" s="190"/>
      <c r="H58" s="190"/>
      <c r="I58" s="190"/>
      <c r="J58" s="190"/>
      <c r="K58" s="190"/>
      <c r="L58" s="190"/>
      <c r="M58" s="190"/>
      <c r="N58" s="190"/>
      <c r="O58" s="190"/>
      <c r="P58" s="190"/>
      <c r="Q58" s="190"/>
      <c r="R58" s="190"/>
      <c r="S58" s="190"/>
      <c r="T58" s="190"/>
      <c r="U58" s="190"/>
      <c r="V58" s="190"/>
      <c r="W58" s="190"/>
      <c r="X58" s="190"/>
    </row>
    <row r="59" spans="2:24">
      <c r="B59" s="190"/>
      <c r="C59" s="190"/>
      <c r="D59" s="190"/>
      <c r="E59" s="190"/>
      <c r="F59" s="190"/>
      <c r="G59" s="190"/>
      <c r="H59" s="190"/>
      <c r="I59" s="190"/>
      <c r="J59" s="190"/>
      <c r="K59" s="190"/>
      <c r="L59" s="190"/>
      <c r="M59" s="190"/>
      <c r="N59" s="190"/>
      <c r="O59" s="190"/>
      <c r="P59" s="190"/>
      <c r="Q59" s="190"/>
      <c r="R59" s="190"/>
      <c r="S59" s="190"/>
      <c r="T59" s="190"/>
      <c r="U59" s="190"/>
      <c r="V59" s="190"/>
      <c r="W59" s="190"/>
      <c r="X59" s="190"/>
    </row>
    <row r="60" spans="2:24">
      <c r="B60" s="190"/>
      <c r="C60" s="190"/>
      <c r="D60" s="190"/>
      <c r="E60" s="190"/>
      <c r="F60" s="190"/>
      <c r="G60" s="190"/>
      <c r="H60" s="190"/>
      <c r="I60" s="190"/>
      <c r="J60" s="190"/>
      <c r="K60" s="190"/>
      <c r="L60" s="190"/>
      <c r="M60" s="190"/>
      <c r="N60" s="190"/>
      <c r="O60" s="190"/>
      <c r="P60" s="190"/>
      <c r="Q60" s="190"/>
      <c r="R60" s="190"/>
      <c r="S60" s="190"/>
      <c r="T60" s="190"/>
      <c r="U60" s="190"/>
      <c r="V60" s="190"/>
      <c r="W60" s="190"/>
      <c r="X60" s="190"/>
    </row>
    <row r="61" spans="2:24">
      <c r="B61" s="190"/>
      <c r="C61" s="190"/>
      <c r="D61" s="190"/>
      <c r="E61" s="190"/>
      <c r="F61" s="190"/>
      <c r="G61" s="190"/>
      <c r="H61" s="190"/>
      <c r="I61" s="190"/>
      <c r="J61" s="190"/>
      <c r="K61" s="190"/>
      <c r="L61" s="190"/>
      <c r="M61" s="190"/>
      <c r="N61" s="190"/>
      <c r="O61" s="190"/>
      <c r="P61" s="190"/>
      <c r="Q61" s="190"/>
      <c r="R61" s="190"/>
      <c r="S61" s="190"/>
      <c r="T61" s="190"/>
      <c r="U61" s="190"/>
      <c r="V61" s="190"/>
      <c r="W61" s="190"/>
      <c r="X61" s="190"/>
    </row>
    <row r="62" spans="2:24">
      <c r="B62" s="190"/>
      <c r="C62" s="190"/>
      <c r="D62" s="190"/>
      <c r="E62" s="190"/>
      <c r="F62" s="190"/>
      <c r="G62" s="190"/>
      <c r="H62" s="190"/>
      <c r="I62" s="190"/>
      <c r="J62" s="190"/>
      <c r="K62" s="190"/>
      <c r="L62" s="190"/>
      <c r="M62" s="190"/>
      <c r="N62" s="190"/>
      <c r="O62" s="190"/>
      <c r="P62" s="190"/>
      <c r="Q62" s="190"/>
      <c r="R62" s="190"/>
      <c r="S62" s="190"/>
      <c r="T62" s="190"/>
      <c r="U62" s="190"/>
      <c r="V62" s="190"/>
      <c r="W62" s="190"/>
      <c r="X62" s="190"/>
    </row>
    <row r="63" spans="2:24">
      <c r="B63" s="190"/>
      <c r="C63" s="190"/>
      <c r="D63" s="190"/>
      <c r="E63" s="190"/>
      <c r="F63" s="190"/>
      <c r="G63" s="190"/>
      <c r="H63" s="190"/>
      <c r="I63" s="190"/>
      <c r="J63" s="190"/>
      <c r="K63" s="190"/>
      <c r="L63" s="190"/>
      <c r="M63" s="190"/>
      <c r="N63" s="190"/>
      <c r="O63" s="190"/>
      <c r="P63" s="190"/>
      <c r="Q63" s="190"/>
      <c r="R63" s="190"/>
      <c r="S63" s="190"/>
      <c r="T63" s="190"/>
      <c r="U63" s="190"/>
      <c r="V63" s="190"/>
      <c r="W63" s="190"/>
      <c r="X63" s="190"/>
    </row>
    <row r="64" spans="2:24">
      <c r="B64" s="190"/>
      <c r="C64" s="190"/>
      <c r="D64" s="190"/>
      <c r="E64" s="190"/>
      <c r="F64" s="190"/>
      <c r="G64" s="190"/>
      <c r="H64" s="190"/>
      <c r="I64" s="190"/>
      <c r="J64" s="190"/>
      <c r="K64" s="190"/>
      <c r="L64" s="190"/>
      <c r="M64" s="190"/>
      <c r="N64" s="190"/>
      <c r="O64" s="190"/>
      <c r="P64" s="190"/>
      <c r="Q64" s="190"/>
      <c r="R64" s="190"/>
      <c r="S64" s="190"/>
      <c r="T64" s="190"/>
      <c r="U64" s="190"/>
      <c r="V64" s="190"/>
      <c r="W64" s="190"/>
      <c r="X64" s="190"/>
    </row>
    <row r="65" spans="2:24">
      <c r="B65" s="190"/>
      <c r="C65" s="190"/>
      <c r="D65" s="190"/>
      <c r="E65" s="190"/>
      <c r="F65" s="190"/>
      <c r="G65" s="190"/>
      <c r="H65" s="190"/>
      <c r="I65" s="190"/>
      <c r="J65" s="190"/>
      <c r="K65" s="190"/>
      <c r="L65" s="190"/>
      <c r="M65" s="190"/>
      <c r="N65" s="190"/>
      <c r="O65" s="190"/>
      <c r="P65" s="190"/>
      <c r="Q65" s="190"/>
      <c r="R65" s="190"/>
      <c r="S65" s="190"/>
      <c r="T65" s="190"/>
      <c r="U65" s="190"/>
      <c r="V65" s="190"/>
      <c r="W65" s="190"/>
      <c r="X65" s="190"/>
    </row>
    <row r="66" spans="2:24">
      <c r="B66" s="190"/>
      <c r="C66" s="190"/>
      <c r="D66" s="190"/>
      <c r="E66" s="190"/>
      <c r="F66" s="190"/>
      <c r="G66" s="190"/>
      <c r="H66" s="190"/>
      <c r="I66" s="190"/>
      <c r="J66" s="190"/>
      <c r="K66" s="190"/>
      <c r="L66" s="190"/>
      <c r="M66" s="190"/>
      <c r="N66" s="190"/>
      <c r="O66" s="190"/>
      <c r="P66" s="190"/>
      <c r="Q66" s="190"/>
      <c r="R66" s="190"/>
      <c r="S66" s="190"/>
      <c r="T66" s="190"/>
      <c r="U66" s="190"/>
      <c r="V66" s="190"/>
      <c r="W66" s="190"/>
      <c r="X66" s="190"/>
    </row>
    <row r="67" spans="2:24">
      <c r="B67" s="190"/>
      <c r="C67" s="190"/>
      <c r="D67" s="190"/>
      <c r="E67" s="190"/>
      <c r="F67" s="190"/>
      <c r="G67" s="190"/>
      <c r="H67" s="190"/>
      <c r="I67" s="190"/>
      <c r="J67" s="190"/>
      <c r="K67" s="190"/>
      <c r="L67" s="190"/>
      <c r="M67" s="190"/>
      <c r="N67" s="190"/>
      <c r="O67" s="190"/>
      <c r="P67" s="190"/>
      <c r="Q67" s="190"/>
      <c r="R67" s="190"/>
      <c r="S67" s="190"/>
      <c r="T67" s="190"/>
      <c r="U67" s="190"/>
      <c r="V67" s="190"/>
      <c r="W67" s="190"/>
      <c r="X67" s="190"/>
    </row>
    <row r="68" spans="2:24">
      <c r="B68" s="190"/>
      <c r="C68" s="190"/>
      <c r="D68" s="190"/>
      <c r="E68" s="190"/>
      <c r="F68" s="190"/>
      <c r="G68" s="190"/>
      <c r="H68" s="190"/>
      <c r="I68" s="190"/>
      <c r="J68" s="190"/>
      <c r="K68" s="190"/>
      <c r="L68" s="190"/>
      <c r="M68" s="190"/>
      <c r="N68" s="190"/>
      <c r="O68" s="190"/>
      <c r="P68" s="190"/>
      <c r="Q68" s="190"/>
      <c r="R68" s="190"/>
      <c r="S68" s="190"/>
      <c r="T68" s="190"/>
      <c r="U68" s="190"/>
      <c r="V68" s="190"/>
      <c r="W68" s="190"/>
      <c r="X68" s="190"/>
    </row>
    <row r="69" spans="2:24">
      <c r="B69" s="190"/>
      <c r="C69" s="190"/>
      <c r="D69" s="190"/>
      <c r="E69" s="190"/>
      <c r="F69" s="190"/>
      <c r="G69" s="190"/>
      <c r="H69" s="190"/>
      <c r="I69" s="190"/>
      <c r="J69" s="190"/>
      <c r="K69" s="190"/>
      <c r="L69" s="190"/>
      <c r="M69" s="190"/>
      <c r="N69" s="190"/>
      <c r="O69" s="190"/>
      <c r="P69" s="190"/>
      <c r="Q69" s="190"/>
      <c r="R69" s="190"/>
      <c r="S69" s="190"/>
      <c r="T69" s="190"/>
      <c r="U69" s="190"/>
      <c r="V69" s="190"/>
      <c r="W69" s="190"/>
      <c r="X69" s="190"/>
    </row>
    <row r="70" spans="2:24">
      <c r="B70" s="190"/>
      <c r="C70" s="190"/>
      <c r="D70" s="190"/>
      <c r="E70" s="190"/>
      <c r="F70" s="190"/>
      <c r="G70" s="190"/>
      <c r="H70" s="190"/>
      <c r="I70" s="190"/>
      <c r="J70" s="190"/>
      <c r="K70" s="190"/>
      <c r="L70" s="190"/>
      <c r="M70" s="190"/>
      <c r="N70" s="190"/>
      <c r="O70" s="190"/>
      <c r="P70" s="190"/>
      <c r="Q70" s="190"/>
      <c r="R70" s="190"/>
      <c r="S70" s="190"/>
      <c r="T70" s="190"/>
      <c r="U70" s="190"/>
      <c r="V70" s="190"/>
      <c r="W70" s="190"/>
      <c r="X70" s="190"/>
    </row>
    <row r="71" spans="2:24">
      <c r="B71" s="190"/>
      <c r="C71" s="190"/>
      <c r="D71" s="190"/>
      <c r="E71" s="190"/>
      <c r="F71" s="190"/>
      <c r="G71" s="190"/>
      <c r="H71" s="190"/>
      <c r="I71" s="190"/>
      <c r="J71" s="190"/>
      <c r="K71" s="190"/>
      <c r="L71" s="190"/>
      <c r="M71" s="190"/>
      <c r="N71" s="190"/>
      <c r="O71" s="190"/>
      <c r="P71" s="190"/>
      <c r="Q71" s="190"/>
      <c r="R71" s="190"/>
      <c r="S71" s="190"/>
      <c r="T71" s="190"/>
      <c r="U71" s="190"/>
      <c r="V71" s="190"/>
      <c r="W71" s="190"/>
      <c r="X71" s="190"/>
    </row>
    <row r="72" spans="2:24">
      <c r="B72" s="190"/>
      <c r="C72" s="190"/>
      <c r="D72" s="190"/>
      <c r="E72" s="190"/>
      <c r="F72" s="190"/>
      <c r="G72" s="190"/>
      <c r="H72" s="190"/>
      <c r="I72" s="190"/>
      <c r="J72" s="190"/>
      <c r="K72" s="190"/>
      <c r="L72" s="190"/>
      <c r="M72" s="190"/>
      <c r="N72" s="190"/>
      <c r="O72" s="190"/>
      <c r="P72" s="190"/>
      <c r="Q72" s="190"/>
      <c r="R72" s="190"/>
      <c r="S72" s="190"/>
      <c r="T72" s="190"/>
      <c r="U72" s="190"/>
      <c r="V72" s="190"/>
      <c r="W72" s="190"/>
      <c r="X72" s="190"/>
    </row>
    <row r="73" spans="2:24">
      <c r="B73" s="190"/>
      <c r="C73" s="190"/>
      <c r="D73" s="190"/>
      <c r="E73" s="190"/>
      <c r="F73" s="190"/>
      <c r="G73" s="190"/>
      <c r="H73" s="190"/>
      <c r="I73" s="190"/>
      <c r="J73" s="190"/>
      <c r="K73" s="190"/>
      <c r="L73" s="190"/>
      <c r="M73" s="190"/>
      <c r="N73" s="190"/>
      <c r="O73" s="190"/>
      <c r="P73" s="190"/>
      <c r="Q73" s="190"/>
      <c r="R73" s="190"/>
      <c r="S73" s="190"/>
      <c r="T73" s="190"/>
      <c r="U73" s="190"/>
      <c r="V73" s="190"/>
      <c r="W73" s="190"/>
      <c r="X73" s="190"/>
    </row>
    <row r="74" spans="2:24">
      <c r="B74" s="190"/>
      <c r="C74" s="190"/>
      <c r="D74" s="190"/>
      <c r="E74" s="190"/>
      <c r="F74" s="190"/>
      <c r="G74" s="190"/>
      <c r="H74" s="190"/>
      <c r="I74" s="190"/>
      <c r="J74" s="190"/>
      <c r="K74" s="190"/>
      <c r="L74" s="190"/>
      <c r="M74" s="190"/>
      <c r="N74" s="190"/>
      <c r="O74" s="190"/>
      <c r="P74" s="190"/>
      <c r="Q74" s="190"/>
      <c r="R74" s="190"/>
      <c r="S74" s="190"/>
      <c r="T74" s="190"/>
      <c r="U74" s="190"/>
      <c r="V74" s="190"/>
      <c r="W74" s="190"/>
      <c r="X74" s="190"/>
    </row>
    <row r="75" spans="2:24">
      <c r="B75" s="190"/>
      <c r="C75" s="190"/>
      <c r="D75" s="190"/>
      <c r="E75" s="190"/>
      <c r="F75" s="190"/>
      <c r="G75" s="190"/>
      <c r="H75" s="190"/>
      <c r="I75" s="190"/>
      <c r="J75" s="190"/>
      <c r="K75" s="190"/>
      <c r="L75" s="190"/>
      <c r="M75" s="190"/>
      <c r="N75" s="190"/>
      <c r="O75" s="190"/>
      <c r="P75" s="190"/>
      <c r="Q75" s="190"/>
      <c r="R75" s="190"/>
      <c r="S75" s="190"/>
      <c r="T75" s="190"/>
      <c r="U75" s="190"/>
      <c r="V75" s="190"/>
      <c r="W75" s="190"/>
      <c r="X75" s="190"/>
    </row>
    <row r="76" spans="2:24">
      <c r="B76" s="190"/>
      <c r="C76" s="190"/>
      <c r="D76" s="190"/>
      <c r="E76" s="190"/>
      <c r="F76" s="190"/>
      <c r="G76" s="190"/>
      <c r="H76" s="190"/>
      <c r="I76" s="190"/>
      <c r="J76" s="190"/>
      <c r="K76" s="190"/>
      <c r="L76" s="190"/>
      <c r="M76" s="190"/>
      <c r="N76" s="190"/>
      <c r="O76" s="190"/>
      <c r="P76" s="190"/>
      <c r="Q76" s="190"/>
      <c r="R76" s="190"/>
      <c r="S76" s="190"/>
      <c r="T76" s="190"/>
      <c r="U76" s="190"/>
      <c r="V76" s="190"/>
      <c r="W76" s="190"/>
      <c r="X76" s="190"/>
    </row>
    <row r="77" spans="2:24">
      <c r="B77" s="190"/>
      <c r="C77" s="190"/>
      <c r="D77" s="190"/>
      <c r="E77" s="190"/>
      <c r="F77" s="190"/>
      <c r="G77" s="190"/>
      <c r="H77" s="190"/>
      <c r="I77" s="190"/>
      <c r="J77" s="190"/>
      <c r="K77" s="190"/>
      <c r="L77" s="190"/>
      <c r="M77" s="190"/>
      <c r="N77" s="190"/>
      <c r="O77" s="190"/>
      <c r="P77" s="190"/>
      <c r="Q77" s="190"/>
      <c r="R77" s="190"/>
      <c r="S77" s="190"/>
      <c r="T77" s="190"/>
      <c r="U77" s="190"/>
      <c r="V77" s="190"/>
      <c r="W77" s="190"/>
      <c r="X77" s="190"/>
    </row>
    <row r="78" spans="2:24">
      <c r="B78" s="190"/>
      <c r="C78" s="190"/>
      <c r="D78" s="190"/>
      <c r="E78" s="190"/>
      <c r="F78" s="190"/>
      <c r="G78" s="190"/>
      <c r="H78" s="190"/>
      <c r="I78" s="190"/>
      <c r="J78" s="190"/>
      <c r="K78" s="190"/>
      <c r="L78" s="190"/>
      <c r="M78" s="190"/>
      <c r="N78" s="190"/>
      <c r="O78" s="190"/>
      <c r="P78" s="190"/>
      <c r="Q78" s="190"/>
      <c r="R78" s="190"/>
      <c r="S78" s="190"/>
      <c r="T78" s="190"/>
      <c r="U78" s="190"/>
      <c r="V78" s="190"/>
      <c r="W78" s="190"/>
      <c r="X78" s="190"/>
    </row>
    <row r="79" spans="2:24">
      <c r="B79" s="190"/>
      <c r="C79" s="190"/>
      <c r="D79" s="190"/>
      <c r="E79" s="190"/>
      <c r="F79" s="190"/>
      <c r="G79" s="190"/>
      <c r="H79" s="190"/>
      <c r="I79" s="190"/>
      <c r="J79" s="190"/>
      <c r="K79" s="190"/>
      <c r="L79" s="190"/>
      <c r="M79" s="190"/>
      <c r="N79" s="190"/>
      <c r="O79" s="190"/>
      <c r="P79" s="190"/>
      <c r="Q79" s="190"/>
      <c r="R79" s="190"/>
      <c r="S79" s="190"/>
      <c r="T79" s="190"/>
      <c r="U79" s="190"/>
      <c r="V79" s="190"/>
      <c r="W79" s="190"/>
      <c r="X79" s="190"/>
    </row>
    <row r="80" spans="2:24">
      <c r="B80" s="190"/>
      <c r="C80" s="190"/>
      <c r="D80" s="190"/>
      <c r="E80" s="190"/>
      <c r="F80" s="190"/>
      <c r="G80" s="190"/>
      <c r="H80" s="190"/>
      <c r="I80" s="190"/>
      <c r="J80" s="190"/>
      <c r="K80" s="190"/>
      <c r="L80" s="190"/>
      <c r="M80" s="190"/>
      <c r="N80" s="190"/>
      <c r="O80" s="190"/>
      <c r="P80" s="190"/>
      <c r="Q80" s="190"/>
      <c r="R80" s="190"/>
      <c r="S80" s="190"/>
      <c r="T80" s="190"/>
      <c r="U80" s="190"/>
      <c r="V80" s="190"/>
      <c r="W80" s="190"/>
      <c r="X80" s="190"/>
    </row>
    <row r="81" spans="2:24">
      <c r="B81" s="190"/>
      <c r="C81" s="190"/>
      <c r="D81" s="190"/>
      <c r="E81" s="190"/>
      <c r="F81" s="190"/>
      <c r="G81" s="190"/>
      <c r="H81" s="190"/>
      <c r="I81" s="190"/>
      <c r="J81" s="190"/>
      <c r="K81" s="190"/>
      <c r="L81" s="190"/>
      <c r="M81" s="190"/>
      <c r="N81" s="190"/>
      <c r="O81" s="190"/>
      <c r="P81" s="190"/>
      <c r="Q81" s="190"/>
      <c r="R81" s="190"/>
      <c r="S81" s="190"/>
      <c r="T81" s="190"/>
      <c r="U81" s="190"/>
      <c r="V81" s="190"/>
      <c r="W81" s="190"/>
      <c r="X81" s="190"/>
    </row>
    <row r="82" spans="2:24">
      <c r="B82" s="190"/>
      <c r="C82" s="190"/>
      <c r="D82" s="190"/>
      <c r="E82" s="190"/>
      <c r="F82" s="190"/>
      <c r="G82" s="190"/>
      <c r="H82" s="190"/>
      <c r="I82" s="190"/>
      <c r="J82" s="190"/>
      <c r="K82" s="190"/>
      <c r="L82" s="190"/>
      <c r="M82" s="190"/>
      <c r="N82" s="190"/>
      <c r="O82" s="190"/>
      <c r="P82" s="190"/>
      <c r="Q82" s="190"/>
      <c r="R82" s="190"/>
      <c r="S82" s="190"/>
      <c r="T82" s="190"/>
      <c r="U82" s="190"/>
      <c r="V82" s="190"/>
      <c r="W82" s="190"/>
      <c r="X82" s="190"/>
    </row>
    <row r="83" spans="2:24">
      <c r="B83" s="190"/>
      <c r="C83" s="190"/>
      <c r="D83" s="190"/>
      <c r="E83" s="190"/>
      <c r="F83" s="190"/>
      <c r="G83" s="190"/>
      <c r="H83" s="190"/>
      <c r="I83" s="190"/>
      <c r="J83" s="190"/>
      <c r="K83" s="190"/>
      <c r="L83" s="190"/>
      <c r="M83" s="190"/>
      <c r="N83" s="190"/>
      <c r="O83" s="190"/>
      <c r="P83" s="190"/>
      <c r="Q83" s="190"/>
      <c r="R83" s="190"/>
      <c r="S83" s="190"/>
      <c r="T83" s="190"/>
      <c r="U83" s="190"/>
      <c r="V83" s="190"/>
      <c r="W83" s="190"/>
      <c r="X83" s="190"/>
    </row>
    <row r="84" spans="2:24">
      <c r="B84" s="190"/>
      <c r="C84" s="190"/>
      <c r="D84" s="190"/>
      <c r="E84" s="190"/>
      <c r="F84" s="190"/>
      <c r="G84" s="190"/>
      <c r="H84" s="190"/>
      <c r="I84" s="190"/>
      <c r="J84" s="190"/>
      <c r="K84" s="190"/>
      <c r="L84" s="190"/>
      <c r="M84" s="190"/>
      <c r="N84" s="190"/>
      <c r="O84" s="190"/>
      <c r="P84" s="190"/>
      <c r="Q84" s="190"/>
      <c r="R84" s="190"/>
      <c r="S84" s="190"/>
      <c r="T84" s="190"/>
      <c r="U84" s="190"/>
      <c r="V84" s="190"/>
      <c r="W84" s="190"/>
      <c r="X84" s="190"/>
    </row>
    <row r="85" spans="2:24">
      <c r="B85" s="190"/>
      <c r="C85" s="190"/>
      <c r="D85" s="190"/>
      <c r="E85" s="190"/>
      <c r="F85" s="190"/>
      <c r="G85" s="190"/>
      <c r="H85" s="190"/>
      <c r="I85" s="190"/>
      <c r="J85" s="190"/>
      <c r="K85" s="190"/>
      <c r="L85" s="190"/>
      <c r="M85" s="190"/>
      <c r="N85" s="190"/>
      <c r="O85" s="190"/>
      <c r="P85" s="190"/>
      <c r="Q85" s="190"/>
      <c r="R85" s="190"/>
      <c r="S85" s="190"/>
      <c r="T85" s="190"/>
      <c r="U85" s="190"/>
      <c r="V85" s="190"/>
      <c r="W85" s="190"/>
      <c r="X85" s="190"/>
    </row>
    <row r="86" spans="2:24">
      <c r="B86" s="190"/>
      <c r="C86" s="190"/>
      <c r="D86" s="190"/>
      <c r="E86" s="190"/>
      <c r="F86" s="190"/>
      <c r="G86" s="190"/>
      <c r="H86" s="190"/>
      <c r="I86" s="190"/>
      <c r="J86" s="190"/>
      <c r="K86" s="190"/>
      <c r="L86" s="190"/>
      <c r="M86" s="190"/>
      <c r="N86" s="190"/>
      <c r="O86" s="190"/>
      <c r="P86" s="190"/>
      <c r="Q86" s="190"/>
      <c r="R86" s="190"/>
      <c r="S86" s="190"/>
      <c r="T86" s="190"/>
      <c r="U86" s="190"/>
      <c r="V86" s="190"/>
      <c r="W86" s="190"/>
      <c r="X86" s="190"/>
    </row>
    <row r="87" spans="2:24">
      <c r="B87" s="190"/>
      <c r="C87" s="190"/>
      <c r="D87" s="190"/>
      <c r="E87" s="190"/>
      <c r="F87" s="190"/>
      <c r="G87" s="190"/>
      <c r="H87" s="190"/>
      <c r="I87" s="190"/>
      <c r="J87" s="190"/>
      <c r="K87" s="190"/>
      <c r="L87" s="190"/>
      <c r="M87" s="190"/>
      <c r="N87" s="190"/>
      <c r="O87" s="190"/>
      <c r="P87" s="190"/>
      <c r="Q87" s="190"/>
      <c r="R87" s="190"/>
      <c r="S87" s="190"/>
      <c r="T87" s="190"/>
      <c r="U87" s="190"/>
      <c r="V87" s="190"/>
      <c r="W87" s="190"/>
      <c r="X87" s="190"/>
    </row>
    <row r="88" spans="2:24">
      <c r="B88" s="190"/>
      <c r="C88" s="190"/>
      <c r="D88" s="190"/>
      <c r="E88" s="190"/>
      <c r="F88" s="190"/>
      <c r="G88" s="190"/>
      <c r="H88" s="190"/>
      <c r="I88" s="190"/>
      <c r="J88" s="190"/>
      <c r="K88" s="190"/>
      <c r="L88" s="190"/>
      <c r="M88" s="190"/>
      <c r="N88" s="190"/>
      <c r="O88" s="190"/>
      <c r="P88" s="190"/>
      <c r="Q88" s="190"/>
      <c r="R88" s="190"/>
      <c r="S88" s="190"/>
      <c r="T88" s="190"/>
      <c r="U88" s="190"/>
      <c r="V88" s="190"/>
      <c r="W88" s="190"/>
      <c r="X88" s="190"/>
    </row>
    <row r="89" spans="2:24">
      <c r="B89" s="190"/>
      <c r="C89" s="190"/>
      <c r="D89" s="190"/>
      <c r="E89" s="190"/>
      <c r="F89" s="190"/>
      <c r="G89" s="190"/>
      <c r="H89" s="190"/>
      <c r="I89" s="190"/>
      <c r="J89" s="190"/>
      <c r="K89" s="190"/>
      <c r="L89" s="190"/>
      <c r="M89" s="190"/>
      <c r="N89" s="190"/>
      <c r="O89" s="190"/>
      <c r="P89" s="190"/>
      <c r="Q89" s="190"/>
      <c r="R89" s="190"/>
      <c r="S89" s="190"/>
      <c r="T89" s="190"/>
      <c r="U89" s="190"/>
      <c r="V89" s="190"/>
      <c r="W89" s="190"/>
      <c r="X89" s="190"/>
    </row>
    <row r="90" spans="2:24">
      <c r="B90" s="190"/>
      <c r="C90" s="190"/>
      <c r="D90" s="190"/>
      <c r="E90" s="190"/>
      <c r="F90" s="190"/>
      <c r="G90" s="190"/>
      <c r="H90" s="190"/>
      <c r="I90" s="190"/>
      <c r="J90" s="190"/>
      <c r="K90" s="190"/>
      <c r="L90" s="190"/>
      <c r="M90" s="190"/>
      <c r="N90" s="190"/>
      <c r="O90" s="190"/>
      <c r="P90" s="190"/>
      <c r="Q90" s="190"/>
      <c r="R90" s="190"/>
      <c r="S90" s="190"/>
      <c r="T90" s="190"/>
      <c r="U90" s="190"/>
      <c r="V90" s="190"/>
      <c r="W90" s="190"/>
      <c r="X90" s="190"/>
    </row>
    <row r="91" spans="2:24">
      <c r="B91" s="190"/>
      <c r="C91" s="190"/>
      <c r="D91" s="190"/>
      <c r="E91" s="190"/>
      <c r="F91" s="190"/>
      <c r="G91" s="190"/>
      <c r="H91" s="190"/>
      <c r="I91" s="190"/>
      <c r="J91" s="190"/>
      <c r="K91" s="190"/>
      <c r="L91" s="190"/>
      <c r="M91" s="190"/>
      <c r="N91" s="190"/>
      <c r="O91" s="190"/>
      <c r="P91" s="190"/>
      <c r="Q91" s="190"/>
      <c r="R91" s="190"/>
      <c r="S91" s="190"/>
      <c r="T91" s="190"/>
      <c r="U91" s="190"/>
      <c r="V91" s="190"/>
      <c r="W91" s="190"/>
      <c r="X91" s="190"/>
    </row>
    <row r="92" spans="2:24">
      <c r="B92" s="190"/>
      <c r="C92" s="190"/>
      <c r="D92" s="190"/>
      <c r="E92" s="190"/>
      <c r="F92" s="190"/>
      <c r="G92" s="190"/>
      <c r="H92" s="190"/>
      <c r="I92" s="190"/>
      <c r="J92" s="190"/>
      <c r="K92" s="190"/>
      <c r="L92" s="190"/>
      <c r="M92" s="190"/>
      <c r="N92" s="190"/>
      <c r="O92" s="190"/>
      <c r="P92" s="190"/>
      <c r="Q92" s="190"/>
      <c r="R92" s="190"/>
      <c r="S92" s="190"/>
      <c r="T92" s="190"/>
      <c r="U92" s="190"/>
      <c r="V92" s="190"/>
      <c r="W92" s="190"/>
      <c r="X92" s="190"/>
    </row>
    <row r="93" spans="2:24">
      <c r="B93" s="190"/>
      <c r="C93" s="190"/>
      <c r="D93" s="190"/>
      <c r="E93" s="190"/>
      <c r="F93" s="190"/>
      <c r="G93" s="190"/>
      <c r="H93" s="190"/>
      <c r="I93" s="190"/>
      <c r="J93" s="190"/>
      <c r="K93" s="190"/>
      <c r="L93" s="190"/>
      <c r="M93" s="190"/>
      <c r="N93" s="190"/>
      <c r="O93" s="190"/>
      <c r="P93" s="190"/>
      <c r="Q93" s="190"/>
      <c r="R93" s="190"/>
      <c r="S93" s="190"/>
      <c r="T93" s="190"/>
      <c r="U93" s="190"/>
      <c r="V93" s="190"/>
      <c r="W93" s="190"/>
      <c r="X93" s="190"/>
    </row>
    <row r="94" spans="2:24">
      <c r="B94" s="190"/>
      <c r="C94" s="190"/>
      <c r="D94" s="190"/>
      <c r="E94" s="190"/>
      <c r="F94" s="190"/>
      <c r="G94" s="190"/>
      <c r="H94" s="190"/>
      <c r="I94" s="190"/>
      <c r="J94" s="190"/>
      <c r="K94" s="190"/>
      <c r="L94" s="190"/>
      <c r="M94" s="190"/>
      <c r="N94" s="190"/>
      <c r="O94" s="190"/>
      <c r="P94" s="190"/>
      <c r="Q94" s="190"/>
      <c r="R94" s="190"/>
      <c r="S94" s="190"/>
      <c r="T94" s="190"/>
      <c r="U94" s="190"/>
      <c r="V94" s="190"/>
      <c r="W94" s="190"/>
      <c r="X94" s="190"/>
    </row>
    <row r="95" spans="2:24">
      <c r="B95" s="190"/>
      <c r="C95" s="190"/>
      <c r="D95" s="190"/>
      <c r="E95" s="190"/>
      <c r="F95" s="190"/>
      <c r="G95" s="190"/>
      <c r="H95" s="190"/>
      <c r="I95" s="190"/>
      <c r="J95" s="190"/>
      <c r="K95" s="190"/>
      <c r="L95" s="190"/>
      <c r="M95" s="190"/>
      <c r="N95" s="190"/>
      <c r="O95" s="190"/>
      <c r="P95" s="190"/>
      <c r="Q95" s="190"/>
      <c r="R95" s="190"/>
      <c r="S95" s="190"/>
      <c r="T95" s="190"/>
      <c r="U95" s="190"/>
      <c r="V95" s="190"/>
      <c r="W95" s="190"/>
      <c r="X95" s="190"/>
    </row>
    <row r="96" spans="2:24">
      <c r="B96" s="190"/>
      <c r="C96" s="190"/>
      <c r="D96" s="190"/>
      <c r="E96" s="190"/>
      <c r="F96" s="190"/>
      <c r="G96" s="190"/>
      <c r="H96" s="190"/>
      <c r="I96" s="190"/>
      <c r="J96" s="190"/>
      <c r="K96" s="190"/>
      <c r="L96" s="190"/>
      <c r="M96" s="190"/>
      <c r="N96" s="190"/>
      <c r="O96" s="190"/>
      <c r="P96" s="190"/>
      <c r="Q96" s="190"/>
      <c r="R96" s="190"/>
      <c r="S96" s="190"/>
      <c r="T96" s="190"/>
      <c r="U96" s="190"/>
      <c r="V96" s="190"/>
      <c r="W96" s="190"/>
      <c r="X96" s="190"/>
    </row>
    <row r="97" spans="2:24">
      <c r="B97" s="190"/>
      <c r="C97" s="190"/>
      <c r="D97" s="190"/>
      <c r="E97" s="190"/>
      <c r="F97" s="190"/>
      <c r="G97" s="190"/>
      <c r="H97" s="190"/>
      <c r="I97" s="190"/>
      <c r="J97" s="190"/>
      <c r="K97" s="190"/>
      <c r="L97" s="190"/>
      <c r="M97" s="190"/>
      <c r="N97" s="190"/>
      <c r="O97" s="190"/>
      <c r="P97" s="190"/>
      <c r="Q97" s="190"/>
      <c r="R97" s="190"/>
      <c r="S97" s="190"/>
      <c r="T97" s="190"/>
      <c r="U97" s="190"/>
      <c r="V97" s="190"/>
      <c r="W97" s="190"/>
      <c r="X97" s="190"/>
    </row>
    <row r="98" spans="2:24">
      <c r="B98" s="190"/>
      <c r="C98" s="190"/>
      <c r="D98" s="190"/>
      <c r="E98" s="190"/>
      <c r="F98" s="190"/>
      <c r="G98" s="190"/>
      <c r="H98" s="190"/>
      <c r="I98" s="190"/>
      <c r="J98" s="190"/>
      <c r="K98" s="190"/>
      <c r="L98" s="190"/>
      <c r="M98" s="190"/>
      <c r="N98" s="190"/>
      <c r="O98" s="190"/>
      <c r="P98" s="190"/>
      <c r="Q98" s="190"/>
      <c r="R98" s="190"/>
      <c r="S98" s="190"/>
      <c r="T98" s="190"/>
      <c r="U98" s="190"/>
      <c r="V98" s="190"/>
      <c r="W98" s="190"/>
      <c r="X98" s="190"/>
    </row>
    <row r="99" spans="2:24">
      <c r="B99" s="190"/>
      <c r="C99" s="190"/>
      <c r="D99" s="190"/>
      <c r="E99" s="190"/>
      <c r="F99" s="190"/>
      <c r="G99" s="190"/>
      <c r="H99" s="190"/>
      <c r="I99" s="190"/>
      <c r="J99" s="190"/>
      <c r="K99" s="190"/>
      <c r="L99" s="190"/>
      <c r="M99" s="190"/>
      <c r="N99" s="190"/>
      <c r="O99" s="190"/>
      <c r="P99" s="190"/>
      <c r="Q99" s="190"/>
      <c r="R99" s="190"/>
      <c r="S99" s="190"/>
      <c r="T99" s="190"/>
      <c r="U99" s="190"/>
      <c r="V99" s="190"/>
      <c r="W99" s="190"/>
      <c r="X99" s="190"/>
    </row>
    <row r="100" spans="2:24">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row>
    <row r="101" spans="2:24">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row>
    <row r="102" spans="2:24">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row>
    <row r="103" spans="2:24">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row>
    <row r="104" spans="2:24">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row>
    <row r="105" spans="2:24">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row>
    <row r="106" spans="2:24">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row>
    <row r="107" spans="2:24">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row>
    <row r="108" spans="2:24">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row>
    <row r="109" spans="2:24">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row>
    <row r="110" spans="2:24">
      <c r="B110" s="190"/>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row>
    <row r="111" spans="2:24">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row>
    <row r="112" spans="2:24">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row>
    <row r="113" spans="2:24">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row>
    <row r="114" spans="2:24">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row>
    <row r="115" spans="2:24">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row>
    <row r="116" spans="2:24">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row>
    <row r="117" spans="2:24">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row>
    <row r="118" spans="2:24">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row>
    <row r="119" spans="2:24">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row>
    <row r="120" spans="2:24">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row>
    <row r="121" spans="2:24">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row>
    <row r="122" spans="2:24">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row>
    <row r="123" spans="2:24">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row>
    <row r="124" spans="2:24">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row>
    <row r="125" spans="2:24">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row>
    <row r="126" spans="2:24">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row>
    <row r="127" spans="2:24">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row>
    <row r="128" spans="2:24">
      <c r="C128" s="190"/>
      <c r="D128" s="190"/>
      <c r="E128" s="190"/>
      <c r="F128" s="190"/>
      <c r="G128" s="190"/>
      <c r="H128" s="190"/>
      <c r="I128" s="190"/>
      <c r="J128" s="190"/>
      <c r="K128" s="190"/>
      <c r="L128" s="190"/>
      <c r="M128" s="190"/>
      <c r="N128" s="190"/>
      <c r="O128" s="190"/>
      <c r="P128" s="190"/>
      <c r="Q128" s="190"/>
      <c r="R128" s="190"/>
      <c r="S128" s="190"/>
    </row>
    <row r="129" spans="3:19">
      <c r="C129" s="190"/>
      <c r="D129" s="190"/>
      <c r="E129" s="190"/>
      <c r="F129" s="190"/>
      <c r="G129" s="190"/>
      <c r="H129" s="190"/>
      <c r="I129" s="190"/>
      <c r="J129" s="190"/>
      <c r="K129" s="190"/>
      <c r="L129" s="190"/>
      <c r="M129" s="190"/>
      <c r="N129" s="190"/>
      <c r="O129" s="190"/>
      <c r="P129" s="190"/>
      <c r="Q129" s="190"/>
      <c r="R129" s="190"/>
      <c r="S129" s="190"/>
    </row>
    <row r="130" spans="3:19">
      <c r="C130" s="190"/>
      <c r="D130" s="190"/>
      <c r="E130" s="190"/>
      <c r="F130" s="190"/>
      <c r="G130" s="190"/>
      <c r="H130" s="190"/>
      <c r="I130" s="190"/>
      <c r="J130" s="190"/>
      <c r="K130" s="190"/>
      <c r="L130" s="190"/>
      <c r="M130" s="190"/>
      <c r="N130" s="190"/>
      <c r="O130" s="190"/>
      <c r="P130" s="190"/>
      <c r="Q130" s="190"/>
      <c r="R130" s="190"/>
      <c r="S130" s="190"/>
    </row>
  </sheetData>
  <mergeCells count="34">
    <mergeCell ref="C28:T30"/>
    <mergeCell ref="U28:U30"/>
    <mergeCell ref="V28:V30"/>
    <mergeCell ref="W28:W30"/>
    <mergeCell ref="X28:X30"/>
    <mergeCell ref="C33:T35"/>
    <mergeCell ref="U33:U35"/>
    <mergeCell ref="V33:V35"/>
    <mergeCell ref="W33:W35"/>
    <mergeCell ref="X33:X35"/>
    <mergeCell ref="C16:T20"/>
    <mergeCell ref="U16:U19"/>
    <mergeCell ref="V16:V19"/>
    <mergeCell ref="W16:W19"/>
    <mergeCell ref="X16:X19"/>
    <mergeCell ref="C23:T25"/>
    <mergeCell ref="U23:U25"/>
    <mergeCell ref="V23:V25"/>
    <mergeCell ref="W23:W25"/>
    <mergeCell ref="X23:X25"/>
    <mergeCell ref="X11:X14"/>
    <mergeCell ref="A1:D2"/>
    <mergeCell ref="B4:X4"/>
    <mergeCell ref="B6:F6"/>
    <mergeCell ref="G6:L6"/>
    <mergeCell ref="M6:O6"/>
    <mergeCell ref="Q6:R6"/>
    <mergeCell ref="T6:U6"/>
    <mergeCell ref="W6:X6"/>
    <mergeCell ref="C9:T9"/>
    <mergeCell ref="C11:T13"/>
    <mergeCell ref="U11:U13"/>
    <mergeCell ref="V11:V14"/>
    <mergeCell ref="W11:W13"/>
  </mergeCells>
  <phoneticPr fontId="17"/>
  <printOptions horizontalCentered="1"/>
  <pageMargins left="0.19685039370078741" right="0.19685039370078741" top="0.39370078740157483" bottom="0.39370078740157483" header="0.39370078740157483" footer="0.19685039370078741"/>
  <pageSetup paperSize="9" scale="7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E96756C-C40A-415A-9DBC-FAB7EA677EC8}">
          <x14:formula1>
            <xm:f>"□,■"</xm:f>
          </x14:formula1>
          <xm:sqref>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W28:W29 JS28:JS29 TO28:TO29 ADK28:ADK29 ANG28:ANG29 AXC28:AXC29 BGY28:BGY29 BQU28:BQU29 CAQ28:CAQ29 CKM28:CKM29 CUI28:CUI29 DEE28:DEE29 DOA28:DOA29 DXW28:DXW29 EHS28:EHS29 ERO28:ERO29 FBK28:FBK29 FLG28:FLG29 FVC28:FVC29 GEY28:GEY29 GOU28:GOU29 GYQ28:GYQ29 HIM28:HIM29 HSI28:HSI29 ICE28:ICE29 IMA28:IMA29 IVW28:IVW29 JFS28:JFS29 JPO28:JPO29 JZK28:JZK29 KJG28:KJG29 KTC28:KTC29 LCY28:LCY29 LMU28:LMU29 LWQ28:LWQ29 MGM28:MGM29 MQI28:MQI29 NAE28:NAE29 NKA28:NKA29 NTW28:NTW29 ODS28:ODS29 ONO28:ONO29 OXK28:OXK29 PHG28:PHG29 PRC28:PRC29 QAY28:QAY29 QKU28:QKU29 QUQ28:QUQ29 REM28:REM29 ROI28:ROI29 RYE28:RYE29 SIA28:SIA29 SRW28:SRW29 TBS28:TBS29 TLO28:TLO29 TVK28:TVK29 UFG28:UFG29 UPC28:UPC29 UYY28:UYY29 VIU28:VIU29 VSQ28:VSQ29 WCM28:WCM29 WMI28:WMI29 WWE28:WWE29 W65564:W65565 JS65564:JS65565 TO65564:TO65565 ADK65564:ADK65565 ANG65564:ANG65565 AXC65564:AXC65565 BGY65564:BGY65565 BQU65564:BQU65565 CAQ65564:CAQ65565 CKM65564:CKM65565 CUI65564:CUI65565 DEE65564:DEE65565 DOA65564:DOA65565 DXW65564:DXW65565 EHS65564:EHS65565 ERO65564:ERO65565 FBK65564:FBK65565 FLG65564:FLG65565 FVC65564:FVC65565 GEY65564:GEY65565 GOU65564:GOU65565 GYQ65564:GYQ65565 HIM65564:HIM65565 HSI65564:HSI65565 ICE65564:ICE65565 IMA65564:IMA65565 IVW65564:IVW65565 JFS65564:JFS65565 JPO65564:JPO65565 JZK65564:JZK65565 KJG65564:KJG65565 KTC65564:KTC65565 LCY65564:LCY65565 LMU65564:LMU65565 LWQ65564:LWQ65565 MGM65564:MGM65565 MQI65564:MQI65565 NAE65564:NAE65565 NKA65564:NKA65565 NTW65564:NTW65565 ODS65564:ODS65565 ONO65564:ONO65565 OXK65564:OXK65565 PHG65564:PHG65565 PRC65564:PRC65565 QAY65564:QAY65565 QKU65564:QKU65565 QUQ65564:QUQ65565 REM65564:REM65565 ROI65564:ROI65565 RYE65564:RYE65565 SIA65564:SIA65565 SRW65564:SRW65565 TBS65564:TBS65565 TLO65564:TLO65565 TVK65564:TVK65565 UFG65564:UFG65565 UPC65564:UPC65565 UYY65564:UYY65565 VIU65564:VIU65565 VSQ65564:VSQ65565 WCM65564:WCM65565 WMI65564:WMI65565 WWE65564:WWE65565 W131100:W131101 JS131100:JS131101 TO131100:TO131101 ADK131100:ADK131101 ANG131100:ANG131101 AXC131100:AXC131101 BGY131100:BGY131101 BQU131100:BQU131101 CAQ131100:CAQ131101 CKM131100:CKM131101 CUI131100:CUI131101 DEE131100:DEE131101 DOA131100:DOA131101 DXW131100:DXW131101 EHS131100:EHS131101 ERO131100:ERO131101 FBK131100:FBK131101 FLG131100:FLG131101 FVC131100:FVC131101 GEY131100:GEY131101 GOU131100:GOU131101 GYQ131100:GYQ131101 HIM131100:HIM131101 HSI131100:HSI131101 ICE131100:ICE131101 IMA131100:IMA131101 IVW131100:IVW131101 JFS131100:JFS131101 JPO131100:JPO131101 JZK131100:JZK131101 KJG131100:KJG131101 KTC131100:KTC131101 LCY131100:LCY131101 LMU131100:LMU131101 LWQ131100:LWQ131101 MGM131100:MGM131101 MQI131100:MQI131101 NAE131100:NAE131101 NKA131100:NKA131101 NTW131100:NTW131101 ODS131100:ODS131101 ONO131100:ONO131101 OXK131100:OXK131101 PHG131100:PHG131101 PRC131100:PRC131101 QAY131100:QAY131101 QKU131100:QKU131101 QUQ131100:QUQ131101 REM131100:REM131101 ROI131100:ROI131101 RYE131100:RYE131101 SIA131100:SIA131101 SRW131100:SRW131101 TBS131100:TBS131101 TLO131100:TLO131101 TVK131100:TVK131101 UFG131100:UFG131101 UPC131100:UPC131101 UYY131100:UYY131101 VIU131100:VIU131101 VSQ131100:VSQ131101 WCM131100:WCM131101 WMI131100:WMI131101 WWE131100:WWE131101 W196636:W196637 JS196636:JS196637 TO196636:TO196637 ADK196636:ADK196637 ANG196636:ANG196637 AXC196636:AXC196637 BGY196636:BGY196637 BQU196636:BQU196637 CAQ196636:CAQ196637 CKM196636:CKM196637 CUI196636:CUI196637 DEE196636:DEE196637 DOA196636:DOA196637 DXW196636:DXW196637 EHS196636:EHS196637 ERO196636:ERO196637 FBK196636:FBK196637 FLG196636:FLG196637 FVC196636:FVC196637 GEY196636:GEY196637 GOU196636:GOU196637 GYQ196636:GYQ196637 HIM196636:HIM196637 HSI196636:HSI196637 ICE196636:ICE196637 IMA196636:IMA196637 IVW196636:IVW196637 JFS196636:JFS196637 JPO196636:JPO196637 JZK196636:JZK196637 KJG196636:KJG196637 KTC196636:KTC196637 LCY196636:LCY196637 LMU196636:LMU196637 LWQ196636:LWQ196637 MGM196636:MGM196637 MQI196636:MQI196637 NAE196636:NAE196637 NKA196636:NKA196637 NTW196636:NTW196637 ODS196636:ODS196637 ONO196636:ONO196637 OXK196636:OXK196637 PHG196636:PHG196637 PRC196636:PRC196637 QAY196636:QAY196637 QKU196636:QKU196637 QUQ196636:QUQ196637 REM196636:REM196637 ROI196636:ROI196637 RYE196636:RYE196637 SIA196636:SIA196637 SRW196636:SRW196637 TBS196636:TBS196637 TLO196636:TLO196637 TVK196636:TVK196637 UFG196636:UFG196637 UPC196636:UPC196637 UYY196636:UYY196637 VIU196636:VIU196637 VSQ196636:VSQ196637 WCM196636:WCM196637 WMI196636:WMI196637 WWE196636:WWE196637 W262172:W262173 JS262172:JS262173 TO262172:TO262173 ADK262172:ADK262173 ANG262172:ANG262173 AXC262172:AXC262173 BGY262172:BGY262173 BQU262172:BQU262173 CAQ262172:CAQ262173 CKM262172:CKM262173 CUI262172:CUI262173 DEE262172:DEE262173 DOA262172:DOA262173 DXW262172:DXW262173 EHS262172:EHS262173 ERO262172:ERO262173 FBK262172:FBK262173 FLG262172:FLG262173 FVC262172:FVC262173 GEY262172:GEY262173 GOU262172:GOU262173 GYQ262172:GYQ262173 HIM262172:HIM262173 HSI262172:HSI262173 ICE262172:ICE262173 IMA262172:IMA262173 IVW262172:IVW262173 JFS262172:JFS262173 JPO262172:JPO262173 JZK262172:JZK262173 KJG262172:KJG262173 KTC262172:KTC262173 LCY262172:LCY262173 LMU262172:LMU262173 LWQ262172:LWQ262173 MGM262172:MGM262173 MQI262172:MQI262173 NAE262172:NAE262173 NKA262172:NKA262173 NTW262172:NTW262173 ODS262172:ODS262173 ONO262172:ONO262173 OXK262172:OXK262173 PHG262172:PHG262173 PRC262172:PRC262173 QAY262172:QAY262173 QKU262172:QKU262173 QUQ262172:QUQ262173 REM262172:REM262173 ROI262172:ROI262173 RYE262172:RYE262173 SIA262172:SIA262173 SRW262172:SRW262173 TBS262172:TBS262173 TLO262172:TLO262173 TVK262172:TVK262173 UFG262172:UFG262173 UPC262172:UPC262173 UYY262172:UYY262173 VIU262172:VIU262173 VSQ262172:VSQ262173 WCM262172:WCM262173 WMI262172:WMI262173 WWE262172:WWE262173 W327708:W327709 JS327708:JS327709 TO327708:TO327709 ADK327708:ADK327709 ANG327708:ANG327709 AXC327708:AXC327709 BGY327708:BGY327709 BQU327708:BQU327709 CAQ327708:CAQ327709 CKM327708:CKM327709 CUI327708:CUI327709 DEE327708:DEE327709 DOA327708:DOA327709 DXW327708:DXW327709 EHS327708:EHS327709 ERO327708:ERO327709 FBK327708:FBK327709 FLG327708:FLG327709 FVC327708:FVC327709 GEY327708:GEY327709 GOU327708:GOU327709 GYQ327708:GYQ327709 HIM327708:HIM327709 HSI327708:HSI327709 ICE327708:ICE327709 IMA327708:IMA327709 IVW327708:IVW327709 JFS327708:JFS327709 JPO327708:JPO327709 JZK327708:JZK327709 KJG327708:KJG327709 KTC327708:KTC327709 LCY327708:LCY327709 LMU327708:LMU327709 LWQ327708:LWQ327709 MGM327708:MGM327709 MQI327708:MQI327709 NAE327708:NAE327709 NKA327708:NKA327709 NTW327708:NTW327709 ODS327708:ODS327709 ONO327708:ONO327709 OXK327708:OXK327709 PHG327708:PHG327709 PRC327708:PRC327709 QAY327708:QAY327709 QKU327708:QKU327709 QUQ327708:QUQ327709 REM327708:REM327709 ROI327708:ROI327709 RYE327708:RYE327709 SIA327708:SIA327709 SRW327708:SRW327709 TBS327708:TBS327709 TLO327708:TLO327709 TVK327708:TVK327709 UFG327708:UFG327709 UPC327708:UPC327709 UYY327708:UYY327709 VIU327708:VIU327709 VSQ327708:VSQ327709 WCM327708:WCM327709 WMI327708:WMI327709 WWE327708:WWE327709 W393244:W393245 JS393244:JS393245 TO393244:TO393245 ADK393244:ADK393245 ANG393244:ANG393245 AXC393244:AXC393245 BGY393244:BGY393245 BQU393244:BQU393245 CAQ393244:CAQ393245 CKM393244:CKM393245 CUI393244:CUI393245 DEE393244:DEE393245 DOA393244:DOA393245 DXW393244:DXW393245 EHS393244:EHS393245 ERO393244:ERO393245 FBK393244:FBK393245 FLG393244:FLG393245 FVC393244:FVC393245 GEY393244:GEY393245 GOU393244:GOU393245 GYQ393244:GYQ393245 HIM393244:HIM393245 HSI393244:HSI393245 ICE393244:ICE393245 IMA393244:IMA393245 IVW393244:IVW393245 JFS393244:JFS393245 JPO393244:JPO393245 JZK393244:JZK393245 KJG393244:KJG393245 KTC393244:KTC393245 LCY393244:LCY393245 LMU393244:LMU393245 LWQ393244:LWQ393245 MGM393244:MGM393245 MQI393244:MQI393245 NAE393244:NAE393245 NKA393244:NKA393245 NTW393244:NTW393245 ODS393244:ODS393245 ONO393244:ONO393245 OXK393244:OXK393245 PHG393244:PHG393245 PRC393244:PRC393245 QAY393244:QAY393245 QKU393244:QKU393245 QUQ393244:QUQ393245 REM393244:REM393245 ROI393244:ROI393245 RYE393244:RYE393245 SIA393244:SIA393245 SRW393244:SRW393245 TBS393244:TBS393245 TLO393244:TLO393245 TVK393244:TVK393245 UFG393244:UFG393245 UPC393244:UPC393245 UYY393244:UYY393245 VIU393244:VIU393245 VSQ393244:VSQ393245 WCM393244:WCM393245 WMI393244:WMI393245 WWE393244:WWE393245 W458780:W458781 JS458780:JS458781 TO458780:TO458781 ADK458780:ADK458781 ANG458780:ANG458781 AXC458780:AXC458781 BGY458780:BGY458781 BQU458780:BQU458781 CAQ458780:CAQ458781 CKM458780:CKM458781 CUI458780:CUI458781 DEE458780:DEE458781 DOA458780:DOA458781 DXW458780:DXW458781 EHS458780:EHS458781 ERO458780:ERO458781 FBK458780:FBK458781 FLG458780:FLG458781 FVC458780:FVC458781 GEY458780:GEY458781 GOU458780:GOU458781 GYQ458780:GYQ458781 HIM458780:HIM458781 HSI458780:HSI458781 ICE458780:ICE458781 IMA458780:IMA458781 IVW458780:IVW458781 JFS458780:JFS458781 JPO458780:JPO458781 JZK458780:JZK458781 KJG458780:KJG458781 KTC458780:KTC458781 LCY458780:LCY458781 LMU458780:LMU458781 LWQ458780:LWQ458781 MGM458780:MGM458781 MQI458780:MQI458781 NAE458780:NAE458781 NKA458780:NKA458781 NTW458780:NTW458781 ODS458780:ODS458781 ONO458780:ONO458781 OXK458780:OXK458781 PHG458780:PHG458781 PRC458780:PRC458781 QAY458780:QAY458781 QKU458780:QKU458781 QUQ458780:QUQ458781 REM458780:REM458781 ROI458780:ROI458781 RYE458780:RYE458781 SIA458780:SIA458781 SRW458780:SRW458781 TBS458780:TBS458781 TLO458780:TLO458781 TVK458780:TVK458781 UFG458780:UFG458781 UPC458780:UPC458781 UYY458780:UYY458781 VIU458780:VIU458781 VSQ458780:VSQ458781 WCM458780:WCM458781 WMI458780:WMI458781 WWE458780:WWE458781 W524316:W524317 JS524316:JS524317 TO524316:TO524317 ADK524316:ADK524317 ANG524316:ANG524317 AXC524316:AXC524317 BGY524316:BGY524317 BQU524316:BQU524317 CAQ524316:CAQ524317 CKM524316:CKM524317 CUI524316:CUI524317 DEE524316:DEE524317 DOA524316:DOA524317 DXW524316:DXW524317 EHS524316:EHS524317 ERO524316:ERO524317 FBK524316:FBK524317 FLG524316:FLG524317 FVC524316:FVC524317 GEY524316:GEY524317 GOU524316:GOU524317 GYQ524316:GYQ524317 HIM524316:HIM524317 HSI524316:HSI524317 ICE524316:ICE524317 IMA524316:IMA524317 IVW524316:IVW524317 JFS524316:JFS524317 JPO524316:JPO524317 JZK524316:JZK524317 KJG524316:KJG524317 KTC524316:KTC524317 LCY524316:LCY524317 LMU524316:LMU524317 LWQ524316:LWQ524317 MGM524316:MGM524317 MQI524316:MQI524317 NAE524316:NAE524317 NKA524316:NKA524317 NTW524316:NTW524317 ODS524316:ODS524317 ONO524316:ONO524317 OXK524316:OXK524317 PHG524316:PHG524317 PRC524316:PRC524317 QAY524316:QAY524317 QKU524316:QKU524317 QUQ524316:QUQ524317 REM524316:REM524317 ROI524316:ROI524317 RYE524316:RYE524317 SIA524316:SIA524317 SRW524316:SRW524317 TBS524316:TBS524317 TLO524316:TLO524317 TVK524316:TVK524317 UFG524316:UFG524317 UPC524316:UPC524317 UYY524316:UYY524317 VIU524316:VIU524317 VSQ524316:VSQ524317 WCM524316:WCM524317 WMI524316:WMI524317 WWE524316:WWE524317 W589852:W589853 JS589852:JS589853 TO589852:TO589853 ADK589852:ADK589853 ANG589852:ANG589853 AXC589852:AXC589853 BGY589852:BGY589853 BQU589852:BQU589853 CAQ589852:CAQ589853 CKM589852:CKM589853 CUI589852:CUI589853 DEE589852:DEE589853 DOA589852:DOA589853 DXW589852:DXW589853 EHS589852:EHS589853 ERO589852:ERO589853 FBK589852:FBK589853 FLG589852:FLG589853 FVC589852:FVC589853 GEY589852:GEY589853 GOU589852:GOU589853 GYQ589852:GYQ589853 HIM589852:HIM589853 HSI589852:HSI589853 ICE589852:ICE589853 IMA589852:IMA589853 IVW589852:IVW589853 JFS589852:JFS589853 JPO589852:JPO589853 JZK589852:JZK589853 KJG589852:KJG589853 KTC589852:KTC589853 LCY589852:LCY589853 LMU589852:LMU589853 LWQ589852:LWQ589853 MGM589852:MGM589853 MQI589852:MQI589853 NAE589852:NAE589853 NKA589852:NKA589853 NTW589852:NTW589853 ODS589852:ODS589853 ONO589852:ONO589853 OXK589852:OXK589853 PHG589852:PHG589853 PRC589852:PRC589853 QAY589852:QAY589853 QKU589852:QKU589853 QUQ589852:QUQ589853 REM589852:REM589853 ROI589852:ROI589853 RYE589852:RYE589853 SIA589852:SIA589853 SRW589852:SRW589853 TBS589852:TBS589853 TLO589852:TLO589853 TVK589852:TVK589853 UFG589852:UFG589853 UPC589852:UPC589853 UYY589852:UYY589853 VIU589852:VIU589853 VSQ589852:VSQ589853 WCM589852:WCM589853 WMI589852:WMI589853 WWE589852:WWE589853 W655388:W655389 JS655388:JS655389 TO655388:TO655389 ADK655388:ADK655389 ANG655388:ANG655389 AXC655388:AXC655389 BGY655388:BGY655389 BQU655388:BQU655389 CAQ655388:CAQ655389 CKM655388:CKM655389 CUI655388:CUI655389 DEE655388:DEE655389 DOA655388:DOA655389 DXW655388:DXW655389 EHS655388:EHS655389 ERO655388:ERO655389 FBK655388:FBK655389 FLG655388:FLG655389 FVC655388:FVC655389 GEY655388:GEY655389 GOU655388:GOU655389 GYQ655388:GYQ655389 HIM655388:HIM655389 HSI655388:HSI655389 ICE655388:ICE655389 IMA655388:IMA655389 IVW655388:IVW655389 JFS655388:JFS655389 JPO655388:JPO655389 JZK655388:JZK655389 KJG655388:KJG655389 KTC655388:KTC655389 LCY655388:LCY655389 LMU655388:LMU655389 LWQ655388:LWQ655389 MGM655388:MGM655389 MQI655388:MQI655389 NAE655388:NAE655389 NKA655388:NKA655389 NTW655388:NTW655389 ODS655388:ODS655389 ONO655388:ONO655389 OXK655388:OXK655389 PHG655388:PHG655389 PRC655388:PRC655389 QAY655388:QAY655389 QKU655388:QKU655389 QUQ655388:QUQ655389 REM655388:REM655389 ROI655388:ROI655389 RYE655388:RYE655389 SIA655388:SIA655389 SRW655388:SRW655389 TBS655388:TBS655389 TLO655388:TLO655389 TVK655388:TVK655389 UFG655388:UFG655389 UPC655388:UPC655389 UYY655388:UYY655389 VIU655388:VIU655389 VSQ655388:VSQ655389 WCM655388:WCM655389 WMI655388:WMI655389 WWE655388:WWE655389 W720924:W720925 JS720924:JS720925 TO720924:TO720925 ADK720924:ADK720925 ANG720924:ANG720925 AXC720924:AXC720925 BGY720924:BGY720925 BQU720924:BQU720925 CAQ720924:CAQ720925 CKM720924:CKM720925 CUI720924:CUI720925 DEE720924:DEE720925 DOA720924:DOA720925 DXW720924:DXW720925 EHS720924:EHS720925 ERO720924:ERO720925 FBK720924:FBK720925 FLG720924:FLG720925 FVC720924:FVC720925 GEY720924:GEY720925 GOU720924:GOU720925 GYQ720924:GYQ720925 HIM720924:HIM720925 HSI720924:HSI720925 ICE720924:ICE720925 IMA720924:IMA720925 IVW720924:IVW720925 JFS720924:JFS720925 JPO720924:JPO720925 JZK720924:JZK720925 KJG720924:KJG720925 KTC720924:KTC720925 LCY720924:LCY720925 LMU720924:LMU720925 LWQ720924:LWQ720925 MGM720924:MGM720925 MQI720924:MQI720925 NAE720924:NAE720925 NKA720924:NKA720925 NTW720924:NTW720925 ODS720924:ODS720925 ONO720924:ONO720925 OXK720924:OXK720925 PHG720924:PHG720925 PRC720924:PRC720925 QAY720924:QAY720925 QKU720924:QKU720925 QUQ720924:QUQ720925 REM720924:REM720925 ROI720924:ROI720925 RYE720924:RYE720925 SIA720924:SIA720925 SRW720924:SRW720925 TBS720924:TBS720925 TLO720924:TLO720925 TVK720924:TVK720925 UFG720924:UFG720925 UPC720924:UPC720925 UYY720924:UYY720925 VIU720924:VIU720925 VSQ720924:VSQ720925 WCM720924:WCM720925 WMI720924:WMI720925 WWE720924:WWE720925 W786460:W786461 JS786460:JS786461 TO786460:TO786461 ADK786460:ADK786461 ANG786460:ANG786461 AXC786460:AXC786461 BGY786460:BGY786461 BQU786460:BQU786461 CAQ786460:CAQ786461 CKM786460:CKM786461 CUI786460:CUI786461 DEE786460:DEE786461 DOA786460:DOA786461 DXW786460:DXW786461 EHS786460:EHS786461 ERO786460:ERO786461 FBK786460:FBK786461 FLG786460:FLG786461 FVC786460:FVC786461 GEY786460:GEY786461 GOU786460:GOU786461 GYQ786460:GYQ786461 HIM786460:HIM786461 HSI786460:HSI786461 ICE786460:ICE786461 IMA786460:IMA786461 IVW786460:IVW786461 JFS786460:JFS786461 JPO786460:JPO786461 JZK786460:JZK786461 KJG786460:KJG786461 KTC786460:KTC786461 LCY786460:LCY786461 LMU786460:LMU786461 LWQ786460:LWQ786461 MGM786460:MGM786461 MQI786460:MQI786461 NAE786460:NAE786461 NKA786460:NKA786461 NTW786460:NTW786461 ODS786460:ODS786461 ONO786460:ONO786461 OXK786460:OXK786461 PHG786460:PHG786461 PRC786460:PRC786461 QAY786460:QAY786461 QKU786460:QKU786461 QUQ786460:QUQ786461 REM786460:REM786461 ROI786460:ROI786461 RYE786460:RYE786461 SIA786460:SIA786461 SRW786460:SRW786461 TBS786460:TBS786461 TLO786460:TLO786461 TVK786460:TVK786461 UFG786460:UFG786461 UPC786460:UPC786461 UYY786460:UYY786461 VIU786460:VIU786461 VSQ786460:VSQ786461 WCM786460:WCM786461 WMI786460:WMI786461 WWE786460:WWE786461 W851996:W851997 JS851996:JS851997 TO851996:TO851997 ADK851996:ADK851997 ANG851996:ANG851997 AXC851996:AXC851997 BGY851996:BGY851997 BQU851996:BQU851997 CAQ851996:CAQ851997 CKM851996:CKM851997 CUI851996:CUI851997 DEE851996:DEE851997 DOA851996:DOA851997 DXW851996:DXW851997 EHS851996:EHS851997 ERO851996:ERO851997 FBK851996:FBK851997 FLG851996:FLG851997 FVC851996:FVC851997 GEY851996:GEY851997 GOU851996:GOU851997 GYQ851996:GYQ851997 HIM851996:HIM851997 HSI851996:HSI851997 ICE851996:ICE851997 IMA851996:IMA851997 IVW851996:IVW851997 JFS851996:JFS851997 JPO851996:JPO851997 JZK851996:JZK851997 KJG851996:KJG851997 KTC851996:KTC851997 LCY851996:LCY851997 LMU851996:LMU851997 LWQ851996:LWQ851997 MGM851996:MGM851997 MQI851996:MQI851997 NAE851996:NAE851997 NKA851996:NKA851997 NTW851996:NTW851997 ODS851996:ODS851997 ONO851996:ONO851997 OXK851996:OXK851997 PHG851996:PHG851997 PRC851996:PRC851997 QAY851996:QAY851997 QKU851996:QKU851997 QUQ851996:QUQ851997 REM851996:REM851997 ROI851996:ROI851997 RYE851996:RYE851997 SIA851996:SIA851997 SRW851996:SRW851997 TBS851996:TBS851997 TLO851996:TLO851997 TVK851996:TVK851997 UFG851996:UFG851997 UPC851996:UPC851997 UYY851996:UYY851997 VIU851996:VIU851997 VSQ851996:VSQ851997 WCM851996:WCM851997 WMI851996:WMI851997 WWE851996:WWE851997 W917532:W917533 JS917532:JS917533 TO917532:TO917533 ADK917532:ADK917533 ANG917532:ANG917533 AXC917532:AXC917533 BGY917532:BGY917533 BQU917532:BQU917533 CAQ917532:CAQ917533 CKM917532:CKM917533 CUI917532:CUI917533 DEE917532:DEE917533 DOA917532:DOA917533 DXW917532:DXW917533 EHS917532:EHS917533 ERO917532:ERO917533 FBK917532:FBK917533 FLG917532:FLG917533 FVC917532:FVC917533 GEY917532:GEY917533 GOU917532:GOU917533 GYQ917532:GYQ917533 HIM917532:HIM917533 HSI917532:HSI917533 ICE917532:ICE917533 IMA917532:IMA917533 IVW917532:IVW917533 JFS917532:JFS917533 JPO917532:JPO917533 JZK917532:JZK917533 KJG917532:KJG917533 KTC917532:KTC917533 LCY917532:LCY917533 LMU917532:LMU917533 LWQ917532:LWQ917533 MGM917532:MGM917533 MQI917532:MQI917533 NAE917532:NAE917533 NKA917532:NKA917533 NTW917532:NTW917533 ODS917532:ODS917533 ONO917532:ONO917533 OXK917532:OXK917533 PHG917532:PHG917533 PRC917532:PRC917533 QAY917532:QAY917533 QKU917532:QKU917533 QUQ917532:QUQ917533 REM917532:REM917533 ROI917532:ROI917533 RYE917532:RYE917533 SIA917532:SIA917533 SRW917532:SRW917533 TBS917532:TBS917533 TLO917532:TLO917533 TVK917532:TVK917533 UFG917532:UFG917533 UPC917532:UPC917533 UYY917532:UYY917533 VIU917532:VIU917533 VSQ917532:VSQ917533 WCM917532:WCM917533 WMI917532:WMI917533 WWE917532:WWE917533 W983068:W983069 JS983068:JS983069 TO983068:TO983069 ADK983068:ADK983069 ANG983068:ANG983069 AXC983068:AXC983069 BGY983068:BGY983069 BQU983068:BQU983069 CAQ983068:CAQ983069 CKM983068:CKM983069 CUI983068:CUI983069 DEE983068:DEE983069 DOA983068:DOA983069 DXW983068:DXW983069 EHS983068:EHS983069 ERO983068:ERO983069 FBK983068:FBK983069 FLG983068:FLG983069 FVC983068:FVC983069 GEY983068:GEY983069 GOU983068:GOU983069 GYQ983068:GYQ983069 HIM983068:HIM983069 HSI983068:HSI983069 ICE983068:ICE983069 IMA983068:IMA983069 IVW983068:IVW983069 JFS983068:JFS983069 JPO983068:JPO983069 JZK983068:JZK983069 KJG983068:KJG983069 KTC983068:KTC983069 LCY983068:LCY983069 LMU983068:LMU983069 LWQ983068:LWQ983069 MGM983068:MGM983069 MQI983068:MQI983069 NAE983068:NAE983069 NKA983068:NKA983069 NTW983068:NTW983069 ODS983068:ODS983069 ONO983068:ONO983069 OXK983068:OXK983069 PHG983068:PHG983069 PRC983068:PRC983069 QAY983068:QAY983069 QKU983068:QKU983069 QUQ983068:QUQ983069 REM983068:REM983069 ROI983068:ROI983069 RYE983068:RYE983069 SIA983068:SIA983069 SRW983068:SRW983069 TBS983068:TBS983069 TLO983068:TLO983069 TVK983068:TVK983069 UFG983068:UFG983069 UPC983068:UPC983069 UYY983068:UYY983069 VIU983068:VIU983069 VSQ983068:VSQ983069 WCM983068:WCM983069 WMI983068:WMI983069 WWE983068:WWE983069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W33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W65569 JS65569 TO65569 ADK65569 ANG65569 AXC65569 BGY65569 BQU65569 CAQ65569 CKM65569 CUI65569 DEE65569 DOA65569 DXW65569 EHS65569 ERO65569 FBK65569 FLG65569 FVC65569 GEY65569 GOU65569 GYQ65569 HIM65569 HSI65569 ICE65569 IMA65569 IVW65569 JFS65569 JPO65569 JZK65569 KJG65569 KTC65569 LCY65569 LMU65569 LWQ65569 MGM65569 MQI65569 NAE65569 NKA65569 NTW65569 ODS65569 ONO65569 OXK65569 PHG65569 PRC65569 QAY65569 QKU65569 QUQ65569 REM65569 ROI65569 RYE65569 SIA65569 SRW65569 TBS65569 TLO65569 TVK65569 UFG65569 UPC65569 UYY65569 VIU65569 VSQ65569 WCM65569 WMI65569 WWE65569 W131105 JS131105 TO131105 ADK131105 ANG131105 AXC131105 BGY131105 BQU131105 CAQ131105 CKM131105 CUI131105 DEE131105 DOA131105 DXW131105 EHS131105 ERO131105 FBK131105 FLG131105 FVC131105 GEY131105 GOU131105 GYQ131105 HIM131105 HSI131105 ICE131105 IMA131105 IVW131105 JFS131105 JPO131105 JZK131105 KJG131105 KTC131105 LCY131105 LMU131105 LWQ131105 MGM131105 MQI131105 NAE131105 NKA131105 NTW131105 ODS131105 ONO131105 OXK131105 PHG131105 PRC131105 QAY131105 QKU131105 QUQ131105 REM131105 ROI131105 RYE131105 SIA131105 SRW131105 TBS131105 TLO131105 TVK131105 UFG131105 UPC131105 UYY131105 VIU131105 VSQ131105 WCM131105 WMI131105 WWE131105 W196641 JS196641 TO196641 ADK196641 ANG196641 AXC196641 BGY196641 BQU196641 CAQ196641 CKM196641 CUI196641 DEE196641 DOA196641 DXW196641 EHS196641 ERO196641 FBK196641 FLG196641 FVC196641 GEY196641 GOU196641 GYQ196641 HIM196641 HSI196641 ICE196641 IMA196641 IVW196641 JFS196641 JPO196641 JZK196641 KJG196641 KTC196641 LCY196641 LMU196641 LWQ196641 MGM196641 MQI196641 NAE196641 NKA196641 NTW196641 ODS196641 ONO196641 OXK196641 PHG196641 PRC196641 QAY196641 QKU196641 QUQ196641 REM196641 ROI196641 RYE196641 SIA196641 SRW196641 TBS196641 TLO196641 TVK196641 UFG196641 UPC196641 UYY196641 VIU196641 VSQ196641 WCM196641 WMI196641 WWE196641 W262177 JS262177 TO262177 ADK262177 ANG262177 AXC262177 BGY262177 BQU262177 CAQ262177 CKM262177 CUI262177 DEE262177 DOA262177 DXW262177 EHS262177 ERO262177 FBK262177 FLG262177 FVC262177 GEY262177 GOU262177 GYQ262177 HIM262177 HSI262177 ICE262177 IMA262177 IVW262177 JFS262177 JPO262177 JZK262177 KJG262177 KTC262177 LCY262177 LMU262177 LWQ262177 MGM262177 MQI262177 NAE262177 NKA262177 NTW262177 ODS262177 ONO262177 OXK262177 PHG262177 PRC262177 QAY262177 QKU262177 QUQ262177 REM262177 ROI262177 RYE262177 SIA262177 SRW262177 TBS262177 TLO262177 TVK262177 UFG262177 UPC262177 UYY262177 VIU262177 VSQ262177 WCM262177 WMI262177 WWE262177 W327713 JS327713 TO327713 ADK327713 ANG327713 AXC327713 BGY327713 BQU327713 CAQ327713 CKM327713 CUI327713 DEE327713 DOA327713 DXW327713 EHS327713 ERO327713 FBK327713 FLG327713 FVC327713 GEY327713 GOU327713 GYQ327713 HIM327713 HSI327713 ICE327713 IMA327713 IVW327713 JFS327713 JPO327713 JZK327713 KJG327713 KTC327713 LCY327713 LMU327713 LWQ327713 MGM327713 MQI327713 NAE327713 NKA327713 NTW327713 ODS327713 ONO327713 OXK327713 PHG327713 PRC327713 QAY327713 QKU327713 QUQ327713 REM327713 ROI327713 RYE327713 SIA327713 SRW327713 TBS327713 TLO327713 TVK327713 UFG327713 UPC327713 UYY327713 VIU327713 VSQ327713 WCM327713 WMI327713 WWE327713 W393249 JS393249 TO393249 ADK393249 ANG393249 AXC393249 BGY393249 BQU393249 CAQ393249 CKM393249 CUI393249 DEE393249 DOA393249 DXW393249 EHS393249 ERO393249 FBK393249 FLG393249 FVC393249 GEY393249 GOU393249 GYQ393249 HIM393249 HSI393249 ICE393249 IMA393249 IVW393249 JFS393249 JPO393249 JZK393249 KJG393249 KTC393249 LCY393249 LMU393249 LWQ393249 MGM393249 MQI393249 NAE393249 NKA393249 NTW393249 ODS393249 ONO393249 OXK393249 PHG393249 PRC393249 QAY393249 QKU393249 QUQ393249 REM393249 ROI393249 RYE393249 SIA393249 SRW393249 TBS393249 TLO393249 TVK393249 UFG393249 UPC393249 UYY393249 VIU393249 VSQ393249 WCM393249 WMI393249 WWE393249 W458785 JS458785 TO458785 ADK458785 ANG458785 AXC458785 BGY458785 BQU458785 CAQ458785 CKM458785 CUI458785 DEE458785 DOA458785 DXW458785 EHS458785 ERO458785 FBK458785 FLG458785 FVC458785 GEY458785 GOU458785 GYQ458785 HIM458785 HSI458785 ICE458785 IMA458785 IVW458785 JFS458785 JPO458785 JZK458785 KJG458785 KTC458785 LCY458785 LMU458785 LWQ458785 MGM458785 MQI458785 NAE458785 NKA458785 NTW458785 ODS458785 ONO458785 OXK458785 PHG458785 PRC458785 QAY458785 QKU458785 QUQ458785 REM458785 ROI458785 RYE458785 SIA458785 SRW458785 TBS458785 TLO458785 TVK458785 UFG458785 UPC458785 UYY458785 VIU458785 VSQ458785 WCM458785 WMI458785 WWE458785 W524321 JS524321 TO524321 ADK524321 ANG524321 AXC524321 BGY524321 BQU524321 CAQ524321 CKM524321 CUI524321 DEE524321 DOA524321 DXW524321 EHS524321 ERO524321 FBK524321 FLG524321 FVC524321 GEY524321 GOU524321 GYQ524321 HIM524321 HSI524321 ICE524321 IMA524321 IVW524321 JFS524321 JPO524321 JZK524321 KJG524321 KTC524321 LCY524321 LMU524321 LWQ524321 MGM524321 MQI524321 NAE524321 NKA524321 NTW524321 ODS524321 ONO524321 OXK524321 PHG524321 PRC524321 QAY524321 QKU524321 QUQ524321 REM524321 ROI524321 RYE524321 SIA524321 SRW524321 TBS524321 TLO524321 TVK524321 UFG524321 UPC524321 UYY524321 VIU524321 VSQ524321 WCM524321 WMI524321 WWE524321 W589857 JS589857 TO589857 ADK589857 ANG589857 AXC589857 BGY589857 BQU589857 CAQ589857 CKM589857 CUI589857 DEE589857 DOA589857 DXW589857 EHS589857 ERO589857 FBK589857 FLG589857 FVC589857 GEY589857 GOU589857 GYQ589857 HIM589857 HSI589857 ICE589857 IMA589857 IVW589857 JFS589857 JPO589857 JZK589857 KJG589857 KTC589857 LCY589857 LMU589857 LWQ589857 MGM589857 MQI589857 NAE589857 NKA589857 NTW589857 ODS589857 ONO589857 OXK589857 PHG589857 PRC589857 QAY589857 QKU589857 QUQ589857 REM589857 ROI589857 RYE589857 SIA589857 SRW589857 TBS589857 TLO589857 TVK589857 UFG589857 UPC589857 UYY589857 VIU589857 VSQ589857 WCM589857 WMI589857 WWE589857 W655393 JS655393 TO655393 ADK655393 ANG655393 AXC655393 BGY655393 BQU655393 CAQ655393 CKM655393 CUI655393 DEE655393 DOA655393 DXW655393 EHS655393 ERO655393 FBK655393 FLG655393 FVC655393 GEY655393 GOU655393 GYQ655393 HIM655393 HSI655393 ICE655393 IMA655393 IVW655393 JFS655393 JPO655393 JZK655393 KJG655393 KTC655393 LCY655393 LMU655393 LWQ655393 MGM655393 MQI655393 NAE655393 NKA655393 NTW655393 ODS655393 ONO655393 OXK655393 PHG655393 PRC655393 QAY655393 QKU655393 QUQ655393 REM655393 ROI655393 RYE655393 SIA655393 SRW655393 TBS655393 TLO655393 TVK655393 UFG655393 UPC655393 UYY655393 VIU655393 VSQ655393 WCM655393 WMI655393 WWE655393 W720929 JS720929 TO720929 ADK720929 ANG720929 AXC720929 BGY720929 BQU720929 CAQ720929 CKM720929 CUI720929 DEE720929 DOA720929 DXW720929 EHS720929 ERO720929 FBK720929 FLG720929 FVC720929 GEY720929 GOU720929 GYQ720929 HIM720929 HSI720929 ICE720929 IMA720929 IVW720929 JFS720929 JPO720929 JZK720929 KJG720929 KTC720929 LCY720929 LMU720929 LWQ720929 MGM720929 MQI720929 NAE720929 NKA720929 NTW720929 ODS720929 ONO720929 OXK720929 PHG720929 PRC720929 QAY720929 QKU720929 QUQ720929 REM720929 ROI720929 RYE720929 SIA720929 SRW720929 TBS720929 TLO720929 TVK720929 UFG720929 UPC720929 UYY720929 VIU720929 VSQ720929 WCM720929 WMI720929 WWE720929 W786465 JS786465 TO786465 ADK786465 ANG786465 AXC786465 BGY786465 BQU786465 CAQ786465 CKM786465 CUI786465 DEE786465 DOA786465 DXW786465 EHS786465 ERO786465 FBK786465 FLG786465 FVC786465 GEY786465 GOU786465 GYQ786465 HIM786465 HSI786465 ICE786465 IMA786465 IVW786465 JFS786465 JPO786465 JZK786465 KJG786465 KTC786465 LCY786465 LMU786465 LWQ786465 MGM786465 MQI786465 NAE786465 NKA786465 NTW786465 ODS786465 ONO786465 OXK786465 PHG786465 PRC786465 QAY786465 QKU786465 QUQ786465 REM786465 ROI786465 RYE786465 SIA786465 SRW786465 TBS786465 TLO786465 TVK786465 UFG786465 UPC786465 UYY786465 VIU786465 VSQ786465 WCM786465 WMI786465 WWE786465 W852001 JS852001 TO852001 ADK852001 ANG852001 AXC852001 BGY852001 BQU852001 CAQ852001 CKM852001 CUI852001 DEE852001 DOA852001 DXW852001 EHS852001 ERO852001 FBK852001 FLG852001 FVC852001 GEY852001 GOU852001 GYQ852001 HIM852001 HSI852001 ICE852001 IMA852001 IVW852001 JFS852001 JPO852001 JZK852001 KJG852001 KTC852001 LCY852001 LMU852001 LWQ852001 MGM852001 MQI852001 NAE852001 NKA852001 NTW852001 ODS852001 ONO852001 OXK852001 PHG852001 PRC852001 QAY852001 QKU852001 QUQ852001 REM852001 ROI852001 RYE852001 SIA852001 SRW852001 TBS852001 TLO852001 TVK852001 UFG852001 UPC852001 UYY852001 VIU852001 VSQ852001 WCM852001 WMI852001 WWE852001 W917537 JS917537 TO917537 ADK917537 ANG917537 AXC917537 BGY917537 BQU917537 CAQ917537 CKM917537 CUI917537 DEE917537 DOA917537 DXW917537 EHS917537 ERO917537 FBK917537 FLG917537 FVC917537 GEY917537 GOU917537 GYQ917537 HIM917537 HSI917537 ICE917537 IMA917537 IVW917537 JFS917537 JPO917537 JZK917537 KJG917537 KTC917537 LCY917537 LMU917537 LWQ917537 MGM917537 MQI917537 NAE917537 NKA917537 NTW917537 ODS917537 ONO917537 OXK917537 PHG917537 PRC917537 QAY917537 QKU917537 QUQ917537 REM917537 ROI917537 RYE917537 SIA917537 SRW917537 TBS917537 TLO917537 TVK917537 UFG917537 UPC917537 UYY917537 VIU917537 VSQ917537 WCM917537 WMI917537 WWE917537 W983073 JS983073 TO983073 ADK983073 ANG983073 AXC983073 BGY983073 BQU983073 CAQ983073 CKM983073 CUI983073 DEE983073 DOA983073 DXW983073 EHS983073 ERO983073 FBK983073 FLG983073 FVC983073 GEY983073 GOU983073 GYQ983073 HIM983073 HSI983073 ICE983073 IMA983073 IVW983073 JFS983073 JPO983073 JZK983073 KJG983073 KTC983073 LCY983073 LMU983073 LWQ983073 MGM983073 MQI983073 NAE983073 NKA983073 NTW983073 ODS983073 ONO983073 OXK983073 PHG983073 PRC983073 QAY983073 QKU983073 QUQ983073 REM983073 ROI983073 RYE983073 SIA983073 SRW983073 TBS983073 TLO983073 TVK983073 UFG983073 UPC983073 UYY983073 VIU983073 VSQ983073 WCM983073 WMI983073 WWE983073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U65569 JQ65569 TM65569 ADI65569 ANE65569 AXA65569 BGW65569 BQS65569 CAO65569 CKK65569 CUG65569 DEC65569 DNY65569 DXU65569 EHQ65569 ERM65569 FBI65569 FLE65569 FVA65569 GEW65569 GOS65569 GYO65569 HIK65569 HSG65569 ICC65569 ILY65569 IVU65569 JFQ65569 JPM65569 JZI65569 KJE65569 KTA65569 LCW65569 LMS65569 LWO65569 MGK65569 MQG65569 NAC65569 NJY65569 NTU65569 ODQ65569 ONM65569 OXI65569 PHE65569 PRA65569 QAW65569 QKS65569 QUO65569 REK65569 ROG65569 RYC65569 SHY65569 SRU65569 TBQ65569 TLM65569 TVI65569 UFE65569 UPA65569 UYW65569 VIS65569 VSO65569 WCK65569 WMG65569 WWC65569 U131105 JQ131105 TM131105 ADI131105 ANE131105 AXA131105 BGW131105 BQS131105 CAO131105 CKK131105 CUG131105 DEC131105 DNY131105 DXU131105 EHQ131105 ERM131105 FBI131105 FLE131105 FVA131105 GEW131105 GOS131105 GYO131105 HIK131105 HSG131105 ICC131105 ILY131105 IVU131105 JFQ131105 JPM131105 JZI131105 KJE131105 KTA131105 LCW131105 LMS131105 LWO131105 MGK131105 MQG131105 NAC131105 NJY131105 NTU131105 ODQ131105 ONM131105 OXI131105 PHE131105 PRA131105 QAW131105 QKS131105 QUO131105 REK131105 ROG131105 RYC131105 SHY131105 SRU131105 TBQ131105 TLM131105 TVI131105 UFE131105 UPA131105 UYW131105 VIS131105 VSO131105 WCK131105 WMG131105 WWC131105 U196641 JQ196641 TM196641 ADI196641 ANE196641 AXA196641 BGW196641 BQS196641 CAO196641 CKK196641 CUG196641 DEC196641 DNY196641 DXU196641 EHQ196641 ERM196641 FBI196641 FLE196641 FVA196641 GEW196641 GOS196641 GYO196641 HIK196641 HSG196641 ICC196641 ILY196641 IVU196641 JFQ196641 JPM196641 JZI196641 KJE196641 KTA196641 LCW196641 LMS196641 LWO196641 MGK196641 MQG196641 NAC196641 NJY196641 NTU196641 ODQ196641 ONM196641 OXI196641 PHE196641 PRA196641 QAW196641 QKS196641 QUO196641 REK196641 ROG196641 RYC196641 SHY196641 SRU196641 TBQ196641 TLM196641 TVI196641 UFE196641 UPA196641 UYW196641 VIS196641 VSO196641 WCK196641 WMG196641 WWC196641 U262177 JQ262177 TM262177 ADI262177 ANE262177 AXA262177 BGW262177 BQS262177 CAO262177 CKK262177 CUG262177 DEC262177 DNY262177 DXU262177 EHQ262177 ERM262177 FBI262177 FLE262177 FVA262177 GEW262177 GOS262177 GYO262177 HIK262177 HSG262177 ICC262177 ILY262177 IVU262177 JFQ262177 JPM262177 JZI262177 KJE262177 KTA262177 LCW262177 LMS262177 LWO262177 MGK262177 MQG262177 NAC262177 NJY262177 NTU262177 ODQ262177 ONM262177 OXI262177 PHE262177 PRA262177 QAW262177 QKS262177 QUO262177 REK262177 ROG262177 RYC262177 SHY262177 SRU262177 TBQ262177 TLM262177 TVI262177 UFE262177 UPA262177 UYW262177 VIS262177 VSO262177 WCK262177 WMG262177 WWC262177 U327713 JQ327713 TM327713 ADI327713 ANE327713 AXA327713 BGW327713 BQS327713 CAO327713 CKK327713 CUG327713 DEC327713 DNY327713 DXU327713 EHQ327713 ERM327713 FBI327713 FLE327713 FVA327713 GEW327713 GOS327713 GYO327713 HIK327713 HSG327713 ICC327713 ILY327713 IVU327713 JFQ327713 JPM327713 JZI327713 KJE327713 KTA327713 LCW327713 LMS327713 LWO327713 MGK327713 MQG327713 NAC327713 NJY327713 NTU327713 ODQ327713 ONM327713 OXI327713 PHE327713 PRA327713 QAW327713 QKS327713 QUO327713 REK327713 ROG327713 RYC327713 SHY327713 SRU327713 TBQ327713 TLM327713 TVI327713 UFE327713 UPA327713 UYW327713 VIS327713 VSO327713 WCK327713 WMG327713 WWC327713 U393249 JQ393249 TM393249 ADI393249 ANE393249 AXA393249 BGW393249 BQS393249 CAO393249 CKK393249 CUG393249 DEC393249 DNY393249 DXU393249 EHQ393249 ERM393249 FBI393249 FLE393249 FVA393249 GEW393249 GOS393249 GYO393249 HIK393249 HSG393249 ICC393249 ILY393249 IVU393249 JFQ393249 JPM393249 JZI393249 KJE393249 KTA393249 LCW393249 LMS393249 LWO393249 MGK393249 MQG393249 NAC393249 NJY393249 NTU393249 ODQ393249 ONM393249 OXI393249 PHE393249 PRA393249 QAW393249 QKS393249 QUO393249 REK393249 ROG393249 RYC393249 SHY393249 SRU393249 TBQ393249 TLM393249 TVI393249 UFE393249 UPA393249 UYW393249 VIS393249 VSO393249 WCK393249 WMG393249 WWC393249 U458785 JQ458785 TM458785 ADI458785 ANE458785 AXA458785 BGW458785 BQS458785 CAO458785 CKK458785 CUG458785 DEC458785 DNY458785 DXU458785 EHQ458785 ERM458785 FBI458785 FLE458785 FVA458785 GEW458785 GOS458785 GYO458785 HIK458785 HSG458785 ICC458785 ILY458785 IVU458785 JFQ458785 JPM458785 JZI458785 KJE458785 KTA458785 LCW458785 LMS458785 LWO458785 MGK458785 MQG458785 NAC458785 NJY458785 NTU458785 ODQ458785 ONM458785 OXI458785 PHE458785 PRA458785 QAW458785 QKS458785 QUO458785 REK458785 ROG458785 RYC458785 SHY458785 SRU458785 TBQ458785 TLM458785 TVI458785 UFE458785 UPA458785 UYW458785 VIS458785 VSO458785 WCK458785 WMG458785 WWC458785 U524321 JQ524321 TM524321 ADI524321 ANE524321 AXA524321 BGW524321 BQS524321 CAO524321 CKK524321 CUG524321 DEC524321 DNY524321 DXU524321 EHQ524321 ERM524321 FBI524321 FLE524321 FVA524321 GEW524321 GOS524321 GYO524321 HIK524321 HSG524321 ICC524321 ILY524321 IVU524321 JFQ524321 JPM524321 JZI524321 KJE524321 KTA524321 LCW524321 LMS524321 LWO524321 MGK524321 MQG524321 NAC524321 NJY524321 NTU524321 ODQ524321 ONM524321 OXI524321 PHE524321 PRA524321 QAW524321 QKS524321 QUO524321 REK524321 ROG524321 RYC524321 SHY524321 SRU524321 TBQ524321 TLM524321 TVI524321 UFE524321 UPA524321 UYW524321 VIS524321 VSO524321 WCK524321 WMG524321 WWC524321 U589857 JQ589857 TM589857 ADI589857 ANE589857 AXA589857 BGW589857 BQS589857 CAO589857 CKK589857 CUG589857 DEC589857 DNY589857 DXU589857 EHQ589857 ERM589857 FBI589857 FLE589857 FVA589857 GEW589857 GOS589857 GYO589857 HIK589857 HSG589857 ICC589857 ILY589857 IVU589857 JFQ589857 JPM589857 JZI589857 KJE589857 KTA589857 LCW589857 LMS589857 LWO589857 MGK589857 MQG589857 NAC589857 NJY589857 NTU589857 ODQ589857 ONM589857 OXI589857 PHE589857 PRA589857 QAW589857 QKS589857 QUO589857 REK589857 ROG589857 RYC589857 SHY589857 SRU589857 TBQ589857 TLM589857 TVI589857 UFE589857 UPA589857 UYW589857 VIS589857 VSO589857 WCK589857 WMG589857 WWC589857 U655393 JQ655393 TM655393 ADI655393 ANE655393 AXA655393 BGW655393 BQS655393 CAO655393 CKK655393 CUG655393 DEC655393 DNY655393 DXU655393 EHQ655393 ERM655393 FBI655393 FLE655393 FVA655393 GEW655393 GOS655393 GYO655393 HIK655393 HSG655393 ICC655393 ILY655393 IVU655393 JFQ655393 JPM655393 JZI655393 KJE655393 KTA655393 LCW655393 LMS655393 LWO655393 MGK655393 MQG655393 NAC655393 NJY655393 NTU655393 ODQ655393 ONM655393 OXI655393 PHE655393 PRA655393 QAW655393 QKS655393 QUO655393 REK655393 ROG655393 RYC655393 SHY655393 SRU655393 TBQ655393 TLM655393 TVI655393 UFE655393 UPA655393 UYW655393 VIS655393 VSO655393 WCK655393 WMG655393 WWC655393 U720929 JQ720929 TM720929 ADI720929 ANE720929 AXA720929 BGW720929 BQS720929 CAO720929 CKK720929 CUG720929 DEC720929 DNY720929 DXU720929 EHQ720929 ERM720929 FBI720929 FLE720929 FVA720929 GEW720929 GOS720929 GYO720929 HIK720929 HSG720929 ICC720929 ILY720929 IVU720929 JFQ720929 JPM720929 JZI720929 KJE720929 KTA720929 LCW720929 LMS720929 LWO720929 MGK720929 MQG720929 NAC720929 NJY720929 NTU720929 ODQ720929 ONM720929 OXI720929 PHE720929 PRA720929 QAW720929 QKS720929 QUO720929 REK720929 ROG720929 RYC720929 SHY720929 SRU720929 TBQ720929 TLM720929 TVI720929 UFE720929 UPA720929 UYW720929 VIS720929 VSO720929 WCK720929 WMG720929 WWC720929 U786465 JQ786465 TM786465 ADI786465 ANE786465 AXA786465 BGW786465 BQS786465 CAO786465 CKK786465 CUG786465 DEC786465 DNY786465 DXU786465 EHQ786465 ERM786465 FBI786465 FLE786465 FVA786465 GEW786465 GOS786465 GYO786465 HIK786465 HSG786465 ICC786465 ILY786465 IVU786465 JFQ786465 JPM786465 JZI786465 KJE786465 KTA786465 LCW786465 LMS786465 LWO786465 MGK786465 MQG786465 NAC786465 NJY786465 NTU786465 ODQ786465 ONM786465 OXI786465 PHE786465 PRA786465 QAW786465 QKS786465 QUO786465 REK786465 ROG786465 RYC786465 SHY786465 SRU786465 TBQ786465 TLM786465 TVI786465 UFE786465 UPA786465 UYW786465 VIS786465 VSO786465 WCK786465 WMG786465 WWC786465 U852001 JQ852001 TM852001 ADI852001 ANE852001 AXA852001 BGW852001 BQS852001 CAO852001 CKK852001 CUG852001 DEC852001 DNY852001 DXU852001 EHQ852001 ERM852001 FBI852001 FLE852001 FVA852001 GEW852001 GOS852001 GYO852001 HIK852001 HSG852001 ICC852001 ILY852001 IVU852001 JFQ852001 JPM852001 JZI852001 KJE852001 KTA852001 LCW852001 LMS852001 LWO852001 MGK852001 MQG852001 NAC852001 NJY852001 NTU852001 ODQ852001 ONM852001 OXI852001 PHE852001 PRA852001 QAW852001 QKS852001 QUO852001 REK852001 ROG852001 RYC852001 SHY852001 SRU852001 TBQ852001 TLM852001 TVI852001 UFE852001 UPA852001 UYW852001 VIS852001 VSO852001 WCK852001 WMG852001 WWC852001 U917537 JQ917537 TM917537 ADI917537 ANE917537 AXA917537 BGW917537 BQS917537 CAO917537 CKK917537 CUG917537 DEC917537 DNY917537 DXU917537 EHQ917537 ERM917537 FBI917537 FLE917537 FVA917537 GEW917537 GOS917537 GYO917537 HIK917537 HSG917537 ICC917537 ILY917537 IVU917537 JFQ917537 JPM917537 JZI917537 KJE917537 KTA917537 LCW917537 LMS917537 LWO917537 MGK917537 MQG917537 NAC917537 NJY917537 NTU917537 ODQ917537 ONM917537 OXI917537 PHE917537 PRA917537 QAW917537 QKS917537 QUO917537 REK917537 ROG917537 RYC917537 SHY917537 SRU917537 TBQ917537 TLM917537 TVI917537 UFE917537 UPA917537 UYW917537 VIS917537 VSO917537 WCK917537 WMG917537 WWC917537 U983073 JQ983073 TM983073 ADI983073 ANE983073 AXA983073 BGW983073 BQS983073 CAO983073 CKK983073 CUG983073 DEC983073 DNY983073 DXU983073 EHQ983073 ERM983073 FBI983073 FLE983073 FVA983073 GEW983073 GOS983073 GYO983073 HIK983073 HSG983073 ICC983073 ILY983073 IVU983073 JFQ983073 JPM983073 JZI983073 KJE983073 KTA983073 LCW983073 LMS983073 LWO983073 MGK983073 MQG983073 NAC983073 NJY983073 NTU983073 ODQ983073 ONM983073 OXI983073 PHE983073 PRA983073 QAW983073 QKS983073 QUO983073 REK983073 ROG983073 RYC983073 SHY983073 SRU983073 TBQ983073 TLM983073 TVI983073 UFE983073 UPA983073 UYW983073 VIS983073 VSO983073 WCK983073 WMG983073 WWC983073 U28:U29 JQ28:JQ29 TM28:TM29 ADI28:ADI29 ANE28:ANE29 AXA28:AXA29 BGW28:BGW29 BQS28:BQS29 CAO28:CAO29 CKK28:CKK29 CUG28:CUG29 DEC28:DEC29 DNY28:DNY29 DXU28:DXU29 EHQ28:EHQ29 ERM28:ERM29 FBI28:FBI29 FLE28:FLE29 FVA28:FVA29 GEW28:GEW29 GOS28:GOS29 GYO28:GYO29 HIK28:HIK29 HSG28:HSG29 ICC28:ICC29 ILY28:ILY29 IVU28:IVU29 JFQ28:JFQ29 JPM28:JPM29 JZI28:JZI29 KJE28:KJE29 KTA28:KTA29 LCW28:LCW29 LMS28:LMS29 LWO28:LWO29 MGK28:MGK29 MQG28:MQG29 NAC28:NAC29 NJY28:NJY29 NTU28:NTU29 ODQ28:ODQ29 ONM28:ONM29 OXI28:OXI29 PHE28:PHE29 PRA28:PRA29 QAW28:QAW29 QKS28:QKS29 QUO28:QUO29 REK28:REK29 ROG28:ROG29 RYC28:RYC29 SHY28:SHY29 SRU28:SRU29 TBQ28:TBQ29 TLM28:TLM29 TVI28:TVI29 UFE28:UFE29 UPA28:UPA29 UYW28:UYW29 VIS28:VIS29 VSO28:VSO29 WCK28:WCK29 WMG28:WMG29 WWC28:WWC29 U65564:U65565 JQ65564:JQ65565 TM65564:TM65565 ADI65564:ADI65565 ANE65564:ANE65565 AXA65564:AXA65565 BGW65564:BGW65565 BQS65564:BQS65565 CAO65564:CAO65565 CKK65564:CKK65565 CUG65564:CUG65565 DEC65564:DEC65565 DNY65564:DNY65565 DXU65564:DXU65565 EHQ65564:EHQ65565 ERM65564:ERM65565 FBI65564:FBI65565 FLE65564:FLE65565 FVA65564:FVA65565 GEW65564:GEW65565 GOS65564:GOS65565 GYO65564:GYO65565 HIK65564:HIK65565 HSG65564:HSG65565 ICC65564:ICC65565 ILY65564:ILY65565 IVU65564:IVU65565 JFQ65564:JFQ65565 JPM65564:JPM65565 JZI65564:JZI65565 KJE65564:KJE65565 KTA65564:KTA65565 LCW65564:LCW65565 LMS65564:LMS65565 LWO65564:LWO65565 MGK65564:MGK65565 MQG65564:MQG65565 NAC65564:NAC65565 NJY65564:NJY65565 NTU65564:NTU65565 ODQ65564:ODQ65565 ONM65564:ONM65565 OXI65564:OXI65565 PHE65564:PHE65565 PRA65564:PRA65565 QAW65564:QAW65565 QKS65564:QKS65565 QUO65564:QUO65565 REK65564:REK65565 ROG65564:ROG65565 RYC65564:RYC65565 SHY65564:SHY65565 SRU65564:SRU65565 TBQ65564:TBQ65565 TLM65564:TLM65565 TVI65564:TVI65565 UFE65564:UFE65565 UPA65564:UPA65565 UYW65564:UYW65565 VIS65564:VIS65565 VSO65564:VSO65565 WCK65564:WCK65565 WMG65564:WMG65565 WWC65564:WWC65565 U131100:U131101 JQ131100:JQ131101 TM131100:TM131101 ADI131100:ADI131101 ANE131100:ANE131101 AXA131100:AXA131101 BGW131100:BGW131101 BQS131100:BQS131101 CAO131100:CAO131101 CKK131100:CKK131101 CUG131100:CUG131101 DEC131100:DEC131101 DNY131100:DNY131101 DXU131100:DXU131101 EHQ131100:EHQ131101 ERM131100:ERM131101 FBI131100:FBI131101 FLE131100:FLE131101 FVA131100:FVA131101 GEW131100:GEW131101 GOS131100:GOS131101 GYO131100:GYO131101 HIK131100:HIK131101 HSG131100:HSG131101 ICC131100:ICC131101 ILY131100:ILY131101 IVU131100:IVU131101 JFQ131100:JFQ131101 JPM131100:JPM131101 JZI131100:JZI131101 KJE131100:KJE131101 KTA131100:KTA131101 LCW131100:LCW131101 LMS131100:LMS131101 LWO131100:LWO131101 MGK131100:MGK131101 MQG131100:MQG131101 NAC131100:NAC131101 NJY131100:NJY131101 NTU131100:NTU131101 ODQ131100:ODQ131101 ONM131100:ONM131101 OXI131100:OXI131101 PHE131100:PHE131101 PRA131100:PRA131101 QAW131100:QAW131101 QKS131100:QKS131101 QUO131100:QUO131101 REK131100:REK131101 ROG131100:ROG131101 RYC131100:RYC131101 SHY131100:SHY131101 SRU131100:SRU131101 TBQ131100:TBQ131101 TLM131100:TLM131101 TVI131100:TVI131101 UFE131100:UFE131101 UPA131100:UPA131101 UYW131100:UYW131101 VIS131100:VIS131101 VSO131100:VSO131101 WCK131100:WCK131101 WMG131100:WMG131101 WWC131100:WWC131101 U196636:U196637 JQ196636:JQ196637 TM196636:TM196637 ADI196636:ADI196637 ANE196636:ANE196637 AXA196636:AXA196637 BGW196636:BGW196637 BQS196636:BQS196637 CAO196636:CAO196637 CKK196636:CKK196637 CUG196636:CUG196637 DEC196636:DEC196637 DNY196636:DNY196637 DXU196636:DXU196637 EHQ196636:EHQ196637 ERM196636:ERM196637 FBI196636:FBI196637 FLE196636:FLE196637 FVA196636:FVA196637 GEW196636:GEW196637 GOS196636:GOS196637 GYO196636:GYO196637 HIK196636:HIK196637 HSG196636:HSG196637 ICC196636:ICC196637 ILY196636:ILY196637 IVU196636:IVU196637 JFQ196636:JFQ196637 JPM196636:JPM196637 JZI196636:JZI196637 KJE196636:KJE196637 KTA196636:KTA196637 LCW196636:LCW196637 LMS196636:LMS196637 LWO196636:LWO196637 MGK196636:MGK196637 MQG196636:MQG196637 NAC196636:NAC196637 NJY196636:NJY196637 NTU196636:NTU196637 ODQ196636:ODQ196637 ONM196636:ONM196637 OXI196636:OXI196637 PHE196636:PHE196637 PRA196636:PRA196637 QAW196636:QAW196637 QKS196636:QKS196637 QUO196636:QUO196637 REK196636:REK196637 ROG196636:ROG196637 RYC196636:RYC196637 SHY196636:SHY196637 SRU196636:SRU196637 TBQ196636:TBQ196637 TLM196636:TLM196637 TVI196636:TVI196637 UFE196636:UFE196637 UPA196636:UPA196637 UYW196636:UYW196637 VIS196636:VIS196637 VSO196636:VSO196637 WCK196636:WCK196637 WMG196636:WMG196637 WWC196636:WWC196637 U262172:U262173 JQ262172:JQ262173 TM262172:TM262173 ADI262172:ADI262173 ANE262172:ANE262173 AXA262172:AXA262173 BGW262172:BGW262173 BQS262172:BQS262173 CAO262172:CAO262173 CKK262172:CKK262173 CUG262172:CUG262173 DEC262172:DEC262173 DNY262172:DNY262173 DXU262172:DXU262173 EHQ262172:EHQ262173 ERM262172:ERM262173 FBI262172:FBI262173 FLE262172:FLE262173 FVA262172:FVA262173 GEW262172:GEW262173 GOS262172:GOS262173 GYO262172:GYO262173 HIK262172:HIK262173 HSG262172:HSG262173 ICC262172:ICC262173 ILY262172:ILY262173 IVU262172:IVU262173 JFQ262172:JFQ262173 JPM262172:JPM262173 JZI262172:JZI262173 KJE262172:KJE262173 KTA262172:KTA262173 LCW262172:LCW262173 LMS262172:LMS262173 LWO262172:LWO262173 MGK262172:MGK262173 MQG262172:MQG262173 NAC262172:NAC262173 NJY262172:NJY262173 NTU262172:NTU262173 ODQ262172:ODQ262173 ONM262172:ONM262173 OXI262172:OXI262173 PHE262172:PHE262173 PRA262172:PRA262173 QAW262172:QAW262173 QKS262172:QKS262173 QUO262172:QUO262173 REK262172:REK262173 ROG262172:ROG262173 RYC262172:RYC262173 SHY262172:SHY262173 SRU262172:SRU262173 TBQ262172:TBQ262173 TLM262172:TLM262173 TVI262172:TVI262173 UFE262172:UFE262173 UPA262172:UPA262173 UYW262172:UYW262173 VIS262172:VIS262173 VSO262172:VSO262173 WCK262172:WCK262173 WMG262172:WMG262173 WWC262172:WWC262173 U327708:U327709 JQ327708:JQ327709 TM327708:TM327709 ADI327708:ADI327709 ANE327708:ANE327709 AXA327708:AXA327709 BGW327708:BGW327709 BQS327708:BQS327709 CAO327708:CAO327709 CKK327708:CKK327709 CUG327708:CUG327709 DEC327708:DEC327709 DNY327708:DNY327709 DXU327708:DXU327709 EHQ327708:EHQ327709 ERM327708:ERM327709 FBI327708:FBI327709 FLE327708:FLE327709 FVA327708:FVA327709 GEW327708:GEW327709 GOS327708:GOS327709 GYO327708:GYO327709 HIK327708:HIK327709 HSG327708:HSG327709 ICC327708:ICC327709 ILY327708:ILY327709 IVU327708:IVU327709 JFQ327708:JFQ327709 JPM327708:JPM327709 JZI327708:JZI327709 KJE327708:KJE327709 KTA327708:KTA327709 LCW327708:LCW327709 LMS327708:LMS327709 LWO327708:LWO327709 MGK327708:MGK327709 MQG327708:MQG327709 NAC327708:NAC327709 NJY327708:NJY327709 NTU327708:NTU327709 ODQ327708:ODQ327709 ONM327708:ONM327709 OXI327708:OXI327709 PHE327708:PHE327709 PRA327708:PRA327709 QAW327708:QAW327709 QKS327708:QKS327709 QUO327708:QUO327709 REK327708:REK327709 ROG327708:ROG327709 RYC327708:RYC327709 SHY327708:SHY327709 SRU327708:SRU327709 TBQ327708:TBQ327709 TLM327708:TLM327709 TVI327708:TVI327709 UFE327708:UFE327709 UPA327708:UPA327709 UYW327708:UYW327709 VIS327708:VIS327709 VSO327708:VSO327709 WCK327708:WCK327709 WMG327708:WMG327709 WWC327708:WWC327709 U393244:U393245 JQ393244:JQ393245 TM393244:TM393245 ADI393244:ADI393245 ANE393244:ANE393245 AXA393244:AXA393245 BGW393244:BGW393245 BQS393244:BQS393245 CAO393244:CAO393245 CKK393244:CKK393245 CUG393244:CUG393245 DEC393244:DEC393245 DNY393244:DNY393245 DXU393244:DXU393245 EHQ393244:EHQ393245 ERM393244:ERM393245 FBI393244:FBI393245 FLE393244:FLE393245 FVA393244:FVA393245 GEW393244:GEW393245 GOS393244:GOS393245 GYO393244:GYO393245 HIK393244:HIK393245 HSG393244:HSG393245 ICC393244:ICC393245 ILY393244:ILY393245 IVU393244:IVU393245 JFQ393244:JFQ393245 JPM393244:JPM393245 JZI393244:JZI393245 KJE393244:KJE393245 KTA393244:KTA393245 LCW393244:LCW393245 LMS393244:LMS393245 LWO393244:LWO393245 MGK393244:MGK393245 MQG393244:MQG393245 NAC393244:NAC393245 NJY393244:NJY393245 NTU393244:NTU393245 ODQ393244:ODQ393245 ONM393244:ONM393245 OXI393244:OXI393245 PHE393244:PHE393245 PRA393244:PRA393245 QAW393244:QAW393245 QKS393244:QKS393245 QUO393244:QUO393245 REK393244:REK393245 ROG393244:ROG393245 RYC393244:RYC393245 SHY393244:SHY393245 SRU393244:SRU393245 TBQ393244:TBQ393245 TLM393244:TLM393245 TVI393244:TVI393245 UFE393244:UFE393245 UPA393244:UPA393245 UYW393244:UYW393245 VIS393244:VIS393245 VSO393244:VSO393245 WCK393244:WCK393245 WMG393244:WMG393245 WWC393244:WWC393245 U458780:U458781 JQ458780:JQ458781 TM458780:TM458781 ADI458780:ADI458781 ANE458780:ANE458781 AXA458780:AXA458781 BGW458780:BGW458781 BQS458780:BQS458781 CAO458780:CAO458781 CKK458780:CKK458781 CUG458780:CUG458781 DEC458780:DEC458781 DNY458780:DNY458781 DXU458780:DXU458781 EHQ458780:EHQ458781 ERM458780:ERM458781 FBI458780:FBI458781 FLE458780:FLE458781 FVA458780:FVA458781 GEW458780:GEW458781 GOS458780:GOS458781 GYO458780:GYO458781 HIK458780:HIK458781 HSG458780:HSG458781 ICC458780:ICC458781 ILY458780:ILY458781 IVU458780:IVU458781 JFQ458780:JFQ458781 JPM458780:JPM458781 JZI458780:JZI458781 KJE458780:KJE458781 KTA458780:KTA458781 LCW458780:LCW458781 LMS458780:LMS458781 LWO458780:LWO458781 MGK458780:MGK458781 MQG458780:MQG458781 NAC458780:NAC458781 NJY458780:NJY458781 NTU458780:NTU458781 ODQ458780:ODQ458781 ONM458780:ONM458781 OXI458780:OXI458781 PHE458780:PHE458781 PRA458780:PRA458781 QAW458780:QAW458781 QKS458780:QKS458781 QUO458780:QUO458781 REK458780:REK458781 ROG458780:ROG458781 RYC458780:RYC458781 SHY458780:SHY458781 SRU458780:SRU458781 TBQ458780:TBQ458781 TLM458780:TLM458781 TVI458780:TVI458781 UFE458780:UFE458781 UPA458780:UPA458781 UYW458780:UYW458781 VIS458780:VIS458781 VSO458780:VSO458781 WCK458780:WCK458781 WMG458780:WMG458781 WWC458780:WWC458781 U524316:U524317 JQ524316:JQ524317 TM524316:TM524317 ADI524316:ADI524317 ANE524316:ANE524317 AXA524316:AXA524317 BGW524316:BGW524317 BQS524316:BQS524317 CAO524316:CAO524317 CKK524316:CKK524317 CUG524316:CUG524317 DEC524316:DEC524317 DNY524316:DNY524317 DXU524316:DXU524317 EHQ524316:EHQ524317 ERM524316:ERM524317 FBI524316:FBI524317 FLE524316:FLE524317 FVA524316:FVA524317 GEW524316:GEW524317 GOS524316:GOS524317 GYO524316:GYO524317 HIK524316:HIK524317 HSG524316:HSG524317 ICC524316:ICC524317 ILY524316:ILY524317 IVU524316:IVU524317 JFQ524316:JFQ524317 JPM524316:JPM524317 JZI524316:JZI524317 KJE524316:KJE524317 KTA524316:KTA524317 LCW524316:LCW524317 LMS524316:LMS524317 LWO524316:LWO524317 MGK524316:MGK524317 MQG524316:MQG524317 NAC524316:NAC524317 NJY524316:NJY524317 NTU524316:NTU524317 ODQ524316:ODQ524317 ONM524316:ONM524317 OXI524316:OXI524317 PHE524316:PHE524317 PRA524316:PRA524317 QAW524316:QAW524317 QKS524316:QKS524317 QUO524316:QUO524317 REK524316:REK524317 ROG524316:ROG524317 RYC524316:RYC524317 SHY524316:SHY524317 SRU524316:SRU524317 TBQ524316:TBQ524317 TLM524316:TLM524317 TVI524316:TVI524317 UFE524316:UFE524317 UPA524316:UPA524317 UYW524316:UYW524317 VIS524316:VIS524317 VSO524316:VSO524317 WCK524316:WCK524317 WMG524316:WMG524317 WWC524316:WWC524317 U589852:U589853 JQ589852:JQ589853 TM589852:TM589853 ADI589852:ADI589853 ANE589852:ANE589853 AXA589852:AXA589853 BGW589852:BGW589853 BQS589852:BQS589853 CAO589852:CAO589853 CKK589852:CKK589853 CUG589852:CUG589853 DEC589852:DEC589853 DNY589852:DNY589853 DXU589852:DXU589853 EHQ589852:EHQ589853 ERM589852:ERM589853 FBI589852:FBI589853 FLE589852:FLE589853 FVA589852:FVA589853 GEW589852:GEW589853 GOS589852:GOS589853 GYO589852:GYO589853 HIK589852:HIK589853 HSG589852:HSG589853 ICC589852:ICC589853 ILY589852:ILY589853 IVU589852:IVU589853 JFQ589852:JFQ589853 JPM589852:JPM589853 JZI589852:JZI589853 KJE589852:KJE589853 KTA589852:KTA589853 LCW589852:LCW589853 LMS589852:LMS589853 LWO589852:LWO589853 MGK589852:MGK589853 MQG589852:MQG589853 NAC589852:NAC589853 NJY589852:NJY589853 NTU589852:NTU589853 ODQ589852:ODQ589853 ONM589852:ONM589853 OXI589852:OXI589853 PHE589852:PHE589853 PRA589852:PRA589853 QAW589852:QAW589853 QKS589852:QKS589853 QUO589852:QUO589853 REK589852:REK589853 ROG589852:ROG589853 RYC589852:RYC589853 SHY589852:SHY589853 SRU589852:SRU589853 TBQ589852:TBQ589853 TLM589852:TLM589853 TVI589852:TVI589853 UFE589852:UFE589853 UPA589852:UPA589853 UYW589852:UYW589853 VIS589852:VIS589853 VSO589852:VSO589853 WCK589852:WCK589853 WMG589852:WMG589853 WWC589852:WWC589853 U655388:U655389 JQ655388:JQ655389 TM655388:TM655389 ADI655388:ADI655389 ANE655388:ANE655389 AXA655388:AXA655389 BGW655388:BGW655389 BQS655388:BQS655389 CAO655388:CAO655389 CKK655388:CKK655389 CUG655388:CUG655389 DEC655388:DEC655389 DNY655388:DNY655389 DXU655388:DXU655389 EHQ655388:EHQ655389 ERM655388:ERM655389 FBI655388:FBI655389 FLE655388:FLE655389 FVA655388:FVA655389 GEW655388:GEW655389 GOS655388:GOS655389 GYO655388:GYO655389 HIK655388:HIK655389 HSG655388:HSG655389 ICC655388:ICC655389 ILY655388:ILY655389 IVU655388:IVU655389 JFQ655388:JFQ655389 JPM655388:JPM655389 JZI655388:JZI655389 KJE655388:KJE655389 KTA655388:KTA655389 LCW655388:LCW655389 LMS655388:LMS655389 LWO655388:LWO655389 MGK655388:MGK655389 MQG655388:MQG655389 NAC655388:NAC655389 NJY655388:NJY655389 NTU655388:NTU655389 ODQ655388:ODQ655389 ONM655388:ONM655389 OXI655388:OXI655389 PHE655388:PHE655389 PRA655388:PRA655389 QAW655388:QAW655389 QKS655388:QKS655389 QUO655388:QUO655389 REK655388:REK655389 ROG655388:ROG655389 RYC655388:RYC655389 SHY655388:SHY655389 SRU655388:SRU655389 TBQ655388:TBQ655389 TLM655388:TLM655389 TVI655388:TVI655389 UFE655388:UFE655389 UPA655388:UPA655389 UYW655388:UYW655389 VIS655388:VIS655389 VSO655388:VSO655389 WCK655388:WCK655389 WMG655388:WMG655389 WWC655388:WWC655389 U720924:U720925 JQ720924:JQ720925 TM720924:TM720925 ADI720924:ADI720925 ANE720924:ANE720925 AXA720924:AXA720925 BGW720924:BGW720925 BQS720924:BQS720925 CAO720924:CAO720925 CKK720924:CKK720925 CUG720924:CUG720925 DEC720924:DEC720925 DNY720924:DNY720925 DXU720924:DXU720925 EHQ720924:EHQ720925 ERM720924:ERM720925 FBI720924:FBI720925 FLE720924:FLE720925 FVA720924:FVA720925 GEW720924:GEW720925 GOS720924:GOS720925 GYO720924:GYO720925 HIK720924:HIK720925 HSG720924:HSG720925 ICC720924:ICC720925 ILY720924:ILY720925 IVU720924:IVU720925 JFQ720924:JFQ720925 JPM720924:JPM720925 JZI720924:JZI720925 KJE720924:KJE720925 KTA720924:KTA720925 LCW720924:LCW720925 LMS720924:LMS720925 LWO720924:LWO720925 MGK720924:MGK720925 MQG720924:MQG720925 NAC720924:NAC720925 NJY720924:NJY720925 NTU720924:NTU720925 ODQ720924:ODQ720925 ONM720924:ONM720925 OXI720924:OXI720925 PHE720924:PHE720925 PRA720924:PRA720925 QAW720924:QAW720925 QKS720924:QKS720925 QUO720924:QUO720925 REK720924:REK720925 ROG720924:ROG720925 RYC720924:RYC720925 SHY720924:SHY720925 SRU720924:SRU720925 TBQ720924:TBQ720925 TLM720924:TLM720925 TVI720924:TVI720925 UFE720924:UFE720925 UPA720924:UPA720925 UYW720924:UYW720925 VIS720924:VIS720925 VSO720924:VSO720925 WCK720924:WCK720925 WMG720924:WMG720925 WWC720924:WWC720925 U786460:U786461 JQ786460:JQ786461 TM786460:TM786461 ADI786460:ADI786461 ANE786460:ANE786461 AXA786460:AXA786461 BGW786460:BGW786461 BQS786460:BQS786461 CAO786460:CAO786461 CKK786460:CKK786461 CUG786460:CUG786461 DEC786460:DEC786461 DNY786460:DNY786461 DXU786460:DXU786461 EHQ786460:EHQ786461 ERM786460:ERM786461 FBI786460:FBI786461 FLE786460:FLE786461 FVA786460:FVA786461 GEW786460:GEW786461 GOS786460:GOS786461 GYO786460:GYO786461 HIK786460:HIK786461 HSG786460:HSG786461 ICC786460:ICC786461 ILY786460:ILY786461 IVU786460:IVU786461 JFQ786460:JFQ786461 JPM786460:JPM786461 JZI786460:JZI786461 KJE786460:KJE786461 KTA786460:KTA786461 LCW786460:LCW786461 LMS786460:LMS786461 LWO786460:LWO786461 MGK786460:MGK786461 MQG786460:MQG786461 NAC786460:NAC786461 NJY786460:NJY786461 NTU786460:NTU786461 ODQ786460:ODQ786461 ONM786460:ONM786461 OXI786460:OXI786461 PHE786460:PHE786461 PRA786460:PRA786461 QAW786460:QAW786461 QKS786460:QKS786461 QUO786460:QUO786461 REK786460:REK786461 ROG786460:ROG786461 RYC786460:RYC786461 SHY786460:SHY786461 SRU786460:SRU786461 TBQ786460:TBQ786461 TLM786460:TLM786461 TVI786460:TVI786461 UFE786460:UFE786461 UPA786460:UPA786461 UYW786460:UYW786461 VIS786460:VIS786461 VSO786460:VSO786461 WCK786460:WCK786461 WMG786460:WMG786461 WWC786460:WWC786461 U851996:U851997 JQ851996:JQ851997 TM851996:TM851997 ADI851996:ADI851997 ANE851996:ANE851997 AXA851996:AXA851997 BGW851996:BGW851997 BQS851996:BQS851997 CAO851996:CAO851997 CKK851996:CKK851997 CUG851996:CUG851997 DEC851996:DEC851997 DNY851996:DNY851997 DXU851996:DXU851997 EHQ851996:EHQ851997 ERM851996:ERM851997 FBI851996:FBI851997 FLE851996:FLE851997 FVA851996:FVA851997 GEW851996:GEW851997 GOS851996:GOS851997 GYO851996:GYO851997 HIK851996:HIK851997 HSG851996:HSG851997 ICC851996:ICC851997 ILY851996:ILY851997 IVU851996:IVU851997 JFQ851996:JFQ851997 JPM851996:JPM851997 JZI851996:JZI851997 KJE851996:KJE851997 KTA851996:KTA851997 LCW851996:LCW851997 LMS851996:LMS851997 LWO851996:LWO851997 MGK851996:MGK851997 MQG851996:MQG851997 NAC851996:NAC851997 NJY851996:NJY851997 NTU851996:NTU851997 ODQ851996:ODQ851997 ONM851996:ONM851997 OXI851996:OXI851997 PHE851996:PHE851997 PRA851996:PRA851997 QAW851996:QAW851997 QKS851996:QKS851997 QUO851996:QUO851997 REK851996:REK851997 ROG851996:ROG851997 RYC851996:RYC851997 SHY851996:SHY851997 SRU851996:SRU851997 TBQ851996:TBQ851997 TLM851996:TLM851997 TVI851996:TVI851997 UFE851996:UFE851997 UPA851996:UPA851997 UYW851996:UYW851997 VIS851996:VIS851997 VSO851996:VSO851997 WCK851996:WCK851997 WMG851996:WMG851997 WWC851996:WWC851997 U917532:U917533 JQ917532:JQ917533 TM917532:TM917533 ADI917532:ADI917533 ANE917532:ANE917533 AXA917532:AXA917533 BGW917532:BGW917533 BQS917532:BQS917533 CAO917532:CAO917533 CKK917532:CKK917533 CUG917532:CUG917533 DEC917532:DEC917533 DNY917532:DNY917533 DXU917532:DXU917533 EHQ917532:EHQ917533 ERM917532:ERM917533 FBI917532:FBI917533 FLE917532:FLE917533 FVA917532:FVA917533 GEW917532:GEW917533 GOS917532:GOS917533 GYO917532:GYO917533 HIK917532:HIK917533 HSG917532:HSG917533 ICC917532:ICC917533 ILY917532:ILY917533 IVU917532:IVU917533 JFQ917532:JFQ917533 JPM917532:JPM917533 JZI917532:JZI917533 KJE917532:KJE917533 KTA917532:KTA917533 LCW917532:LCW917533 LMS917532:LMS917533 LWO917532:LWO917533 MGK917532:MGK917533 MQG917532:MQG917533 NAC917532:NAC917533 NJY917532:NJY917533 NTU917532:NTU917533 ODQ917532:ODQ917533 ONM917532:ONM917533 OXI917532:OXI917533 PHE917532:PHE917533 PRA917532:PRA917533 QAW917532:QAW917533 QKS917532:QKS917533 QUO917532:QUO917533 REK917532:REK917533 ROG917532:ROG917533 RYC917532:RYC917533 SHY917532:SHY917533 SRU917532:SRU917533 TBQ917532:TBQ917533 TLM917532:TLM917533 TVI917532:TVI917533 UFE917532:UFE917533 UPA917532:UPA917533 UYW917532:UYW917533 VIS917532:VIS917533 VSO917532:VSO917533 WCK917532:WCK917533 WMG917532:WMG917533 WWC917532:WWC917533 U983068:U983069 JQ983068:JQ983069 TM983068:TM983069 ADI983068:ADI983069 ANE983068:ANE983069 AXA983068:AXA983069 BGW983068:BGW983069 BQS983068:BQS983069 CAO983068:CAO983069 CKK983068:CKK983069 CUG983068:CUG983069 DEC983068:DEC983069 DNY983068:DNY983069 DXU983068:DXU983069 EHQ983068:EHQ983069 ERM983068:ERM983069 FBI983068:FBI983069 FLE983068:FLE983069 FVA983068:FVA983069 GEW983068:GEW983069 GOS983068:GOS983069 GYO983068:GYO983069 HIK983068:HIK983069 HSG983068:HSG983069 ICC983068:ICC983069 ILY983068:ILY983069 IVU983068:IVU983069 JFQ983068:JFQ983069 JPM983068:JPM983069 JZI983068:JZI983069 KJE983068:KJE983069 KTA983068:KTA983069 LCW983068:LCW983069 LMS983068:LMS983069 LWO983068:LWO983069 MGK983068:MGK983069 MQG983068:MQG983069 NAC983068:NAC983069 NJY983068:NJY983069 NTU983068:NTU983069 ODQ983068:ODQ983069 ONM983068:ONM983069 OXI983068:OXI983069 PHE983068:PHE983069 PRA983068:PRA983069 QAW983068:QAW983069 QKS983068:QKS983069 QUO983068:QUO983069 REK983068:REK983069 ROG983068:ROG983069 RYC983068:RYC983069 SHY983068:SHY983069 SRU983068:SRU983069 TBQ983068:TBQ983069 TLM983068:TLM983069 TVI983068:TVI983069 UFE983068:UFE983069 UPA983068:UPA983069 UYW983068:UYW983069 VIS983068:VIS983069 VSO983068:VSO983069 WCK983068:WCK983069 WMG983068:WMG983069 WWC983068:WWC983069 S6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W23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W65559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W131095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W196631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W262167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W327703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W393239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W458775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W524311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W589847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W655383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W720919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W786455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W851991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W917527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W983063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V6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W9:W11 JS9:JS11 TO9:TO11 ADK9:ADK11 ANG9:ANG11 AXC9:AXC11 BGY9:BGY11 BQU9:BQU11 CAQ9:CAQ11 CKM9:CKM11 CUI9:CUI11 DEE9:DEE11 DOA9:DOA11 DXW9:DXW11 EHS9:EHS11 ERO9:ERO11 FBK9:FBK11 FLG9:FLG11 FVC9:FVC11 GEY9:GEY11 GOU9:GOU11 GYQ9:GYQ11 HIM9:HIM11 HSI9:HSI11 ICE9:ICE11 IMA9:IMA11 IVW9:IVW11 JFS9:JFS11 JPO9:JPO11 JZK9:JZK11 KJG9:KJG11 KTC9:KTC11 LCY9:LCY11 LMU9:LMU11 LWQ9:LWQ11 MGM9:MGM11 MQI9:MQI11 NAE9:NAE11 NKA9:NKA11 NTW9:NTW11 ODS9:ODS11 ONO9:ONO11 OXK9:OXK11 PHG9:PHG11 PRC9:PRC11 QAY9:QAY11 QKU9:QKU11 QUQ9:QUQ11 REM9:REM11 ROI9:ROI11 RYE9:RYE11 SIA9:SIA11 SRW9:SRW11 TBS9:TBS11 TLO9:TLO11 TVK9:TVK11 UFG9:UFG11 UPC9:UPC11 UYY9:UYY11 VIU9:VIU11 VSQ9:VSQ11 WCM9:WCM11 WMI9:WMI11 WWE9:WWE11 W65545:W65547 JS65545:JS65547 TO65545:TO65547 ADK65545:ADK65547 ANG65545:ANG65547 AXC65545:AXC65547 BGY65545:BGY65547 BQU65545:BQU65547 CAQ65545:CAQ65547 CKM65545:CKM65547 CUI65545:CUI65547 DEE65545:DEE65547 DOA65545:DOA65547 DXW65545:DXW65547 EHS65545:EHS65547 ERO65545:ERO65547 FBK65545:FBK65547 FLG65545:FLG65547 FVC65545:FVC65547 GEY65545:GEY65547 GOU65545:GOU65547 GYQ65545:GYQ65547 HIM65545:HIM65547 HSI65545:HSI65547 ICE65545:ICE65547 IMA65545:IMA65547 IVW65545:IVW65547 JFS65545:JFS65547 JPO65545:JPO65547 JZK65545:JZK65547 KJG65545:KJG65547 KTC65545:KTC65547 LCY65545:LCY65547 LMU65545:LMU65547 LWQ65545:LWQ65547 MGM65545:MGM65547 MQI65545:MQI65547 NAE65545:NAE65547 NKA65545:NKA65547 NTW65545:NTW65547 ODS65545:ODS65547 ONO65545:ONO65547 OXK65545:OXK65547 PHG65545:PHG65547 PRC65545:PRC65547 QAY65545:QAY65547 QKU65545:QKU65547 QUQ65545:QUQ65547 REM65545:REM65547 ROI65545:ROI65547 RYE65545:RYE65547 SIA65545:SIA65547 SRW65545:SRW65547 TBS65545:TBS65547 TLO65545:TLO65547 TVK65545:TVK65547 UFG65545:UFG65547 UPC65545:UPC65547 UYY65545:UYY65547 VIU65545:VIU65547 VSQ65545:VSQ65547 WCM65545:WCM65547 WMI65545:WMI65547 WWE65545:WWE65547 W131081:W131083 JS131081:JS131083 TO131081:TO131083 ADK131081:ADK131083 ANG131081:ANG131083 AXC131081:AXC131083 BGY131081:BGY131083 BQU131081:BQU131083 CAQ131081:CAQ131083 CKM131081:CKM131083 CUI131081:CUI131083 DEE131081:DEE131083 DOA131081:DOA131083 DXW131081:DXW131083 EHS131081:EHS131083 ERO131081:ERO131083 FBK131081:FBK131083 FLG131081:FLG131083 FVC131081:FVC131083 GEY131081:GEY131083 GOU131081:GOU131083 GYQ131081:GYQ131083 HIM131081:HIM131083 HSI131081:HSI131083 ICE131081:ICE131083 IMA131081:IMA131083 IVW131081:IVW131083 JFS131081:JFS131083 JPO131081:JPO131083 JZK131081:JZK131083 KJG131081:KJG131083 KTC131081:KTC131083 LCY131081:LCY131083 LMU131081:LMU131083 LWQ131081:LWQ131083 MGM131081:MGM131083 MQI131081:MQI131083 NAE131081:NAE131083 NKA131081:NKA131083 NTW131081:NTW131083 ODS131081:ODS131083 ONO131081:ONO131083 OXK131081:OXK131083 PHG131081:PHG131083 PRC131081:PRC131083 QAY131081:QAY131083 QKU131081:QKU131083 QUQ131081:QUQ131083 REM131081:REM131083 ROI131081:ROI131083 RYE131081:RYE131083 SIA131081:SIA131083 SRW131081:SRW131083 TBS131081:TBS131083 TLO131081:TLO131083 TVK131081:TVK131083 UFG131081:UFG131083 UPC131081:UPC131083 UYY131081:UYY131083 VIU131081:VIU131083 VSQ131081:VSQ131083 WCM131081:WCM131083 WMI131081:WMI131083 WWE131081:WWE131083 W196617:W196619 JS196617:JS196619 TO196617:TO196619 ADK196617:ADK196619 ANG196617:ANG196619 AXC196617:AXC196619 BGY196617:BGY196619 BQU196617:BQU196619 CAQ196617:CAQ196619 CKM196617:CKM196619 CUI196617:CUI196619 DEE196617:DEE196619 DOA196617:DOA196619 DXW196617:DXW196619 EHS196617:EHS196619 ERO196617:ERO196619 FBK196617:FBK196619 FLG196617:FLG196619 FVC196617:FVC196619 GEY196617:GEY196619 GOU196617:GOU196619 GYQ196617:GYQ196619 HIM196617:HIM196619 HSI196617:HSI196619 ICE196617:ICE196619 IMA196617:IMA196619 IVW196617:IVW196619 JFS196617:JFS196619 JPO196617:JPO196619 JZK196617:JZK196619 KJG196617:KJG196619 KTC196617:KTC196619 LCY196617:LCY196619 LMU196617:LMU196619 LWQ196617:LWQ196619 MGM196617:MGM196619 MQI196617:MQI196619 NAE196617:NAE196619 NKA196617:NKA196619 NTW196617:NTW196619 ODS196617:ODS196619 ONO196617:ONO196619 OXK196617:OXK196619 PHG196617:PHG196619 PRC196617:PRC196619 QAY196617:QAY196619 QKU196617:QKU196619 QUQ196617:QUQ196619 REM196617:REM196619 ROI196617:ROI196619 RYE196617:RYE196619 SIA196617:SIA196619 SRW196617:SRW196619 TBS196617:TBS196619 TLO196617:TLO196619 TVK196617:TVK196619 UFG196617:UFG196619 UPC196617:UPC196619 UYY196617:UYY196619 VIU196617:VIU196619 VSQ196617:VSQ196619 WCM196617:WCM196619 WMI196617:WMI196619 WWE196617:WWE196619 W262153:W262155 JS262153:JS262155 TO262153:TO262155 ADK262153:ADK262155 ANG262153:ANG262155 AXC262153:AXC262155 BGY262153:BGY262155 BQU262153:BQU262155 CAQ262153:CAQ262155 CKM262153:CKM262155 CUI262153:CUI262155 DEE262153:DEE262155 DOA262153:DOA262155 DXW262153:DXW262155 EHS262153:EHS262155 ERO262153:ERO262155 FBK262153:FBK262155 FLG262153:FLG262155 FVC262153:FVC262155 GEY262153:GEY262155 GOU262153:GOU262155 GYQ262153:GYQ262155 HIM262153:HIM262155 HSI262153:HSI262155 ICE262153:ICE262155 IMA262153:IMA262155 IVW262153:IVW262155 JFS262153:JFS262155 JPO262153:JPO262155 JZK262153:JZK262155 KJG262153:KJG262155 KTC262153:KTC262155 LCY262153:LCY262155 LMU262153:LMU262155 LWQ262153:LWQ262155 MGM262153:MGM262155 MQI262153:MQI262155 NAE262153:NAE262155 NKA262153:NKA262155 NTW262153:NTW262155 ODS262153:ODS262155 ONO262153:ONO262155 OXK262153:OXK262155 PHG262153:PHG262155 PRC262153:PRC262155 QAY262153:QAY262155 QKU262153:QKU262155 QUQ262153:QUQ262155 REM262153:REM262155 ROI262153:ROI262155 RYE262153:RYE262155 SIA262153:SIA262155 SRW262153:SRW262155 TBS262153:TBS262155 TLO262153:TLO262155 TVK262153:TVK262155 UFG262153:UFG262155 UPC262153:UPC262155 UYY262153:UYY262155 VIU262153:VIU262155 VSQ262153:VSQ262155 WCM262153:WCM262155 WMI262153:WMI262155 WWE262153:WWE262155 W327689:W327691 JS327689:JS327691 TO327689:TO327691 ADK327689:ADK327691 ANG327689:ANG327691 AXC327689:AXC327691 BGY327689:BGY327691 BQU327689:BQU327691 CAQ327689:CAQ327691 CKM327689:CKM327691 CUI327689:CUI327691 DEE327689:DEE327691 DOA327689:DOA327691 DXW327689:DXW327691 EHS327689:EHS327691 ERO327689:ERO327691 FBK327689:FBK327691 FLG327689:FLG327691 FVC327689:FVC327691 GEY327689:GEY327691 GOU327689:GOU327691 GYQ327689:GYQ327691 HIM327689:HIM327691 HSI327689:HSI327691 ICE327689:ICE327691 IMA327689:IMA327691 IVW327689:IVW327691 JFS327689:JFS327691 JPO327689:JPO327691 JZK327689:JZK327691 KJG327689:KJG327691 KTC327689:KTC327691 LCY327689:LCY327691 LMU327689:LMU327691 LWQ327689:LWQ327691 MGM327689:MGM327691 MQI327689:MQI327691 NAE327689:NAE327691 NKA327689:NKA327691 NTW327689:NTW327691 ODS327689:ODS327691 ONO327689:ONO327691 OXK327689:OXK327691 PHG327689:PHG327691 PRC327689:PRC327691 QAY327689:QAY327691 QKU327689:QKU327691 QUQ327689:QUQ327691 REM327689:REM327691 ROI327689:ROI327691 RYE327689:RYE327691 SIA327689:SIA327691 SRW327689:SRW327691 TBS327689:TBS327691 TLO327689:TLO327691 TVK327689:TVK327691 UFG327689:UFG327691 UPC327689:UPC327691 UYY327689:UYY327691 VIU327689:VIU327691 VSQ327689:VSQ327691 WCM327689:WCM327691 WMI327689:WMI327691 WWE327689:WWE327691 W393225:W393227 JS393225:JS393227 TO393225:TO393227 ADK393225:ADK393227 ANG393225:ANG393227 AXC393225:AXC393227 BGY393225:BGY393227 BQU393225:BQU393227 CAQ393225:CAQ393227 CKM393225:CKM393227 CUI393225:CUI393227 DEE393225:DEE393227 DOA393225:DOA393227 DXW393225:DXW393227 EHS393225:EHS393227 ERO393225:ERO393227 FBK393225:FBK393227 FLG393225:FLG393227 FVC393225:FVC393227 GEY393225:GEY393227 GOU393225:GOU393227 GYQ393225:GYQ393227 HIM393225:HIM393227 HSI393225:HSI393227 ICE393225:ICE393227 IMA393225:IMA393227 IVW393225:IVW393227 JFS393225:JFS393227 JPO393225:JPO393227 JZK393225:JZK393227 KJG393225:KJG393227 KTC393225:KTC393227 LCY393225:LCY393227 LMU393225:LMU393227 LWQ393225:LWQ393227 MGM393225:MGM393227 MQI393225:MQI393227 NAE393225:NAE393227 NKA393225:NKA393227 NTW393225:NTW393227 ODS393225:ODS393227 ONO393225:ONO393227 OXK393225:OXK393227 PHG393225:PHG393227 PRC393225:PRC393227 QAY393225:QAY393227 QKU393225:QKU393227 QUQ393225:QUQ393227 REM393225:REM393227 ROI393225:ROI393227 RYE393225:RYE393227 SIA393225:SIA393227 SRW393225:SRW393227 TBS393225:TBS393227 TLO393225:TLO393227 TVK393225:TVK393227 UFG393225:UFG393227 UPC393225:UPC393227 UYY393225:UYY393227 VIU393225:VIU393227 VSQ393225:VSQ393227 WCM393225:WCM393227 WMI393225:WMI393227 WWE393225:WWE393227 W458761:W458763 JS458761:JS458763 TO458761:TO458763 ADK458761:ADK458763 ANG458761:ANG458763 AXC458761:AXC458763 BGY458761:BGY458763 BQU458761:BQU458763 CAQ458761:CAQ458763 CKM458761:CKM458763 CUI458761:CUI458763 DEE458761:DEE458763 DOA458761:DOA458763 DXW458761:DXW458763 EHS458761:EHS458763 ERO458761:ERO458763 FBK458761:FBK458763 FLG458761:FLG458763 FVC458761:FVC458763 GEY458761:GEY458763 GOU458761:GOU458763 GYQ458761:GYQ458763 HIM458761:HIM458763 HSI458761:HSI458763 ICE458761:ICE458763 IMA458761:IMA458763 IVW458761:IVW458763 JFS458761:JFS458763 JPO458761:JPO458763 JZK458761:JZK458763 KJG458761:KJG458763 KTC458761:KTC458763 LCY458761:LCY458763 LMU458761:LMU458763 LWQ458761:LWQ458763 MGM458761:MGM458763 MQI458761:MQI458763 NAE458761:NAE458763 NKA458761:NKA458763 NTW458761:NTW458763 ODS458761:ODS458763 ONO458761:ONO458763 OXK458761:OXK458763 PHG458761:PHG458763 PRC458761:PRC458763 QAY458761:QAY458763 QKU458761:QKU458763 QUQ458761:QUQ458763 REM458761:REM458763 ROI458761:ROI458763 RYE458761:RYE458763 SIA458761:SIA458763 SRW458761:SRW458763 TBS458761:TBS458763 TLO458761:TLO458763 TVK458761:TVK458763 UFG458761:UFG458763 UPC458761:UPC458763 UYY458761:UYY458763 VIU458761:VIU458763 VSQ458761:VSQ458763 WCM458761:WCM458763 WMI458761:WMI458763 WWE458761:WWE458763 W524297:W524299 JS524297:JS524299 TO524297:TO524299 ADK524297:ADK524299 ANG524297:ANG524299 AXC524297:AXC524299 BGY524297:BGY524299 BQU524297:BQU524299 CAQ524297:CAQ524299 CKM524297:CKM524299 CUI524297:CUI524299 DEE524297:DEE524299 DOA524297:DOA524299 DXW524297:DXW524299 EHS524297:EHS524299 ERO524297:ERO524299 FBK524297:FBK524299 FLG524297:FLG524299 FVC524297:FVC524299 GEY524297:GEY524299 GOU524297:GOU524299 GYQ524297:GYQ524299 HIM524297:HIM524299 HSI524297:HSI524299 ICE524297:ICE524299 IMA524297:IMA524299 IVW524297:IVW524299 JFS524297:JFS524299 JPO524297:JPO524299 JZK524297:JZK524299 KJG524297:KJG524299 KTC524297:KTC524299 LCY524297:LCY524299 LMU524297:LMU524299 LWQ524297:LWQ524299 MGM524297:MGM524299 MQI524297:MQI524299 NAE524297:NAE524299 NKA524297:NKA524299 NTW524297:NTW524299 ODS524297:ODS524299 ONO524297:ONO524299 OXK524297:OXK524299 PHG524297:PHG524299 PRC524297:PRC524299 QAY524297:QAY524299 QKU524297:QKU524299 QUQ524297:QUQ524299 REM524297:REM524299 ROI524297:ROI524299 RYE524297:RYE524299 SIA524297:SIA524299 SRW524297:SRW524299 TBS524297:TBS524299 TLO524297:TLO524299 TVK524297:TVK524299 UFG524297:UFG524299 UPC524297:UPC524299 UYY524297:UYY524299 VIU524297:VIU524299 VSQ524297:VSQ524299 WCM524297:WCM524299 WMI524297:WMI524299 WWE524297:WWE524299 W589833:W589835 JS589833:JS589835 TO589833:TO589835 ADK589833:ADK589835 ANG589833:ANG589835 AXC589833:AXC589835 BGY589833:BGY589835 BQU589833:BQU589835 CAQ589833:CAQ589835 CKM589833:CKM589835 CUI589833:CUI589835 DEE589833:DEE589835 DOA589833:DOA589835 DXW589833:DXW589835 EHS589833:EHS589835 ERO589833:ERO589835 FBK589833:FBK589835 FLG589833:FLG589835 FVC589833:FVC589835 GEY589833:GEY589835 GOU589833:GOU589835 GYQ589833:GYQ589835 HIM589833:HIM589835 HSI589833:HSI589835 ICE589833:ICE589835 IMA589833:IMA589835 IVW589833:IVW589835 JFS589833:JFS589835 JPO589833:JPO589835 JZK589833:JZK589835 KJG589833:KJG589835 KTC589833:KTC589835 LCY589833:LCY589835 LMU589833:LMU589835 LWQ589833:LWQ589835 MGM589833:MGM589835 MQI589833:MQI589835 NAE589833:NAE589835 NKA589833:NKA589835 NTW589833:NTW589835 ODS589833:ODS589835 ONO589833:ONO589835 OXK589833:OXK589835 PHG589833:PHG589835 PRC589833:PRC589835 QAY589833:QAY589835 QKU589833:QKU589835 QUQ589833:QUQ589835 REM589833:REM589835 ROI589833:ROI589835 RYE589833:RYE589835 SIA589833:SIA589835 SRW589833:SRW589835 TBS589833:TBS589835 TLO589833:TLO589835 TVK589833:TVK589835 UFG589833:UFG589835 UPC589833:UPC589835 UYY589833:UYY589835 VIU589833:VIU589835 VSQ589833:VSQ589835 WCM589833:WCM589835 WMI589833:WMI589835 WWE589833:WWE589835 W655369:W655371 JS655369:JS655371 TO655369:TO655371 ADK655369:ADK655371 ANG655369:ANG655371 AXC655369:AXC655371 BGY655369:BGY655371 BQU655369:BQU655371 CAQ655369:CAQ655371 CKM655369:CKM655371 CUI655369:CUI655371 DEE655369:DEE655371 DOA655369:DOA655371 DXW655369:DXW655371 EHS655369:EHS655371 ERO655369:ERO655371 FBK655369:FBK655371 FLG655369:FLG655371 FVC655369:FVC655371 GEY655369:GEY655371 GOU655369:GOU655371 GYQ655369:GYQ655371 HIM655369:HIM655371 HSI655369:HSI655371 ICE655369:ICE655371 IMA655369:IMA655371 IVW655369:IVW655371 JFS655369:JFS655371 JPO655369:JPO655371 JZK655369:JZK655371 KJG655369:KJG655371 KTC655369:KTC655371 LCY655369:LCY655371 LMU655369:LMU655371 LWQ655369:LWQ655371 MGM655369:MGM655371 MQI655369:MQI655371 NAE655369:NAE655371 NKA655369:NKA655371 NTW655369:NTW655371 ODS655369:ODS655371 ONO655369:ONO655371 OXK655369:OXK655371 PHG655369:PHG655371 PRC655369:PRC655371 QAY655369:QAY655371 QKU655369:QKU655371 QUQ655369:QUQ655371 REM655369:REM655371 ROI655369:ROI655371 RYE655369:RYE655371 SIA655369:SIA655371 SRW655369:SRW655371 TBS655369:TBS655371 TLO655369:TLO655371 TVK655369:TVK655371 UFG655369:UFG655371 UPC655369:UPC655371 UYY655369:UYY655371 VIU655369:VIU655371 VSQ655369:VSQ655371 WCM655369:WCM655371 WMI655369:WMI655371 WWE655369:WWE655371 W720905:W720907 JS720905:JS720907 TO720905:TO720907 ADK720905:ADK720907 ANG720905:ANG720907 AXC720905:AXC720907 BGY720905:BGY720907 BQU720905:BQU720907 CAQ720905:CAQ720907 CKM720905:CKM720907 CUI720905:CUI720907 DEE720905:DEE720907 DOA720905:DOA720907 DXW720905:DXW720907 EHS720905:EHS720907 ERO720905:ERO720907 FBK720905:FBK720907 FLG720905:FLG720907 FVC720905:FVC720907 GEY720905:GEY720907 GOU720905:GOU720907 GYQ720905:GYQ720907 HIM720905:HIM720907 HSI720905:HSI720907 ICE720905:ICE720907 IMA720905:IMA720907 IVW720905:IVW720907 JFS720905:JFS720907 JPO720905:JPO720907 JZK720905:JZK720907 KJG720905:KJG720907 KTC720905:KTC720907 LCY720905:LCY720907 LMU720905:LMU720907 LWQ720905:LWQ720907 MGM720905:MGM720907 MQI720905:MQI720907 NAE720905:NAE720907 NKA720905:NKA720907 NTW720905:NTW720907 ODS720905:ODS720907 ONO720905:ONO720907 OXK720905:OXK720907 PHG720905:PHG720907 PRC720905:PRC720907 QAY720905:QAY720907 QKU720905:QKU720907 QUQ720905:QUQ720907 REM720905:REM720907 ROI720905:ROI720907 RYE720905:RYE720907 SIA720905:SIA720907 SRW720905:SRW720907 TBS720905:TBS720907 TLO720905:TLO720907 TVK720905:TVK720907 UFG720905:UFG720907 UPC720905:UPC720907 UYY720905:UYY720907 VIU720905:VIU720907 VSQ720905:VSQ720907 WCM720905:WCM720907 WMI720905:WMI720907 WWE720905:WWE720907 W786441:W786443 JS786441:JS786443 TO786441:TO786443 ADK786441:ADK786443 ANG786441:ANG786443 AXC786441:AXC786443 BGY786441:BGY786443 BQU786441:BQU786443 CAQ786441:CAQ786443 CKM786441:CKM786443 CUI786441:CUI786443 DEE786441:DEE786443 DOA786441:DOA786443 DXW786441:DXW786443 EHS786441:EHS786443 ERO786441:ERO786443 FBK786441:FBK786443 FLG786441:FLG786443 FVC786441:FVC786443 GEY786441:GEY786443 GOU786441:GOU786443 GYQ786441:GYQ786443 HIM786441:HIM786443 HSI786441:HSI786443 ICE786441:ICE786443 IMA786441:IMA786443 IVW786441:IVW786443 JFS786441:JFS786443 JPO786441:JPO786443 JZK786441:JZK786443 KJG786441:KJG786443 KTC786441:KTC786443 LCY786441:LCY786443 LMU786441:LMU786443 LWQ786441:LWQ786443 MGM786441:MGM786443 MQI786441:MQI786443 NAE786441:NAE786443 NKA786441:NKA786443 NTW786441:NTW786443 ODS786441:ODS786443 ONO786441:ONO786443 OXK786441:OXK786443 PHG786441:PHG786443 PRC786441:PRC786443 QAY786441:QAY786443 QKU786441:QKU786443 QUQ786441:QUQ786443 REM786441:REM786443 ROI786441:ROI786443 RYE786441:RYE786443 SIA786441:SIA786443 SRW786441:SRW786443 TBS786441:TBS786443 TLO786441:TLO786443 TVK786441:TVK786443 UFG786441:UFG786443 UPC786441:UPC786443 UYY786441:UYY786443 VIU786441:VIU786443 VSQ786441:VSQ786443 WCM786441:WCM786443 WMI786441:WMI786443 WWE786441:WWE786443 W851977:W851979 JS851977:JS851979 TO851977:TO851979 ADK851977:ADK851979 ANG851977:ANG851979 AXC851977:AXC851979 BGY851977:BGY851979 BQU851977:BQU851979 CAQ851977:CAQ851979 CKM851977:CKM851979 CUI851977:CUI851979 DEE851977:DEE851979 DOA851977:DOA851979 DXW851977:DXW851979 EHS851977:EHS851979 ERO851977:ERO851979 FBK851977:FBK851979 FLG851977:FLG851979 FVC851977:FVC851979 GEY851977:GEY851979 GOU851977:GOU851979 GYQ851977:GYQ851979 HIM851977:HIM851979 HSI851977:HSI851979 ICE851977:ICE851979 IMA851977:IMA851979 IVW851977:IVW851979 JFS851977:JFS851979 JPO851977:JPO851979 JZK851977:JZK851979 KJG851977:KJG851979 KTC851977:KTC851979 LCY851977:LCY851979 LMU851977:LMU851979 LWQ851977:LWQ851979 MGM851977:MGM851979 MQI851977:MQI851979 NAE851977:NAE851979 NKA851977:NKA851979 NTW851977:NTW851979 ODS851977:ODS851979 ONO851977:ONO851979 OXK851977:OXK851979 PHG851977:PHG851979 PRC851977:PRC851979 QAY851977:QAY851979 QKU851977:QKU851979 QUQ851977:QUQ851979 REM851977:REM851979 ROI851977:ROI851979 RYE851977:RYE851979 SIA851977:SIA851979 SRW851977:SRW851979 TBS851977:TBS851979 TLO851977:TLO851979 TVK851977:TVK851979 UFG851977:UFG851979 UPC851977:UPC851979 UYY851977:UYY851979 VIU851977:VIU851979 VSQ851977:VSQ851979 WCM851977:WCM851979 WMI851977:WMI851979 WWE851977:WWE851979 W917513:W917515 JS917513:JS917515 TO917513:TO917515 ADK917513:ADK917515 ANG917513:ANG917515 AXC917513:AXC917515 BGY917513:BGY917515 BQU917513:BQU917515 CAQ917513:CAQ917515 CKM917513:CKM917515 CUI917513:CUI917515 DEE917513:DEE917515 DOA917513:DOA917515 DXW917513:DXW917515 EHS917513:EHS917515 ERO917513:ERO917515 FBK917513:FBK917515 FLG917513:FLG917515 FVC917513:FVC917515 GEY917513:GEY917515 GOU917513:GOU917515 GYQ917513:GYQ917515 HIM917513:HIM917515 HSI917513:HSI917515 ICE917513:ICE917515 IMA917513:IMA917515 IVW917513:IVW917515 JFS917513:JFS917515 JPO917513:JPO917515 JZK917513:JZK917515 KJG917513:KJG917515 KTC917513:KTC917515 LCY917513:LCY917515 LMU917513:LMU917515 LWQ917513:LWQ917515 MGM917513:MGM917515 MQI917513:MQI917515 NAE917513:NAE917515 NKA917513:NKA917515 NTW917513:NTW917515 ODS917513:ODS917515 ONO917513:ONO917515 OXK917513:OXK917515 PHG917513:PHG917515 PRC917513:PRC917515 QAY917513:QAY917515 QKU917513:QKU917515 QUQ917513:QUQ917515 REM917513:REM917515 ROI917513:ROI917515 RYE917513:RYE917515 SIA917513:SIA917515 SRW917513:SRW917515 TBS917513:TBS917515 TLO917513:TLO917515 TVK917513:TVK917515 UFG917513:UFG917515 UPC917513:UPC917515 UYY917513:UYY917515 VIU917513:VIU917515 VSQ917513:VSQ917515 WCM917513:WCM917515 WMI917513:WMI917515 WWE917513:WWE917515 W983049:W983051 JS983049:JS983051 TO983049:TO983051 ADK983049:ADK983051 ANG983049:ANG983051 AXC983049:AXC983051 BGY983049:BGY983051 BQU983049:BQU983051 CAQ983049:CAQ983051 CKM983049:CKM983051 CUI983049:CUI983051 DEE983049:DEE983051 DOA983049:DOA983051 DXW983049:DXW983051 EHS983049:EHS983051 ERO983049:ERO983051 FBK983049:FBK983051 FLG983049:FLG983051 FVC983049:FVC983051 GEY983049:GEY983051 GOU983049:GOU983051 GYQ983049:GYQ983051 HIM983049:HIM983051 HSI983049:HSI983051 ICE983049:ICE983051 IMA983049:IMA983051 IVW983049:IVW983051 JFS983049:JFS983051 JPO983049:JPO983051 JZK983049:JZK983051 KJG983049:KJG983051 KTC983049:KTC983051 LCY983049:LCY983051 LMU983049:LMU983051 LWQ983049:LWQ983051 MGM983049:MGM983051 MQI983049:MQI983051 NAE983049:NAE983051 NKA983049:NKA983051 NTW983049:NTW983051 ODS983049:ODS983051 ONO983049:ONO983051 OXK983049:OXK983051 PHG983049:PHG983051 PRC983049:PRC983051 QAY983049:QAY983051 QKU983049:QKU983051 QUQ983049:QUQ983051 REM983049:REM983051 ROI983049:ROI983051 RYE983049:RYE983051 SIA983049:SIA983051 SRW983049:SRW983051 TBS983049:TBS983051 TLO983049:TLO983051 TVK983049:TVK983051 UFG983049:UFG983051 UPC983049:UPC983051 UYY983049:UYY983051 VIU983049:VIU983051 VSQ983049:VSQ983051 WCM983049:WCM983051 WMI983049:WMI983051 WWE983049:WWE983051 W16 JS16 TO16 ADK16 ANG16 AXC16 BGY16 BQU16 CAQ16 CKM16 CUI16 DEE16 DOA16 DXW16 EHS16 ERO16 FBK16 FLG16 FVC16 GEY16 GOU16 GYQ16 HIM16 HSI16 ICE16 IMA16 IVW16 JFS16 JPO16 JZK16 KJG16 KTC16 LCY16 LMU16 LWQ16 MGM16 MQI16 NAE16 NKA16 NTW16 ODS16 ONO16 OXK16 PHG16 PRC16 QAY16 QKU16 QUQ16 REM16 ROI16 RYE16 SIA16 SRW16 TBS16 TLO16 TVK16 UFG16 UPC16 UYY16 VIU16 VSQ16 WCM16 WMI16 WWE16 W65552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W131088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W196624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W262160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W327696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W393232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W458768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W524304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W589840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W655376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W720912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W786448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W851984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W917520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W983056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U16 JQ16 TM16 ADI16 ANE16 AXA16 BGW16 BQS16 CAO16 CKK16 CUG16 DEC16 DNY16 DXU16 EHQ16 ERM16 FBI16 FLE16 FVA16 GEW16 GOS16 GYO16 HIK16 HSG16 ICC16 ILY16 IVU16 JFQ16 JPM16 JZI16 KJE16 KTA16 LCW16 LMS16 LWO16 MGK16 MQG16 NAC16 NJY16 NTU16 ODQ16 ONM16 OXI16 PHE16 PRA16 QAW16 QKS16 QUO16 REK16 ROG16 RYC16 SHY16 SRU16 TBQ16 TLM16 TVI16 UFE16 UPA16 UYW16 VIS16 VSO16 WCK16 WMG16 WWC16 U65552 JQ65552 TM65552 ADI65552 ANE65552 AXA65552 BGW65552 BQS65552 CAO65552 CKK65552 CUG65552 DEC65552 DNY65552 DXU65552 EHQ65552 ERM65552 FBI65552 FLE65552 FVA65552 GEW65552 GOS65552 GYO65552 HIK65552 HSG65552 ICC65552 ILY65552 IVU65552 JFQ65552 JPM65552 JZI65552 KJE65552 KTA65552 LCW65552 LMS65552 LWO65552 MGK65552 MQG65552 NAC65552 NJY65552 NTU65552 ODQ65552 ONM65552 OXI65552 PHE65552 PRA65552 QAW65552 QKS65552 QUO65552 REK65552 ROG65552 RYC65552 SHY65552 SRU65552 TBQ65552 TLM65552 TVI65552 UFE65552 UPA65552 UYW65552 VIS65552 VSO65552 WCK65552 WMG65552 WWC65552 U131088 JQ131088 TM131088 ADI131088 ANE131088 AXA131088 BGW131088 BQS131088 CAO131088 CKK131088 CUG131088 DEC131088 DNY131088 DXU131088 EHQ131088 ERM131088 FBI131088 FLE131088 FVA131088 GEW131088 GOS131088 GYO131088 HIK131088 HSG131088 ICC131088 ILY131088 IVU131088 JFQ131088 JPM131088 JZI131088 KJE131088 KTA131088 LCW131088 LMS131088 LWO131088 MGK131088 MQG131088 NAC131088 NJY131088 NTU131088 ODQ131088 ONM131088 OXI131088 PHE131088 PRA131088 QAW131088 QKS131088 QUO131088 REK131088 ROG131088 RYC131088 SHY131088 SRU131088 TBQ131088 TLM131088 TVI131088 UFE131088 UPA131088 UYW131088 VIS131088 VSO131088 WCK131088 WMG131088 WWC131088 U196624 JQ196624 TM196624 ADI196624 ANE196624 AXA196624 BGW196624 BQS196624 CAO196624 CKK196624 CUG196624 DEC196624 DNY196624 DXU196624 EHQ196624 ERM196624 FBI196624 FLE196624 FVA196624 GEW196624 GOS196624 GYO196624 HIK196624 HSG196624 ICC196624 ILY196624 IVU196624 JFQ196624 JPM196624 JZI196624 KJE196624 KTA196624 LCW196624 LMS196624 LWO196624 MGK196624 MQG196624 NAC196624 NJY196624 NTU196624 ODQ196624 ONM196624 OXI196624 PHE196624 PRA196624 QAW196624 QKS196624 QUO196624 REK196624 ROG196624 RYC196624 SHY196624 SRU196624 TBQ196624 TLM196624 TVI196624 UFE196624 UPA196624 UYW196624 VIS196624 VSO196624 WCK196624 WMG196624 WWC196624 U262160 JQ262160 TM262160 ADI262160 ANE262160 AXA262160 BGW262160 BQS262160 CAO262160 CKK262160 CUG262160 DEC262160 DNY262160 DXU262160 EHQ262160 ERM262160 FBI262160 FLE262160 FVA262160 GEW262160 GOS262160 GYO262160 HIK262160 HSG262160 ICC262160 ILY262160 IVU262160 JFQ262160 JPM262160 JZI262160 KJE262160 KTA262160 LCW262160 LMS262160 LWO262160 MGK262160 MQG262160 NAC262160 NJY262160 NTU262160 ODQ262160 ONM262160 OXI262160 PHE262160 PRA262160 QAW262160 QKS262160 QUO262160 REK262160 ROG262160 RYC262160 SHY262160 SRU262160 TBQ262160 TLM262160 TVI262160 UFE262160 UPA262160 UYW262160 VIS262160 VSO262160 WCK262160 WMG262160 WWC262160 U327696 JQ327696 TM327696 ADI327696 ANE327696 AXA327696 BGW327696 BQS327696 CAO327696 CKK327696 CUG327696 DEC327696 DNY327696 DXU327696 EHQ327696 ERM327696 FBI327696 FLE327696 FVA327696 GEW327696 GOS327696 GYO327696 HIK327696 HSG327696 ICC327696 ILY327696 IVU327696 JFQ327696 JPM327696 JZI327696 KJE327696 KTA327696 LCW327696 LMS327696 LWO327696 MGK327696 MQG327696 NAC327696 NJY327696 NTU327696 ODQ327696 ONM327696 OXI327696 PHE327696 PRA327696 QAW327696 QKS327696 QUO327696 REK327696 ROG327696 RYC327696 SHY327696 SRU327696 TBQ327696 TLM327696 TVI327696 UFE327696 UPA327696 UYW327696 VIS327696 VSO327696 WCK327696 WMG327696 WWC327696 U393232 JQ393232 TM393232 ADI393232 ANE393232 AXA393232 BGW393232 BQS393232 CAO393232 CKK393232 CUG393232 DEC393232 DNY393232 DXU393232 EHQ393232 ERM393232 FBI393232 FLE393232 FVA393232 GEW393232 GOS393232 GYO393232 HIK393232 HSG393232 ICC393232 ILY393232 IVU393232 JFQ393232 JPM393232 JZI393232 KJE393232 KTA393232 LCW393232 LMS393232 LWO393232 MGK393232 MQG393232 NAC393232 NJY393232 NTU393232 ODQ393232 ONM393232 OXI393232 PHE393232 PRA393232 QAW393232 QKS393232 QUO393232 REK393232 ROG393232 RYC393232 SHY393232 SRU393232 TBQ393232 TLM393232 TVI393232 UFE393232 UPA393232 UYW393232 VIS393232 VSO393232 WCK393232 WMG393232 WWC393232 U458768 JQ458768 TM458768 ADI458768 ANE458768 AXA458768 BGW458768 BQS458768 CAO458768 CKK458768 CUG458768 DEC458768 DNY458768 DXU458768 EHQ458768 ERM458768 FBI458768 FLE458768 FVA458768 GEW458768 GOS458768 GYO458768 HIK458768 HSG458768 ICC458768 ILY458768 IVU458768 JFQ458768 JPM458768 JZI458768 KJE458768 KTA458768 LCW458768 LMS458768 LWO458768 MGK458768 MQG458768 NAC458768 NJY458768 NTU458768 ODQ458768 ONM458768 OXI458768 PHE458768 PRA458768 QAW458768 QKS458768 QUO458768 REK458768 ROG458768 RYC458768 SHY458768 SRU458768 TBQ458768 TLM458768 TVI458768 UFE458768 UPA458768 UYW458768 VIS458768 VSO458768 WCK458768 WMG458768 WWC458768 U524304 JQ524304 TM524304 ADI524304 ANE524304 AXA524304 BGW524304 BQS524304 CAO524304 CKK524304 CUG524304 DEC524304 DNY524304 DXU524304 EHQ524304 ERM524304 FBI524304 FLE524304 FVA524304 GEW524304 GOS524304 GYO524304 HIK524304 HSG524304 ICC524304 ILY524304 IVU524304 JFQ524304 JPM524304 JZI524304 KJE524304 KTA524304 LCW524304 LMS524304 LWO524304 MGK524304 MQG524304 NAC524304 NJY524304 NTU524304 ODQ524304 ONM524304 OXI524304 PHE524304 PRA524304 QAW524304 QKS524304 QUO524304 REK524304 ROG524304 RYC524304 SHY524304 SRU524304 TBQ524304 TLM524304 TVI524304 UFE524304 UPA524304 UYW524304 VIS524304 VSO524304 WCK524304 WMG524304 WWC524304 U589840 JQ589840 TM589840 ADI589840 ANE589840 AXA589840 BGW589840 BQS589840 CAO589840 CKK589840 CUG589840 DEC589840 DNY589840 DXU589840 EHQ589840 ERM589840 FBI589840 FLE589840 FVA589840 GEW589840 GOS589840 GYO589840 HIK589840 HSG589840 ICC589840 ILY589840 IVU589840 JFQ589840 JPM589840 JZI589840 KJE589840 KTA589840 LCW589840 LMS589840 LWO589840 MGK589840 MQG589840 NAC589840 NJY589840 NTU589840 ODQ589840 ONM589840 OXI589840 PHE589840 PRA589840 QAW589840 QKS589840 QUO589840 REK589840 ROG589840 RYC589840 SHY589840 SRU589840 TBQ589840 TLM589840 TVI589840 UFE589840 UPA589840 UYW589840 VIS589840 VSO589840 WCK589840 WMG589840 WWC589840 U655376 JQ655376 TM655376 ADI655376 ANE655376 AXA655376 BGW655376 BQS655376 CAO655376 CKK655376 CUG655376 DEC655376 DNY655376 DXU655376 EHQ655376 ERM655376 FBI655376 FLE655376 FVA655376 GEW655376 GOS655376 GYO655376 HIK655376 HSG655376 ICC655376 ILY655376 IVU655376 JFQ655376 JPM655376 JZI655376 KJE655376 KTA655376 LCW655376 LMS655376 LWO655376 MGK655376 MQG655376 NAC655376 NJY655376 NTU655376 ODQ655376 ONM655376 OXI655376 PHE655376 PRA655376 QAW655376 QKS655376 QUO655376 REK655376 ROG655376 RYC655376 SHY655376 SRU655376 TBQ655376 TLM655376 TVI655376 UFE655376 UPA655376 UYW655376 VIS655376 VSO655376 WCK655376 WMG655376 WWC655376 U720912 JQ720912 TM720912 ADI720912 ANE720912 AXA720912 BGW720912 BQS720912 CAO720912 CKK720912 CUG720912 DEC720912 DNY720912 DXU720912 EHQ720912 ERM720912 FBI720912 FLE720912 FVA720912 GEW720912 GOS720912 GYO720912 HIK720912 HSG720912 ICC720912 ILY720912 IVU720912 JFQ720912 JPM720912 JZI720912 KJE720912 KTA720912 LCW720912 LMS720912 LWO720912 MGK720912 MQG720912 NAC720912 NJY720912 NTU720912 ODQ720912 ONM720912 OXI720912 PHE720912 PRA720912 QAW720912 QKS720912 QUO720912 REK720912 ROG720912 RYC720912 SHY720912 SRU720912 TBQ720912 TLM720912 TVI720912 UFE720912 UPA720912 UYW720912 VIS720912 VSO720912 WCK720912 WMG720912 WWC720912 U786448 JQ786448 TM786448 ADI786448 ANE786448 AXA786448 BGW786448 BQS786448 CAO786448 CKK786448 CUG786448 DEC786448 DNY786448 DXU786448 EHQ786448 ERM786448 FBI786448 FLE786448 FVA786448 GEW786448 GOS786448 GYO786448 HIK786448 HSG786448 ICC786448 ILY786448 IVU786448 JFQ786448 JPM786448 JZI786448 KJE786448 KTA786448 LCW786448 LMS786448 LWO786448 MGK786448 MQG786448 NAC786448 NJY786448 NTU786448 ODQ786448 ONM786448 OXI786448 PHE786448 PRA786448 QAW786448 QKS786448 QUO786448 REK786448 ROG786448 RYC786448 SHY786448 SRU786448 TBQ786448 TLM786448 TVI786448 UFE786448 UPA786448 UYW786448 VIS786448 VSO786448 WCK786448 WMG786448 WWC786448 U851984 JQ851984 TM851984 ADI851984 ANE851984 AXA851984 BGW851984 BQS851984 CAO851984 CKK851984 CUG851984 DEC851984 DNY851984 DXU851984 EHQ851984 ERM851984 FBI851984 FLE851984 FVA851984 GEW851984 GOS851984 GYO851984 HIK851984 HSG851984 ICC851984 ILY851984 IVU851984 JFQ851984 JPM851984 JZI851984 KJE851984 KTA851984 LCW851984 LMS851984 LWO851984 MGK851984 MQG851984 NAC851984 NJY851984 NTU851984 ODQ851984 ONM851984 OXI851984 PHE851984 PRA851984 QAW851984 QKS851984 QUO851984 REK851984 ROG851984 RYC851984 SHY851984 SRU851984 TBQ851984 TLM851984 TVI851984 UFE851984 UPA851984 UYW851984 VIS851984 VSO851984 WCK851984 WMG851984 WWC851984 U917520 JQ917520 TM917520 ADI917520 ANE917520 AXA917520 BGW917520 BQS917520 CAO917520 CKK917520 CUG917520 DEC917520 DNY917520 DXU917520 EHQ917520 ERM917520 FBI917520 FLE917520 FVA917520 GEW917520 GOS917520 GYO917520 HIK917520 HSG917520 ICC917520 ILY917520 IVU917520 JFQ917520 JPM917520 JZI917520 KJE917520 KTA917520 LCW917520 LMS917520 LWO917520 MGK917520 MQG917520 NAC917520 NJY917520 NTU917520 ODQ917520 ONM917520 OXI917520 PHE917520 PRA917520 QAW917520 QKS917520 QUO917520 REK917520 ROG917520 RYC917520 SHY917520 SRU917520 TBQ917520 TLM917520 TVI917520 UFE917520 UPA917520 UYW917520 VIS917520 VSO917520 WCK917520 WMG917520 WWC917520 U983056 JQ983056 TM983056 ADI983056 ANE983056 AXA983056 BGW983056 BQS983056 CAO983056 CKK983056 CUG983056 DEC983056 DNY983056 DXU983056 EHQ983056 ERM983056 FBI983056 FLE983056 FVA983056 GEW983056 GOS983056 GYO983056 HIK983056 HSG983056 ICC983056 ILY983056 IVU983056 JFQ983056 JPM983056 JZI983056 KJE983056 KTA983056 LCW983056 LMS983056 LWO983056 MGK983056 MQG983056 NAC983056 NJY983056 NTU983056 ODQ983056 ONM983056 OXI983056 PHE983056 PRA983056 QAW983056 QKS983056 QUO983056 REK983056 ROG983056 RYC983056 SHY983056 SRU983056 TBQ983056 TLM983056 TVI983056 UFE983056 UPA983056 UYW983056 VIS983056 VSO983056 WCK983056 WMG983056 WWC983056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D31E-01B6-4D78-936C-BDC35CE4E9CE}">
  <sheetPr>
    <tabColor theme="8"/>
  </sheetPr>
  <dimension ref="A1:AC61"/>
  <sheetViews>
    <sheetView showGridLines="0" view="pageBreakPreview" zoomScaleNormal="100" zoomScaleSheetLayoutView="100" workbookViewId="0">
      <selection activeCell="A4" sqref="A4:AC4"/>
    </sheetView>
  </sheetViews>
  <sheetFormatPr defaultColWidth="3.33203125" defaultRowHeight="17.25" customHeight="1"/>
  <cols>
    <col min="1" max="1" width="1.58203125" style="321" customWidth="1"/>
    <col min="2" max="6" width="4.83203125" style="321" customWidth="1"/>
    <col min="7" max="7" width="5.25" style="321" customWidth="1"/>
    <col min="8" max="11" width="3.33203125" style="321" customWidth="1"/>
    <col min="12" max="12" width="2" style="321" customWidth="1"/>
    <col min="13" max="13" width="3.83203125" style="321" customWidth="1"/>
    <col min="14" max="16" width="4.83203125" style="321" customWidth="1"/>
    <col min="17" max="28" width="3.33203125" style="321" customWidth="1"/>
    <col min="29" max="29" width="2" style="321" customWidth="1"/>
    <col min="30" max="16384" width="3.33203125" style="321"/>
  </cols>
  <sheetData>
    <row r="1" spans="1:29" ht="20.149999999999999" customHeight="1"/>
    <row r="2" spans="1:29" ht="20.149999999999999" customHeight="1">
      <c r="B2" s="321" t="s">
        <v>411</v>
      </c>
      <c r="T2" s="927" t="s">
        <v>412</v>
      </c>
      <c r="U2" s="927"/>
      <c r="V2" s="927"/>
      <c r="W2" s="927"/>
      <c r="X2" s="927"/>
      <c r="Y2" s="927"/>
      <c r="Z2" s="927"/>
      <c r="AA2" s="927"/>
      <c r="AB2" s="927"/>
    </row>
    <row r="3" spans="1:29" ht="20.149999999999999" customHeight="1">
      <c r="T3" s="322"/>
      <c r="U3" s="322"/>
      <c r="V3" s="322"/>
      <c r="W3" s="322"/>
      <c r="X3" s="322"/>
      <c r="Y3" s="322"/>
      <c r="Z3" s="322"/>
      <c r="AA3" s="322"/>
      <c r="AB3" s="322"/>
    </row>
    <row r="4" spans="1:29" ht="20.149999999999999" customHeight="1">
      <c r="A4" s="928" t="s">
        <v>413</v>
      </c>
      <c r="B4" s="929"/>
      <c r="C4" s="929"/>
      <c r="D4" s="929"/>
      <c r="E4" s="929"/>
      <c r="F4" s="929"/>
      <c r="G4" s="929"/>
      <c r="H4" s="929"/>
      <c r="I4" s="929"/>
      <c r="J4" s="929"/>
      <c r="K4" s="929"/>
      <c r="L4" s="929"/>
      <c r="M4" s="929"/>
      <c r="N4" s="929"/>
      <c r="O4" s="929"/>
      <c r="P4" s="929"/>
      <c r="Q4" s="929"/>
      <c r="R4" s="929"/>
      <c r="S4" s="929"/>
      <c r="T4" s="929"/>
      <c r="U4" s="929"/>
      <c r="V4" s="929"/>
      <c r="W4" s="929"/>
      <c r="X4" s="929"/>
      <c r="Y4" s="929"/>
      <c r="Z4" s="929"/>
      <c r="AA4" s="929"/>
      <c r="AB4" s="929"/>
      <c r="AC4" s="929"/>
    </row>
    <row r="5" spans="1:29" ht="20.149999999999999" customHeight="1"/>
    <row r="6" spans="1:29" s="323" customFormat="1" ht="20.149999999999999" customHeight="1">
      <c r="B6" s="323" t="s">
        <v>414</v>
      </c>
    </row>
    <row r="7" spans="1:29" ht="20.149999999999999" customHeight="1" thickBot="1"/>
    <row r="8" spans="1:29" ht="30" customHeight="1">
      <c r="B8" s="930" t="s">
        <v>415</v>
      </c>
      <c r="C8" s="931"/>
      <c r="D8" s="931"/>
      <c r="E8" s="931"/>
      <c r="F8" s="932"/>
      <c r="G8" s="933" t="s">
        <v>416</v>
      </c>
      <c r="H8" s="934"/>
      <c r="I8" s="934"/>
      <c r="J8" s="934"/>
      <c r="K8" s="934"/>
      <c r="L8" s="934"/>
      <c r="M8" s="934"/>
      <c r="N8" s="934"/>
      <c r="O8" s="934"/>
      <c r="P8" s="934"/>
      <c r="Q8" s="934"/>
      <c r="R8" s="934"/>
      <c r="S8" s="934"/>
      <c r="T8" s="934"/>
      <c r="U8" s="934"/>
      <c r="V8" s="934"/>
      <c r="W8" s="934"/>
      <c r="X8" s="934"/>
      <c r="Y8" s="934"/>
      <c r="Z8" s="934"/>
      <c r="AA8" s="934"/>
      <c r="AB8" s="935"/>
    </row>
    <row r="9" spans="1:29" ht="36" customHeight="1">
      <c r="B9" s="936" t="s">
        <v>417</v>
      </c>
      <c r="C9" s="937"/>
      <c r="D9" s="937"/>
      <c r="E9" s="937"/>
      <c r="F9" s="938"/>
      <c r="G9" s="939"/>
      <c r="H9" s="940"/>
      <c r="I9" s="940"/>
      <c r="J9" s="940"/>
      <c r="K9" s="940"/>
      <c r="L9" s="940"/>
      <c r="M9" s="940"/>
      <c r="N9" s="940"/>
      <c r="O9" s="940"/>
      <c r="P9" s="940"/>
      <c r="Q9" s="940"/>
      <c r="R9" s="940"/>
      <c r="S9" s="940"/>
      <c r="T9" s="940"/>
      <c r="U9" s="940"/>
      <c r="V9" s="940"/>
      <c r="W9" s="940"/>
      <c r="X9" s="940"/>
      <c r="Y9" s="940"/>
      <c r="Z9" s="940"/>
      <c r="AA9" s="940"/>
      <c r="AB9" s="941"/>
    </row>
    <row r="10" spans="1:29" ht="19.5" customHeight="1">
      <c r="B10" s="942" t="s">
        <v>418</v>
      </c>
      <c r="C10" s="943"/>
      <c r="D10" s="943"/>
      <c r="E10" s="943"/>
      <c r="F10" s="944"/>
      <c r="G10" s="951" t="s">
        <v>419</v>
      </c>
      <c r="H10" s="952"/>
      <c r="I10" s="952"/>
      <c r="J10" s="952"/>
      <c r="K10" s="952"/>
      <c r="L10" s="952"/>
      <c r="M10" s="952"/>
      <c r="N10" s="952"/>
      <c r="O10" s="952"/>
      <c r="P10" s="952"/>
      <c r="Q10" s="952"/>
      <c r="R10" s="952"/>
      <c r="S10" s="952"/>
      <c r="T10" s="953"/>
      <c r="U10" s="957" t="s">
        <v>420</v>
      </c>
      <c r="V10" s="958"/>
      <c r="W10" s="958"/>
      <c r="X10" s="958"/>
      <c r="Y10" s="958"/>
      <c r="Z10" s="958"/>
      <c r="AA10" s="958"/>
      <c r="AB10" s="959"/>
    </row>
    <row r="11" spans="1:29" ht="19.5" customHeight="1">
      <c r="B11" s="945"/>
      <c r="C11" s="946"/>
      <c r="D11" s="946"/>
      <c r="E11" s="946"/>
      <c r="F11" s="947"/>
      <c r="G11" s="954"/>
      <c r="H11" s="955"/>
      <c r="I11" s="955"/>
      <c r="J11" s="955"/>
      <c r="K11" s="955"/>
      <c r="L11" s="955"/>
      <c r="M11" s="955"/>
      <c r="N11" s="955"/>
      <c r="O11" s="955"/>
      <c r="P11" s="955"/>
      <c r="Q11" s="955"/>
      <c r="R11" s="955"/>
      <c r="S11" s="955"/>
      <c r="T11" s="956"/>
      <c r="U11" s="960"/>
      <c r="V11" s="961"/>
      <c r="W11" s="961"/>
      <c r="X11" s="961"/>
      <c r="Y11" s="961"/>
      <c r="Z11" s="961"/>
      <c r="AA11" s="961"/>
      <c r="AB11" s="962"/>
    </row>
    <row r="12" spans="1:29" ht="24.75" customHeight="1">
      <c r="B12" s="948"/>
      <c r="C12" s="949"/>
      <c r="D12" s="949"/>
      <c r="E12" s="949"/>
      <c r="F12" s="950"/>
      <c r="G12" s="963" t="s">
        <v>421</v>
      </c>
      <c r="H12" s="964"/>
      <c r="I12" s="964"/>
      <c r="J12" s="964"/>
      <c r="K12" s="964"/>
      <c r="L12" s="964"/>
      <c r="M12" s="964"/>
      <c r="N12" s="964"/>
      <c r="O12" s="964"/>
      <c r="P12" s="964"/>
      <c r="Q12" s="964"/>
      <c r="R12" s="964"/>
      <c r="S12" s="964"/>
      <c r="T12" s="965"/>
      <c r="U12" s="324"/>
      <c r="V12" s="324"/>
      <c r="W12" s="324"/>
      <c r="X12" s="324" t="s">
        <v>422</v>
      </c>
      <c r="Y12" s="324"/>
      <c r="Z12" s="324" t="s">
        <v>423</v>
      </c>
      <c r="AA12" s="324"/>
      <c r="AB12" s="325" t="s">
        <v>424</v>
      </c>
    </row>
    <row r="13" spans="1:29" ht="62.25" customHeight="1" thickBot="1">
      <c r="B13" s="966" t="s">
        <v>425</v>
      </c>
      <c r="C13" s="952"/>
      <c r="D13" s="952"/>
      <c r="E13" s="952"/>
      <c r="F13" s="953"/>
      <c r="G13" s="967" t="s">
        <v>426</v>
      </c>
      <c r="H13" s="968"/>
      <c r="I13" s="968"/>
      <c r="J13" s="968"/>
      <c r="K13" s="968"/>
      <c r="L13" s="968"/>
      <c r="M13" s="968"/>
      <c r="N13" s="968"/>
      <c r="O13" s="968"/>
      <c r="P13" s="968"/>
      <c r="Q13" s="968"/>
      <c r="R13" s="968"/>
      <c r="S13" s="968"/>
      <c r="T13" s="968"/>
      <c r="U13" s="968"/>
      <c r="V13" s="968"/>
      <c r="W13" s="968"/>
      <c r="X13" s="968"/>
      <c r="Y13" s="968"/>
      <c r="Z13" s="968"/>
      <c r="AA13" s="968"/>
      <c r="AB13" s="969"/>
    </row>
    <row r="14" spans="1:29" ht="33.75" customHeight="1">
      <c r="B14" s="971" t="s">
        <v>427</v>
      </c>
      <c r="C14" s="326"/>
      <c r="D14" s="974" t="s">
        <v>428</v>
      </c>
      <c r="E14" s="975"/>
      <c r="F14" s="975"/>
      <c r="G14" s="975"/>
      <c r="H14" s="975"/>
      <c r="I14" s="975"/>
      <c r="J14" s="975"/>
      <c r="K14" s="975"/>
      <c r="L14" s="975"/>
      <c r="M14" s="975"/>
      <c r="N14" s="975"/>
      <c r="O14" s="975"/>
      <c r="P14" s="975"/>
      <c r="Q14" s="976" t="s">
        <v>429</v>
      </c>
      <c r="R14" s="976"/>
      <c r="S14" s="976"/>
      <c r="T14" s="976"/>
      <c r="U14" s="976"/>
      <c r="V14" s="976"/>
      <c r="W14" s="976"/>
      <c r="X14" s="976"/>
      <c r="Y14" s="976"/>
      <c r="Z14" s="976"/>
      <c r="AA14" s="976"/>
      <c r="AB14" s="977"/>
    </row>
    <row r="15" spans="1:29" ht="33.75" customHeight="1">
      <c r="B15" s="972"/>
      <c r="C15" s="324"/>
      <c r="D15" s="978" t="s">
        <v>430</v>
      </c>
      <c r="E15" s="979"/>
      <c r="F15" s="979"/>
      <c r="G15" s="979"/>
      <c r="H15" s="979"/>
      <c r="I15" s="979"/>
      <c r="J15" s="979"/>
      <c r="K15" s="979"/>
      <c r="L15" s="979"/>
      <c r="M15" s="979"/>
      <c r="N15" s="979"/>
      <c r="O15" s="979"/>
      <c r="P15" s="979"/>
      <c r="Q15" s="980" t="s">
        <v>431</v>
      </c>
      <c r="R15" s="980"/>
      <c r="S15" s="980"/>
      <c r="T15" s="980"/>
      <c r="U15" s="980"/>
      <c r="V15" s="980"/>
      <c r="W15" s="980"/>
      <c r="X15" s="980"/>
      <c r="Y15" s="980"/>
      <c r="Z15" s="980"/>
      <c r="AA15" s="980"/>
      <c r="AB15" s="981"/>
    </row>
    <row r="16" spans="1:29" ht="33.75" customHeight="1">
      <c r="B16" s="972"/>
      <c r="C16" s="324"/>
      <c r="D16" s="978" t="s">
        <v>432</v>
      </c>
      <c r="E16" s="979"/>
      <c r="F16" s="979"/>
      <c r="G16" s="979"/>
      <c r="H16" s="979"/>
      <c r="I16" s="979"/>
      <c r="J16" s="979"/>
      <c r="K16" s="979"/>
      <c r="L16" s="979"/>
      <c r="M16" s="979"/>
      <c r="N16" s="979"/>
      <c r="O16" s="979"/>
      <c r="P16" s="979"/>
      <c r="Q16" s="327" t="s">
        <v>433</v>
      </c>
      <c r="R16" s="327"/>
      <c r="S16" s="327"/>
      <c r="T16" s="327"/>
      <c r="U16" s="327"/>
      <c r="V16" s="327"/>
      <c r="W16" s="327"/>
      <c r="X16" s="327"/>
      <c r="Y16" s="327"/>
      <c r="Z16" s="327"/>
      <c r="AA16" s="327"/>
      <c r="AB16" s="328"/>
    </row>
    <row r="17" spans="1:29" ht="33.75" customHeight="1">
      <c r="B17" s="972"/>
      <c r="C17" s="324"/>
      <c r="D17" s="978" t="s">
        <v>434</v>
      </c>
      <c r="E17" s="979"/>
      <c r="F17" s="979"/>
      <c r="G17" s="979"/>
      <c r="H17" s="979"/>
      <c r="I17" s="979"/>
      <c r="J17" s="979"/>
      <c r="K17" s="979"/>
      <c r="L17" s="979"/>
      <c r="M17" s="979"/>
      <c r="N17" s="979"/>
      <c r="O17" s="979"/>
      <c r="P17" s="979"/>
      <c r="Q17" s="327" t="s">
        <v>435</v>
      </c>
      <c r="R17" s="327"/>
      <c r="S17" s="327"/>
      <c r="T17" s="327"/>
      <c r="U17" s="327"/>
      <c r="V17" s="327"/>
      <c r="W17" s="327"/>
      <c r="X17" s="327"/>
      <c r="Y17" s="327"/>
      <c r="Z17" s="327"/>
      <c r="AA17" s="327"/>
      <c r="AB17" s="328"/>
    </row>
    <row r="18" spans="1:29" ht="33.75" customHeight="1">
      <c r="B18" s="972"/>
      <c r="C18" s="329"/>
      <c r="D18" s="978" t="s">
        <v>436</v>
      </c>
      <c r="E18" s="979"/>
      <c r="F18" s="979"/>
      <c r="G18" s="979"/>
      <c r="H18" s="979"/>
      <c r="I18" s="979"/>
      <c r="J18" s="979"/>
      <c r="K18" s="979"/>
      <c r="L18" s="979"/>
      <c r="M18" s="979"/>
      <c r="N18" s="979"/>
      <c r="O18" s="979"/>
      <c r="P18" s="979"/>
      <c r="Q18" s="327" t="s">
        <v>435</v>
      </c>
      <c r="R18" s="327"/>
      <c r="S18" s="327"/>
      <c r="T18" s="327"/>
      <c r="U18" s="327"/>
      <c r="V18" s="327"/>
      <c r="W18" s="327"/>
      <c r="X18" s="327"/>
      <c r="Y18" s="327"/>
      <c r="Z18" s="327"/>
      <c r="AA18" s="327"/>
      <c r="AB18" s="328"/>
    </row>
    <row r="19" spans="1:29" ht="33.75" customHeight="1">
      <c r="B19" s="972"/>
      <c r="C19" s="330"/>
      <c r="D19" s="978" t="s">
        <v>437</v>
      </c>
      <c r="E19" s="979"/>
      <c r="F19" s="979"/>
      <c r="G19" s="979"/>
      <c r="H19" s="979"/>
      <c r="I19" s="979"/>
      <c r="J19" s="979"/>
      <c r="K19" s="979"/>
      <c r="L19" s="979"/>
      <c r="M19" s="979"/>
      <c r="N19" s="979"/>
      <c r="O19" s="979"/>
      <c r="P19" s="979"/>
      <c r="Q19" s="327" t="s">
        <v>438</v>
      </c>
      <c r="R19" s="327"/>
      <c r="S19" s="327"/>
      <c r="T19" s="327"/>
      <c r="U19" s="327"/>
      <c r="V19" s="327"/>
      <c r="W19" s="327"/>
      <c r="X19" s="327"/>
      <c r="Y19" s="327"/>
      <c r="Z19" s="327"/>
      <c r="AA19" s="327"/>
      <c r="AB19" s="328"/>
    </row>
    <row r="20" spans="1:29" ht="33.75" customHeight="1">
      <c r="B20" s="972"/>
      <c r="C20" s="330"/>
      <c r="D20" s="978" t="s">
        <v>439</v>
      </c>
      <c r="E20" s="979"/>
      <c r="F20" s="979"/>
      <c r="G20" s="979"/>
      <c r="H20" s="979"/>
      <c r="I20" s="979"/>
      <c r="J20" s="979"/>
      <c r="K20" s="979"/>
      <c r="L20" s="979"/>
      <c r="M20" s="979"/>
      <c r="N20" s="979"/>
      <c r="O20" s="979"/>
      <c r="P20" s="979"/>
      <c r="Q20" s="331" t="s">
        <v>440</v>
      </c>
      <c r="R20" s="331"/>
      <c r="S20" s="331"/>
      <c r="T20" s="331"/>
      <c r="U20" s="332"/>
      <c r="V20" s="332"/>
      <c r="W20" s="331"/>
      <c r="X20" s="331"/>
      <c r="Y20" s="331"/>
      <c r="Z20" s="331"/>
      <c r="AA20" s="331"/>
      <c r="AB20" s="333"/>
    </row>
    <row r="21" spans="1:29" ht="33.75" customHeight="1" thickBot="1">
      <c r="B21" s="973"/>
      <c r="C21" s="334"/>
      <c r="D21" s="982" t="s">
        <v>441</v>
      </c>
      <c r="E21" s="983"/>
      <c r="F21" s="983"/>
      <c r="G21" s="983"/>
      <c r="H21" s="983"/>
      <c r="I21" s="983"/>
      <c r="J21" s="983"/>
      <c r="K21" s="983"/>
      <c r="L21" s="983"/>
      <c r="M21" s="983"/>
      <c r="N21" s="983"/>
      <c r="O21" s="983"/>
      <c r="P21" s="983"/>
      <c r="Q21" s="335" t="s">
        <v>442</v>
      </c>
      <c r="R21" s="335"/>
      <c r="S21" s="335"/>
      <c r="T21" s="335"/>
      <c r="U21" s="335"/>
      <c r="V21" s="335"/>
      <c r="W21" s="335"/>
      <c r="X21" s="335"/>
      <c r="Y21" s="335"/>
      <c r="Z21" s="335"/>
      <c r="AA21" s="335"/>
      <c r="AB21" s="336"/>
    </row>
    <row r="22" spans="1:29" ht="6.75" customHeight="1">
      <c r="B22" s="984"/>
      <c r="C22" s="984"/>
      <c r="D22" s="984"/>
      <c r="E22" s="984"/>
      <c r="F22" s="984"/>
      <c r="G22" s="984"/>
      <c r="H22" s="984"/>
      <c r="I22" s="984"/>
      <c r="J22" s="984"/>
      <c r="K22" s="984"/>
      <c r="L22" s="984"/>
      <c r="M22" s="984"/>
      <c r="N22" s="984"/>
      <c r="O22" s="984"/>
      <c r="P22" s="984"/>
      <c r="Q22" s="984"/>
      <c r="R22" s="984"/>
      <c r="S22" s="984"/>
      <c r="T22" s="984"/>
      <c r="U22" s="984"/>
      <c r="V22" s="984"/>
      <c r="W22" s="984"/>
      <c r="X22" s="984"/>
      <c r="Y22" s="984"/>
      <c r="Z22" s="984"/>
      <c r="AA22" s="984"/>
      <c r="AB22" s="984"/>
    </row>
    <row r="23" spans="1:29" ht="21" customHeight="1">
      <c r="A23" s="337"/>
      <c r="B23" s="985" t="s">
        <v>443</v>
      </c>
      <c r="C23" s="985"/>
      <c r="D23" s="985"/>
      <c r="E23" s="985"/>
      <c r="F23" s="985"/>
      <c r="G23" s="985"/>
      <c r="H23" s="985"/>
      <c r="I23" s="985"/>
      <c r="J23" s="985"/>
      <c r="K23" s="985"/>
      <c r="L23" s="985"/>
      <c r="M23" s="985"/>
      <c r="N23" s="985"/>
      <c r="O23" s="985"/>
      <c r="P23" s="985"/>
      <c r="Q23" s="985"/>
      <c r="R23" s="985"/>
      <c r="S23" s="985"/>
      <c r="T23" s="985"/>
      <c r="U23" s="985"/>
      <c r="V23" s="985"/>
      <c r="W23" s="985"/>
      <c r="X23" s="985"/>
      <c r="Y23" s="985"/>
      <c r="Z23" s="985"/>
      <c r="AA23" s="985"/>
      <c r="AB23" s="985"/>
      <c r="AC23" s="338"/>
    </row>
    <row r="24" spans="1:29" ht="21" customHeight="1">
      <c r="A24" s="337"/>
      <c r="B24" s="985"/>
      <c r="C24" s="985"/>
      <c r="D24" s="985"/>
      <c r="E24" s="985"/>
      <c r="F24" s="985"/>
      <c r="G24" s="985"/>
      <c r="H24" s="985"/>
      <c r="I24" s="985"/>
      <c r="J24" s="985"/>
      <c r="K24" s="985"/>
      <c r="L24" s="985"/>
      <c r="M24" s="985"/>
      <c r="N24" s="985"/>
      <c r="O24" s="985"/>
      <c r="P24" s="985"/>
      <c r="Q24" s="985"/>
      <c r="R24" s="985"/>
      <c r="S24" s="985"/>
      <c r="T24" s="985"/>
      <c r="U24" s="985"/>
      <c r="V24" s="985"/>
      <c r="W24" s="985"/>
      <c r="X24" s="985"/>
      <c r="Y24" s="985"/>
      <c r="Z24" s="985"/>
      <c r="AA24" s="985"/>
      <c r="AB24" s="985"/>
      <c r="AC24" s="338"/>
    </row>
    <row r="25" spans="1:29" ht="21" customHeight="1">
      <c r="B25" s="985"/>
      <c r="C25" s="985"/>
      <c r="D25" s="985"/>
      <c r="E25" s="985"/>
      <c r="F25" s="985"/>
      <c r="G25" s="985"/>
      <c r="H25" s="985"/>
      <c r="I25" s="985"/>
      <c r="J25" s="985"/>
      <c r="K25" s="985"/>
      <c r="L25" s="985"/>
      <c r="M25" s="985"/>
      <c r="N25" s="985"/>
      <c r="O25" s="985"/>
      <c r="P25" s="985"/>
      <c r="Q25" s="985"/>
      <c r="R25" s="985"/>
      <c r="S25" s="985"/>
      <c r="T25" s="985"/>
      <c r="U25" s="985"/>
      <c r="V25" s="985"/>
      <c r="W25" s="985"/>
      <c r="X25" s="985"/>
      <c r="Y25" s="985"/>
      <c r="Z25" s="985"/>
      <c r="AA25" s="985"/>
      <c r="AB25" s="985"/>
      <c r="AC25" s="338"/>
    </row>
    <row r="26" spans="1:29" ht="16.5" customHeight="1">
      <c r="A26" s="323"/>
      <c r="B26" s="985"/>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338"/>
    </row>
    <row r="27" spans="1:29" ht="24" customHeight="1">
      <c r="A27" s="323"/>
      <c r="B27" s="985"/>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338"/>
    </row>
    <row r="28" spans="1:29" ht="33" customHeight="1">
      <c r="A28" s="323"/>
      <c r="B28" s="985"/>
      <c r="C28" s="985"/>
      <c r="D28" s="985"/>
      <c r="E28" s="985"/>
      <c r="F28" s="985"/>
      <c r="G28" s="985"/>
      <c r="H28" s="985"/>
      <c r="I28" s="985"/>
      <c r="J28" s="985"/>
      <c r="K28" s="985"/>
      <c r="L28" s="985"/>
      <c r="M28" s="985"/>
      <c r="N28" s="985"/>
      <c r="O28" s="985"/>
      <c r="P28" s="985"/>
      <c r="Q28" s="985"/>
      <c r="R28" s="985"/>
      <c r="S28" s="985"/>
      <c r="T28" s="985"/>
      <c r="U28" s="985"/>
      <c r="V28" s="985"/>
      <c r="W28" s="985"/>
      <c r="X28" s="985"/>
      <c r="Y28" s="985"/>
      <c r="Z28" s="985"/>
      <c r="AA28" s="985"/>
      <c r="AB28" s="985"/>
      <c r="AC28" s="338"/>
    </row>
    <row r="29" spans="1:29" ht="25.5" customHeight="1">
      <c r="A29" s="339"/>
      <c r="B29" s="340"/>
      <c r="C29" s="341"/>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row>
    <row r="30" spans="1:29" ht="24" customHeight="1">
      <c r="A30" s="323"/>
      <c r="B30" s="342"/>
      <c r="C30" s="970"/>
      <c r="D30" s="970"/>
      <c r="E30" s="970"/>
      <c r="F30" s="970"/>
      <c r="G30" s="970"/>
      <c r="H30" s="970"/>
      <c r="I30" s="970"/>
      <c r="J30" s="970"/>
      <c r="K30" s="970"/>
      <c r="L30" s="970"/>
      <c r="M30" s="970"/>
      <c r="N30" s="970"/>
      <c r="O30" s="970"/>
      <c r="P30" s="970"/>
      <c r="Q30" s="970"/>
      <c r="R30" s="970"/>
      <c r="S30" s="970"/>
      <c r="T30" s="970"/>
      <c r="U30" s="970"/>
      <c r="V30" s="970"/>
      <c r="W30" s="970"/>
      <c r="X30" s="970"/>
      <c r="Y30" s="970"/>
      <c r="Z30" s="970"/>
      <c r="AA30" s="970"/>
      <c r="AB30" s="970"/>
      <c r="AC30" s="970"/>
    </row>
    <row r="31" spans="1:29" ht="24" customHeight="1">
      <c r="A31" s="323"/>
      <c r="B31" s="342"/>
      <c r="C31" s="970"/>
      <c r="D31" s="970"/>
      <c r="E31" s="970"/>
      <c r="F31" s="970"/>
      <c r="G31" s="970"/>
      <c r="H31" s="970"/>
      <c r="I31" s="970"/>
      <c r="J31" s="970"/>
      <c r="K31" s="970"/>
      <c r="L31" s="970"/>
      <c r="M31" s="970"/>
      <c r="N31" s="970"/>
      <c r="O31" s="970"/>
      <c r="P31" s="970"/>
      <c r="Q31" s="970"/>
      <c r="R31" s="970"/>
      <c r="S31" s="970"/>
      <c r="T31" s="970"/>
      <c r="U31" s="970"/>
      <c r="V31" s="970"/>
      <c r="W31" s="970"/>
      <c r="X31" s="970"/>
      <c r="Y31" s="970"/>
      <c r="Z31" s="970"/>
      <c r="AA31" s="970"/>
      <c r="AB31" s="970"/>
      <c r="AC31" s="970"/>
    </row>
    <row r="32" spans="1:29" ht="24" customHeight="1">
      <c r="A32" s="323"/>
      <c r="B32" s="34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row>
    <row r="33" spans="1:29" ht="24" customHeight="1">
      <c r="A33" s="323"/>
      <c r="B33" s="342"/>
      <c r="C33" s="970"/>
      <c r="D33" s="970"/>
      <c r="E33" s="970"/>
      <c r="F33" s="970"/>
      <c r="G33" s="970"/>
      <c r="H33" s="970"/>
      <c r="I33" s="970"/>
      <c r="J33" s="970"/>
      <c r="K33" s="970"/>
      <c r="L33" s="970"/>
      <c r="M33" s="970"/>
      <c r="N33" s="970"/>
      <c r="O33" s="970"/>
      <c r="P33" s="970"/>
      <c r="Q33" s="970"/>
      <c r="R33" s="970"/>
      <c r="S33" s="970"/>
      <c r="T33" s="970"/>
      <c r="U33" s="970"/>
      <c r="V33" s="970"/>
      <c r="W33" s="970"/>
      <c r="X33" s="970"/>
      <c r="Y33" s="970"/>
      <c r="Z33" s="970"/>
      <c r="AA33" s="970"/>
      <c r="AB33" s="970"/>
      <c r="AC33" s="970"/>
    </row>
    <row r="34" spans="1:29" ht="24" customHeight="1">
      <c r="A34" s="323"/>
      <c r="B34" s="342"/>
      <c r="C34" s="970"/>
      <c r="D34" s="970"/>
      <c r="E34" s="970"/>
      <c r="F34" s="970"/>
      <c r="G34" s="970"/>
      <c r="H34" s="970"/>
      <c r="I34" s="970"/>
      <c r="J34" s="970"/>
      <c r="K34" s="970"/>
      <c r="L34" s="970"/>
      <c r="M34" s="970"/>
      <c r="N34" s="970"/>
      <c r="O34" s="970"/>
      <c r="P34" s="970"/>
      <c r="Q34" s="970"/>
      <c r="R34" s="970"/>
      <c r="S34" s="970"/>
      <c r="T34" s="970"/>
      <c r="U34" s="970"/>
      <c r="V34" s="970"/>
      <c r="W34" s="970"/>
      <c r="X34" s="970"/>
      <c r="Y34" s="970"/>
      <c r="Z34" s="970"/>
      <c r="AA34" s="970"/>
      <c r="AB34" s="970"/>
      <c r="AC34" s="970"/>
    </row>
    <row r="35" spans="1:29" ht="24" customHeight="1">
      <c r="A35" s="323"/>
      <c r="B35" s="34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row>
    <row r="36" spans="1:29" ht="24" customHeight="1">
      <c r="A36" s="323"/>
      <c r="B36" s="342"/>
      <c r="C36" s="970"/>
      <c r="D36" s="970"/>
      <c r="E36" s="970"/>
      <c r="F36" s="970"/>
      <c r="G36" s="970"/>
      <c r="H36" s="970"/>
      <c r="I36" s="970"/>
      <c r="J36" s="970"/>
      <c r="K36" s="970"/>
      <c r="L36" s="970"/>
      <c r="M36" s="970"/>
      <c r="N36" s="970"/>
      <c r="O36" s="970"/>
      <c r="P36" s="970"/>
      <c r="Q36" s="970"/>
      <c r="R36" s="970"/>
      <c r="S36" s="970"/>
      <c r="T36" s="970"/>
      <c r="U36" s="970"/>
      <c r="V36" s="970"/>
      <c r="W36" s="970"/>
      <c r="X36" s="970"/>
      <c r="Y36" s="970"/>
      <c r="Z36" s="970"/>
      <c r="AA36" s="970"/>
      <c r="AB36" s="970"/>
      <c r="AC36" s="970"/>
    </row>
    <row r="37" spans="1:29" ht="24" customHeight="1">
      <c r="A37" s="323"/>
      <c r="B37" s="342"/>
      <c r="C37" s="970"/>
      <c r="D37" s="970"/>
      <c r="E37" s="970"/>
      <c r="F37" s="970"/>
      <c r="G37" s="970"/>
      <c r="H37" s="970"/>
      <c r="I37" s="970"/>
      <c r="J37" s="970"/>
      <c r="K37" s="970"/>
      <c r="L37" s="970"/>
      <c r="M37" s="970"/>
      <c r="N37" s="970"/>
      <c r="O37" s="970"/>
      <c r="P37" s="970"/>
      <c r="Q37" s="970"/>
      <c r="R37" s="970"/>
      <c r="S37" s="970"/>
      <c r="T37" s="970"/>
      <c r="U37" s="970"/>
      <c r="V37" s="970"/>
      <c r="W37" s="970"/>
      <c r="X37" s="970"/>
      <c r="Y37" s="970"/>
      <c r="Z37" s="970"/>
      <c r="AA37" s="970"/>
      <c r="AB37" s="970"/>
      <c r="AC37" s="970"/>
    </row>
    <row r="38" spans="1:29" ht="24" customHeight="1">
      <c r="A38" s="323"/>
      <c r="B38" s="342"/>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row>
    <row r="39" spans="1:29" ht="24" customHeight="1">
      <c r="A39" s="323"/>
      <c r="B39" s="342"/>
      <c r="C39" s="970"/>
      <c r="D39" s="970"/>
      <c r="E39" s="970"/>
      <c r="F39" s="970"/>
      <c r="G39" s="970"/>
      <c r="H39" s="970"/>
      <c r="I39" s="970"/>
      <c r="J39" s="970"/>
      <c r="K39" s="970"/>
      <c r="L39" s="970"/>
      <c r="M39" s="970"/>
      <c r="N39" s="970"/>
      <c r="O39" s="970"/>
      <c r="P39" s="970"/>
      <c r="Q39" s="970"/>
      <c r="R39" s="970"/>
      <c r="S39" s="970"/>
      <c r="T39" s="970"/>
      <c r="U39" s="970"/>
      <c r="V39" s="970"/>
      <c r="W39" s="970"/>
      <c r="X39" s="970"/>
      <c r="Y39" s="970"/>
      <c r="Z39" s="970"/>
      <c r="AA39" s="970"/>
      <c r="AB39" s="970"/>
      <c r="AC39" s="970"/>
    </row>
    <row r="40" spans="1:29" ht="24" customHeight="1">
      <c r="A40" s="323"/>
      <c r="B40" s="342"/>
      <c r="C40" s="970"/>
      <c r="D40" s="970"/>
      <c r="E40" s="970"/>
      <c r="F40" s="970"/>
      <c r="G40" s="970"/>
      <c r="H40" s="970"/>
      <c r="I40" s="970"/>
      <c r="J40" s="970"/>
      <c r="K40" s="970"/>
      <c r="L40" s="970"/>
      <c r="M40" s="970"/>
      <c r="N40" s="970"/>
      <c r="O40" s="970"/>
      <c r="P40" s="970"/>
      <c r="Q40" s="970"/>
      <c r="R40" s="970"/>
      <c r="S40" s="970"/>
      <c r="T40" s="970"/>
      <c r="U40" s="970"/>
      <c r="V40" s="970"/>
      <c r="W40" s="970"/>
      <c r="X40" s="970"/>
      <c r="Y40" s="970"/>
      <c r="Z40" s="970"/>
      <c r="AA40" s="970"/>
      <c r="AB40" s="970"/>
      <c r="AC40" s="970"/>
    </row>
    <row r="41" spans="1:29" ht="24" customHeight="1">
      <c r="A41" s="323"/>
      <c r="B41" s="323"/>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row>
    <row r="42" spans="1:29" ht="24" customHeight="1">
      <c r="A42" s="345"/>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row>
    <row r="43" spans="1:29" ht="24" customHeight="1">
      <c r="A43" s="323"/>
      <c r="B43" s="343"/>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row>
    <row r="44" spans="1:29" ht="24" customHeight="1">
      <c r="A44" s="323"/>
      <c r="B44" s="342"/>
      <c r="C44" s="970"/>
      <c r="D44" s="970"/>
      <c r="E44" s="970"/>
      <c r="F44" s="970"/>
      <c r="G44" s="970"/>
      <c r="H44" s="970"/>
      <c r="I44" s="970"/>
      <c r="J44" s="970"/>
      <c r="K44" s="970"/>
      <c r="L44" s="970"/>
      <c r="M44" s="970"/>
      <c r="N44" s="970"/>
      <c r="O44" s="970"/>
      <c r="P44" s="970"/>
      <c r="Q44" s="970"/>
      <c r="R44" s="970"/>
      <c r="S44" s="970"/>
      <c r="T44" s="970"/>
      <c r="U44" s="970"/>
      <c r="V44" s="970"/>
      <c r="W44" s="970"/>
      <c r="X44" s="970"/>
      <c r="Y44" s="970"/>
      <c r="Z44" s="970"/>
      <c r="AA44" s="970"/>
      <c r="AB44" s="970"/>
      <c r="AC44" s="970"/>
    </row>
    <row r="45" spans="1:29" ht="24" customHeight="1">
      <c r="A45" s="323"/>
      <c r="B45" s="342"/>
      <c r="C45" s="970"/>
      <c r="D45" s="970"/>
      <c r="E45" s="970"/>
      <c r="F45" s="970"/>
      <c r="G45" s="970"/>
      <c r="H45" s="970"/>
      <c r="I45" s="970"/>
      <c r="J45" s="970"/>
      <c r="K45" s="970"/>
      <c r="L45" s="970"/>
      <c r="M45" s="970"/>
      <c r="N45" s="970"/>
      <c r="O45" s="970"/>
      <c r="P45" s="970"/>
      <c r="Q45" s="970"/>
      <c r="R45" s="970"/>
      <c r="S45" s="970"/>
      <c r="T45" s="970"/>
      <c r="U45" s="970"/>
      <c r="V45" s="970"/>
      <c r="W45" s="970"/>
      <c r="X45" s="970"/>
      <c r="Y45" s="970"/>
      <c r="Z45" s="970"/>
      <c r="AA45" s="970"/>
      <c r="AB45" s="970"/>
      <c r="AC45" s="970"/>
    </row>
    <row r="46" spans="1:29" ht="24" customHeight="1">
      <c r="A46" s="323"/>
      <c r="B46" s="34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row>
    <row r="47" spans="1:29" ht="24" customHeight="1">
      <c r="A47" s="323"/>
      <c r="B47" s="342"/>
      <c r="C47" s="970"/>
      <c r="D47" s="970"/>
      <c r="E47" s="970"/>
      <c r="F47" s="970"/>
      <c r="G47" s="970"/>
      <c r="H47" s="970"/>
      <c r="I47" s="970"/>
      <c r="J47" s="970"/>
      <c r="K47" s="970"/>
      <c r="L47" s="970"/>
      <c r="M47" s="970"/>
      <c r="N47" s="970"/>
      <c r="O47" s="970"/>
      <c r="P47" s="970"/>
      <c r="Q47" s="970"/>
      <c r="R47" s="970"/>
      <c r="S47" s="970"/>
      <c r="T47" s="970"/>
      <c r="U47" s="970"/>
      <c r="V47" s="970"/>
      <c r="W47" s="970"/>
      <c r="X47" s="970"/>
      <c r="Y47" s="970"/>
      <c r="Z47" s="970"/>
      <c r="AA47" s="970"/>
      <c r="AB47" s="970"/>
      <c r="AC47" s="970"/>
    </row>
    <row r="48" spans="1:29" ht="24" customHeight="1">
      <c r="A48" s="323"/>
      <c r="B48" s="342"/>
      <c r="C48" s="970"/>
      <c r="D48" s="970"/>
      <c r="E48" s="970"/>
      <c r="F48" s="970"/>
      <c r="G48" s="970"/>
      <c r="H48" s="970"/>
      <c r="I48" s="970"/>
      <c r="J48" s="970"/>
      <c r="K48" s="970"/>
      <c r="L48" s="970"/>
      <c r="M48" s="970"/>
      <c r="N48" s="970"/>
      <c r="O48" s="970"/>
      <c r="P48" s="970"/>
      <c r="Q48" s="970"/>
      <c r="R48" s="970"/>
      <c r="S48" s="970"/>
      <c r="T48" s="970"/>
      <c r="U48" s="970"/>
      <c r="V48" s="970"/>
      <c r="W48" s="970"/>
      <c r="X48" s="970"/>
      <c r="Y48" s="970"/>
      <c r="Z48" s="970"/>
      <c r="AA48" s="970"/>
      <c r="AB48" s="970"/>
      <c r="AC48" s="970"/>
    </row>
    <row r="49" spans="1:29" ht="24" customHeight="1">
      <c r="A49" s="323"/>
      <c r="B49" s="323"/>
      <c r="C49" s="344"/>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row>
    <row r="50" spans="1:29" ht="24" customHeight="1">
      <c r="A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row>
    <row r="51" spans="1:29" ht="24" customHeight="1">
      <c r="A51" s="323"/>
      <c r="B51" s="34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row>
    <row r="52" spans="1:29" ht="24" customHeight="1">
      <c r="A52" s="323"/>
      <c r="B52" s="342"/>
      <c r="C52" s="970"/>
      <c r="D52" s="970"/>
      <c r="E52" s="970"/>
      <c r="F52" s="970"/>
      <c r="G52" s="970"/>
      <c r="H52" s="970"/>
      <c r="I52" s="970"/>
      <c r="J52" s="970"/>
      <c r="K52" s="970"/>
      <c r="L52" s="970"/>
      <c r="M52" s="970"/>
      <c r="N52" s="970"/>
      <c r="O52" s="970"/>
      <c r="P52" s="970"/>
      <c r="Q52" s="970"/>
      <c r="R52" s="970"/>
      <c r="S52" s="970"/>
      <c r="T52" s="970"/>
      <c r="U52" s="970"/>
      <c r="V52" s="970"/>
      <c r="W52" s="970"/>
      <c r="X52" s="970"/>
      <c r="Y52" s="970"/>
      <c r="Z52" s="970"/>
      <c r="AA52" s="970"/>
      <c r="AB52" s="970"/>
      <c r="AC52" s="970"/>
    </row>
    <row r="53" spans="1:29" ht="24" customHeight="1">
      <c r="A53" s="323"/>
      <c r="B53" s="342"/>
      <c r="C53" s="970"/>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c r="AC53" s="970"/>
    </row>
    <row r="54" spans="1:29" ht="24" customHeight="1">
      <c r="A54" s="323"/>
      <c r="B54" s="342"/>
      <c r="C54" s="970"/>
      <c r="D54" s="970"/>
      <c r="E54" s="970"/>
      <c r="F54" s="970"/>
      <c r="G54" s="970"/>
      <c r="H54" s="970"/>
      <c r="I54" s="970"/>
      <c r="J54" s="970"/>
      <c r="K54" s="970"/>
      <c r="L54" s="970"/>
      <c r="M54" s="970"/>
      <c r="N54" s="970"/>
      <c r="O54" s="970"/>
      <c r="P54" s="970"/>
      <c r="Q54" s="970"/>
      <c r="R54" s="970"/>
      <c r="S54" s="970"/>
      <c r="T54" s="970"/>
      <c r="U54" s="970"/>
      <c r="V54" s="970"/>
      <c r="W54" s="970"/>
      <c r="X54" s="970"/>
      <c r="Y54" s="970"/>
      <c r="Z54" s="970"/>
      <c r="AA54" s="970"/>
      <c r="AB54" s="970"/>
      <c r="AC54" s="970"/>
    </row>
    <row r="55" spans="1:29" ht="24" customHeight="1">
      <c r="A55" s="323"/>
      <c r="B55" s="342"/>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row>
    <row r="56" spans="1:29" ht="24" customHeight="1">
      <c r="A56" s="323"/>
      <c r="B56" s="342"/>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row>
    <row r="57" spans="1:29" ht="17.25" customHeight="1">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row>
    <row r="58" spans="1:29" ht="17.25" customHeight="1">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row>
    <row r="59" spans="1:29" ht="17.25" customHeight="1">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row>
    <row r="60" spans="1:29" ht="17.25" customHeight="1">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row>
    <row r="61" spans="1:29" ht="17.25" customHeight="1">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7"/>
  <dataValidations count="2">
    <dataValidation type="list" allowBlank="1" showInputMessage="1" showErrorMessage="1" sqref="B52:B54 B47:B48 B44:B45 B39:B40 B36:B37 B33:B34 B30:B31" xr:uid="{2524905D-943B-46B9-B350-4BA88B1AF8AB}">
      <formula1>"✓"</formula1>
    </dataValidation>
    <dataValidation type="list" allowBlank="1" showInputMessage="1" showErrorMessage="1" sqref="C14:C21" xr:uid="{1B241227-6351-4935-9ECF-EE671480FEF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62"/>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3" width="12"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1" t="s">
        <v>49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9" t="s">
        <v>445</v>
      </c>
    </row>
    <row r="2" spans="1:59">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row>
    <row r="3" spans="1:59" ht="21">
      <c r="A3" s="517" t="s">
        <v>42</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2"/>
    </row>
    <row r="4" spans="1:59" ht="21.5"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2"/>
    </row>
    <row r="5" spans="1:59" ht="34.5" customHeight="1" thickBot="1">
      <c r="A5" s="20" t="s">
        <v>37</v>
      </c>
      <c r="B5" s="17"/>
      <c r="C5" s="17"/>
      <c r="D5" s="17"/>
      <c r="E5" s="17"/>
      <c r="F5" s="17"/>
      <c r="G5" s="518"/>
      <c r="H5" s="519"/>
      <c r="I5" s="519"/>
      <c r="J5" s="519"/>
      <c r="K5" s="519"/>
      <c r="L5" s="519"/>
      <c r="M5" s="519"/>
      <c r="N5" s="519"/>
      <c r="O5" s="519"/>
      <c r="P5" s="519"/>
      <c r="Q5" s="519"/>
      <c r="R5" s="519"/>
      <c r="S5" s="519"/>
      <c r="T5" s="519"/>
      <c r="U5" s="519"/>
      <c r="V5" s="519"/>
      <c r="W5" s="519"/>
      <c r="X5" s="520"/>
      <c r="Z5" s="25"/>
      <c r="AA5" s="25"/>
      <c r="AB5" s="25"/>
      <c r="AC5" s="25"/>
      <c r="AD5" s="17"/>
      <c r="AE5" s="17"/>
      <c r="AF5" s="17"/>
      <c r="AG5" s="17"/>
      <c r="AH5" s="17"/>
      <c r="AI5" s="17"/>
      <c r="AJ5" s="17"/>
      <c r="AK5" s="2"/>
    </row>
    <row r="6" spans="1:59" ht="12" customHeight="1">
      <c r="A6" s="20"/>
      <c r="B6" s="17"/>
      <c r="C6" s="17"/>
      <c r="D6" s="17"/>
      <c r="E6" s="17"/>
      <c r="F6" s="17"/>
      <c r="G6" s="26"/>
      <c r="H6" s="26"/>
      <c r="I6" s="26"/>
      <c r="J6" s="26"/>
      <c r="K6" s="26"/>
      <c r="L6" s="26"/>
      <c r="M6" s="26"/>
      <c r="N6" s="26"/>
      <c r="O6" s="26"/>
      <c r="P6" s="26"/>
      <c r="Q6" s="26"/>
      <c r="R6" s="26"/>
      <c r="S6" s="26"/>
      <c r="T6" s="26"/>
      <c r="U6" s="26"/>
      <c r="V6" s="26"/>
      <c r="W6" s="26"/>
      <c r="X6" s="26"/>
      <c r="Z6" s="21"/>
      <c r="AA6" s="22"/>
      <c r="AB6" s="22"/>
      <c r="AC6" s="22"/>
      <c r="AD6" s="22"/>
      <c r="AE6" s="22"/>
      <c r="AF6" s="22"/>
      <c r="AG6" s="23"/>
      <c r="AH6" s="24"/>
      <c r="AI6" s="27"/>
      <c r="AJ6" s="27"/>
      <c r="AK6" s="27"/>
      <c r="AL6" s="27"/>
      <c r="AM6" s="27"/>
      <c r="AN6" s="27"/>
      <c r="AO6" s="27"/>
      <c r="AP6" s="27"/>
      <c r="AQ6" s="27"/>
      <c r="AR6" s="27"/>
      <c r="AS6" s="27"/>
      <c r="AT6" s="27"/>
      <c r="AU6" s="27"/>
      <c r="AV6" s="25"/>
      <c r="AW6" s="25"/>
      <c r="AX6" s="25"/>
      <c r="AY6" s="25"/>
      <c r="AZ6" s="17"/>
      <c r="BA6" s="17"/>
      <c r="BB6" s="17"/>
      <c r="BC6" s="17"/>
      <c r="BD6" s="17"/>
      <c r="BE6" s="17"/>
      <c r="BF6" s="17"/>
      <c r="BG6" s="2"/>
    </row>
    <row r="7" spans="1:59" ht="21.5" thickBot="1">
      <c r="A7" s="21" t="s">
        <v>38</v>
      </c>
      <c r="B7" s="2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2"/>
    </row>
    <row r="8" spans="1:59" ht="22" customHeight="1" thickBot="1">
      <c r="A8" s="521" t="s">
        <v>0</v>
      </c>
      <c r="B8" s="522"/>
      <c r="C8" s="522"/>
      <c r="D8" s="522"/>
      <c r="E8" s="522"/>
      <c r="F8" s="522"/>
      <c r="G8" s="522"/>
      <c r="H8" s="522"/>
      <c r="I8" s="522"/>
      <c r="J8" s="523"/>
      <c r="K8" s="527" t="s">
        <v>1</v>
      </c>
      <c r="L8" s="522"/>
      <c r="M8" s="522"/>
      <c r="N8" s="523"/>
      <c r="O8" s="527" t="s">
        <v>2</v>
      </c>
      <c r="P8" s="522"/>
      <c r="Q8" s="522"/>
      <c r="R8" s="522"/>
      <c r="S8" s="522"/>
      <c r="T8" s="523"/>
      <c r="U8" s="529" t="s">
        <v>3</v>
      </c>
      <c r="V8" s="530"/>
      <c r="W8" s="530"/>
      <c r="X8" s="530"/>
      <c r="Y8" s="530"/>
      <c r="Z8" s="531"/>
      <c r="AA8" s="529" t="s">
        <v>4</v>
      </c>
      <c r="AB8" s="522"/>
      <c r="AC8" s="522"/>
      <c r="AD8" s="522"/>
      <c r="AE8" s="522"/>
      <c r="AF8" s="535" t="s">
        <v>5</v>
      </c>
      <c r="AG8" s="536"/>
      <c r="AH8" s="536"/>
      <c r="AI8" s="536"/>
      <c r="AJ8" s="536"/>
      <c r="AK8" s="536"/>
      <c r="AL8" s="536"/>
      <c r="AM8" s="536"/>
      <c r="AN8" s="536"/>
      <c r="AO8" s="536"/>
      <c r="AP8" s="536"/>
      <c r="AQ8" s="536"/>
      <c r="AR8" s="536"/>
      <c r="AS8" s="536"/>
      <c r="AT8" s="536"/>
      <c r="AU8" s="536"/>
      <c r="AV8" s="536"/>
      <c r="AW8" s="536"/>
      <c r="AX8" s="536"/>
      <c r="AY8" s="536"/>
      <c r="AZ8" s="536"/>
      <c r="BA8" s="18"/>
      <c r="BB8" s="9"/>
      <c r="BC8" s="9"/>
      <c r="BD8" s="9"/>
      <c r="BE8" s="9"/>
      <c r="BF8" s="10"/>
      <c r="BG8" s="3"/>
    </row>
    <row r="9" spans="1:59" ht="22" customHeight="1" thickTop="1" thickBot="1">
      <c r="A9" s="524"/>
      <c r="B9" s="525"/>
      <c r="C9" s="525"/>
      <c r="D9" s="525"/>
      <c r="E9" s="525"/>
      <c r="F9" s="525"/>
      <c r="G9" s="525"/>
      <c r="H9" s="525"/>
      <c r="I9" s="525"/>
      <c r="J9" s="526"/>
      <c r="K9" s="528"/>
      <c r="L9" s="525"/>
      <c r="M9" s="525"/>
      <c r="N9" s="526"/>
      <c r="O9" s="528"/>
      <c r="P9" s="525"/>
      <c r="Q9" s="525"/>
      <c r="R9" s="525"/>
      <c r="S9" s="525"/>
      <c r="T9" s="526"/>
      <c r="U9" s="532"/>
      <c r="V9" s="533"/>
      <c r="W9" s="533"/>
      <c r="X9" s="533"/>
      <c r="Y9" s="533"/>
      <c r="Z9" s="534"/>
      <c r="AA9" s="528"/>
      <c r="AB9" s="525"/>
      <c r="AC9" s="525"/>
      <c r="AD9" s="525"/>
      <c r="AE9" s="525"/>
      <c r="AF9" s="537"/>
      <c r="AG9" s="538"/>
      <c r="AH9" s="538"/>
      <c r="AI9" s="538"/>
      <c r="AJ9" s="538"/>
      <c r="AK9" s="538"/>
      <c r="AL9" s="538"/>
      <c r="AM9" s="538"/>
      <c r="AN9" s="538"/>
      <c r="AO9" s="538"/>
      <c r="AP9" s="538"/>
      <c r="AQ9" s="538"/>
      <c r="AR9" s="538"/>
      <c r="AS9" s="538"/>
      <c r="AT9" s="538"/>
      <c r="AU9" s="538"/>
      <c r="AV9" s="538"/>
      <c r="AW9" s="538"/>
      <c r="AX9" s="538"/>
      <c r="AY9" s="538"/>
      <c r="AZ9" s="538"/>
      <c r="BA9" s="28" t="s">
        <v>39</v>
      </c>
      <c r="BB9" s="539" t="s">
        <v>6</v>
      </c>
      <c r="BC9" s="540"/>
      <c r="BD9" s="540"/>
      <c r="BE9" s="540"/>
      <c r="BF9" s="541"/>
      <c r="BG9" s="3"/>
    </row>
    <row r="10" spans="1:59" ht="57.75" customHeight="1" thickTop="1" thickBot="1">
      <c r="A10" s="548" t="s">
        <v>7</v>
      </c>
      <c r="B10" s="549"/>
      <c r="C10" s="549"/>
      <c r="D10" s="549"/>
      <c r="E10" s="549"/>
      <c r="F10" s="549"/>
      <c r="G10" s="549"/>
      <c r="H10" s="549"/>
      <c r="I10" s="549"/>
      <c r="J10" s="550"/>
      <c r="K10" s="508"/>
      <c r="L10" s="509"/>
      <c r="M10" s="509"/>
      <c r="N10" s="510"/>
      <c r="O10" s="508"/>
      <c r="P10" s="509"/>
      <c r="Q10" s="509"/>
      <c r="R10" s="509"/>
      <c r="S10" s="509"/>
      <c r="T10" s="510"/>
      <c r="U10" s="511"/>
      <c r="V10" s="512"/>
      <c r="W10" s="512"/>
      <c r="X10" s="512"/>
      <c r="Y10" s="512"/>
      <c r="Z10" s="513"/>
      <c r="AA10" s="508"/>
      <c r="AB10" s="509"/>
      <c r="AC10" s="509"/>
      <c r="AD10" s="509"/>
      <c r="AE10" s="509"/>
      <c r="AF10" s="514" t="s">
        <v>8</v>
      </c>
      <c r="AG10" s="515"/>
      <c r="AH10" s="515"/>
      <c r="AI10" s="515"/>
      <c r="AJ10" s="515"/>
      <c r="AK10" s="516"/>
      <c r="AL10" s="542" t="s">
        <v>41</v>
      </c>
      <c r="AM10" s="543"/>
      <c r="AN10" s="543"/>
      <c r="AO10" s="543"/>
      <c r="AP10" s="543"/>
      <c r="AQ10" s="543"/>
      <c r="AR10" s="543"/>
      <c r="AS10" s="543"/>
      <c r="AT10" s="543"/>
      <c r="AU10" s="543"/>
      <c r="AV10" s="543"/>
      <c r="AW10" s="543"/>
      <c r="AX10" s="543"/>
      <c r="AY10" s="543"/>
      <c r="AZ10" s="544"/>
      <c r="BA10" s="29" t="s">
        <v>40</v>
      </c>
      <c r="BB10" s="545"/>
      <c r="BC10" s="546"/>
      <c r="BD10" s="546"/>
      <c r="BE10" s="546"/>
      <c r="BF10" s="547"/>
      <c r="BG10" s="4"/>
    </row>
    <row r="11" spans="1:59" ht="54" customHeight="1">
      <c r="A11" s="483" t="s">
        <v>50</v>
      </c>
      <c r="B11" s="477" t="s">
        <v>19</v>
      </c>
      <c r="C11" s="478"/>
      <c r="D11" s="478"/>
      <c r="E11" s="478"/>
      <c r="F11" s="478"/>
      <c r="G11" s="478"/>
      <c r="H11" s="478"/>
      <c r="I11" s="478"/>
      <c r="J11" s="479"/>
      <c r="K11" s="494"/>
      <c r="L11" s="495"/>
      <c r="M11" s="495"/>
      <c r="N11" s="496"/>
      <c r="O11" s="500"/>
      <c r="P11" s="501"/>
      <c r="Q11" s="501"/>
      <c r="R11" s="501"/>
      <c r="S11" s="501"/>
      <c r="T11" s="502"/>
      <c r="U11" s="500"/>
      <c r="V11" s="501"/>
      <c r="W11" s="501"/>
      <c r="X11" s="501"/>
      <c r="Y11" s="501"/>
      <c r="Z11" s="502"/>
      <c r="AA11" s="500"/>
      <c r="AB11" s="501"/>
      <c r="AC11" s="501"/>
      <c r="AD11" s="501"/>
      <c r="AE11" s="502"/>
      <c r="AF11" s="507" t="s">
        <v>14</v>
      </c>
      <c r="AG11" s="507"/>
      <c r="AH11" s="507"/>
      <c r="AI11" s="507"/>
      <c r="AJ11" s="507"/>
      <c r="AK11" s="507"/>
      <c r="AL11" s="491" t="s">
        <v>20</v>
      </c>
      <c r="AM11" s="492"/>
      <c r="AN11" s="492"/>
      <c r="AO11" s="492"/>
      <c r="AP11" s="492"/>
      <c r="AQ11" s="492"/>
      <c r="AR11" s="492"/>
      <c r="AS11" s="492"/>
      <c r="AT11" s="492"/>
      <c r="AU11" s="492"/>
      <c r="AV11" s="492"/>
      <c r="AW11" s="492"/>
      <c r="AX11" s="492"/>
      <c r="AY11" s="492"/>
      <c r="AZ11" s="493"/>
      <c r="BA11" s="31"/>
      <c r="BB11" s="462"/>
      <c r="BC11" s="462"/>
      <c r="BD11" s="462"/>
      <c r="BE11" s="462"/>
      <c r="BF11" s="463"/>
      <c r="BG11" s="4"/>
    </row>
    <row r="12" spans="1:59" ht="22" customHeight="1">
      <c r="A12" s="483"/>
      <c r="B12" s="477"/>
      <c r="C12" s="478"/>
      <c r="D12" s="478"/>
      <c r="E12" s="478"/>
      <c r="F12" s="478"/>
      <c r="G12" s="478"/>
      <c r="H12" s="478"/>
      <c r="I12" s="478"/>
      <c r="J12" s="479"/>
      <c r="K12" s="494"/>
      <c r="L12" s="495"/>
      <c r="M12" s="495"/>
      <c r="N12" s="496"/>
      <c r="O12" s="500"/>
      <c r="P12" s="501"/>
      <c r="Q12" s="501"/>
      <c r="R12" s="501"/>
      <c r="S12" s="501"/>
      <c r="T12" s="502"/>
      <c r="U12" s="500"/>
      <c r="V12" s="501"/>
      <c r="W12" s="501"/>
      <c r="X12" s="501"/>
      <c r="Y12" s="501"/>
      <c r="Z12" s="502"/>
      <c r="AA12" s="500"/>
      <c r="AB12" s="501"/>
      <c r="AC12" s="501"/>
      <c r="AD12" s="501"/>
      <c r="AE12" s="502"/>
      <c r="AF12" s="467" t="s">
        <v>21</v>
      </c>
      <c r="AG12" s="468"/>
      <c r="AH12" s="468"/>
      <c r="AI12" s="468"/>
      <c r="AJ12" s="468"/>
      <c r="AK12" s="468"/>
      <c r="AL12" s="491" t="s">
        <v>22</v>
      </c>
      <c r="AM12" s="492"/>
      <c r="AN12" s="492"/>
      <c r="AO12" s="492"/>
      <c r="AP12" s="492"/>
      <c r="AQ12" s="492"/>
      <c r="AR12" s="492"/>
      <c r="AS12" s="492"/>
      <c r="AT12" s="492"/>
      <c r="AU12" s="492"/>
      <c r="AV12" s="492"/>
      <c r="AW12" s="492"/>
      <c r="AX12" s="492"/>
      <c r="AY12" s="492"/>
      <c r="AZ12" s="493"/>
      <c r="BA12" s="37"/>
      <c r="BB12" s="462"/>
      <c r="BC12" s="462"/>
      <c r="BD12" s="462"/>
      <c r="BE12" s="462"/>
      <c r="BF12" s="463"/>
      <c r="BG12" s="3"/>
    </row>
    <row r="13" spans="1:59" ht="22" customHeight="1">
      <c r="A13" s="483"/>
      <c r="B13" s="477"/>
      <c r="C13" s="478"/>
      <c r="D13" s="478"/>
      <c r="E13" s="478"/>
      <c r="F13" s="478"/>
      <c r="G13" s="478"/>
      <c r="H13" s="478"/>
      <c r="I13" s="478"/>
      <c r="J13" s="479"/>
      <c r="K13" s="494"/>
      <c r="L13" s="495"/>
      <c r="M13" s="495"/>
      <c r="N13" s="496"/>
      <c r="O13" s="500"/>
      <c r="P13" s="501"/>
      <c r="Q13" s="501"/>
      <c r="R13" s="501"/>
      <c r="S13" s="501"/>
      <c r="T13" s="502"/>
      <c r="U13" s="500"/>
      <c r="V13" s="501"/>
      <c r="W13" s="501"/>
      <c r="X13" s="501"/>
      <c r="Y13" s="501"/>
      <c r="Z13" s="502"/>
      <c r="AA13" s="500"/>
      <c r="AB13" s="501"/>
      <c r="AC13" s="501"/>
      <c r="AD13" s="501"/>
      <c r="AE13" s="502"/>
      <c r="AF13" s="490" t="s">
        <v>23</v>
      </c>
      <c r="AG13" s="490"/>
      <c r="AH13" s="490"/>
      <c r="AI13" s="490"/>
      <c r="AJ13" s="490"/>
      <c r="AK13" s="467"/>
      <c r="AL13" s="491" t="s">
        <v>24</v>
      </c>
      <c r="AM13" s="492"/>
      <c r="AN13" s="492"/>
      <c r="AO13" s="492"/>
      <c r="AP13" s="492"/>
      <c r="AQ13" s="492"/>
      <c r="AR13" s="492"/>
      <c r="AS13" s="492"/>
      <c r="AT13" s="492"/>
      <c r="AU13" s="492"/>
      <c r="AV13" s="492"/>
      <c r="AW13" s="492"/>
      <c r="AX13" s="492"/>
      <c r="AY13" s="492"/>
      <c r="AZ13" s="493"/>
      <c r="BA13" s="37"/>
      <c r="BB13" s="462"/>
      <c r="BC13" s="462"/>
      <c r="BD13" s="462"/>
      <c r="BE13" s="462"/>
      <c r="BF13" s="463"/>
      <c r="BG13" s="3"/>
    </row>
    <row r="14" spans="1:59" ht="22" customHeight="1">
      <c r="A14" s="483"/>
      <c r="B14" s="477"/>
      <c r="C14" s="478"/>
      <c r="D14" s="478"/>
      <c r="E14" s="478"/>
      <c r="F14" s="478"/>
      <c r="G14" s="478"/>
      <c r="H14" s="478"/>
      <c r="I14" s="478"/>
      <c r="J14" s="479"/>
      <c r="K14" s="494"/>
      <c r="L14" s="495"/>
      <c r="M14" s="495"/>
      <c r="N14" s="496"/>
      <c r="O14" s="500"/>
      <c r="P14" s="501"/>
      <c r="Q14" s="501"/>
      <c r="R14" s="501"/>
      <c r="S14" s="501"/>
      <c r="T14" s="502"/>
      <c r="U14" s="500"/>
      <c r="V14" s="501"/>
      <c r="W14" s="501"/>
      <c r="X14" s="501"/>
      <c r="Y14" s="501"/>
      <c r="Z14" s="502"/>
      <c r="AA14" s="500"/>
      <c r="AB14" s="501"/>
      <c r="AC14" s="501"/>
      <c r="AD14" s="501"/>
      <c r="AE14" s="502"/>
      <c r="AF14" s="506" t="s">
        <v>25</v>
      </c>
      <c r="AG14" s="490"/>
      <c r="AH14" s="490"/>
      <c r="AI14" s="490"/>
      <c r="AJ14" s="490"/>
      <c r="AK14" s="467"/>
      <c r="AL14" s="464" t="s">
        <v>26</v>
      </c>
      <c r="AM14" s="465"/>
      <c r="AN14" s="465"/>
      <c r="AO14" s="465"/>
      <c r="AP14" s="465"/>
      <c r="AQ14" s="465"/>
      <c r="AR14" s="465"/>
      <c r="AS14" s="465"/>
      <c r="AT14" s="465"/>
      <c r="AU14" s="465"/>
      <c r="AV14" s="465"/>
      <c r="AW14" s="465"/>
      <c r="AX14" s="465"/>
      <c r="AY14" s="465"/>
      <c r="AZ14" s="466"/>
      <c r="BA14" s="37"/>
      <c r="BB14" s="462"/>
      <c r="BC14" s="462"/>
      <c r="BD14" s="462"/>
      <c r="BE14" s="462"/>
      <c r="BF14" s="463"/>
      <c r="BG14" s="4"/>
    </row>
    <row r="15" spans="1:59" ht="22" customHeight="1">
      <c r="A15" s="483"/>
      <c r="B15" s="477"/>
      <c r="C15" s="478"/>
      <c r="D15" s="478"/>
      <c r="E15" s="478"/>
      <c r="F15" s="478"/>
      <c r="G15" s="478"/>
      <c r="H15" s="478"/>
      <c r="I15" s="478"/>
      <c r="J15" s="479"/>
      <c r="K15" s="494"/>
      <c r="L15" s="495"/>
      <c r="M15" s="495"/>
      <c r="N15" s="496"/>
      <c r="O15" s="500"/>
      <c r="P15" s="501"/>
      <c r="Q15" s="501"/>
      <c r="R15" s="501"/>
      <c r="S15" s="501"/>
      <c r="T15" s="502"/>
      <c r="U15" s="500"/>
      <c r="V15" s="501"/>
      <c r="W15" s="501"/>
      <c r="X15" s="501"/>
      <c r="Y15" s="501"/>
      <c r="Z15" s="502"/>
      <c r="AA15" s="500"/>
      <c r="AB15" s="501"/>
      <c r="AC15" s="501"/>
      <c r="AD15" s="501"/>
      <c r="AE15" s="502"/>
      <c r="AF15" s="551" t="s">
        <v>52</v>
      </c>
      <c r="AG15" s="552"/>
      <c r="AH15" s="552"/>
      <c r="AI15" s="552"/>
      <c r="AJ15" s="552"/>
      <c r="AK15" s="553"/>
      <c r="AL15" s="464" t="s">
        <v>9</v>
      </c>
      <c r="AM15" s="465"/>
      <c r="AN15" s="465"/>
      <c r="AO15" s="465"/>
      <c r="AP15" s="465"/>
      <c r="AQ15" s="465"/>
      <c r="AR15" s="465"/>
      <c r="AS15" s="465"/>
      <c r="AT15" s="465"/>
      <c r="AU15" s="465"/>
      <c r="AV15" s="465"/>
      <c r="AW15" s="465"/>
      <c r="AX15" s="465"/>
      <c r="AY15" s="465"/>
      <c r="AZ15" s="466"/>
      <c r="BA15" s="37"/>
      <c r="BB15" s="462"/>
      <c r="BC15" s="462"/>
      <c r="BD15" s="462"/>
      <c r="BE15" s="462"/>
      <c r="BF15" s="463"/>
      <c r="BG15" s="4"/>
    </row>
    <row r="16" spans="1:59" ht="22" customHeight="1">
      <c r="A16" s="483"/>
      <c r="B16" s="477"/>
      <c r="C16" s="478"/>
      <c r="D16" s="478"/>
      <c r="E16" s="478"/>
      <c r="F16" s="478"/>
      <c r="G16" s="478"/>
      <c r="H16" s="478"/>
      <c r="I16" s="478"/>
      <c r="J16" s="479"/>
      <c r="K16" s="494"/>
      <c r="L16" s="495"/>
      <c r="M16" s="495"/>
      <c r="N16" s="496"/>
      <c r="O16" s="500"/>
      <c r="P16" s="501"/>
      <c r="Q16" s="501"/>
      <c r="R16" s="501"/>
      <c r="S16" s="501"/>
      <c r="T16" s="502"/>
      <c r="U16" s="500"/>
      <c r="V16" s="501"/>
      <c r="W16" s="501"/>
      <c r="X16" s="501"/>
      <c r="Y16" s="501"/>
      <c r="Z16" s="502"/>
      <c r="AA16" s="500"/>
      <c r="AB16" s="501"/>
      <c r="AC16" s="501"/>
      <c r="AD16" s="501"/>
      <c r="AE16" s="502"/>
      <c r="AF16" s="551" t="s">
        <v>53</v>
      </c>
      <c r="AG16" s="552"/>
      <c r="AH16" s="552"/>
      <c r="AI16" s="552"/>
      <c r="AJ16" s="552"/>
      <c r="AK16" s="553"/>
      <c r="AL16" s="464" t="s">
        <v>9</v>
      </c>
      <c r="AM16" s="465"/>
      <c r="AN16" s="465"/>
      <c r="AO16" s="465"/>
      <c r="AP16" s="465"/>
      <c r="AQ16" s="465"/>
      <c r="AR16" s="465"/>
      <c r="AS16" s="465"/>
      <c r="AT16" s="465"/>
      <c r="AU16" s="465"/>
      <c r="AV16" s="465"/>
      <c r="AW16" s="465"/>
      <c r="AX16" s="465"/>
      <c r="AY16" s="465"/>
      <c r="AZ16" s="466"/>
      <c r="BA16" s="37"/>
      <c r="BB16" s="462"/>
      <c r="BC16" s="462"/>
      <c r="BD16" s="462"/>
      <c r="BE16" s="462"/>
      <c r="BF16" s="463"/>
      <c r="BG16" s="4"/>
    </row>
    <row r="17" spans="1:59" ht="22" customHeight="1">
      <c r="A17" s="483"/>
      <c r="B17" s="477"/>
      <c r="C17" s="478"/>
      <c r="D17" s="478"/>
      <c r="E17" s="478"/>
      <c r="F17" s="478"/>
      <c r="G17" s="478"/>
      <c r="H17" s="478"/>
      <c r="I17" s="478"/>
      <c r="J17" s="479"/>
      <c r="K17" s="494"/>
      <c r="L17" s="495"/>
      <c r="M17" s="495"/>
      <c r="N17" s="496"/>
      <c r="O17" s="500"/>
      <c r="P17" s="501"/>
      <c r="Q17" s="501"/>
      <c r="R17" s="501"/>
      <c r="S17" s="501"/>
      <c r="T17" s="502"/>
      <c r="U17" s="500"/>
      <c r="V17" s="501"/>
      <c r="W17" s="501"/>
      <c r="X17" s="501"/>
      <c r="Y17" s="501"/>
      <c r="Z17" s="502"/>
      <c r="AA17" s="500"/>
      <c r="AB17" s="501"/>
      <c r="AC17" s="501"/>
      <c r="AD17" s="501"/>
      <c r="AE17" s="502"/>
      <c r="AF17" s="551" t="s">
        <v>54</v>
      </c>
      <c r="AG17" s="552"/>
      <c r="AH17" s="552"/>
      <c r="AI17" s="552"/>
      <c r="AJ17" s="552"/>
      <c r="AK17" s="553"/>
      <c r="AL17" s="464" t="s">
        <v>9</v>
      </c>
      <c r="AM17" s="465"/>
      <c r="AN17" s="465"/>
      <c r="AO17" s="465"/>
      <c r="AP17" s="465"/>
      <c r="AQ17" s="465"/>
      <c r="AR17" s="465"/>
      <c r="AS17" s="465"/>
      <c r="AT17" s="465"/>
      <c r="AU17" s="465"/>
      <c r="AV17" s="465"/>
      <c r="AW17" s="465"/>
      <c r="AX17" s="465"/>
      <c r="AY17" s="465"/>
      <c r="AZ17" s="466"/>
      <c r="BA17" s="37"/>
      <c r="BB17" s="462"/>
      <c r="BC17" s="462"/>
      <c r="BD17" s="462"/>
      <c r="BE17" s="462"/>
      <c r="BF17" s="463"/>
      <c r="BG17" s="4"/>
    </row>
    <row r="18" spans="1:59" ht="22" customHeight="1">
      <c r="A18" s="483"/>
      <c r="B18" s="477"/>
      <c r="C18" s="478"/>
      <c r="D18" s="478"/>
      <c r="E18" s="478"/>
      <c r="F18" s="478"/>
      <c r="G18" s="478"/>
      <c r="H18" s="478"/>
      <c r="I18" s="478"/>
      <c r="J18" s="479"/>
      <c r="K18" s="494"/>
      <c r="L18" s="495"/>
      <c r="M18" s="495"/>
      <c r="N18" s="496"/>
      <c r="O18" s="500"/>
      <c r="P18" s="501"/>
      <c r="Q18" s="501"/>
      <c r="R18" s="501"/>
      <c r="S18" s="501"/>
      <c r="T18" s="502"/>
      <c r="U18" s="500"/>
      <c r="V18" s="501"/>
      <c r="W18" s="501"/>
      <c r="X18" s="501"/>
      <c r="Y18" s="501"/>
      <c r="Z18" s="502"/>
      <c r="AA18" s="500"/>
      <c r="AB18" s="501"/>
      <c r="AC18" s="501"/>
      <c r="AD18" s="501"/>
      <c r="AE18" s="502"/>
      <c r="AF18" s="551" t="s">
        <v>55</v>
      </c>
      <c r="AG18" s="552"/>
      <c r="AH18" s="552"/>
      <c r="AI18" s="552"/>
      <c r="AJ18" s="552"/>
      <c r="AK18" s="553"/>
      <c r="AL18" s="464" t="s">
        <v>9</v>
      </c>
      <c r="AM18" s="465"/>
      <c r="AN18" s="465"/>
      <c r="AO18" s="465"/>
      <c r="AP18" s="465"/>
      <c r="AQ18" s="465"/>
      <c r="AR18" s="465"/>
      <c r="AS18" s="465"/>
      <c r="AT18" s="465"/>
      <c r="AU18" s="465"/>
      <c r="AV18" s="465"/>
      <c r="AW18" s="465"/>
      <c r="AX18" s="465"/>
      <c r="AY18" s="465"/>
      <c r="AZ18" s="466"/>
      <c r="BA18" s="37"/>
      <c r="BB18" s="462"/>
      <c r="BC18" s="462"/>
      <c r="BD18" s="462"/>
      <c r="BE18" s="462"/>
      <c r="BF18" s="463"/>
      <c r="BG18" s="4"/>
    </row>
    <row r="19" spans="1:59" ht="22" customHeight="1">
      <c r="A19" s="483"/>
      <c r="B19" s="477"/>
      <c r="C19" s="478"/>
      <c r="D19" s="478"/>
      <c r="E19" s="478"/>
      <c r="F19" s="478"/>
      <c r="G19" s="478"/>
      <c r="H19" s="478"/>
      <c r="I19" s="478"/>
      <c r="J19" s="479"/>
      <c r="K19" s="494"/>
      <c r="L19" s="495"/>
      <c r="M19" s="495"/>
      <c r="N19" s="496"/>
      <c r="O19" s="500"/>
      <c r="P19" s="501"/>
      <c r="Q19" s="501"/>
      <c r="R19" s="501"/>
      <c r="S19" s="501"/>
      <c r="T19" s="502"/>
      <c r="U19" s="500"/>
      <c r="V19" s="501"/>
      <c r="W19" s="501"/>
      <c r="X19" s="501"/>
      <c r="Y19" s="501"/>
      <c r="Z19" s="502"/>
      <c r="AA19" s="500"/>
      <c r="AB19" s="501"/>
      <c r="AC19" s="501"/>
      <c r="AD19" s="501"/>
      <c r="AE19" s="502"/>
      <c r="AF19" s="467" t="s">
        <v>15</v>
      </c>
      <c r="AG19" s="468"/>
      <c r="AH19" s="468"/>
      <c r="AI19" s="468"/>
      <c r="AJ19" s="468"/>
      <c r="AK19" s="468"/>
      <c r="AL19" s="557" t="s">
        <v>24</v>
      </c>
      <c r="AM19" s="465"/>
      <c r="AN19" s="465"/>
      <c r="AO19" s="465"/>
      <c r="AP19" s="465"/>
      <c r="AQ19" s="465"/>
      <c r="AR19" s="465"/>
      <c r="AS19" s="465"/>
      <c r="AT19" s="465"/>
      <c r="AU19" s="465"/>
      <c r="AV19" s="465"/>
      <c r="AW19" s="465"/>
      <c r="AX19" s="465"/>
      <c r="AY19" s="465"/>
      <c r="AZ19" s="466"/>
      <c r="BA19" s="37"/>
      <c r="BB19" s="462"/>
      <c r="BC19" s="462"/>
      <c r="BD19" s="462"/>
      <c r="BE19" s="462"/>
      <c r="BF19" s="463"/>
      <c r="BG19" s="4"/>
    </row>
    <row r="20" spans="1:59" ht="22" customHeight="1">
      <c r="A20" s="483"/>
      <c r="B20" s="477"/>
      <c r="C20" s="478"/>
      <c r="D20" s="478"/>
      <c r="E20" s="478"/>
      <c r="F20" s="478"/>
      <c r="G20" s="478"/>
      <c r="H20" s="478"/>
      <c r="I20" s="478"/>
      <c r="J20" s="479"/>
      <c r="K20" s="494"/>
      <c r="L20" s="495"/>
      <c r="M20" s="495"/>
      <c r="N20" s="496"/>
      <c r="O20" s="500"/>
      <c r="P20" s="501"/>
      <c r="Q20" s="501"/>
      <c r="R20" s="501"/>
      <c r="S20" s="501"/>
      <c r="T20" s="502"/>
      <c r="U20" s="500"/>
      <c r="V20" s="501"/>
      <c r="W20" s="501"/>
      <c r="X20" s="501"/>
      <c r="Y20" s="501"/>
      <c r="Z20" s="502"/>
      <c r="AA20" s="500"/>
      <c r="AB20" s="501"/>
      <c r="AC20" s="501"/>
      <c r="AD20" s="501"/>
      <c r="AE20" s="502"/>
      <c r="AF20" s="490" t="s">
        <v>27</v>
      </c>
      <c r="AG20" s="490"/>
      <c r="AH20" s="490"/>
      <c r="AI20" s="490"/>
      <c r="AJ20" s="490"/>
      <c r="AK20" s="467"/>
      <c r="AL20" s="491" t="s">
        <v>24</v>
      </c>
      <c r="AM20" s="492"/>
      <c r="AN20" s="492"/>
      <c r="AO20" s="492"/>
      <c r="AP20" s="492"/>
      <c r="AQ20" s="492"/>
      <c r="AR20" s="492"/>
      <c r="AS20" s="492"/>
      <c r="AT20" s="492"/>
      <c r="AU20" s="492"/>
      <c r="AV20" s="492"/>
      <c r="AW20" s="492"/>
      <c r="AX20" s="492"/>
      <c r="AY20" s="492"/>
      <c r="AZ20" s="493"/>
      <c r="BA20" s="37"/>
      <c r="BB20" s="462"/>
      <c r="BC20" s="462"/>
      <c r="BD20" s="462"/>
      <c r="BE20" s="462"/>
      <c r="BF20" s="463"/>
      <c r="BG20" s="3"/>
    </row>
    <row r="21" spans="1:59" ht="22" customHeight="1">
      <c r="A21" s="483"/>
      <c r="B21" s="477"/>
      <c r="C21" s="478"/>
      <c r="D21" s="478"/>
      <c r="E21" s="478"/>
      <c r="F21" s="478"/>
      <c r="G21" s="478"/>
      <c r="H21" s="478"/>
      <c r="I21" s="478"/>
      <c r="J21" s="479"/>
      <c r="K21" s="494"/>
      <c r="L21" s="495"/>
      <c r="M21" s="495"/>
      <c r="N21" s="496"/>
      <c r="O21" s="500"/>
      <c r="P21" s="501"/>
      <c r="Q21" s="501"/>
      <c r="R21" s="501"/>
      <c r="S21" s="501"/>
      <c r="T21" s="502"/>
      <c r="U21" s="500"/>
      <c r="V21" s="501"/>
      <c r="W21" s="501"/>
      <c r="X21" s="501"/>
      <c r="Y21" s="501"/>
      <c r="Z21" s="502"/>
      <c r="AA21" s="500"/>
      <c r="AB21" s="501"/>
      <c r="AC21" s="501"/>
      <c r="AD21" s="501"/>
      <c r="AE21" s="502"/>
      <c r="AF21" s="467" t="s">
        <v>28</v>
      </c>
      <c r="AG21" s="468"/>
      <c r="AH21" s="468"/>
      <c r="AI21" s="468"/>
      <c r="AJ21" s="468"/>
      <c r="AK21" s="468"/>
      <c r="AL21" s="491" t="s">
        <v>24</v>
      </c>
      <c r="AM21" s="492"/>
      <c r="AN21" s="492"/>
      <c r="AO21" s="492"/>
      <c r="AP21" s="492"/>
      <c r="AQ21" s="492"/>
      <c r="AR21" s="492"/>
      <c r="AS21" s="492"/>
      <c r="AT21" s="492"/>
      <c r="AU21" s="492"/>
      <c r="AV21" s="492"/>
      <c r="AW21" s="492"/>
      <c r="AX21" s="492"/>
      <c r="AY21" s="492"/>
      <c r="AZ21" s="493"/>
      <c r="BA21" s="37"/>
      <c r="BB21" s="462"/>
      <c r="BC21" s="462"/>
      <c r="BD21" s="462"/>
      <c r="BE21" s="462"/>
      <c r="BF21" s="463"/>
      <c r="BG21" s="3"/>
    </row>
    <row r="22" spans="1:59" ht="22" customHeight="1">
      <c r="A22" s="483"/>
      <c r="B22" s="477"/>
      <c r="C22" s="478"/>
      <c r="D22" s="478"/>
      <c r="E22" s="478"/>
      <c r="F22" s="478"/>
      <c r="G22" s="478"/>
      <c r="H22" s="478"/>
      <c r="I22" s="478"/>
      <c r="J22" s="479"/>
      <c r="K22" s="494"/>
      <c r="L22" s="495"/>
      <c r="M22" s="495"/>
      <c r="N22" s="496"/>
      <c r="O22" s="500"/>
      <c r="P22" s="501"/>
      <c r="Q22" s="501"/>
      <c r="R22" s="501"/>
      <c r="S22" s="501"/>
      <c r="T22" s="502"/>
      <c r="U22" s="500"/>
      <c r="V22" s="501"/>
      <c r="W22" s="501"/>
      <c r="X22" s="501"/>
      <c r="Y22" s="501"/>
      <c r="Z22" s="502"/>
      <c r="AA22" s="500"/>
      <c r="AB22" s="501"/>
      <c r="AC22" s="501"/>
      <c r="AD22" s="501"/>
      <c r="AE22" s="502"/>
      <c r="AF22" s="467" t="s">
        <v>35</v>
      </c>
      <c r="AG22" s="468"/>
      <c r="AH22" s="468"/>
      <c r="AI22" s="468"/>
      <c r="AJ22" s="468"/>
      <c r="AK22" s="468"/>
      <c r="AL22" s="464" t="s">
        <v>22</v>
      </c>
      <c r="AM22" s="465"/>
      <c r="AN22" s="465"/>
      <c r="AO22" s="465"/>
      <c r="AP22" s="465"/>
      <c r="AQ22" s="465"/>
      <c r="AR22" s="465"/>
      <c r="AS22" s="465"/>
      <c r="AT22" s="465"/>
      <c r="AU22" s="465"/>
      <c r="AV22" s="465"/>
      <c r="AW22" s="465"/>
      <c r="AX22" s="465"/>
      <c r="AY22" s="465"/>
      <c r="AZ22" s="466"/>
      <c r="BA22" s="37"/>
      <c r="BB22" s="462"/>
      <c r="BC22" s="462"/>
      <c r="BD22" s="462"/>
      <c r="BE22" s="462"/>
      <c r="BF22" s="463"/>
      <c r="BG22" s="4"/>
    </row>
    <row r="23" spans="1:59" ht="51" customHeight="1">
      <c r="A23" s="483"/>
      <c r="B23" s="477"/>
      <c r="C23" s="478"/>
      <c r="D23" s="478"/>
      <c r="E23" s="478"/>
      <c r="F23" s="478"/>
      <c r="G23" s="478"/>
      <c r="H23" s="478"/>
      <c r="I23" s="478"/>
      <c r="J23" s="479"/>
      <c r="K23" s="494"/>
      <c r="L23" s="495"/>
      <c r="M23" s="495"/>
      <c r="N23" s="496"/>
      <c r="O23" s="500"/>
      <c r="P23" s="501"/>
      <c r="Q23" s="501"/>
      <c r="R23" s="501"/>
      <c r="S23" s="501"/>
      <c r="T23" s="502"/>
      <c r="U23" s="500"/>
      <c r="V23" s="501"/>
      <c r="W23" s="501"/>
      <c r="X23" s="501"/>
      <c r="Y23" s="501"/>
      <c r="Z23" s="502"/>
      <c r="AA23" s="500"/>
      <c r="AB23" s="501"/>
      <c r="AC23" s="501"/>
      <c r="AD23" s="501"/>
      <c r="AE23" s="502"/>
      <c r="AF23" s="467" t="s">
        <v>29</v>
      </c>
      <c r="AG23" s="468"/>
      <c r="AH23" s="468"/>
      <c r="AI23" s="468"/>
      <c r="AJ23" s="468"/>
      <c r="AK23" s="468"/>
      <c r="AL23" s="554" t="s">
        <v>30</v>
      </c>
      <c r="AM23" s="555"/>
      <c r="AN23" s="555"/>
      <c r="AO23" s="555"/>
      <c r="AP23" s="555"/>
      <c r="AQ23" s="555"/>
      <c r="AR23" s="555"/>
      <c r="AS23" s="555"/>
      <c r="AT23" s="555"/>
      <c r="AU23" s="555"/>
      <c r="AV23" s="555"/>
      <c r="AW23" s="555"/>
      <c r="AX23" s="555"/>
      <c r="AY23" s="555"/>
      <c r="AZ23" s="556"/>
      <c r="BA23" s="32"/>
      <c r="BB23" s="462"/>
      <c r="BC23" s="462"/>
      <c r="BD23" s="462"/>
      <c r="BE23" s="462"/>
      <c r="BF23" s="463"/>
      <c r="BG23" s="3"/>
    </row>
    <row r="24" spans="1:59" ht="22" customHeight="1">
      <c r="A24" s="483"/>
      <c r="B24" s="477"/>
      <c r="C24" s="478"/>
      <c r="D24" s="478"/>
      <c r="E24" s="478"/>
      <c r="F24" s="478"/>
      <c r="G24" s="478"/>
      <c r="H24" s="478"/>
      <c r="I24" s="478"/>
      <c r="J24" s="479"/>
      <c r="K24" s="494"/>
      <c r="L24" s="495"/>
      <c r="M24" s="495"/>
      <c r="N24" s="496"/>
      <c r="O24" s="500"/>
      <c r="P24" s="501"/>
      <c r="Q24" s="501"/>
      <c r="R24" s="501"/>
      <c r="S24" s="501"/>
      <c r="T24" s="502"/>
      <c r="U24" s="500"/>
      <c r="V24" s="501"/>
      <c r="W24" s="501"/>
      <c r="X24" s="501"/>
      <c r="Y24" s="501"/>
      <c r="Z24" s="502"/>
      <c r="AA24" s="500"/>
      <c r="AB24" s="501"/>
      <c r="AC24" s="501"/>
      <c r="AD24" s="501"/>
      <c r="AE24" s="502"/>
      <c r="AF24" s="467" t="s">
        <v>17</v>
      </c>
      <c r="AG24" s="468"/>
      <c r="AH24" s="468"/>
      <c r="AI24" s="468"/>
      <c r="AJ24" s="468"/>
      <c r="AK24" s="468"/>
      <c r="AL24" s="491" t="s">
        <v>24</v>
      </c>
      <c r="AM24" s="492"/>
      <c r="AN24" s="492"/>
      <c r="AO24" s="492"/>
      <c r="AP24" s="492"/>
      <c r="AQ24" s="492"/>
      <c r="AR24" s="492"/>
      <c r="AS24" s="492"/>
      <c r="AT24" s="492"/>
      <c r="AU24" s="492"/>
      <c r="AV24" s="492"/>
      <c r="AW24" s="492"/>
      <c r="AX24" s="492"/>
      <c r="AY24" s="492"/>
      <c r="AZ24" s="493"/>
      <c r="BA24" s="37"/>
      <c r="BB24" s="462"/>
      <c r="BC24" s="462"/>
      <c r="BD24" s="462"/>
      <c r="BE24" s="462"/>
      <c r="BF24" s="463"/>
      <c r="BG24" s="3"/>
    </row>
    <row r="25" spans="1:59" ht="22" customHeight="1">
      <c r="A25" s="483"/>
      <c r="B25" s="477"/>
      <c r="C25" s="478"/>
      <c r="D25" s="478"/>
      <c r="E25" s="478"/>
      <c r="F25" s="478"/>
      <c r="G25" s="478"/>
      <c r="H25" s="478"/>
      <c r="I25" s="478"/>
      <c r="J25" s="479"/>
      <c r="K25" s="494"/>
      <c r="L25" s="495"/>
      <c r="M25" s="495"/>
      <c r="N25" s="496"/>
      <c r="O25" s="500"/>
      <c r="P25" s="501"/>
      <c r="Q25" s="501"/>
      <c r="R25" s="501"/>
      <c r="S25" s="501"/>
      <c r="T25" s="502"/>
      <c r="U25" s="500"/>
      <c r="V25" s="501"/>
      <c r="W25" s="501"/>
      <c r="X25" s="501"/>
      <c r="Y25" s="501"/>
      <c r="Z25" s="502"/>
      <c r="AA25" s="500"/>
      <c r="AB25" s="501"/>
      <c r="AC25" s="501"/>
      <c r="AD25" s="501"/>
      <c r="AE25" s="502"/>
      <c r="AF25" s="467" t="s">
        <v>18</v>
      </c>
      <c r="AG25" s="468"/>
      <c r="AH25" s="468"/>
      <c r="AI25" s="468"/>
      <c r="AJ25" s="468"/>
      <c r="AK25" s="468"/>
      <c r="AL25" s="464" t="s">
        <v>24</v>
      </c>
      <c r="AM25" s="465"/>
      <c r="AN25" s="465"/>
      <c r="AO25" s="465"/>
      <c r="AP25" s="465"/>
      <c r="AQ25" s="465"/>
      <c r="AR25" s="465"/>
      <c r="AS25" s="465"/>
      <c r="AT25" s="465"/>
      <c r="AU25" s="465"/>
      <c r="AV25" s="465"/>
      <c r="AW25" s="465"/>
      <c r="AX25" s="465"/>
      <c r="AY25" s="465"/>
      <c r="AZ25" s="466"/>
      <c r="BA25" s="37"/>
      <c r="BB25" s="462"/>
      <c r="BC25" s="462"/>
      <c r="BD25" s="462"/>
      <c r="BE25" s="462"/>
      <c r="BF25" s="463"/>
      <c r="BG25" s="3"/>
    </row>
    <row r="26" spans="1:59" ht="22" customHeight="1">
      <c r="A26" s="483"/>
      <c r="B26" s="477"/>
      <c r="C26" s="478"/>
      <c r="D26" s="478"/>
      <c r="E26" s="478"/>
      <c r="F26" s="478"/>
      <c r="G26" s="478"/>
      <c r="H26" s="478"/>
      <c r="I26" s="478"/>
      <c r="J26" s="479"/>
      <c r="K26" s="494"/>
      <c r="L26" s="495"/>
      <c r="M26" s="495"/>
      <c r="N26" s="496"/>
      <c r="O26" s="500"/>
      <c r="P26" s="501"/>
      <c r="Q26" s="501"/>
      <c r="R26" s="501"/>
      <c r="S26" s="501"/>
      <c r="T26" s="502"/>
      <c r="U26" s="500"/>
      <c r="V26" s="501"/>
      <c r="W26" s="501"/>
      <c r="X26" s="501"/>
      <c r="Y26" s="501"/>
      <c r="Z26" s="502"/>
      <c r="AA26" s="500"/>
      <c r="AB26" s="501"/>
      <c r="AC26" s="501"/>
      <c r="AD26" s="501"/>
      <c r="AE26" s="502"/>
      <c r="AF26" s="467" t="s">
        <v>34</v>
      </c>
      <c r="AG26" s="468"/>
      <c r="AH26" s="468"/>
      <c r="AI26" s="468"/>
      <c r="AJ26" s="468"/>
      <c r="AK26" s="468"/>
      <c r="AL26" s="464" t="s">
        <v>9</v>
      </c>
      <c r="AM26" s="465"/>
      <c r="AN26" s="465"/>
      <c r="AO26" s="465"/>
      <c r="AP26" s="465"/>
      <c r="AQ26" s="465"/>
      <c r="AR26" s="465"/>
      <c r="AS26" s="465"/>
      <c r="AT26" s="465"/>
      <c r="AU26" s="465"/>
      <c r="AV26" s="465"/>
      <c r="AW26" s="465"/>
      <c r="AX26" s="465"/>
      <c r="AY26" s="465"/>
      <c r="AZ26" s="466"/>
      <c r="BA26" s="37"/>
      <c r="BB26" s="462"/>
      <c r="BC26" s="462"/>
      <c r="BD26" s="462"/>
      <c r="BE26" s="462"/>
      <c r="BF26" s="463"/>
      <c r="BG26" s="3"/>
    </row>
    <row r="27" spans="1:59" ht="22" customHeight="1">
      <c r="A27" s="483"/>
      <c r="B27" s="477"/>
      <c r="C27" s="478"/>
      <c r="D27" s="478"/>
      <c r="E27" s="478"/>
      <c r="F27" s="478"/>
      <c r="G27" s="478"/>
      <c r="H27" s="478"/>
      <c r="I27" s="478"/>
      <c r="J27" s="479"/>
      <c r="K27" s="494"/>
      <c r="L27" s="495"/>
      <c r="M27" s="495"/>
      <c r="N27" s="496"/>
      <c r="O27" s="500"/>
      <c r="P27" s="501"/>
      <c r="Q27" s="501"/>
      <c r="R27" s="501"/>
      <c r="S27" s="501"/>
      <c r="T27" s="502"/>
      <c r="U27" s="500"/>
      <c r="V27" s="501"/>
      <c r="W27" s="501"/>
      <c r="X27" s="501"/>
      <c r="Y27" s="501"/>
      <c r="Z27" s="502"/>
      <c r="AA27" s="500"/>
      <c r="AB27" s="501"/>
      <c r="AC27" s="501"/>
      <c r="AD27" s="501"/>
      <c r="AE27" s="502"/>
      <c r="AF27" s="469" t="s">
        <v>446</v>
      </c>
      <c r="AG27" s="469"/>
      <c r="AH27" s="469"/>
      <c r="AI27" s="469"/>
      <c r="AJ27" s="469"/>
      <c r="AK27" s="470"/>
      <c r="AL27" s="471" t="s">
        <v>447</v>
      </c>
      <c r="AM27" s="472"/>
      <c r="AN27" s="472"/>
      <c r="AO27" s="472"/>
      <c r="AP27" s="472"/>
      <c r="AQ27" s="472"/>
      <c r="AR27" s="472"/>
      <c r="AS27" s="472"/>
      <c r="AT27" s="472"/>
      <c r="AU27" s="472"/>
      <c r="AV27" s="472"/>
      <c r="AW27" s="472"/>
      <c r="AX27" s="472"/>
      <c r="AY27" s="472"/>
      <c r="AZ27" s="473"/>
      <c r="BA27" s="37"/>
      <c r="BB27" s="474"/>
      <c r="BC27" s="475"/>
      <c r="BD27" s="475"/>
      <c r="BE27" s="475"/>
      <c r="BF27" s="476"/>
      <c r="BG27" s="3"/>
    </row>
    <row r="28" spans="1:59" ht="22" customHeight="1">
      <c r="A28" s="483"/>
      <c r="B28" s="477"/>
      <c r="C28" s="478"/>
      <c r="D28" s="478"/>
      <c r="E28" s="478"/>
      <c r="F28" s="478"/>
      <c r="G28" s="478"/>
      <c r="H28" s="478"/>
      <c r="I28" s="478"/>
      <c r="J28" s="479"/>
      <c r="K28" s="494"/>
      <c r="L28" s="495"/>
      <c r="M28" s="495"/>
      <c r="N28" s="496"/>
      <c r="O28" s="500"/>
      <c r="P28" s="501"/>
      <c r="Q28" s="501"/>
      <c r="R28" s="501"/>
      <c r="S28" s="501"/>
      <c r="T28" s="502"/>
      <c r="U28" s="500"/>
      <c r="V28" s="501"/>
      <c r="W28" s="501"/>
      <c r="X28" s="501"/>
      <c r="Y28" s="501"/>
      <c r="Z28" s="502"/>
      <c r="AA28" s="500"/>
      <c r="AB28" s="501"/>
      <c r="AC28" s="501"/>
      <c r="AD28" s="501"/>
      <c r="AE28" s="502"/>
      <c r="AF28" s="490" t="s">
        <v>13</v>
      </c>
      <c r="AG28" s="490"/>
      <c r="AH28" s="490"/>
      <c r="AI28" s="490"/>
      <c r="AJ28" s="490"/>
      <c r="AK28" s="467"/>
      <c r="AL28" s="491" t="s">
        <v>11</v>
      </c>
      <c r="AM28" s="492"/>
      <c r="AN28" s="492"/>
      <c r="AO28" s="492"/>
      <c r="AP28" s="492"/>
      <c r="AQ28" s="492"/>
      <c r="AR28" s="492"/>
      <c r="AS28" s="492"/>
      <c r="AT28" s="492"/>
      <c r="AU28" s="492"/>
      <c r="AV28" s="492"/>
      <c r="AW28" s="492"/>
      <c r="AX28" s="492"/>
      <c r="AY28" s="492"/>
      <c r="AZ28" s="493"/>
      <c r="BA28" s="37"/>
      <c r="BB28" s="462"/>
      <c r="BC28" s="462"/>
      <c r="BD28" s="462"/>
      <c r="BE28" s="462"/>
      <c r="BF28" s="463"/>
      <c r="BG28" s="3"/>
    </row>
    <row r="29" spans="1:59" ht="22" customHeight="1">
      <c r="A29" s="483"/>
      <c r="B29" s="477"/>
      <c r="C29" s="478"/>
      <c r="D29" s="478"/>
      <c r="E29" s="478"/>
      <c r="F29" s="478"/>
      <c r="G29" s="478"/>
      <c r="H29" s="478"/>
      <c r="I29" s="478"/>
      <c r="J29" s="479"/>
      <c r="K29" s="494"/>
      <c r="L29" s="495"/>
      <c r="M29" s="495"/>
      <c r="N29" s="496"/>
      <c r="O29" s="500"/>
      <c r="P29" s="501"/>
      <c r="Q29" s="501"/>
      <c r="R29" s="501"/>
      <c r="S29" s="501"/>
      <c r="T29" s="502"/>
      <c r="U29" s="500"/>
      <c r="V29" s="501"/>
      <c r="W29" s="501"/>
      <c r="X29" s="501"/>
      <c r="Y29" s="501"/>
      <c r="Z29" s="502"/>
      <c r="AA29" s="500"/>
      <c r="AB29" s="501"/>
      <c r="AC29" s="501"/>
      <c r="AD29" s="501"/>
      <c r="AE29" s="502"/>
      <c r="AF29" s="490" t="s">
        <v>10</v>
      </c>
      <c r="AG29" s="490"/>
      <c r="AH29" s="490"/>
      <c r="AI29" s="490"/>
      <c r="AJ29" s="490"/>
      <c r="AK29" s="467"/>
      <c r="AL29" s="491" t="s">
        <v>11</v>
      </c>
      <c r="AM29" s="492"/>
      <c r="AN29" s="492"/>
      <c r="AO29" s="492"/>
      <c r="AP29" s="492"/>
      <c r="AQ29" s="492"/>
      <c r="AR29" s="492"/>
      <c r="AS29" s="492"/>
      <c r="AT29" s="492"/>
      <c r="AU29" s="492"/>
      <c r="AV29" s="492"/>
      <c r="AW29" s="492"/>
      <c r="AX29" s="492"/>
      <c r="AY29" s="492"/>
      <c r="AZ29" s="493"/>
      <c r="BA29" s="37"/>
      <c r="BB29" s="462"/>
      <c r="BC29" s="462"/>
      <c r="BD29" s="462"/>
      <c r="BE29" s="462"/>
      <c r="BF29" s="463"/>
      <c r="BG29" s="4"/>
    </row>
    <row r="30" spans="1:59" ht="22" customHeight="1">
      <c r="A30" s="483"/>
      <c r="B30" s="477"/>
      <c r="C30" s="478"/>
      <c r="D30" s="478"/>
      <c r="E30" s="478"/>
      <c r="F30" s="478"/>
      <c r="G30" s="478"/>
      <c r="H30" s="478"/>
      <c r="I30" s="478"/>
      <c r="J30" s="479"/>
      <c r="K30" s="494"/>
      <c r="L30" s="495"/>
      <c r="M30" s="495"/>
      <c r="N30" s="496"/>
      <c r="O30" s="500"/>
      <c r="P30" s="501"/>
      <c r="Q30" s="501"/>
      <c r="R30" s="501"/>
      <c r="S30" s="501"/>
      <c r="T30" s="502"/>
      <c r="U30" s="500"/>
      <c r="V30" s="501"/>
      <c r="W30" s="501"/>
      <c r="X30" s="501"/>
      <c r="Y30" s="501"/>
      <c r="Z30" s="502"/>
      <c r="AA30" s="500"/>
      <c r="AB30" s="501"/>
      <c r="AC30" s="501"/>
      <c r="AD30" s="501"/>
      <c r="AE30" s="502"/>
      <c r="AF30" s="490" t="s">
        <v>36</v>
      </c>
      <c r="AG30" s="490"/>
      <c r="AH30" s="490"/>
      <c r="AI30" s="490"/>
      <c r="AJ30" s="490"/>
      <c r="AK30" s="467"/>
      <c r="AL30" s="491" t="s">
        <v>31</v>
      </c>
      <c r="AM30" s="492"/>
      <c r="AN30" s="492"/>
      <c r="AO30" s="492"/>
      <c r="AP30" s="492"/>
      <c r="AQ30" s="492"/>
      <c r="AR30" s="492"/>
      <c r="AS30" s="492"/>
      <c r="AT30" s="492"/>
      <c r="AU30" s="492"/>
      <c r="AV30" s="492"/>
      <c r="AW30" s="492"/>
      <c r="AX30" s="492"/>
      <c r="AY30" s="492"/>
      <c r="AZ30" s="493"/>
      <c r="BA30" s="38"/>
      <c r="BB30" s="462"/>
      <c r="BC30" s="462"/>
      <c r="BD30" s="462"/>
      <c r="BE30" s="462"/>
      <c r="BF30" s="463"/>
      <c r="BG30" s="4"/>
    </row>
    <row r="31" spans="1:59" ht="22" customHeight="1">
      <c r="A31" s="483"/>
      <c r="B31" s="477"/>
      <c r="C31" s="478"/>
      <c r="D31" s="478"/>
      <c r="E31" s="478"/>
      <c r="F31" s="478"/>
      <c r="G31" s="478"/>
      <c r="H31" s="478"/>
      <c r="I31" s="478"/>
      <c r="J31" s="479"/>
      <c r="K31" s="494"/>
      <c r="L31" s="495"/>
      <c r="M31" s="495"/>
      <c r="N31" s="496"/>
      <c r="O31" s="500"/>
      <c r="P31" s="501"/>
      <c r="Q31" s="501"/>
      <c r="R31" s="501"/>
      <c r="S31" s="501"/>
      <c r="T31" s="502"/>
      <c r="U31" s="500"/>
      <c r="V31" s="501"/>
      <c r="W31" s="501"/>
      <c r="X31" s="501"/>
      <c r="Y31" s="501"/>
      <c r="Z31" s="502"/>
      <c r="AA31" s="500"/>
      <c r="AB31" s="501"/>
      <c r="AC31" s="501"/>
      <c r="AD31" s="501"/>
      <c r="AE31" s="502"/>
      <c r="AF31" s="490" t="s">
        <v>12</v>
      </c>
      <c r="AG31" s="490"/>
      <c r="AH31" s="490"/>
      <c r="AI31" s="490"/>
      <c r="AJ31" s="490"/>
      <c r="AK31" s="467"/>
      <c r="AL31" s="491" t="s">
        <v>11</v>
      </c>
      <c r="AM31" s="492"/>
      <c r="AN31" s="492"/>
      <c r="AO31" s="492"/>
      <c r="AP31" s="492"/>
      <c r="AQ31" s="492"/>
      <c r="AR31" s="492"/>
      <c r="AS31" s="492"/>
      <c r="AT31" s="492"/>
      <c r="AU31" s="492"/>
      <c r="AV31" s="492"/>
      <c r="AW31" s="492"/>
      <c r="AX31" s="492"/>
      <c r="AY31" s="492"/>
      <c r="AZ31" s="493"/>
      <c r="BA31" s="37"/>
      <c r="BB31" s="462"/>
      <c r="BC31" s="462"/>
      <c r="BD31" s="462"/>
      <c r="BE31" s="462"/>
      <c r="BF31" s="463"/>
      <c r="BG31" s="5"/>
    </row>
    <row r="32" spans="1:59" ht="22" customHeight="1" thickBot="1">
      <c r="A32" s="483"/>
      <c r="B32" s="480"/>
      <c r="C32" s="481"/>
      <c r="D32" s="481"/>
      <c r="E32" s="481"/>
      <c r="F32" s="481"/>
      <c r="G32" s="481"/>
      <c r="H32" s="481"/>
      <c r="I32" s="481"/>
      <c r="J32" s="482"/>
      <c r="K32" s="497"/>
      <c r="L32" s="498"/>
      <c r="M32" s="498"/>
      <c r="N32" s="499"/>
      <c r="O32" s="503"/>
      <c r="P32" s="504"/>
      <c r="Q32" s="504"/>
      <c r="R32" s="504"/>
      <c r="S32" s="504"/>
      <c r="T32" s="505"/>
      <c r="U32" s="503"/>
      <c r="V32" s="504"/>
      <c r="W32" s="504"/>
      <c r="X32" s="504"/>
      <c r="Y32" s="504"/>
      <c r="Z32" s="505"/>
      <c r="AA32" s="503"/>
      <c r="AB32" s="504"/>
      <c r="AC32" s="504"/>
      <c r="AD32" s="504"/>
      <c r="AE32" s="505"/>
      <c r="AF32" s="484" t="s">
        <v>56</v>
      </c>
      <c r="AG32" s="485"/>
      <c r="AH32" s="485"/>
      <c r="AI32" s="485"/>
      <c r="AJ32" s="485"/>
      <c r="AK32" s="486"/>
      <c r="AL32" s="487" t="s">
        <v>57</v>
      </c>
      <c r="AM32" s="488"/>
      <c r="AN32" s="488"/>
      <c r="AO32" s="488"/>
      <c r="AP32" s="488"/>
      <c r="AQ32" s="488"/>
      <c r="AR32" s="488"/>
      <c r="AS32" s="488"/>
      <c r="AT32" s="488"/>
      <c r="AU32" s="488"/>
      <c r="AV32" s="488"/>
      <c r="AW32" s="488"/>
      <c r="AX32" s="488"/>
      <c r="AY32" s="488"/>
      <c r="AZ32" s="489"/>
      <c r="BA32" s="37"/>
      <c r="BB32" s="462"/>
      <c r="BC32" s="462"/>
      <c r="BD32" s="462"/>
      <c r="BE32" s="462"/>
      <c r="BF32" s="463"/>
      <c r="BG32" s="5"/>
    </row>
    <row r="33" spans="1:59" ht="11.25" customHeight="1">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6"/>
    </row>
    <row r="34" spans="1:59" ht="9"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59" ht="27.75" customHeight="1">
      <c r="A35" s="13" t="s">
        <v>33</v>
      </c>
      <c r="B35" s="15"/>
      <c r="C35" s="14" t="s">
        <v>32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row>
    <row r="36" spans="1:59" ht="39" customHeight="1">
      <c r="A36" s="346" t="s">
        <v>444</v>
      </c>
      <c r="C36" s="461" t="s">
        <v>450</v>
      </c>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61"/>
      <c r="BA36" s="461"/>
      <c r="BB36" s="461"/>
      <c r="BC36" s="461"/>
      <c r="BD36" s="461"/>
    </row>
    <row r="37" spans="1:59">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row>
    <row r="38" spans="1:5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row>
    <row r="39" spans="1:59">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row>
    <row r="40" spans="1:59">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row>
    <row r="41" spans="1:59">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row>
    <row r="42" spans="1:59">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row>
    <row r="43" spans="1:59">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row>
    <row r="44" spans="1:5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row>
    <row r="45" spans="1:59">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row>
    <row r="46" spans="1:59">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row>
    <row r="47" spans="1:59">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row>
    <row r="48" spans="1:59">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row>
    <row r="49" spans="3:58">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row>
    <row r="50" spans="3:58">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row>
    <row r="51" spans="3:58">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row>
    <row r="52" spans="3:58">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row>
    <row r="53" spans="3:58">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row>
    <row r="54" spans="3:58">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row>
    <row r="55" spans="3:58">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row>
    <row r="56" spans="3:58">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row>
    <row r="57" spans="3:58">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row>
    <row r="58" spans="3:58">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row>
    <row r="59" spans="3:58">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row>
    <row r="60" spans="3:58">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row>
    <row r="61" spans="3:58">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row>
    <row r="62" spans="3:58">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row>
    <row r="63" spans="3:58">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row>
    <row r="64" spans="3:58">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row>
    <row r="65" spans="3:58">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row>
    <row r="66" spans="3:58">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row>
    <row r="67" spans="3:58">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row>
    <row r="68" spans="3:58">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row>
    <row r="69" spans="3:58">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row>
    <row r="70" spans="3:58">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row>
    <row r="71" spans="3:58">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row>
    <row r="72" spans="3:58">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row>
    <row r="73" spans="3:58">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row>
    <row r="74" spans="3:58">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row>
    <row r="75" spans="3:58">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row>
    <row r="76" spans="3:58">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row>
    <row r="77" spans="3:58">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row>
    <row r="78" spans="3:5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row>
    <row r="79" spans="3:58">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row>
    <row r="80" spans="3:58">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row>
    <row r="81" spans="3:58">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row>
    <row r="82" spans="3:58">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row>
    <row r="83" spans="3:58">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row>
    <row r="84" spans="3:58">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row>
    <row r="85" spans="3:58">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row>
    <row r="86" spans="3:58">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row>
    <row r="87" spans="3:58">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row>
    <row r="88" spans="3:58">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row>
    <row r="89" spans="3:58">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row>
    <row r="90" spans="3:58">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row>
    <row r="91" spans="3:58">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row>
    <row r="92" spans="3:58">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row>
    <row r="93" spans="3:58">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row>
    <row r="94" spans="3:58">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row>
    <row r="95" spans="3:58">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row>
    <row r="96" spans="3:58">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row>
    <row r="97" spans="3:58">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row>
    <row r="98" spans="3:58">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row>
    <row r="99" spans="3:58">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row>
    <row r="100" spans="3:58">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row>
    <row r="101" spans="3:58">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row>
    <row r="102" spans="3:58">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row>
    <row r="103" spans="3:58">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row>
    <row r="104" spans="3:58">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row>
    <row r="105" spans="3:58">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row>
    <row r="106" spans="3:58">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row>
    <row r="107" spans="3:58">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row>
    <row r="108" spans="3:58">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row>
    <row r="109" spans="3:58">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row>
    <row r="110" spans="3:58">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row>
    <row r="111" spans="3:58">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row>
    <row r="112" spans="3:58">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row>
    <row r="113" spans="3:58">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row>
    <row r="114" spans="3:58">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row>
    <row r="115" spans="3:58">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row>
    <row r="116" spans="3:58">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row>
    <row r="117" spans="3:58">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row>
    <row r="118" spans="3:58">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row>
    <row r="119" spans="3:58">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row>
    <row r="120" spans="3:58">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row>
    <row r="121" spans="3:58">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row>
    <row r="122" spans="3:58">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row>
    <row r="123" spans="3:58">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row>
    <row r="124" spans="3:58">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row>
    <row r="125" spans="3:58">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row>
    <row r="126" spans="3:58">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row>
    <row r="127" spans="3:58">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row>
    <row r="128" spans="3:58">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row>
    <row r="129" spans="3:58">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row>
    <row r="130" spans="3:58">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row>
    <row r="131" spans="3:58">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row>
    <row r="132" spans="3:58">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row>
    <row r="133" spans="3:58">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row>
    <row r="134" spans="3:58">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row>
    <row r="135" spans="3:58">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row>
    <row r="136" spans="3:58">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row>
    <row r="137" spans="3:58">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row>
    <row r="138" spans="3:58">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row>
    <row r="139" spans="3:58">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row>
    <row r="140" spans="3:58">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row>
    <row r="141" spans="3:58">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row>
    <row r="142" spans="3:58">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row>
    <row r="143" spans="3:58">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row>
    <row r="144" spans="3:58">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row>
    <row r="145" spans="3:58">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row>
    <row r="146" spans="3:58">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row>
    <row r="147" spans="3:58">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row>
    <row r="148" spans="3:58">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row>
    <row r="149" spans="3:58">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row>
    <row r="150" spans="3:58">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row>
    <row r="151" spans="3:58">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row>
    <row r="152" spans="3:58">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row>
    <row r="153" spans="3:58">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row>
    <row r="154" spans="3:58">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row>
    <row r="155" spans="3:58">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row>
    <row r="156" spans="3:58">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row>
    <row r="157" spans="3:58">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row>
    <row r="158" spans="3:58">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row>
    <row r="159" spans="3:58">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row>
    <row r="160" spans="3:58">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row>
    <row r="161" spans="3:58">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row>
    <row r="162" spans="3:58">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row>
  </sheetData>
  <mergeCells count="90">
    <mergeCell ref="AL31:AZ31"/>
    <mergeCell ref="BB31:BF31"/>
    <mergeCell ref="AF15:AK15"/>
    <mergeCell ref="AF16:AK16"/>
    <mergeCell ref="AF17:AK17"/>
    <mergeCell ref="AF18:AK18"/>
    <mergeCell ref="AL15:AZ15"/>
    <mergeCell ref="AL16:AZ16"/>
    <mergeCell ref="AL17:AZ17"/>
    <mergeCell ref="AL18:AZ18"/>
    <mergeCell ref="AF30:AK30"/>
    <mergeCell ref="AL30:AZ30"/>
    <mergeCell ref="AF23:AK23"/>
    <mergeCell ref="AL23:AZ23"/>
    <mergeCell ref="AF19:AK19"/>
    <mergeCell ref="AL19:AZ19"/>
    <mergeCell ref="A3:BF3"/>
    <mergeCell ref="G5:X5"/>
    <mergeCell ref="BB13:BF13"/>
    <mergeCell ref="BB11:BF11"/>
    <mergeCell ref="A8:J9"/>
    <mergeCell ref="K8:N9"/>
    <mergeCell ref="O8:T9"/>
    <mergeCell ref="U8:Z9"/>
    <mergeCell ref="AA8:AE9"/>
    <mergeCell ref="AF8:AZ9"/>
    <mergeCell ref="BB9:BF9"/>
    <mergeCell ref="AL10:AZ10"/>
    <mergeCell ref="BB10:BF10"/>
    <mergeCell ref="A10:J10"/>
    <mergeCell ref="K10:N10"/>
    <mergeCell ref="BB23:BF23"/>
    <mergeCell ref="BB19:BF19"/>
    <mergeCell ref="AL22:AZ22"/>
    <mergeCell ref="BB22:BF22"/>
    <mergeCell ref="AF20:AK20"/>
    <mergeCell ref="AL20:AZ20"/>
    <mergeCell ref="BB20:BF20"/>
    <mergeCell ref="AF21:AK21"/>
    <mergeCell ref="AL21:AZ21"/>
    <mergeCell ref="BB21:BF21"/>
    <mergeCell ref="AL12:AZ12"/>
    <mergeCell ref="AF13:AK13"/>
    <mergeCell ref="AL13:AZ13"/>
    <mergeCell ref="BB15:BF15"/>
    <mergeCell ref="O10:T10"/>
    <mergeCell ref="U10:Z10"/>
    <mergeCell ref="AA10:AE10"/>
    <mergeCell ref="AL11:AZ11"/>
    <mergeCell ref="BB14:BF14"/>
    <mergeCell ref="AL14:AZ14"/>
    <mergeCell ref="AF10:AK10"/>
    <mergeCell ref="AA11:AE32"/>
    <mergeCell ref="AF14:AK14"/>
    <mergeCell ref="AF22:AK22"/>
    <mergeCell ref="AF31:AK31"/>
    <mergeCell ref="AF11:AK11"/>
    <mergeCell ref="AF12:AK12"/>
    <mergeCell ref="A11:A32"/>
    <mergeCell ref="BB30:BF30"/>
    <mergeCell ref="AF32:AK32"/>
    <mergeCell ref="AL32:AZ32"/>
    <mergeCell ref="BB32:BF32"/>
    <mergeCell ref="AF28:AK28"/>
    <mergeCell ref="AL28:AZ28"/>
    <mergeCell ref="BB28:BF28"/>
    <mergeCell ref="AF29:AK29"/>
    <mergeCell ref="AL29:AZ29"/>
    <mergeCell ref="BB29:BF29"/>
    <mergeCell ref="AF24:AK24"/>
    <mergeCell ref="AL24:AZ24"/>
    <mergeCell ref="BB24:BF24"/>
    <mergeCell ref="AF25:AK25"/>
    <mergeCell ref="BB16:BF16"/>
    <mergeCell ref="C36:BD36"/>
    <mergeCell ref="BB12:BF12"/>
    <mergeCell ref="AL25:AZ25"/>
    <mergeCell ref="BB25:BF25"/>
    <mergeCell ref="AL26:AZ26"/>
    <mergeCell ref="BB26:BF26"/>
    <mergeCell ref="AF26:AK26"/>
    <mergeCell ref="AF27:AK27"/>
    <mergeCell ref="AL27:AZ27"/>
    <mergeCell ref="BB27:BF27"/>
    <mergeCell ref="B11:J32"/>
    <mergeCell ref="BB17:BF17"/>
    <mergeCell ref="BB18:BF18"/>
    <mergeCell ref="K11:N32"/>
    <mergeCell ref="O11:T32"/>
    <mergeCell ref="U11:Z32"/>
  </mergeCells>
  <phoneticPr fontId="3"/>
  <conditionalFormatting sqref="AF11:AK11">
    <cfRule type="expression" dxfId="9" priority="14">
      <formula>OR($BA$11="１．福祉型",$BA$11="２．医療型",$BA$11="３．福祉型（強化）")</formula>
    </cfRule>
  </conditionalFormatting>
  <conditionalFormatting sqref="AF12:AK22 AF24:AK26 AF32:AK32">
    <cfRule type="expression" dxfId="8" priority="13">
      <formula>$BA12="２．あり"</formula>
    </cfRule>
  </conditionalFormatting>
  <conditionalFormatting sqref="AF23:AK23">
    <cfRule type="expression" dxfId="7" priority="9">
      <formula>OR($BA$23="２．その他栄養士",$BA$23="３．常勤栄養士",$BA$23="４．常勤管理栄養士")</formula>
    </cfRule>
  </conditionalFormatting>
  <conditionalFormatting sqref="AF27:AK27">
    <cfRule type="expression" dxfId="6" priority="3">
      <formula>OR($BA$27="２．Ⅰ",$BA$27="３．Ⅱ",$BA$27="４．Ⅲ",$BA$27="５．Ⅳ",$BA$27="６．Ⅴ")</formula>
    </cfRule>
  </conditionalFormatting>
  <conditionalFormatting sqref="AF28:AK29 AF31:AK31">
    <cfRule type="expression" dxfId="5" priority="12">
      <formula>$BA28="２．該当"</formula>
    </cfRule>
  </conditionalFormatting>
  <conditionalFormatting sqref="AF30:AK30">
    <cfRule type="expression" dxfId="4" priority="10">
      <formula>OR($BA$30="２．Ⅰ",$BA$30="３．Ⅱ")</formula>
    </cfRule>
  </conditionalFormatting>
  <conditionalFormatting sqref="BA12:BA22 BA30 BA32">
    <cfRule type="cellIs" dxfId="3" priority="8" operator="notEqual">
      <formula>"１．なし"</formula>
    </cfRule>
  </conditionalFormatting>
  <conditionalFormatting sqref="BA24:BA27">
    <cfRule type="cellIs" dxfId="2" priority="2" operator="notEqual">
      <formula>"１．なし"</formula>
    </cfRule>
  </conditionalFormatting>
  <conditionalFormatting sqref="BA28:BA29 BA31">
    <cfRule type="cellIs" dxfId="1" priority="7" operator="notEqual">
      <formula>"１．非該当"</formula>
    </cfRule>
  </conditionalFormatting>
  <dataValidations count="7">
    <dataValidation type="list" allowBlank="1" showInputMessage="1" showErrorMessage="1" sqref="BA10" xr:uid="{DF4212B9-A20C-4B75-A304-7C37BC08BCED}">
      <formula1>"１．一級地,２．二級地,３．三級地,４．四級地,５．五級地  ,６．六級地,７．七級地,８．その他"</formula1>
    </dataValidation>
    <dataValidation type="list" allowBlank="1" showInputMessage="1" showErrorMessage="1" sqref="BA11" xr:uid="{BD5C767A-C1AF-4281-82D8-8B5152E65930}">
      <formula1>"１．福祉型,２．医療型,３．福祉型（強化）"</formula1>
    </dataValidation>
    <dataValidation type="list" allowBlank="1" showInputMessage="1" showErrorMessage="1" sqref="BA23" xr:uid="{21AA2DF3-7640-46E2-83C1-247C8AB505CD}">
      <formula1>"１．なし,２．その他栄養士,３．常勤栄養士,４．常勤管理栄養士"</formula1>
    </dataValidation>
    <dataValidation type="list" allowBlank="1" showInputMessage="1" showErrorMessage="1" sqref="BA28:BA29 BA31" xr:uid="{68FD8F74-B9D9-4BD8-9962-FD57F9606439}">
      <formula1>"１．非該当,２．該当"</formula1>
    </dataValidation>
    <dataValidation type="list" allowBlank="1" showInputMessage="1" showErrorMessage="1" sqref="BA30" xr:uid="{29072094-360E-4714-A315-8E46A5AF3195}">
      <formula1>"１．なし,２．Ⅰ,３．Ⅱ"</formula1>
    </dataValidation>
    <dataValidation type="list" allowBlank="1" showInputMessage="1" showErrorMessage="1" sqref="BA12:BA22 BA32 BA24:BA26" xr:uid="{67CDAB99-A8A6-4170-B72C-07174F83FC5D}">
      <formula1>"１．なし,２．あり"</formula1>
    </dataValidation>
    <dataValidation type="list" allowBlank="1" showInputMessage="1" showErrorMessage="1" sqref="BA27" xr:uid="{3D5C4358-4450-45F7-857D-8173B13677F0}">
      <formula1>"１．なし,２．Ⅰ,３．Ⅱ,４．Ⅲ,５．Ⅳ"</formula1>
    </dataValidation>
  </dataValidations>
  <printOptions horizontalCentered="1"/>
  <pageMargins left="0.15748031496062992" right="0.15748031496062992" top="0.35433070866141736" bottom="0.27559055118110237" header="0.15748031496062992" footer="0.19685039370078741"/>
  <pageSetup paperSize="9" scale="5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6EBD-627C-4F16-ADBB-94FDA96A093C}">
  <sheetPr>
    <pageSetUpPr fitToPage="1"/>
  </sheetPr>
  <dimension ref="A1:BG158"/>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3" width="12"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1" t="s">
        <v>49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9" t="s">
        <v>445</v>
      </c>
    </row>
    <row r="2" spans="1:59">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row>
    <row r="3" spans="1:59" ht="21">
      <c r="A3" s="517" t="s">
        <v>42</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2"/>
    </row>
    <row r="4" spans="1:59" ht="21.5"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2"/>
    </row>
    <row r="5" spans="1:59" ht="34.5" customHeight="1" thickBot="1">
      <c r="A5" s="20" t="s">
        <v>37</v>
      </c>
      <c r="B5" s="17"/>
      <c r="C5" s="17"/>
      <c r="D5" s="17"/>
      <c r="E5" s="17"/>
      <c r="F5" s="17"/>
      <c r="G5" s="518" t="s">
        <v>43</v>
      </c>
      <c r="H5" s="519"/>
      <c r="I5" s="519"/>
      <c r="J5" s="519"/>
      <c r="K5" s="519"/>
      <c r="L5" s="519"/>
      <c r="M5" s="519"/>
      <c r="N5" s="519"/>
      <c r="O5" s="519"/>
      <c r="P5" s="519"/>
      <c r="Q5" s="519"/>
      <c r="R5" s="519"/>
      <c r="S5" s="519"/>
      <c r="T5" s="519"/>
      <c r="U5" s="519"/>
      <c r="V5" s="519"/>
      <c r="W5" s="519"/>
      <c r="X5" s="520"/>
      <c r="Z5" s="25"/>
      <c r="AA5" s="25"/>
      <c r="AB5" s="25"/>
      <c r="AC5" s="25"/>
      <c r="AD5" s="17"/>
      <c r="AE5" s="17"/>
      <c r="AF5" s="17"/>
      <c r="AG5" s="17"/>
      <c r="AH5" s="17"/>
      <c r="AI5" s="17"/>
      <c r="AJ5" s="17"/>
      <c r="AK5" s="2"/>
    </row>
    <row r="6" spans="1:59" ht="12" customHeight="1">
      <c r="A6" s="20"/>
      <c r="B6" s="17"/>
      <c r="C6" s="17"/>
      <c r="D6" s="17"/>
      <c r="E6" s="17"/>
      <c r="F6" s="17"/>
      <c r="G6" s="26"/>
      <c r="H6" s="26"/>
      <c r="I6" s="26"/>
      <c r="J6" s="26"/>
      <c r="K6" s="26"/>
      <c r="L6" s="26"/>
      <c r="M6" s="26"/>
      <c r="N6" s="26"/>
      <c r="O6" s="26"/>
      <c r="P6" s="26"/>
      <c r="Q6" s="26"/>
      <c r="R6" s="26"/>
      <c r="S6" s="26"/>
      <c r="T6" s="26"/>
      <c r="U6" s="26"/>
      <c r="V6" s="26"/>
      <c r="W6" s="26"/>
      <c r="X6" s="26"/>
      <c r="Z6" s="21"/>
      <c r="AA6" s="22"/>
      <c r="AB6" s="22"/>
      <c r="AC6" s="22"/>
      <c r="AD6" s="22"/>
      <c r="AE6" s="22"/>
      <c r="AF6" s="22"/>
      <c r="AG6" s="23"/>
      <c r="AH6" s="24"/>
      <c r="AI6" s="27"/>
      <c r="AJ6" s="27"/>
      <c r="AK6" s="27"/>
      <c r="AL6" s="27"/>
      <c r="AM6" s="27"/>
      <c r="AN6" s="27"/>
      <c r="AO6" s="27"/>
      <c r="AP6" s="27"/>
      <c r="AQ6" s="27"/>
      <c r="AR6" s="27"/>
      <c r="AS6" s="27"/>
      <c r="AT6" s="27"/>
      <c r="AU6" s="27"/>
      <c r="AV6" s="25"/>
      <c r="AW6" s="25"/>
      <c r="AX6" s="25"/>
      <c r="AY6" s="25"/>
      <c r="AZ6" s="17"/>
      <c r="BA6" s="17"/>
      <c r="BB6" s="17"/>
      <c r="BC6" s="17"/>
      <c r="BD6" s="17"/>
      <c r="BE6" s="17"/>
      <c r="BF6" s="17"/>
      <c r="BG6" s="2"/>
    </row>
    <row r="7" spans="1:59" ht="21.5" thickBot="1">
      <c r="A7" s="21" t="s">
        <v>38</v>
      </c>
      <c r="B7" s="21"/>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2"/>
    </row>
    <row r="8" spans="1:59" ht="22" customHeight="1" thickBot="1">
      <c r="A8" s="521" t="s">
        <v>0</v>
      </c>
      <c r="B8" s="522"/>
      <c r="C8" s="522"/>
      <c r="D8" s="522"/>
      <c r="E8" s="522"/>
      <c r="F8" s="522"/>
      <c r="G8" s="522"/>
      <c r="H8" s="522"/>
      <c r="I8" s="522"/>
      <c r="J8" s="523"/>
      <c r="K8" s="527" t="s">
        <v>1</v>
      </c>
      <c r="L8" s="522"/>
      <c r="M8" s="522"/>
      <c r="N8" s="523"/>
      <c r="O8" s="527" t="s">
        <v>2</v>
      </c>
      <c r="P8" s="522"/>
      <c r="Q8" s="522"/>
      <c r="R8" s="522"/>
      <c r="S8" s="522"/>
      <c r="T8" s="523"/>
      <c r="U8" s="529" t="s">
        <v>3</v>
      </c>
      <c r="V8" s="530"/>
      <c r="W8" s="530"/>
      <c r="X8" s="530"/>
      <c r="Y8" s="530"/>
      <c r="Z8" s="531"/>
      <c r="AA8" s="529" t="s">
        <v>4</v>
      </c>
      <c r="AB8" s="522"/>
      <c r="AC8" s="522"/>
      <c r="AD8" s="522"/>
      <c r="AE8" s="522"/>
      <c r="AF8" s="535" t="s">
        <v>5</v>
      </c>
      <c r="AG8" s="536"/>
      <c r="AH8" s="536"/>
      <c r="AI8" s="536"/>
      <c r="AJ8" s="536"/>
      <c r="AK8" s="536"/>
      <c r="AL8" s="536"/>
      <c r="AM8" s="536"/>
      <c r="AN8" s="536"/>
      <c r="AO8" s="536"/>
      <c r="AP8" s="536"/>
      <c r="AQ8" s="536"/>
      <c r="AR8" s="536"/>
      <c r="AS8" s="536"/>
      <c r="AT8" s="536"/>
      <c r="AU8" s="536"/>
      <c r="AV8" s="536"/>
      <c r="AW8" s="536"/>
      <c r="AX8" s="536"/>
      <c r="AY8" s="536"/>
      <c r="AZ8" s="536"/>
      <c r="BA8" s="18"/>
      <c r="BB8" s="9"/>
      <c r="BC8" s="9"/>
      <c r="BD8" s="9"/>
      <c r="BE8" s="9"/>
      <c r="BF8" s="10"/>
      <c r="BG8" s="3"/>
    </row>
    <row r="9" spans="1:59" ht="22" customHeight="1" thickTop="1" thickBot="1">
      <c r="A9" s="524"/>
      <c r="B9" s="525"/>
      <c r="C9" s="525"/>
      <c r="D9" s="525"/>
      <c r="E9" s="525"/>
      <c r="F9" s="525"/>
      <c r="G9" s="525"/>
      <c r="H9" s="525"/>
      <c r="I9" s="525"/>
      <c r="J9" s="526"/>
      <c r="K9" s="528"/>
      <c r="L9" s="525"/>
      <c r="M9" s="525"/>
      <c r="N9" s="526"/>
      <c r="O9" s="528"/>
      <c r="P9" s="525"/>
      <c r="Q9" s="525"/>
      <c r="R9" s="525"/>
      <c r="S9" s="525"/>
      <c r="T9" s="526"/>
      <c r="U9" s="532"/>
      <c r="V9" s="533"/>
      <c r="W9" s="533"/>
      <c r="X9" s="533"/>
      <c r="Y9" s="533"/>
      <c r="Z9" s="534"/>
      <c r="AA9" s="528"/>
      <c r="AB9" s="525"/>
      <c r="AC9" s="525"/>
      <c r="AD9" s="525"/>
      <c r="AE9" s="525"/>
      <c r="AF9" s="537"/>
      <c r="AG9" s="538"/>
      <c r="AH9" s="538"/>
      <c r="AI9" s="538"/>
      <c r="AJ9" s="538"/>
      <c r="AK9" s="538"/>
      <c r="AL9" s="538"/>
      <c r="AM9" s="538"/>
      <c r="AN9" s="538"/>
      <c r="AO9" s="538"/>
      <c r="AP9" s="538"/>
      <c r="AQ9" s="538"/>
      <c r="AR9" s="538"/>
      <c r="AS9" s="538"/>
      <c r="AT9" s="538"/>
      <c r="AU9" s="538"/>
      <c r="AV9" s="538"/>
      <c r="AW9" s="538"/>
      <c r="AX9" s="538"/>
      <c r="AY9" s="538"/>
      <c r="AZ9" s="538"/>
      <c r="BA9" s="28" t="s">
        <v>39</v>
      </c>
      <c r="BB9" s="539" t="s">
        <v>6</v>
      </c>
      <c r="BC9" s="540"/>
      <c r="BD9" s="540"/>
      <c r="BE9" s="540"/>
      <c r="BF9" s="541"/>
      <c r="BG9" s="3"/>
    </row>
    <row r="10" spans="1:59" ht="57.75" customHeight="1" thickTop="1" thickBot="1">
      <c r="A10" s="548" t="s">
        <v>7</v>
      </c>
      <c r="B10" s="549"/>
      <c r="C10" s="549"/>
      <c r="D10" s="549"/>
      <c r="E10" s="549"/>
      <c r="F10" s="549"/>
      <c r="G10" s="549"/>
      <c r="H10" s="549"/>
      <c r="I10" s="549"/>
      <c r="J10" s="550"/>
      <c r="K10" s="508"/>
      <c r="L10" s="509"/>
      <c r="M10" s="509"/>
      <c r="N10" s="510"/>
      <c r="O10" s="508"/>
      <c r="P10" s="509"/>
      <c r="Q10" s="509"/>
      <c r="R10" s="509"/>
      <c r="S10" s="509"/>
      <c r="T10" s="510"/>
      <c r="U10" s="511"/>
      <c r="V10" s="512"/>
      <c r="W10" s="512"/>
      <c r="X10" s="512"/>
      <c r="Y10" s="512"/>
      <c r="Z10" s="513"/>
      <c r="AA10" s="508"/>
      <c r="AB10" s="509"/>
      <c r="AC10" s="509"/>
      <c r="AD10" s="509"/>
      <c r="AE10" s="509"/>
      <c r="AF10" s="514" t="s">
        <v>8</v>
      </c>
      <c r="AG10" s="515"/>
      <c r="AH10" s="515"/>
      <c r="AI10" s="515"/>
      <c r="AJ10" s="515"/>
      <c r="AK10" s="516"/>
      <c r="AL10" s="542" t="s">
        <v>41</v>
      </c>
      <c r="AM10" s="543"/>
      <c r="AN10" s="543"/>
      <c r="AO10" s="543"/>
      <c r="AP10" s="543"/>
      <c r="AQ10" s="543"/>
      <c r="AR10" s="543"/>
      <c r="AS10" s="543"/>
      <c r="AT10" s="543"/>
      <c r="AU10" s="543"/>
      <c r="AV10" s="543"/>
      <c r="AW10" s="543"/>
      <c r="AX10" s="543"/>
      <c r="AY10" s="543"/>
      <c r="AZ10" s="544"/>
      <c r="BA10" s="29" t="s">
        <v>40</v>
      </c>
      <c r="BB10" s="545"/>
      <c r="BC10" s="546"/>
      <c r="BD10" s="546"/>
      <c r="BE10" s="546"/>
      <c r="BF10" s="547"/>
      <c r="BG10" s="4"/>
    </row>
    <row r="11" spans="1:59" ht="54" customHeight="1">
      <c r="A11" s="483" t="s">
        <v>51</v>
      </c>
      <c r="B11" s="477" t="s">
        <v>19</v>
      </c>
      <c r="C11" s="478"/>
      <c r="D11" s="478"/>
      <c r="E11" s="478"/>
      <c r="F11" s="478"/>
      <c r="G11" s="478"/>
      <c r="H11" s="478"/>
      <c r="I11" s="478"/>
      <c r="J11" s="479"/>
      <c r="K11" s="494">
        <v>6</v>
      </c>
      <c r="L11" s="495"/>
      <c r="M11" s="495"/>
      <c r="N11" s="496"/>
      <c r="O11" s="500"/>
      <c r="P11" s="501"/>
      <c r="Q11" s="501"/>
      <c r="R11" s="501"/>
      <c r="S11" s="501"/>
      <c r="T11" s="502"/>
      <c r="U11" s="500"/>
      <c r="V11" s="501"/>
      <c r="W11" s="501"/>
      <c r="X11" s="501"/>
      <c r="Y11" s="501"/>
      <c r="Z11" s="502"/>
      <c r="AA11" s="500"/>
      <c r="AB11" s="501"/>
      <c r="AC11" s="501"/>
      <c r="AD11" s="501"/>
      <c r="AE11" s="502"/>
      <c r="AF11" s="507" t="s">
        <v>14</v>
      </c>
      <c r="AG11" s="507"/>
      <c r="AH11" s="507"/>
      <c r="AI11" s="507"/>
      <c r="AJ11" s="507"/>
      <c r="AK11" s="507"/>
      <c r="AL11" s="491" t="s">
        <v>20</v>
      </c>
      <c r="AM11" s="492"/>
      <c r="AN11" s="492"/>
      <c r="AO11" s="492"/>
      <c r="AP11" s="492"/>
      <c r="AQ11" s="492"/>
      <c r="AR11" s="492"/>
      <c r="AS11" s="492"/>
      <c r="AT11" s="492"/>
      <c r="AU11" s="492"/>
      <c r="AV11" s="492"/>
      <c r="AW11" s="492"/>
      <c r="AX11" s="492"/>
      <c r="AY11" s="492"/>
      <c r="AZ11" s="493"/>
      <c r="BA11" s="31" t="s">
        <v>44</v>
      </c>
      <c r="BB11" s="462"/>
      <c r="BC11" s="462"/>
      <c r="BD11" s="462"/>
      <c r="BE11" s="462"/>
      <c r="BF11" s="463"/>
      <c r="BG11" s="4"/>
    </row>
    <row r="12" spans="1:59" ht="22" customHeight="1">
      <c r="A12" s="483"/>
      <c r="B12" s="477"/>
      <c r="C12" s="478"/>
      <c r="D12" s="478"/>
      <c r="E12" s="478"/>
      <c r="F12" s="478"/>
      <c r="G12" s="478"/>
      <c r="H12" s="478"/>
      <c r="I12" s="478"/>
      <c r="J12" s="479"/>
      <c r="K12" s="494"/>
      <c r="L12" s="495"/>
      <c r="M12" s="495"/>
      <c r="N12" s="496"/>
      <c r="O12" s="500"/>
      <c r="P12" s="501"/>
      <c r="Q12" s="501"/>
      <c r="R12" s="501"/>
      <c r="S12" s="501"/>
      <c r="T12" s="502"/>
      <c r="U12" s="500"/>
      <c r="V12" s="501"/>
      <c r="W12" s="501"/>
      <c r="X12" s="501"/>
      <c r="Y12" s="501"/>
      <c r="Z12" s="502"/>
      <c r="AA12" s="500"/>
      <c r="AB12" s="501"/>
      <c r="AC12" s="501"/>
      <c r="AD12" s="501"/>
      <c r="AE12" s="502"/>
      <c r="AF12" s="467" t="s">
        <v>21</v>
      </c>
      <c r="AG12" s="468"/>
      <c r="AH12" s="468"/>
      <c r="AI12" s="468"/>
      <c r="AJ12" s="468"/>
      <c r="AK12" s="468"/>
      <c r="AL12" s="491" t="s">
        <v>9</v>
      </c>
      <c r="AM12" s="492"/>
      <c r="AN12" s="492"/>
      <c r="AO12" s="492"/>
      <c r="AP12" s="492"/>
      <c r="AQ12" s="492"/>
      <c r="AR12" s="492"/>
      <c r="AS12" s="492"/>
      <c r="AT12" s="492"/>
      <c r="AU12" s="492"/>
      <c r="AV12" s="492"/>
      <c r="AW12" s="492"/>
      <c r="AX12" s="492"/>
      <c r="AY12" s="492"/>
      <c r="AZ12" s="493"/>
      <c r="BA12" s="30" t="s">
        <v>45</v>
      </c>
      <c r="BB12" s="562"/>
      <c r="BC12" s="558"/>
      <c r="BD12" s="558"/>
      <c r="BE12" s="558"/>
      <c r="BF12" s="561"/>
      <c r="BG12" s="3"/>
    </row>
    <row r="13" spans="1:59" ht="22" customHeight="1">
      <c r="A13" s="483"/>
      <c r="B13" s="477"/>
      <c r="C13" s="478"/>
      <c r="D13" s="478"/>
      <c r="E13" s="478"/>
      <c r="F13" s="478"/>
      <c r="G13" s="478"/>
      <c r="H13" s="478"/>
      <c r="I13" s="478"/>
      <c r="J13" s="479"/>
      <c r="K13" s="494"/>
      <c r="L13" s="495"/>
      <c r="M13" s="495"/>
      <c r="N13" s="496"/>
      <c r="O13" s="500"/>
      <c r="P13" s="501"/>
      <c r="Q13" s="501"/>
      <c r="R13" s="501"/>
      <c r="S13" s="501"/>
      <c r="T13" s="502"/>
      <c r="U13" s="500"/>
      <c r="V13" s="501"/>
      <c r="W13" s="501"/>
      <c r="X13" s="501"/>
      <c r="Y13" s="501"/>
      <c r="Z13" s="502"/>
      <c r="AA13" s="500"/>
      <c r="AB13" s="501"/>
      <c r="AC13" s="501"/>
      <c r="AD13" s="501"/>
      <c r="AE13" s="502"/>
      <c r="AF13" s="490" t="s">
        <v>23</v>
      </c>
      <c r="AG13" s="490"/>
      <c r="AH13" s="490"/>
      <c r="AI13" s="490"/>
      <c r="AJ13" s="490"/>
      <c r="AK13" s="467"/>
      <c r="AL13" s="491" t="s">
        <v>9</v>
      </c>
      <c r="AM13" s="492"/>
      <c r="AN13" s="492"/>
      <c r="AO13" s="492"/>
      <c r="AP13" s="492"/>
      <c r="AQ13" s="492"/>
      <c r="AR13" s="492"/>
      <c r="AS13" s="492"/>
      <c r="AT13" s="492"/>
      <c r="AU13" s="492"/>
      <c r="AV13" s="492"/>
      <c r="AW13" s="492"/>
      <c r="AX13" s="492"/>
      <c r="AY13" s="492"/>
      <c r="AZ13" s="493"/>
      <c r="BA13" s="30" t="s">
        <v>45</v>
      </c>
      <c r="BB13" s="558"/>
      <c r="BC13" s="558"/>
      <c r="BD13" s="558"/>
      <c r="BE13" s="558"/>
      <c r="BF13" s="561"/>
      <c r="BG13" s="3"/>
    </row>
    <row r="14" spans="1:59" ht="22" customHeight="1">
      <c r="A14" s="483"/>
      <c r="B14" s="477"/>
      <c r="C14" s="478"/>
      <c r="D14" s="478"/>
      <c r="E14" s="478"/>
      <c r="F14" s="478"/>
      <c r="G14" s="478"/>
      <c r="H14" s="478"/>
      <c r="I14" s="478"/>
      <c r="J14" s="479"/>
      <c r="K14" s="494"/>
      <c r="L14" s="495"/>
      <c r="M14" s="495"/>
      <c r="N14" s="496"/>
      <c r="O14" s="500"/>
      <c r="P14" s="501"/>
      <c r="Q14" s="501"/>
      <c r="R14" s="501"/>
      <c r="S14" s="501"/>
      <c r="T14" s="502"/>
      <c r="U14" s="500"/>
      <c r="V14" s="501"/>
      <c r="W14" s="501"/>
      <c r="X14" s="501"/>
      <c r="Y14" s="501"/>
      <c r="Z14" s="502"/>
      <c r="AA14" s="500"/>
      <c r="AB14" s="501"/>
      <c r="AC14" s="501"/>
      <c r="AD14" s="501"/>
      <c r="AE14" s="502"/>
      <c r="AF14" s="506" t="s">
        <v>25</v>
      </c>
      <c r="AG14" s="490"/>
      <c r="AH14" s="490"/>
      <c r="AI14" s="490"/>
      <c r="AJ14" s="490"/>
      <c r="AK14" s="467"/>
      <c r="AL14" s="464" t="s">
        <v>9</v>
      </c>
      <c r="AM14" s="465"/>
      <c r="AN14" s="465"/>
      <c r="AO14" s="465"/>
      <c r="AP14" s="465"/>
      <c r="AQ14" s="465"/>
      <c r="AR14" s="465"/>
      <c r="AS14" s="465"/>
      <c r="AT14" s="465"/>
      <c r="AU14" s="465"/>
      <c r="AV14" s="465"/>
      <c r="AW14" s="465"/>
      <c r="AX14" s="465"/>
      <c r="AY14" s="465"/>
      <c r="AZ14" s="466"/>
      <c r="BA14" s="30" t="s">
        <v>45</v>
      </c>
      <c r="BB14" s="563"/>
      <c r="BC14" s="564"/>
      <c r="BD14" s="564"/>
      <c r="BE14" s="564"/>
      <c r="BF14" s="565"/>
      <c r="BG14" s="4"/>
    </row>
    <row r="15" spans="1:59" ht="22" customHeight="1">
      <c r="A15" s="483"/>
      <c r="B15" s="477"/>
      <c r="C15" s="478"/>
      <c r="D15" s="478"/>
      <c r="E15" s="478"/>
      <c r="F15" s="478"/>
      <c r="G15" s="478"/>
      <c r="H15" s="478"/>
      <c r="I15" s="478"/>
      <c r="J15" s="479"/>
      <c r="K15" s="494"/>
      <c r="L15" s="495"/>
      <c r="M15" s="495"/>
      <c r="N15" s="496"/>
      <c r="O15" s="500"/>
      <c r="P15" s="501"/>
      <c r="Q15" s="501"/>
      <c r="R15" s="501"/>
      <c r="S15" s="501"/>
      <c r="T15" s="502"/>
      <c r="U15" s="500"/>
      <c r="V15" s="501"/>
      <c r="W15" s="501"/>
      <c r="X15" s="501"/>
      <c r="Y15" s="501"/>
      <c r="Z15" s="502"/>
      <c r="AA15" s="500"/>
      <c r="AB15" s="501"/>
      <c r="AC15" s="501"/>
      <c r="AD15" s="501"/>
      <c r="AE15" s="502"/>
      <c r="AF15" s="551" t="s">
        <v>52</v>
      </c>
      <c r="AG15" s="552"/>
      <c r="AH15" s="552"/>
      <c r="AI15" s="552"/>
      <c r="AJ15" s="552"/>
      <c r="AK15" s="553"/>
      <c r="AL15" s="464" t="s">
        <v>9</v>
      </c>
      <c r="AM15" s="465"/>
      <c r="AN15" s="465"/>
      <c r="AO15" s="465"/>
      <c r="AP15" s="465"/>
      <c r="AQ15" s="465"/>
      <c r="AR15" s="465"/>
      <c r="AS15" s="465"/>
      <c r="AT15" s="465"/>
      <c r="AU15" s="465"/>
      <c r="AV15" s="465"/>
      <c r="AW15" s="465"/>
      <c r="AX15" s="465"/>
      <c r="AY15" s="465"/>
      <c r="AZ15" s="466"/>
      <c r="BA15" s="30" t="s">
        <v>45</v>
      </c>
      <c r="BB15" s="34"/>
      <c r="BC15" s="35"/>
      <c r="BD15" s="35"/>
      <c r="BE15" s="35"/>
      <c r="BF15" s="36"/>
      <c r="BG15" s="4"/>
    </row>
    <row r="16" spans="1:59" ht="22" customHeight="1">
      <c r="A16" s="483"/>
      <c r="B16" s="477"/>
      <c r="C16" s="478"/>
      <c r="D16" s="478"/>
      <c r="E16" s="478"/>
      <c r="F16" s="478"/>
      <c r="G16" s="478"/>
      <c r="H16" s="478"/>
      <c r="I16" s="478"/>
      <c r="J16" s="479"/>
      <c r="K16" s="494"/>
      <c r="L16" s="495"/>
      <c r="M16" s="495"/>
      <c r="N16" s="496"/>
      <c r="O16" s="500"/>
      <c r="P16" s="501"/>
      <c r="Q16" s="501"/>
      <c r="R16" s="501"/>
      <c r="S16" s="501"/>
      <c r="T16" s="502"/>
      <c r="U16" s="500"/>
      <c r="V16" s="501"/>
      <c r="W16" s="501"/>
      <c r="X16" s="501"/>
      <c r="Y16" s="501"/>
      <c r="Z16" s="502"/>
      <c r="AA16" s="500"/>
      <c r="AB16" s="501"/>
      <c r="AC16" s="501"/>
      <c r="AD16" s="501"/>
      <c r="AE16" s="502"/>
      <c r="AF16" s="551" t="s">
        <v>53</v>
      </c>
      <c r="AG16" s="552"/>
      <c r="AH16" s="552"/>
      <c r="AI16" s="552"/>
      <c r="AJ16" s="552"/>
      <c r="AK16" s="553"/>
      <c r="AL16" s="464" t="s">
        <v>9</v>
      </c>
      <c r="AM16" s="465"/>
      <c r="AN16" s="465"/>
      <c r="AO16" s="465"/>
      <c r="AP16" s="465"/>
      <c r="AQ16" s="465"/>
      <c r="AR16" s="465"/>
      <c r="AS16" s="465"/>
      <c r="AT16" s="465"/>
      <c r="AU16" s="465"/>
      <c r="AV16" s="465"/>
      <c r="AW16" s="465"/>
      <c r="AX16" s="465"/>
      <c r="AY16" s="465"/>
      <c r="AZ16" s="466"/>
      <c r="BA16" s="30" t="s">
        <v>45</v>
      </c>
      <c r="BB16" s="34"/>
      <c r="BC16" s="35"/>
      <c r="BD16" s="35"/>
      <c r="BE16" s="35"/>
      <c r="BF16" s="36"/>
      <c r="BG16" s="4"/>
    </row>
    <row r="17" spans="1:59" ht="22" customHeight="1">
      <c r="A17" s="483"/>
      <c r="B17" s="477"/>
      <c r="C17" s="478"/>
      <c r="D17" s="478"/>
      <c r="E17" s="478"/>
      <c r="F17" s="478"/>
      <c r="G17" s="478"/>
      <c r="H17" s="478"/>
      <c r="I17" s="478"/>
      <c r="J17" s="479"/>
      <c r="K17" s="494"/>
      <c r="L17" s="495"/>
      <c r="M17" s="495"/>
      <c r="N17" s="496"/>
      <c r="O17" s="500"/>
      <c r="P17" s="501"/>
      <c r="Q17" s="501"/>
      <c r="R17" s="501"/>
      <c r="S17" s="501"/>
      <c r="T17" s="502"/>
      <c r="U17" s="500"/>
      <c r="V17" s="501"/>
      <c r="W17" s="501"/>
      <c r="X17" s="501"/>
      <c r="Y17" s="501"/>
      <c r="Z17" s="502"/>
      <c r="AA17" s="500"/>
      <c r="AB17" s="501"/>
      <c r="AC17" s="501"/>
      <c r="AD17" s="501"/>
      <c r="AE17" s="502"/>
      <c r="AF17" s="551" t="s">
        <v>54</v>
      </c>
      <c r="AG17" s="552"/>
      <c r="AH17" s="552"/>
      <c r="AI17" s="552"/>
      <c r="AJ17" s="552"/>
      <c r="AK17" s="553"/>
      <c r="AL17" s="464" t="s">
        <v>9</v>
      </c>
      <c r="AM17" s="465"/>
      <c r="AN17" s="465"/>
      <c r="AO17" s="465"/>
      <c r="AP17" s="465"/>
      <c r="AQ17" s="465"/>
      <c r="AR17" s="465"/>
      <c r="AS17" s="465"/>
      <c r="AT17" s="465"/>
      <c r="AU17" s="465"/>
      <c r="AV17" s="465"/>
      <c r="AW17" s="465"/>
      <c r="AX17" s="465"/>
      <c r="AY17" s="465"/>
      <c r="AZ17" s="466"/>
      <c r="BA17" s="30" t="s">
        <v>45</v>
      </c>
      <c r="BB17" s="34"/>
      <c r="BC17" s="35"/>
      <c r="BD17" s="35"/>
      <c r="BE17" s="35"/>
      <c r="BF17" s="36"/>
      <c r="BG17" s="4"/>
    </row>
    <row r="18" spans="1:59" ht="22" customHeight="1">
      <c r="A18" s="483"/>
      <c r="B18" s="477"/>
      <c r="C18" s="478"/>
      <c r="D18" s="478"/>
      <c r="E18" s="478"/>
      <c r="F18" s="478"/>
      <c r="G18" s="478"/>
      <c r="H18" s="478"/>
      <c r="I18" s="478"/>
      <c r="J18" s="479"/>
      <c r="K18" s="494"/>
      <c r="L18" s="495"/>
      <c r="M18" s="495"/>
      <c r="N18" s="496"/>
      <c r="O18" s="500"/>
      <c r="P18" s="501"/>
      <c r="Q18" s="501"/>
      <c r="R18" s="501"/>
      <c r="S18" s="501"/>
      <c r="T18" s="502"/>
      <c r="U18" s="500"/>
      <c r="V18" s="501"/>
      <c r="W18" s="501"/>
      <c r="X18" s="501"/>
      <c r="Y18" s="501"/>
      <c r="Z18" s="502"/>
      <c r="AA18" s="500"/>
      <c r="AB18" s="501"/>
      <c r="AC18" s="501"/>
      <c r="AD18" s="501"/>
      <c r="AE18" s="502"/>
      <c r="AF18" s="551" t="s">
        <v>55</v>
      </c>
      <c r="AG18" s="552"/>
      <c r="AH18" s="552"/>
      <c r="AI18" s="552"/>
      <c r="AJ18" s="552"/>
      <c r="AK18" s="553"/>
      <c r="AL18" s="464" t="s">
        <v>9</v>
      </c>
      <c r="AM18" s="465"/>
      <c r="AN18" s="465"/>
      <c r="AO18" s="465"/>
      <c r="AP18" s="465"/>
      <c r="AQ18" s="465"/>
      <c r="AR18" s="465"/>
      <c r="AS18" s="465"/>
      <c r="AT18" s="465"/>
      <c r="AU18" s="465"/>
      <c r="AV18" s="465"/>
      <c r="AW18" s="465"/>
      <c r="AX18" s="465"/>
      <c r="AY18" s="465"/>
      <c r="AZ18" s="466"/>
      <c r="BA18" s="30" t="s">
        <v>45</v>
      </c>
      <c r="BB18" s="34"/>
      <c r="BC18" s="35"/>
      <c r="BD18" s="35"/>
      <c r="BE18" s="35"/>
      <c r="BF18" s="36"/>
      <c r="BG18" s="4"/>
    </row>
    <row r="19" spans="1:59" ht="22" customHeight="1">
      <c r="A19" s="483"/>
      <c r="B19" s="477"/>
      <c r="C19" s="478"/>
      <c r="D19" s="478"/>
      <c r="E19" s="478"/>
      <c r="F19" s="478"/>
      <c r="G19" s="478"/>
      <c r="H19" s="478"/>
      <c r="I19" s="478"/>
      <c r="J19" s="479"/>
      <c r="K19" s="494"/>
      <c r="L19" s="495"/>
      <c r="M19" s="495"/>
      <c r="N19" s="496"/>
      <c r="O19" s="500"/>
      <c r="P19" s="501"/>
      <c r="Q19" s="501"/>
      <c r="R19" s="501"/>
      <c r="S19" s="501"/>
      <c r="T19" s="502"/>
      <c r="U19" s="500"/>
      <c r="V19" s="501"/>
      <c r="W19" s="501"/>
      <c r="X19" s="501"/>
      <c r="Y19" s="501"/>
      <c r="Z19" s="502"/>
      <c r="AA19" s="500"/>
      <c r="AB19" s="501"/>
      <c r="AC19" s="501"/>
      <c r="AD19" s="501"/>
      <c r="AE19" s="502"/>
      <c r="AF19" s="467" t="s">
        <v>15</v>
      </c>
      <c r="AG19" s="468"/>
      <c r="AH19" s="468"/>
      <c r="AI19" s="468"/>
      <c r="AJ19" s="468"/>
      <c r="AK19" s="468"/>
      <c r="AL19" s="557" t="s">
        <v>9</v>
      </c>
      <c r="AM19" s="465"/>
      <c r="AN19" s="465"/>
      <c r="AO19" s="465"/>
      <c r="AP19" s="465"/>
      <c r="AQ19" s="465"/>
      <c r="AR19" s="465"/>
      <c r="AS19" s="465"/>
      <c r="AT19" s="465"/>
      <c r="AU19" s="465"/>
      <c r="AV19" s="465"/>
      <c r="AW19" s="465"/>
      <c r="AX19" s="465"/>
      <c r="AY19" s="465"/>
      <c r="AZ19" s="466"/>
      <c r="BA19" s="30" t="s">
        <v>45</v>
      </c>
      <c r="BB19" s="558"/>
      <c r="BC19" s="558"/>
      <c r="BD19" s="558"/>
      <c r="BE19" s="558"/>
      <c r="BF19" s="561"/>
      <c r="BG19" s="4"/>
    </row>
    <row r="20" spans="1:59" ht="22" customHeight="1">
      <c r="A20" s="483"/>
      <c r="B20" s="477"/>
      <c r="C20" s="478"/>
      <c r="D20" s="478"/>
      <c r="E20" s="478"/>
      <c r="F20" s="478"/>
      <c r="G20" s="478"/>
      <c r="H20" s="478"/>
      <c r="I20" s="478"/>
      <c r="J20" s="479"/>
      <c r="K20" s="494"/>
      <c r="L20" s="495"/>
      <c r="M20" s="495"/>
      <c r="N20" s="496"/>
      <c r="O20" s="500"/>
      <c r="P20" s="501"/>
      <c r="Q20" s="501"/>
      <c r="R20" s="501"/>
      <c r="S20" s="501"/>
      <c r="T20" s="502"/>
      <c r="U20" s="500"/>
      <c r="V20" s="501"/>
      <c r="W20" s="501"/>
      <c r="X20" s="501"/>
      <c r="Y20" s="501"/>
      <c r="Z20" s="502"/>
      <c r="AA20" s="500"/>
      <c r="AB20" s="501"/>
      <c r="AC20" s="501"/>
      <c r="AD20" s="501"/>
      <c r="AE20" s="502"/>
      <c r="AF20" s="490" t="s">
        <v>27</v>
      </c>
      <c r="AG20" s="490"/>
      <c r="AH20" s="490"/>
      <c r="AI20" s="490"/>
      <c r="AJ20" s="490"/>
      <c r="AK20" s="467"/>
      <c r="AL20" s="491" t="s">
        <v>9</v>
      </c>
      <c r="AM20" s="492"/>
      <c r="AN20" s="492"/>
      <c r="AO20" s="492"/>
      <c r="AP20" s="492"/>
      <c r="AQ20" s="492"/>
      <c r="AR20" s="492"/>
      <c r="AS20" s="492"/>
      <c r="AT20" s="492"/>
      <c r="AU20" s="492"/>
      <c r="AV20" s="492"/>
      <c r="AW20" s="492"/>
      <c r="AX20" s="492"/>
      <c r="AY20" s="492"/>
      <c r="AZ20" s="493"/>
      <c r="BA20" s="30" t="s">
        <v>45</v>
      </c>
      <c r="BB20" s="558"/>
      <c r="BC20" s="558"/>
      <c r="BD20" s="558"/>
      <c r="BE20" s="558"/>
      <c r="BF20" s="561"/>
      <c r="BG20" s="3"/>
    </row>
    <row r="21" spans="1:59" ht="22" customHeight="1">
      <c r="A21" s="483"/>
      <c r="B21" s="477"/>
      <c r="C21" s="478"/>
      <c r="D21" s="478"/>
      <c r="E21" s="478"/>
      <c r="F21" s="478"/>
      <c r="G21" s="478"/>
      <c r="H21" s="478"/>
      <c r="I21" s="478"/>
      <c r="J21" s="479"/>
      <c r="K21" s="494"/>
      <c r="L21" s="495"/>
      <c r="M21" s="495"/>
      <c r="N21" s="496"/>
      <c r="O21" s="500"/>
      <c r="P21" s="501"/>
      <c r="Q21" s="501"/>
      <c r="R21" s="501"/>
      <c r="S21" s="501"/>
      <c r="T21" s="502"/>
      <c r="U21" s="500"/>
      <c r="V21" s="501"/>
      <c r="W21" s="501"/>
      <c r="X21" s="501"/>
      <c r="Y21" s="501"/>
      <c r="Z21" s="502"/>
      <c r="AA21" s="500"/>
      <c r="AB21" s="501"/>
      <c r="AC21" s="501"/>
      <c r="AD21" s="501"/>
      <c r="AE21" s="502"/>
      <c r="AF21" s="467" t="s">
        <v>28</v>
      </c>
      <c r="AG21" s="468"/>
      <c r="AH21" s="468"/>
      <c r="AI21" s="468"/>
      <c r="AJ21" s="468"/>
      <c r="AK21" s="468"/>
      <c r="AL21" s="491" t="s">
        <v>9</v>
      </c>
      <c r="AM21" s="492"/>
      <c r="AN21" s="492"/>
      <c r="AO21" s="492"/>
      <c r="AP21" s="492"/>
      <c r="AQ21" s="492"/>
      <c r="AR21" s="492"/>
      <c r="AS21" s="492"/>
      <c r="AT21" s="492"/>
      <c r="AU21" s="492"/>
      <c r="AV21" s="492"/>
      <c r="AW21" s="492"/>
      <c r="AX21" s="492"/>
      <c r="AY21" s="492"/>
      <c r="AZ21" s="493"/>
      <c r="BA21" s="30" t="s">
        <v>45</v>
      </c>
      <c r="BB21" s="558"/>
      <c r="BC21" s="558"/>
      <c r="BD21" s="558"/>
      <c r="BE21" s="558"/>
      <c r="BF21" s="561"/>
      <c r="BG21" s="3"/>
    </row>
    <row r="22" spans="1:59" ht="22" customHeight="1">
      <c r="A22" s="483"/>
      <c r="B22" s="477"/>
      <c r="C22" s="478"/>
      <c r="D22" s="478"/>
      <c r="E22" s="478"/>
      <c r="F22" s="478"/>
      <c r="G22" s="478"/>
      <c r="H22" s="478"/>
      <c r="I22" s="478"/>
      <c r="J22" s="479"/>
      <c r="K22" s="494"/>
      <c r="L22" s="495"/>
      <c r="M22" s="495"/>
      <c r="N22" s="496"/>
      <c r="O22" s="500"/>
      <c r="P22" s="501"/>
      <c r="Q22" s="501"/>
      <c r="R22" s="501"/>
      <c r="S22" s="501"/>
      <c r="T22" s="502"/>
      <c r="U22" s="500"/>
      <c r="V22" s="501"/>
      <c r="W22" s="501"/>
      <c r="X22" s="501"/>
      <c r="Y22" s="501"/>
      <c r="Z22" s="502"/>
      <c r="AA22" s="500"/>
      <c r="AB22" s="501"/>
      <c r="AC22" s="501"/>
      <c r="AD22" s="501"/>
      <c r="AE22" s="502"/>
      <c r="AF22" s="467" t="s">
        <v>35</v>
      </c>
      <c r="AG22" s="468"/>
      <c r="AH22" s="468"/>
      <c r="AI22" s="468"/>
      <c r="AJ22" s="468"/>
      <c r="AK22" s="468"/>
      <c r="AL22" s="464" t="s">
        <v>9</v>
      </c>
      <c r="AM22" s="465"/>
      <c r="AN22" s="465"/>
      <c r="AO22" s="465"/>
      <c r="AP22" s="465"/>
      <c r="AQ22" s="465"/>
      <c r="AR22" s="465"/>
      <c r="AS22" s="465"/>
      <c r="AT22" s="465"/>
      <c r="AU22" s="465"/>
      <c r="AV22" s="465"/>
      <c r="AW22" s="465"/>
      <c r="AX22" s="465"/>
      <c r="AY22" s="465"/>
      <c r="AZ22" s="466"/>
      <c r="BA22" s="30" t="s">
        <v>45</v>
      </c>
      <c r="BB22" s="558"/>
      <c r="BC22" s="558"/>
      <c r="BD22" s="558"/>
      <c r="BE22" s="558"/>
      <c r="BF22" s="561"/>
      <c r="BG22" s="4"/>
    </row>
    <row r="23" spans="1:59" ht="51" customHeight="1">
      <c r="A23" s="483"/>
      <c r="B23" s="477"/>
      <c r="C23" s="478"/>
      <c r="D23" s="478"/>
      <c r="E23" s="478"/>
      <c r="F23" s="478"/>
      <c r="G23" s="478"/>
      <c r="H23" s="478"/>
      <c r="I23" s="478"/>
      <c r="J23" s="479"/>
      <c r="K23" s="494"/>
      <c r="L23" s="495"/>
      <c r="M23" s="495"/>
      <c r="N23" s="496"/>
      <c r="O23" s="500"/>
      <c r="P23" s="501"/>
      <c r="Q23" s="501"/>
      <c r="R23" s="501"/>
      <c r="S23" s="501"/>
      <c r="T23" s="502"/>
      <c r="U23" s="500"/>
      <c r="V23" s="501"/>
      <c r="W23" s="501"/>
      <c r="X23" s="501"/>
      <c r="Y23" s="501"/>
      <c r="Z23" s="502"/>
      <c r="AA23" s="500"/>
      <c r="AB23" s="501"/>
      <c r="AC23" s="501"/>
      <c r="AD23" s="501"/>
      <c r="AE23" s="502"/>
      <c r="AF23" s="467" t="s">
        <v>29</v>
      </c>
      <c r="AG23" s="468"/>
      <c r="AH23" s="468"/>
      <c r="AI23" s="468"/>
      <c r="AJ23" s="468"/>
      <c r="AK23" s="468"/>
      <c r="AL23" s="554" t="s">
        <v>30</v>
      </c>
      <c r="AM23" s="555"/>
      <c r="AN23" s="555"/>
      <c r="AO23" s="555"/>
      <c r="AP23" s="555"/>
      <c r="AQ23" s="555"/>
      <c r="AR23" s="555"/>
      <c r="AS23" s="555"/>
      <c r="AT23" s="555"/>
      <c r="AU23" s="555"/>
      <c r="AV23" s="555"/>
      <c r="AW23" s="555"/>
      <c r="AX23" s="555"/>
      <c r="AY23" s="555"/>
      <c r="AZ23" s="556"/>
      <c r="BA23" s="32" t="s">
        <v>47</v>
      </c>
      <c r="BB23" s="558"/>
      <c r="BC23" s="558"/>
      <c r="BD23" s="558"/>
      <c r="BE23" s="558"/>
      <c r="BF23" s="561"/>
      <c r="BG23" s="3"/>
    </row>
    <row r="24" spans="1:59" ht="22" customHeight="1">
      <c r="A24" s="483"/>
      <c r="B24" s="477"/>
      <c r="C24" s="478"/>
      <c r="D24" s="478"/>
      <c r="E24" s="478"/>
      <c r="F24" s="478"/>
      <c r="G24" s="478"/>
      <c r="H24" s="478"/>
      <c r="I24" s="478"/>
      <c r="J24" s="479"/>
      <c r="K24" s="494"/>
      <c r="L24" s="495"/>
      <c r="M24" s="495"/>
      <c r="N24" s="496"/>
      <c r="O24" s="500"/>
      <c r="P24" s="501"/>
      <c r="Q24" s="501"/>
      <c r="R24" s="501"/>
      <c r="S24" s="501"/>
      <c r="T24" s="502"/>
      <c r="U24" s="500"/>
      <c r="V24" s="501"/>
      <c r="W24" s="501"/>
      <c r="X24" s="501"/>
      <c r="Y24" s="501"/>
      <c r="Z24" s="502"/>
      <c r="AA24" s="500"/>
      <c r="AB24" s="501"/>
      <c r="AC24" s="501"/>
      <c r="AD24" s="501"/>
      <c r="AE24" s="502"/>
      <c r="AF24" s="467" t="s">
        <v>17</v>
      </c>
      <c r="AG24" s="468"/>
      <c r="AH24" s="468"/>
      <c r="AI24" s="468"/>
      <c r="AJ24" s="468"/>
      <c r="AK24" s="468"/>
      <c r="AL24" s="491" t="s">
        <v>9</v>
      </c>
      <c r="AM24" s="492"/>
      <c r="AN24" s="492"/>
      <c r="AO24" s="492"/>
      <c r="AP24" s="492"/>
      <c r="AQ24" s="492"/>
      <c r="AR24" s="492"/>
      <c r="AS24" s="492"/>
      <c r="AT24" s="492"/>
      <c r="AU24" s="492"/>
      <c r="AV24" s="492"/>
      <c r="AW24" s="492"/>
      <c r="AX24" s="492"/>
      <c r="AY24" s="492"/>
      <c r="AZ24" s="493"/>
      <c r="BA24" s="30" t="s">
        <v>46</v>
      </c>
      <c r="BB24" s="562">
        <v>45383</v>
      </c>
      <c r="BC24" s="558"/>
      <c r="BD24" s="558"/>
      <c r="BE24" s="558"/>
      <c r="BF24" s="561"/>
      <c r="BG24" s="3"/>
    </row>
    <row r="25" spans="1:59" ht="22" customHeight="1">
      <c r="A25" s="483"/>
      <c r="B25" s="477"/>
      <c r="C25" s="478"/>
      <c r="D25" s="478"/>
      <c r="E25" s="478"/>
      <c r="F25" s="478"/>
      <c r="G25" s="478"/>
      <c r="H25" s="478"/>
      <c r="I25" s="478"/>
      <c r="J25" s="479"/>
      <c r="K25" s="494"/>
      <c r="L25" s="495"/>
      <c r="M25" s="495"/>
      <c r="N25" s="496"/>
      <c r="O25" s="500"/>
      <c r="P25" s="501"/>
      <c r="Q25" s="501"/>
      <c r="R25" s="501"/>
      <c r="S25" s="501"/>
      <c r="T25" s="502"/>
      <c r="U25" s="500"/>
      <c r="V25" s="501"/>
      <c r="W25" s="501"/>
      <c r="X25" s="501"/>
      <c r="Y25" s="501"/>
      <c r="Z25" s="502"/>
      <c r="AA25" s="500"/>
      <c r="AB25" s="501"/>
      <c r="AC25" s="501"/>
      <c r="AD25" s="501"/>
      <c r="AE25" s="502"/>
      <c r="AF25" s="467" t="s">
        <v>18</v>
      </c>
      <c r="AG25" s="468"/>
      <c r="AH25" s="468"/>
      <c r="AI25" s="468"/>
      <c r="AJ25" s="468"/>
      <c r="AK25" s="468"/>
      <c r="AL25" s="464" t="s">
        <v>9</v>
      </c>
      <c r="AM25" s="465"/>
      <c r="AN25" s="465"/>
      <c r="AO25" s="465"/>
      <c r="AP25" s="465"/>
      <c r="AQ25" s="465"/>
      <c r="AR25" s="465"/>
      <c r="AS25" s="465"/>
      <c r="AT25" s="465"/>
      <c r="AU25" s="465"/>
      <c r="AV25" s="465"/>
      <c r="AW25" s="465"/>
      <c r="AX25" s="465"/>
      <c r="AY25" s="465"/>
      <c r="AZ25" s="466"/>
      <c r="BA25" s="30" t="s">
        <v>45</v>
      </c>
      <c r="BB25" s="558"/>
      <c r="BC25" s="558"/>
      <c r="BD25" s="558"/>
      <c r="BE25" s="558"/>
      <c r="BF25" s="561"/>
      <c r="BG25" s="3"/>
    </row>
    <row r="26" spans="1:59" ht="22" customHeight="1">
      <c r="A26" s="483"/>
      <c r="B26" s="477"/>
      <c r="C26" s="478"/>
      <c r="D26" s="478"/>
      <c r="E26" s="478"/>
      <c r="F26" s="478"/>
      <c r="G26" s="478"/>
      <c r="H26" s="478"/>
      <c r="I26" s="478"/>
      <c r="J26" s="479"/>
      <c r="K26" s="494"/>
      <c r="L26" s="495"/>
      <c r="M26" s="495"/>
      <c r="N26" s="496"/>
      <c r="O26" s="500"/>
      <c r="P26" s="501"/>
      <c r="Q26" s="501"/>
      <c r="R26" s="501"/>
      <c r="S26" s="501"/>
      <c r="T26" s="502"/>
      <c r="U26" s="500"/>
      <c r="V26" s="501"/>
      <c r="W26" s="501"/>
      <c r="X26" s="501"/>
      <c r="Y26" s="501"/>
      <c r="Z26" s="502"/>
      <c r="AA26" s="500"/>
      <c r="AB26" s="501"/>
      <c r="AC26" s="501"/>
      <c r="AD26" s="501"/>
      <c r="AE26" s="502"/>
      <c r="AF26" s="467" t="s">
        <v>34</v>
      </c>
      <c r="AG26" s="468"/>
      <c r="AH26" s="468"/>
      <c r="AI26" s="468"/>
      <c r="AJ26" s="468"/>
      <c r="AK26" s="468"/>
      <c r="AL26" s="464" t="s">
        <v>9</v>
      </c>
      <c r="AM26" s="465"/>
      <c r="AN26" s="465"/>
      <c r="AO26" s="465"/>
      <c r="AP26" s="465"/>
      <c r="AQ26" s="465"/>
      <c r="AR26" s="465"/>
      <c r="AS26" s="465"/>
      <c r="AT26" s="465"/>
      <c r="AU26" s="465"/>
      <c r="AV26" s="465"/>
      <c r="AW26" s="465"/>
      <c r="AX26" s="465"/>
      <c r="AY26" s="465"/>
      <c r="AZ26" s="466"/>
      <c r="BA26" s="30" t="s">
        <v>45</v>
      </c>
      <c r="BB26" s="558"/>
      <c r="BC26" s="558"/>
      <c r="BD26" s="558"/>
      <c r="BE26" s="558"/>
      <c r="BF26" s="561"/>
      <c r="BG26" s="3"/>
    </row>
    <row r="27" spans="1:59" ht="22" customHeight="1">
      <c r="A27" s="483"/>
      <c r="B27" s="477"/>
      <c r="C27" s="478"/>
      <c r="D27" s="478"/>
      <c r="E27" s="478"/>
      <c r="F27" s="478"/>
      <c r="G27" s="478"/>
      <c r="H27" s="478"/>
      <c r="I27" s="478"/>
      <c r="J27" s="479"/>
      <c r="K27" s="494"/>
      <c r="L27" s="495"/>
      <c r="M27" s="495"/>
      <c r="N27" s="496"/>
      <c r="O27" s="500"/>
      <c r="P27" s="501"/>
      <c r="Q27" s="501"/>
      <c r="R27" s="501"/>
      <c r="S27" s="501"/>
      <c r="T27" s="502"/>
      <c r="U27" s="500"/>
      <c r="V27" s="501"/>
      <c r="W27" s="501"/>
      <c r="X27" s="501"/>
      <c r="Y27" s="501"/>
      <c r="Z27" s="502"/>
      <c r="AA27" s="500"/>
      <c r="AB27" s="501"/>
      <c r="AC27" s="501"/>
      <c r="AD27" s="501"/>
      <c r="AE27" s="502"/>
      <c r="AF27" s="469" t="s">
        <v>446</v>
      </c>
      <c r="AG27" s="469"/>
      <c r="AH27" s="469"/>
      <c r="AI27" s="469"/>
      <c r="AJ27" s="469"/>
      <c r="AK27" s="470"/>
      <c r="AL27" s="471" t="s">
        <v>447</v>
      </c>
      <c r="AM27" s="472"/>
      <c r="AN27" s="472"/>
      <c r="AO27" s="472"/>
      <c r="AP27" s="472"/>
      <c r="AQ27" s="472"/>
      <c r="AR27" s="472"/>
      <c r="AS27" s="472"/>
      <c r="AT27" s="472"/>
      <c r="AU27" s="472"/>
      <c r="AV27" s="472"/>
      <c r="AW27" s="472"/>
      <c r="AX27" s="472"/>
      <c r="AY27" s="472"/>
      <c r="AZ27" s="473"/>
      <c r="BA27" s="30" t="s">
        <v>45</v>
      </c>
      <c r="BB27" s="558"/>
      <c r="BC27" s="558"/>
      <c r="BD27" s="558"/>
      <c r="BE27" s="558"/>
      <c r="BF27" s="561"/>
      <c r="BG27" s="3"/>
    </row>
    <row r="28" spans="1:59" ht="22" customHeight="1">
      <c r="A28" s="483"/>
      <c r="B28" s="477"/>
      <c r="C28" s="478"/>
      <c r="D28" s="478"/>
      <c r="E28" s="478"/>
      <c r="F28" s="478"/>
      <c r="G28" s="478"/>
      <c r="H28" s="478"/>
      <c r="I28" s="478"/>
      <c r="J28" s="479"/>
      <c r="K28" s="494"/>
      <c r="L28" s="495"/>
      <c r="M28" s="495"/>
      <c r="N28" s="496"/>
      <c r="O28" s="500"/>
      <c r="P28" s="501"/>
      <c r="Q28" s="501"/>
      <c r="R28" s="501"/>
      <c r="S28" s="501"/>
      <c r="T28" s="502"/>
      <c r="U28" s="500"/>
      <c r="V28" s="501"/>
      <c r="W28" s="501"/>
      <c r="X28" s="501"/>
      <c r="Y28" s="501"/>
      <c r="Z28" s="502"/>
      <c r="AA28" s="500"/>
      <c r="AB28" s="501"/>
      <c r="AC28" s="501"/>
      <c r="AD28" s="501"/>
      <c r="AE28" s="502"/>
      <c r="AF28" s="490" t="s">
        <v>13</v>
      </c>
      <c r="AG28" s="490"/>
      <c r="AH28" s="490"/>
      <c r="AI28" s="490"/>
      <c r="AJ28" s="490"/>
      <c r="AK28" s="467"/>
      <c r="AL28" s="491" t="s">
        <v>11</v>
      </c>
      <c r="AM28" s="492"/>
      <c r="AN28" s="492"/>
      <c r="AO28" s="492"/>
      <c r="AP28" s="492"/>
      <c r="AQ28" s="492"/>
      <c r="AR28" s="492"/>
      <c r="AS28" s="492"/>
      <c r="AT28" s="492"/>
      <c r="AU28" s="492"/>
      <c r="AV28" s="492"/>
      <c r="AW28" s="492"/>
      <c r="AX28" s="492"/>
      <c r="AY28" s="492"/>
      <c r="AZ28" s="493"/>
      <c r="BA28" s="30" t="s">
        <v>48</v>
      </c>
      <c r="BB28" s="558"/>
      <c r="BC28" s="558"/>
      <c r="BD28" s="558"/>
      <c r="BE28" s="558"/>
      <c r="BF28" s="561"/>
      <c r="BG28" s="3"/>
    </row>
    <row r="29" spans="1:59" ht="22" customHeight="1">
      <c r="A29" s="483"/>
      <c r="B29" s="477"/>
      <c r="C29" s="478"/>
      <c r="D29" s="478"/>
      <c r="E29" s="478"/>
      <c r="F29" s="478"/>
      <c r="G29" s="478"/>
      <c r="H29" s="478"/>
      <c r="I29" s="478"/>
      <c r="J29" s="479"/>
      <c r="K29" s="494"/>
      <c r="L29" s="495"/>
      <c r="M29" s="495"/>
      <c r="N29" s="496"/>
      <c r="O29" s="500"/>
      <c r="P29" s="501"/>
      <c r="Q29" s="501"/>
      <c r="R29" s="501"/>
      <c r="S29" s="501"/>
      <c r="T29" s="502"/>
      <c r="U29" s="500"/>
      <c r="V29" s="501"/>
      <c r="W29" s="501"/>
      <c r="X29" s="501"/>
      <c r="Y29" s="501"/>
      <c r="Z29" s="502"/>
      <c r="AA29" s="500"/>
      <c r="AB29" s="501"/>
      <c r="AC29" s="501"/>
      <c r="AD29" s="501"/>
      <c r="AE29" s="502"/>
      <c r="AF29" s="490" t="s">
        <v>10</v>
      </c>
      <c r="AG29" s="490"/>
      <c r="AH29" s="490"/>
      <c r="AI29" s="490"/>
      <c r="AJ29" s="490"/>
      <c r="AK29" s="467"/>
      <c r="AL29" s="491" t="s">
        <v>11</v>
      </c>
      <c r="AM29" s="492"/>
      <c r="AN29" s="492"/>
      <c r="AO29" s="492"/>
      <c r="AP29" s="492"/>
      <c r="AQ29" s="492"/>
      <c r="AR29" s="492"/>
      <c r="AS29" s="492"/>
      <c r="AT29" s="492"/>
      <c r="AU29" s="492"/>
      <c r="AV29" s="492"/>
      <c r="AW29" s="492"/>
      <c r="AX29" s="492"/>
      <c r="AY29" s="492"/>
      <c r="AZ29" s="493"/>
      <c r="BA29" s="30" t="s">
        <v>48</v>
      </c>
      <c r="BB29" s="558"/>
      <c r="BC29" s="558"/>
      <c r="BD29" s="558"/>
      <c r="BE29" s="558"/>
      <c r="BF29" s="561"/>
      <c r="BG29" s="4"/>
    </row>
    <row r="30" spans="1:59" ht="22" customHeight="1">
      <c r="A30" s="483"/>
      <c r="B30" s="477"/>
      <c r="C30" s="478"/>
      <c r="D30" s="478"/>
      <c r="E30" s="478"/>
      <c r="F30" s="478"/>
      <c r="G30" s="478"/>
      <c r="H30" s="478"/>
      <c r="I30" s="478"/>
      <c r="J30" s="479"/>
      <c r="K30" s="494"/>
      <c r="L30" s="495"/>
      <c r="M30" s="495"/>
      <c r="N30" s="496"/>
      <c r="O30" s="500"/>
      <c r="P30" s="501"/>
      <c r="Q30" s="501"/>
      <c r="R30" s="501"/>
      <c r="S30" s="501"/>
      <c r="T30" s="502"/>
      <c r="U30" s="500"/>
      <c r="V30" s="501"/>
      <c r="W30" s="501"/>
      <c r="X30" s="501"/>
      <c r="Y30" s="501"/>
      <c r="Z30" s="502"/>
      <c r="AA30" s="500"/>
      <c r="AB30" s="501"/>
      <c r="AC30" s="501"/>
      <c r="AD30" s="501"/>
      <c r="AE30" s="502"/>
      <c r="AF30" s="490" t="s">
        <v>36</v>
      </c>
      <c r="AG30" s="490"/>
      <c r="AH30" s="490"/>
      <c r="AI30" s="490"/>
      <c r="AJ30" s="490"/>
      <c r="AK30" s="467"/>
      <c r="AL30" s="491" t="s">
        <v>16</v>
      </c>
      <c r="AM30" s="492"/>
      <c r="AN30" s="492"/>
      <c r="AO30" s="492"/>
      <c r="AP30" s="492"/>
      <c r="AQ30" s="492"/>
      <c r="AR30" s="492"/>
      <c r="AS30" s="492"/>
      <c r="AT30" s="492"/>
      <c r="AU30" s="492"/>
      <c r="AV30" s="492"/>
      <c r="AW30" s="492"/>
      <c r="AX30" s="492"/>
      <c r="AY30" s="492"/>
      <c r="AZ30" s="493"/>
      <c r="BA30" s="33"/>
      <c r="BB30" s="558"/>
      <c r="BC30" s="558"/>
      <c r="BD30" s="558"/>
      <c r="BE30" s="558"/>
      <c r="BF30" s="561"/>
      <c r="BG30" s="4"/>
    </row>
    <row r="31" spans="1:59" ht="22" customHeight="1">
      <c r="A31" s="483"/>
      <c r="B31" s="477"/>
      <c r="C31" s="478"/>
      <c r="D31" s="478"/>
      <c r="E31" s="478"/>
      <c r="F31" s="478"/>
      <c r="G31" s="478"/>
      <c r="H31" s="478"/>
      <c r="I31" s="478"/>
      <c r="J31" s="479"/>
      <c r="K31" s="494"/>
      <c r="L31" s="495"/>
      <c r="M31" s="495"/>
      <c r="N31" s="496"/>
      <c r="O31" s="500"/>
      <c r="P31" s="501"/>
      <c r="Q31" s="501"/>
      <c r="R31" s="501"/>
      <c r="S31" s="501"/>
      <c r="T31" s="502"/>
      <c r="U31" s="500"/>
      <c r="V31" s="501"/>
      <c r="W31" s="501"/>
      <c r="X31" s="501"/>
      <c r="Y31" s="501"/>
      <c r="Z31" s="502"/>
      <c r="AA31" s="500"/>
      <c r="AB31" s="501"/>
      <c r="AC31" s="501"/>
      <c r="AD31" s="501"/>
      <c r="AE31" s="502"/>
      <c r="AF31" s="490" t="s">
        <v>12</v>
      </c>
      <c r="AG31" s="490"/>
      <c r="AH31" s="490"/>
      <c r="AI31" s="490"/>
      <c r="AJ31" s="490"/>
      <c r="AK31" s="467"/>
      <c r="AL31" s="491" t="s">
        <v>11</v>
      </c>
      <c r="AM31" s="492"/>
      <c r="AN31" s="492"/>
      <c r="AO31" s="492"/>
      <c r="AP31" s="492"/>
      <c r="AQ31" s="492"/>
      <c r="AR31" s="492"/>
      <c r="AS31" s="492"/>
      <c r="AT31" s="492"/>
      <c r="AU31" s="492"/>
      <c r="AV31" s="492"/>
      <c r="AW31" s="492"/>
      <c r="AX31" s="492"/>
      <c r="AY31" s="492"/>
      <c r="AZ31" s="493"/>
      <c r="BA31" s="30" t="s">
        <v>48</v>
      </c>
      <c r="BB31" s="558"/>
      <c r="BC31" s="559"/>
      <c r="BD31" s="559"/>
      <c r="BE31" s="559"/>
      <c r="BF31" s="560"/>
      <c r="BG31" s="5"/>
    </row>
    <row r="32" spans="1:59" ht="22" customHeight="1" thickBot="1">
      <c r="A32" s="483"/>
      <c r="B32" s="480"/>
      <c r="C32" s="481"/>
      <c r="D32" s="481"/>
      <c r="E32" s="481"/>
      <c r="F32" s="481"/>
      <c r="G32" s="481"/>
      <c r="H32" s="481"/>
      <c r="I32" s="481"/>
      <c r="J32" s="482"/>
      <c r="K32" s="497"/>
      <c r="L32" s="498"/>
      <c r="M32" s="498"/>
      <c r="N32" s="499"/>
      <c r="O32" s="503"/>
      <c r="P32" s="504"/>
      <c r="Q32" s="504"/>
      <c r="R32" s="504"/>
      <c r="S32" s="504"/>
      <c r="T32" s="505"/>
      <c r="U32" s="503"/>
      <c r="V32" s="504"/>
      <c r="W32" s="504"/>
      <c r="X32" s="504"/>
      <c r="Y32" s="504"/>
      <c r="Z32" s="505"/>
      <c r="AA32" s="503"/>
      <c r="AB32" s="504"/>
      <c r="AC32" s="504"/>
      <c r="AD32" s="504"/>
      <c r="AE32" s="505"/>
      <c r="AF32" s="484" t="s">
        <v>56</v>
      </c>
      <c r="AG32" s="485"/>
      <c r="AH32" s="485"/>
      <c r="AI32" s="485"/>
      <c r="AJ32" s="485"/>
      <c r="AK32" s="486"/>
      <c r="AL32" s="487" t="s">
        <v>57</v>
      </c>
      <c r="AM32" s="488"/>
      <c r="AN32" s="488"/>
      <c r="AO32" s="488"/>
      <c r="AP32" s="488"/>
      <c r="AQ32" s="488"/>
      <c r="AR32" s="488"/>
      <c r="AS32" s="488"/>
      <c r="AT32" s="488"/>
      <c r="AU32" s="488"/>
      <c r="AV32" s="488"/>
      <c r="AW32" s="488"/>
      <c r="AX32" s="488"/>
      <c r="AY32" s="488"/>
      <c r="AZ32" s="489"/>
      <c r="BA32" s="30" t="s">
        <v>45</v>
      </c>
      <c r="BB32" s="558"/>
      <c r="BC32" s="559"/>
      <c r="BD32" s="559"/>
      <c r="BE32" s="559"/>
      <c r="BF32" s="560"/>
      <c r="BG32" s="5"/>
    </row>
    <row r="33" spans="1:59" ht="11.25" customHeight="1">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6"/>
    </row>
    <row r="34" spans="1:59" ht="9"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59" ht="27.75" customHeight="1">
      <c r="A35" s="13" t="s">
        <v>33</v>
      </c>
      <c r="B35" s="15"/>
      <c r="C35" s="14" t="s">
        <v>32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row>
    <row r="36" spans="1:59" ht="39.75" customHeight="1">
      <c r="A36" s="346" t="s">
        <v>444</v>
      </c>
      <c r="C36" s="461" t="s">
        <v>450</v>
      </c>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61"/>
      <c r="BA36" s="461"/>
      <c r="BB36" s="461"/>
      <c r="BC36" s="461"/>
      <c r="BD36" s="461"/>
      <c r="BE36" s="16"/>
      <c r="BF36" s="16"/>
    </row>
    <row r="37" spans="1:59">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row>
    <row r="38" spans="1:5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row>
    <row r="39" spans="1:59">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row>
    <row r="40" spans="1:59">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row>
    <row r="41" spans="1:59">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row>
    <row r="42" spans="1:59">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row>
    <row r="43" spans="1:59">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row>
    <row r="44" spans="1:5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row>
    <row r="45" spans="1:59">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row>
    <row r="46" spans="1:59">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row>
    <row r="47" spans="1:59">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row>
    <row r="48" spans="1:59">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row>
    <row r="49" spans="3:58">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row>
    <row r="50" spans="3:58">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row>
    <row r="51" spans="3:58">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row>
    <row r="52" spans="3:58">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row>
    <row r="53" spans="3:58">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row>
    <row r="54" spans="3:58">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row>
    <row r="55" spans="3:58">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row>
    <row r="56" spans="3:58">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row>
    <row r="57" spans="3:58">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row>
    <row r="58" spans="3:58">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row>
    <row r="59" spans="3:58">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row>
    <row r="60" spans="3:58">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row>
    <row r="61" spans="3:58">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row>
    <row r="62" spans="3:58">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row>
    <row r="63" spans="3:58">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row>
    <row r="64" spans="3:58">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row>
    <row r="65" spans="3:58">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row>
    <row r="66" spans="3:58">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row>
    <row r="67" spans="3:58">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row>
    <row r="68" spans="3:58">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row>
    <row r="69" spans="3:58">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row>
    <row r="70" spans="3:58">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row>
    <row r="71" spans="3:58">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row>
    <row r="72" spans="3:58">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row>
    <row r="73" spans="3:58">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row>
    <row r="74" spans="3:58">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row>
    <row r="75" spans="3:58">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row>
    <row r="76" spans="3:58">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row>
    <row r="77" spans="3:58">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row>
    <row r="78" spans="3:5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row>
    <row r="79" spans="3:58">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row>
    <row r="80" spans="3:58">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row>
    <row r="81" spans="3:58">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row>
    <row r="82" spans="3:58">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row>
    <row r="83" spans="3:58">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row>
    <row r="84" spans="3:58">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row>
    <row r="85" spans="3:58">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row>
    <row r="86" spans="3:58">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row>
    <row r="87" spans="3:58">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row>
    <row r="88" spans="3:58">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row>
    <row r="89" spans="3:58">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row>
    <row r="90" spans="3:58">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row>
    <row r="91" spans="3:58">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row>
    <row r="92" spans="3:58">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row>
    <row r="93" spans="3:58">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row>
    <row r="94" spans="3:58">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row>
    <row r="95" spans="3:58">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row>
    <row r="96" spans="3:58">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row>
    <row r="97" spans="3:58">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row>
    <row r="98" spans="3:58">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row>
    <row r="99" spans="3:58">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row>
    <row r="100" spans="3:58">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row>
    <row r="101" spans="3:58">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row>
    <row r="102" spans="3:58">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row>
    <row r="103" spans="3:58">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row>
    <row r="104" spans="3:58">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row>
    <row r="105" spans="3:58">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row>
    <row r="106" spans="3:58">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row>
    <row r="107" spans="3:58">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row>
    <row r="108" spans="3:58">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row>
    <row r="109" spans="3:58">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row>
    <row r="110" spans="3:58">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row>
    <row r="111" spans="3:58">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row>
    <row r="112" spans="3:58">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row>
    <row r="113" spans="3:58">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row>
    <row r="114" spans="3:58">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row>
    <row r="115" spans="3:58">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row>
    <row r="116" spans="3:58">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row>
    <row r="117" spans="3:58">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row>
    <row r="118" spans="3:58">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row>
    <row r="119" spans="3:58">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row>
    <row r="120" spans="3:58">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row>
    <row r="121" spans="3:58">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row>
    <row r="122" spans="3:58">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row>
    <row r="123" spans="3:58">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row>
    <row r="124" spans="3:58">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row>
    <row r="125" spans="3:58">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row>
    <row r="126" spans="3:58">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row>
    <row r="127" spans="3:58">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row>
    <row r="128" spans="3:58">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row>
    <row r="129" spans="3:58">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row>
    <row r="130" spans="3:58">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row>
    <row r="131" spans="3:58">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row>
    <row r="132" spans="3:58">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row>
    <row r="133" spans="3:58">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row>
    <row r="134" spans="3:58">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row>
    <row r="135" spans="3:58">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row>
    <row r="136" spans="3:58">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row>
    <row r="137" spans="3:58">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row>
    <row r="138" spans="3:58">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row>
    <row r="139" spans="3:58">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row>
    <row r="140" spans="3:58">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row>
    <row r="141" spans="3:58">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row>
    <row r="142" spans="3:58">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row>
    <row r="143" spans="3:58">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row>
    <row r="144" spans="3:58">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row>
    <row r="145" spans="3:58">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row>
    <row r="146" spans="3:58">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row>
    <row r="147" spans="3:58">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row>
    <row r="148" spans="3:58">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row>
    <row r="149" spans="3:58">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row>
    <row r="150" spans="3:58">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row>
    <row r="151" spans="3:58">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row>
    <row r="152" spans="3:58">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row>
    <row r="153" spans="3:58">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row>
    <row r="154" spans="3:58">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row>
    <row r="155" spans="3:58">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row>
    <row r="156" spans="3:58">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row>
    <row r="157" spans="3:58">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row>
    <row r="158" spans="3:58">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row>
  </sheetData>
  <mergeCells count="86">
    <mergeCell ref="C36:BD36"/>
    <mergeCell ref="A3:BF3"/>
    <mergeCell ref="G5:X5"/>
    <mergeCell ref="A8:J9"/>
    <mergeCell ref="K8:N9"/>
    <mergeCell ref="O8:T9"/>
    <mergeCell ref="U8:Z9"/>
    <mergeCell ref="AA8:AE9"/>
    <mergeCell ref="AF8:AZ9"/>
    <mergeCell ref="BB9:BF9"/>
    <mergeCell ref="AL10:AZ10"/>
    <mergeCell ref="BB10:BF10"/>
    <mergeCell ref="A11:A32"/>
    <mergeCell ref="AF10:AK10"/>
    <mergeCell ref="B11:J32"/>
    <mergeCell ref="K11:N32"/>
    <mergeCell ref="O11:T32"/>
    <mergeCell ref="U11:Z32"/>
    <mergeCell ref="AA11:AE32"/>
    <mergeCell ref="A10:J10"/>
    <mergeCell ref="K10:N10"/>
    <mergeCell ref="O10:T10"/>
    <mergeCell ref="U10:Z10"/>
    <mergeCell ref="AA10:AE10"/>
    <mergeCell ref="AF14:AK14"/>
    <mergeCell ref="AF20:AK20"/>
    <mergeCell ref="AF22:AK22"/>
    <mergeCell ref="AF24:AK24"/>
    <mergeCell ref="AF26:AK26"/>
    <mergeCell ref="BB11:BF11"/>
    <mergeCell ref="AF12:AK12"/>
    <mergeCell ref="AL12:AZ12"/>
    <mergeCell ref="BB12:BF12"/>
    <mergeCell ref="AF13:AK13"/>
    <mergeCell ref="AL13:AZ13"/>
    <mergeCell ref="BB13:BF13"/>
    <mergeCell ref="AF11:AK11"/>
    <mergeCell ref="AL11:AZ11"/>
    <mergeCell ref="AL14:AZ14"/>
    <mergeCell ref="BB14:BF14"/>
    <mergeCell ref="AF19:AK19"/>
    <mergeCell ref="AL19:AZ19"/>
    <mergeCell ref="BB19:BF19"/>
    <mergeCell ref="AF15:AK15"/>
    <mergeCell ref="AL15:AZ15"/>
    <mergeCell ref="AF16:AK16"/>
    <mergeCell ref="AL16:AZ16"/>
    <mergeCell ref="AF17:AK17"/>
    <mergeCell ref="AL17:AZ17"/>
    <mergeCell ref="AF18:AK18"/>
    <mergeCell ref="AL18:AZ18"/>
    <mergeCell ref="AL20:AZ20"/>
    <mergeCell ref="BB20:BF20"/>
    <mergeCell ref="AF21:AK21"/>
    <mergeCell ref="AL21:AZ21"/>
    <mergeCell ref="BB21:BF21"/>
    <mergeCell ref="AL22:AZ22"/>
    <mergeCell ref="BB22:BF22"/>
    <mergeCell ref="AF23:AK23"/>
    <mergeCell ref="AL23:AZ23"/>
    <mergeCell ref="BB23:BF23"/>
    <mergeCell ref="AL24:AZ24"/>
    <mergeCell ref="BB24:BF24"/>
    <mergeCell ref="AF25:AK25"/>
    <mergeCell ref="AL25:AZ25"/>
    <mergeCell ref="BB25:BF25"/>
    <mergeCell ref="AF28:AK28"/>
    <mergeCell ref="AL28:AZ28"/>
    <mergeCell ref="BB28:BF28"/>
    <mergeCell ref="AL26:AZ26"/>
    <mergeCell ref="BB26:BF26"/>
    <mergeCell ref="AF27:AK27"/>
    <mergeCell ref="AL27:AZ27"/>
    <mergeCell ref="BB27:BF27"/>
    <mergeCell ref="AF29:AK29"/>
    <mergeCell ref="AL29:AZ29"/>
    <mergeCell ref="BB29:BF29"/>
    <mergeCell ref="AF30:AK30"/>
    <mergeCell ref="AL30:AZ30"/>
    <mergeCell ref="BB30:BF30"/>
    <mergeCell ref="AF32:AK32"/>
    <mergeCell ref="AL32:AZ32"/>
    <mergeCell ref="BB32:BF32"/>
    <mergeCell ref="AF31:AK31"/>
    <mergeCell ref="AL31:AZ31"/>
    <mergeCell ref="BB31:BF31"/>
  </mergeCells>
  <phoneticPr fontId="17"/>
  <conditionalFormatting sqref="AF27:AK27">
    <cfRule type="expression" dxfId="0" priority="2">
      <formula>OR($BA$27="２．Ⅰ",$BA$27="３．Ⅱ",$BA$27="４．Ⅲ",$BA$27="５．Ⅳ",$BA$27="６．Ⅴ")</formula>
    </cfRule>
  </conditionalFormatting>
  <dataValidations count="6">
    <dataValidation type="list" allowBlank="1" showInputMessage="1" showErrorMessage="1" sqref="BA30" xr:uid="{FE84A701-83C4-4C33-B998-ACBECED6B163}">
      <formula1>"１．なし,２．Ⅰ,３．Ⅱ"</formula1>
    </dataValidation>
    <dataValidation type="list" allowBlank="1" showInputMessage="1" showErrorMessage="1" sqref="BA28:BA29 BA31" xr:uid="{7BF3DDA0-A656-4F8A-8A3A-2FF794BCD0B8}">
      <formula1>"１．非該当,２．該当"</formula1>
    </dataValidation>
    <dataValidation type="list" allowBlank="1" showInputMessage="1" showErrorMessage="1" sqref="BA23" xr:uid="{BDAB03B1-666D-4A9E-84B2-3E2CF9BB86EC}">
      <formula1>"１．なし,２．その他栄養士,３．常勤栄養士,４．常勤管理栄養士"</formula1>
    </dataValidation>
    <dataValidation type="list" allowBlank="1" showInputMessage="1" showErrorMessage="1" sqref="BA24:BA27 BA12:BA22 BA32" xr:uid="{92B9C875-65AC-436A-B5B6-826763A21581}">
      <formula1>"１．なし　,２．あり"</formula1>
    </dataValidation>
    <dataValidation type="list" allowBlank="1" showInputMessage="1" showErrorMessage="1" sqref="BA11" xr:uid="{4B56A79B-637E-4677-92C7-54E6FD47E271}">
      <formula1>"１．福祉型,２．医療型,３．福祉型（強化）"</formula1>
    </dataValidation>
    <dataValidation type="list" allowBlank="1" showInputMessage="1" showErrorMessage="1" sqref="BA10" xr:uid="{0447A6D8-215D-4E2C-8011-482946DE1341}">
      <formula1>"１．一級地,２．二級地,３．三級地,４．四級地,５．五級地  ,６．六級地,７．七級地,８．その他"</formula1>
    </dataValidation>
  </dataValidations>
  <printOptions horizontalCentered="1"/>
  <pageMargins left="0.15748031496062992" right="0.15748031496062992" top="0.35433070866141736" bottom="0.27559055118110237" header="0.15748031496062992" footer="0.19685039370078741"/>
  <pageSetup paperSize="9" scale="5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6F8A-8B67-47D3-BA03-E820561DF44D}">
  <sheetPr>
    <tabColor rgb="FF00B050"/>
  </sheetPr>
  <dimension ref="A1:CZ124"/>
  <sheetViews>
    <sheetView showGridLines="0" view="pageBreakPreview" zoomScale="75" zoomScaleNormal="75" zoomScaleSheetLayoutView="75" workbookViewId="0">
      <selection activeCell="A2" sqref="A2:BE2"/>
    </sheetView>
  </sheetViews>
  <sheetFormatPr defaultColWidth="9" defaultRowHeight="21" customHeight="1"/>
  <cols>
    <col min="1" max="1" width="3.58203125" style="85" customWidth="1"/>
    <col min="2" max="5" width="2.58203125" style="83" customWidth="1"/>
    <col min="6" max="19" width="2.58203125" style="85" customWidth="1"/>
    <col min="20" max="47" width="2.83203125" style="85" customWidth="1"/>
    <col min="48" max="56" width="2.58203125" style="85" customWidth="1"/>
    <col min="57" max="57" width="15.58203125" style="85" customWidth="1"/>
    <col min="58" max="58" width="18.33203125" style="85" customWidth="1"/>
    <col min="59" max="59" width="11.5" style="85" customWidth="1"/>
    <col min="60" max="60" width="1.33203125" style="85" customWidth="1"/>
    <col min="61" max="61" width="3.75" style="87" bestFit="1" customWidth="1"/>
    <col min="62" max="71" width="3.58203125" style="87" customWidth="1"/>
    <col min="72" max="72" width="10.08203125" style="87" hidden="1" customWidth="1"/>
    <col min="73" max="73" width="10.08203125" style="87" customWidth="1"/>
    <col min="74" max="74" width="3.33203125" style="85" customWidth="1"/>
    <col min="75" max="75" width="3.75" style="85" customWidth="1"/>
    <col min="76" max="96" width="3.75" style="85" bestFit="1" customWidth="1"/>
    <col min="97" max="97" width="3.75" style="85" customWidth="1"/>
    <col min="98" max="103" width="3.75" style="85" bestFit="1" customWidth="1"/>
    <col min="104" max="104" width="6.58203125" style="87" customWidth="1"/>
    <col min="105" max="16384" width="9" style="85"/>
  </cols>
  <sheetData>
    <row r="1" spans="1:104" ht="18.75" customHeight="1" thickBot="1">
      <c r="A1" s="82" t="s">
        <v>109</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I1" s="86" t="s">
        <v>110</v>
      </c>
    </row>
    <row r="2" spans="1:104" ht="21" customHeight="1">
      <c r="A2" s="566" t="s">
        <v>111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88"/>
      <c r="BG2" s="88"/>
      <c r="BI2" s="567" t="s">
        <v>112</v>
      </c>
      <c r="BJ2" s="567"/>
      <c r="BK2" s="567"/>
      <c r="BL2" s="567"/>
      <c r="BM2" s="567"/>
      <c r="BN2" s="567"/>
      <c r="BO2" s="567"/>
      <c r="BP2" s="567"/>
      <c r="BQ2" s="567"/>
      <c r="BR2" s="567"/>
      <c r="BS2" s="567"/>
      <c r="BT2" s="567"/>
      <c r="BU2" s="567"/>
      <c r="BW2" s="568" t="str">
        <f>A4</f>
        <v>サービス種類</v>
      </c>
      <c r="BX2" s="569"/>
      <c r="BY2" s="569"/>
      <c r="BZ2" s="569"/>
      <c r="CA2" s="569"/>
      <c r="CB2" s="569"/>
      <c r="CC2" s="569"/>
      <c r="CD2" s="569"/>
      <c r="CE2" s="569" t="str">
        <f>IF(T4="","",T4)</f>
        <v>　</v>
      </c>
      <c r="CF2" s="569"/>
      <c r="CG2" s="569"/>
      <c r="CH2" s="569"/>
      <c r="CI2" s="569"/>
      <c r="CJ2" s="569"/>
      <c r="CK2" s="569"/>
      <c r="CL2" s="572" t="str">
        <f>AG4</f>
        <v>事業所・施設名</v>
      </c>
      <c r="CM2" s="572"/>
      <c r="CN2" s="572"/>
      <c r="CO2" s="572"/>
      <c r="CP2" s="572"/>
      <c r="CQ2" s="572"/>
      <c r="CR2" s="572"/>
      <c r="CS2" s="569" t="str">
        <f>IF(AO4="","",AO4)</f>
        <v/>
      </c>
      <c r="CT2" s="569"/>
      <c r="CU2" s="569"/>
      <c r="CV2" s="569"/>
      <c r="CW2" s="569"/>
      <c r="CX2" s="569"/>
      <c r="CY2" s="569"/>
      <c r="CZ2" s="574"/>
    </row>
    <row r="3" spans="1:104" ht="9.75" customHeight="1" thickBot="1">
      <c r="B3" s="85"/>
      <c r="C3" s="85"/>
      <c r="D3" s="85"/>
      <c r="E3" s="85"/>
      <c r="BI3" s="567"/>
      <c r="BJ3" s="567"/>
      <c r="BK3" s="567"/>
      <c r="BL3" s="567"/>
      <c r="BM3" s="567"/>
      <c r="BN3" s="567"/>
      <c r="BO3" s="567"/>
      <c r="BP3" s="567"/>
      <c r="BQ3" s="567"/>
      <c r="BR3" s="567"/>
      <c r="BS3" s="567"/>
      <c r="BT3" s="567"/>
      <c r="BU3" s="567"/>
      <c r="BW3" s="570"/>
      <c r="BX3" s="571"/>
      <c r="BY3" s="571"/>
      <c r="BZ3" s="571"/>
      <c r="CA3" s="571"/>
      <c r="CB3" s="571"/>
      <c r="CC3" s="571"/>
      <c r="CD3" s="571"/>
      <c r="CE3" s="571"/>
      <c r="CF3" s="571"/>
      <c r="CG3" s="571"/>
      <c r="CH3" s="571"/>
      <c r="CI3" s="571"/>
      <c r="CJ3" s="571"/>
      <c r="CK3" s="571"/>
      <c r="CL3" s="573"/>
      <c r="CM3" s="573"/>
      <c r="CN3" s="573"/>
      <c r="CO3" s="573"/>
      <c r="CP3" s="573"/>
      <c r="CQ3" s="573"/>
      <c r="CR3" s="573"/>
      <c r="CS3" s="571"/>
      <c r="CT3" s="571"/>
      <c r="CU3" s="571"/>
      <c r="CV3" s="571"/>
      <c r="CW3" s="571"/>
      <c r="CX3" s="571"/>
      <c r="CY3" s="571"/>
      <c r="CZ3" s="575"/>
    </row>
    <row r="4" spans="1:104" ht="21" customHeight="1" thickBot="1">
      <c r="A4" s="576" t="s">
        <v>113</v>
      </c>
      <c r="B4" s="577"/>
      <c r="C4" s="577"/>
      <c r="D4" s="577"/>
      <c r="E4" s="577"/>
      <c r="F4" s="577"/>
      <c r="G4" s="577"/>
      <c r="H4" s="577"/>
      <c r="I4" s="577"/>
      <c r="J4" s="577"/>
      <c r="K4" s="577"/>
      <c r="L4" s="577"/>
      <c r="M4" s="577"/>
      <c r="N4" s="577"/>
      <c r="O4" s="577"/>
      <c r="P4" s="577"/>
      <c r="Q4" s="577"/>
      <c r="R4" s="577"/>
      <c r="S4" s="578"/>
      <c r="T4" s="579" t="s">
        <v>114</v>
      </c>
      <c r="U4" s="580"/>
      <c r="V4" s="580"/>
      <c r="W4" s="580"/>
      <c r="X4" s="580"/>
      <c r="Y4" s="580"/>
      <c r="Z4" s="580"/>
      <c r="AA4" s="580"/>
      <c r="AB4" s="580"/>
      <c r="AC4" s="580"/>
      <c r="AD4" s="580"/>
      <c r="AE4" s="580"/>
      <c r="AF4" s="580"/>
      <c r="AG4" s="581" t="s">
        <v>115</v>
      </c>
      <c r="AH4" s="581"/>
      <c r="AI4" s="581"/>
      <c r="AJ4" s="581"/>
      <c r="AK4" s="581"/>
      <c r="AL4" s="581"/>
      <c r="AM4" s="581"/>
      <c r="AN4" s="581"/>
      <c r="AO4" s="582"/>
      <c r="AP4" s="583"/>
      <c r="AQ4" s="583"/>
      <c r="AR4" s="583"/>
      <c r="AS4" s="583"/>
      <c r="AT4" s="583"/>
      <c r="AU4" s="583"/>
      <c r="AV4" s="583"/>
      <c r="AW4" s="583"/>
      <c r="AX4" s="583"/>
      <c r="AY4" s="583"/>
      <c r="AZ4" s="583"/>
      <c r="BA4" s="583"/>
      <c r="BB4" s="583"/>
      <c r="BC4" s="583"/>
      <c r="BD4" s="583"/>
      <c r="BE4" s="584"/>
      <c r="BF4" s="89"/>
      <c r="BG4" s="89"/>
      <c r="BI4" s="585" t="s">
        <v>116</v>
      </c>
      <c r="BJ4" s="585"/>
      <c r="BK4" s="585"/>
      <c r="BL4" s="585"/>
      <c r="BM4" s="585"/>
      <c r="BN4" s="585"/>
      <c r="BO4" s="585"/>
      <c r="BP4" s="585"/>
      <c r="BQ4" s="585"/>
      <c r="BR4" s="585"/>
      <c r="BS4" s="585"/>
      <c r="BT4" s="585"/>
      <c r="BU4" s="585"/>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90"/>
    </row>
    <row r="5" spans="1:104" ht="21" customHeight="1" thickBot="1">
      <c r="A5" s="576" t="s">
        <v>117</v>
      </c>
      <c r="B5" s="577"/>
      <c r="C5" s="577"/>
      <c r="D5" s="577"/>
      <c r="E5" s="577"/>
      <c r="F5" s="577"/>
      <c r="G5" s="577"/>
      <c r="H5" s="578"/>
      <c r="I5" s="611" t="s">
        <v>118</v>
      </c>
      <c r="J5" s="611"/>
      <c r="K5" s="611"/>
      <c r="L5" s="611"/>
      <c r="M5" s="611"/>
      <c r="N5" s="611"/>
      <c r="O5" s="611"/>
      <c r="P5" s="611"/>
      <c r="Q5" s="611"/>
      <c r="R5" s="611"/>
      <c r="S5" s="611"/>
      <c r="T5" s="612" t="s">
        <v>119</v>
      </c>
      <c r="U5" s="577"/>
      <c r="V5" s="577"/>
      <c r="W5" s="577"/>
      <c r="X5" s="577"/>
      <c r="Y5" s="577"/>
      <c r="Z5" s="577"/>
      <c r="AA5" s="578"/>
      <c r="AB5" s="582"/>
      <c r="AC5" s="583"/>
      <c r="AD5" s="583"/>
      <c r="AE5" s="583"/>
      <c r="AF5" s="583"/>
      <c r="AG5" s="583"/>
      <c r="AH5" s="583"/>
      <c r="AI5" s="583"/>
      <c r="AJ5" s="583"/>
      <c r="AK5" s="613"/>
      <c r="AL5" s="612" t="s">
        <v>120</v>
      </c>
      <c r="AM5" s="577"/>
      <c r="AN5" s="577"/>
      <c r="AO5" s="577"/>
      <c r="AP5" s="577"/>
      <c r="AQ5" s="577"/>
      <c r="AR5" s="577"/>
      <c r="AS5" s="577"/>
      <c r="AT5" s="578"/>
      <c r="AU5" s="582"/>
      <c r="AV5" s="583"/>
      <c r="AW5" s="583"/>
      <c r="AX5" s="583"/>
      <c r="AY5" s="583"/>
      <c r="AZ5" s="583"/>
      <c r="BA5" s="583"/>
      <c r="BB5" s="583"/>
      <c r="BC5" s="583"/>
      <c r="BD5" s="583"/>
      <c r="BE5" s="584"/>
      <c r="BF5" s="89"/>
      <c r="BG5" s="89"/>
      <c r="BI5" s="586" t="s">
        <v>121</v>
      </c>
      <c r="BJ5" s="586"/>
      <c r="BK5" s="586"/>
      <c r="BL5" s="586"/>
      <c r="BM5" s="586"/>
      <c r="BN5" s="586"/>
      <c r="BO5" s="586"/>
      <c r="BP5" s="586"/>
      <c r="BQ5" s="586"/>
      <c r="BR5" s="586"/>
      <c r="BS5" s="586"/>
      <c r="BT5" s="586"/>
      <c r="BU5" s="586"/>
      <c r="BW5" s="587" t="s">
        <v>122</v>
      </c>
      <c r="BX5" s="588"/>
      <c r="BY5" s="588"/>
      <c r="BZ5" s="588"/>
      <c r="CA5" s="588"/>
      <c r="CB5" s="588"/>
      <c r="CC5" s="588"/>
      <c r="CD5" s="588"/>
      <c r="CE5" s="588"/>
      <c r="CF5" s="588"/>
      <c r="CG5" s="588"/>
      <c r="CH5" s="588"/>
      <c r="CI5" s="588"/>
      <c r="CJ5" s="588"/>
      <c r="CK5" s="588"/>
      <c r="CL5" s="588"/>
      <c r="CM5" s="588"/>
      <c r="CN5" s="588"/>
      <c r="CO5" s="588"/>
      <c r="CP5" s="588"/>
      <c r="CQ5" s="588"/>
      <c r="CR5" s="588"/>
      <c r="CS5" s="588"/>
      <c r="CT5" s="588"/>
      <c r="CU5" s="588"/>
      <c r="CV5" s="588"/>
      <c r="CW5" s="588"/>
      <c r="CX5" s="588"/>
      <c r="CY5" s="588"/>
      <c r="CZ5" s="589"/>
    </row>
    <row r="6" spans="1:104" ht="21" customHeight="1" thickBot="1">
      <c r="A6" s="576" t="s">
        <v>123</v>
      </c>
      <c r="B6" s="577"/>
      <c r="C6" s="577"/>
      <c r="D6" s="577"/>
      <c r="E6" s="577"/>
      <c r="F6" s="577"/>
      <c r="G6" s="577"/>
      <c r="H6" s="577"/>
      <c r="I6" s="577"/>
      <c r="J6" s="577"/>
      <c r="K6" s="577"/>
      <c r="L6" s="577"/>
      <c r="M6" s="577"/>
      <c r="N6" s="577"/>
      <c r="O6" s="577"/>
      <c r="P6" s="577"/>
      <c r="Q6" s="577"/>
      <c r="R6" s="577"/>
      <c r="S6" s="578"/>
      <c r="T6" s="593"/>
      <c r="U6" s="594"/>
      <c r="V6" s="594"/>
      <c r="W6" s="594"/>
      <c r="X6" s="594"/>
      <c r="Y6" s="594"/>
      <c r="Z6" s="594"/>
      <c r="AA6" s="594"/>
      <c r="AB6" s="594"/>
      <c r="AC6" s="594"/>
      <c r="AD6" s="594"/>
      <c r="AE6" s="594"/>
      <c r="AF6" s="594"/>
      <c r="AG6" s="595" t="s">
        <v>124</v>
      </c>
      <c r="AH6" s="595"/>
      <c r="AI6" s="595"/>
      <c r="AJ6" s="595"/>
      <c r="AK6" s="595"/>
      <c r="AL6" s="595"/>
      <c r="AM6" s="595"/>
      <c r="AN6" s="595"/>
      <c r="AO6" s="596"/>
      <c r="AP6" s="597"/>
      <c r="AQ6" s="597"/>
      <c r="AR6" s="597"/>
      <c r="AS6" s="597"/>
      <c r="AT6" s="597"/>
      <c r="AU6" s="597"/>
      <c r="AV6" s="597"/>
      <c r="AW6" s="597"/>
      <c r="AX6" s="597"/>
      <c r="AY6" s="597"/>
      <c r="AZ6" s="597"/>
      <c r="BA6" s="597"/>
      <c r="BB6" s="597"/>
      <c r="BC6" s="597"/>
      <c r="BD6" s="597"/>
      <c r="BE6" s="598"/>
      <c r="BF6" s="91"/>
      <c r="BG6" s="91"/>
      <c r="BI6" s="586"/>
      <c r="BJ6" s="586"/>
      <c r="BK6" s="586"/>
      <c r="BL6" s="586"/>
      <c r="BM6" s="586"/>
      <c r="BN6" s="586"/>
      <c r="BO6" s="586"/>
      <c r="BP6" s="586"/>
      <c r="BQ6" s="586"/>
      <c r="BR6" s="586"/>
      <c r="BS6" s="586"/>
      <c r="BT6" s="586"/>
      <c r="BU6" s="586"/>
      <c r="BW6" s="590"/>
      <c r="BX6" s="591"/>
      <c r="BY6" s="591"/>
      <c r="BZ6" s="591"/>
      <c r="CA6" s="591"/>
      <c r="CB6" s="591"/>
      <c r="CC6" s="591"/>
      <c r="CD6" s="591"/>
      <c r="CE6" s="591"/>
      <c r="CF6" s="591"/>
      <c r="CG6" s="591"/>
      <c r="CH6" s="591"/>
      <c r="CI6" s="591"/>
      <c r="CJ6" s="591"/>
      <c r="CK6" s="591"/>
      <c r="CL6" s="591"/>
      <c r="CM6" s="591"/>
      <c r="CN6" s="591"/>
      <c r="CO6" s="591"/>
      <c r="CP6" s="591"/>
      <c r="CQ6" s="591"/>
      <c r="CR6" s="591"/>
      <c r="CS6" s="591"/>
      <c r="CT6" s="591"/>
      <c r="CU6" s="591"/>
      <c r="CV6" s="591"/>
      <c r="CW6" s="591"/>
      <c r="CX6" s="591"/>
      <c r="CY6" s="591"/>
      <c r="CZ6" s="592"/>
    </row>
    <row r="7" spans="1:104" ht="21" customHeight="1" thickBot="1">
      <c r="A7" s="614" t="s">
        <v>125</v>
      </c>
      <c r="B7" s="617" t="s">
        <v>126</v>
      </c>
      <c r="C7" s="618"/>
      <c r="D7" s="618"/>
      <c r="E7" s="618"/>
      <c r="F7" s="618"/>
      <c r="G7" s="618"/>
      <c r="H7" s="618" t="s">
        <v>127</v>
      </c>
      <c r="I7" s="618"/>
      <c r="J7" s="618"/>
      <c r="K7" s="618"/>
      <c r="L7" s="618"/>
      <c r="M7" s="618" t="s">
        <v>128</v>
      </c>
      <c r="N7" s="618"/>
      <c r="O7" s="618"/>
      <c r="P7" s="618"/>
      <c r="Q7" s="618"/>
      <c r="R7" s="618"/>
      <c r="S7" s="621"/>
      <c r="T7" s="623" t="s">
        <v>129</v>
      </c>
      <c r="U7" s="618"/>
      <c r="V7" s="618"/>
      <c r="W7" s="618"/>
      <c r="X7" s="618"/>
      <c r="Y7" s="618"/>
      <c r="Z7" s="624"/>
      <c r="AA7" s="623" t="s">
        <v>130</v>
      </c>
      <c r="AB7" s="618"/>
      <c r="AC7" s="618"/>
      <c r="AD7" s="618"/>
      <c r="AE7" s="618"/>
      <c r="AF7" s="618"/>
      <c r="AG7" s="624"/>
      <c r="AH7" s="623" t="s">
        <v>131</v>
      </c>
      <c r="AI7" s="618"/>
      <c r="AJ7" s="618"/>
      <c r="AK7" s="618"/>
      <c r="AL7" s="618"/>
      <c r="AM7" s="618"/>
      <c r="AN7" s="624"/>
      <c r="AO7" s="617" t="s">
        <v>132</v>
      </c>
      <c r="AP7" s="618"/>
      <c r="AQ7" s="618"/>
      <c r="AR7" s="618"/>
      <c r="AS7" s="618"/>
      <c r="AT7" s="618"/>
      <c r="AU7" s="624"/>
      <c r="AV7" s="628" t="s">
        <v>133</v>
      </c>
      <c r="AW7" s="629"/>
      <c r="AX7" s="629"/>
      <c r="AY7" s="629" t="s">
        <v>134</v>
      </c>
      <c r="AZ7" s="629"/>
      <c r="BA7" s="629"/>
      <c r="BB7" s="629" t="s">
        <v>135</v>
      </c>
      <c r="BC7" s="629"/>
      <c r="BD7" s="632"/>
      <c r="BE7" s="634" t="s">
        <v>136</v>
      </c>
      <c r="BF7" s="626" t="s">
        <v>137</v>
      </c>
      <c r="BG7" s="626" t="s">
        <v>138</v>
      </c>
      <c r="BI7" s="92"/>
      <c r="BJ7" s="606" t="s">
        <v>139</v>
      </c>
      <c r="BK7" s="607"/>
      <c r="BL7" s="607"/>
      <c r="BM7" s="93" t="s">
        <v>140</v>
      </c>
      <c r="BN7" s="607" t="s">
        <v>141</v>
      </c>
      <c r="BO7" s="607"/>
      <c r="BP7" s="607"/>
      <c r="BQ7" s="606" t="s">
        <v>142</v>
      </c>
      <c r="BR7" s="607"/>
      <c r="BS7" s="608"/>
      <c r="BT7" s="94" t="s">
        <v>143</v>
      </c>
      <c r="BU7" s="95" t="s">
        <v>144</v>
      </c>
      <c r="BW7" s="609" t="s">
        <v>125</v>
      </c>
      <c r="BX7" s="599" t="s">
        <v>129</v>
      </c>
      <c r="BY7" s="600"/>
      <c r="BZ7" s="600"/>
      <c r="CA7" s="600"/>
      <c r="CB7" s="600"/>
      <c r="CC7" s="600"/>
      <c r="CD7" s="601"/>
      <c r="CE7" s="599" t="s">
        <v>130</v>
      </c>
      <c r="CF7" s="600"/>
      <c r="CG7" s="600"/>
      <c r="CH7" s="600"/>
      <c r="CI7" s="600"/>
      <c r="CJ7" s="600"/>
      <c r="CK7" s="601"/>
      <c r="CL7" s="599" t="s">
        <v>131</v>
      </c>
      <c r="CM7" s="600"/>
      <c r="CN7" s="600"/>
      <c r="CO7" s="600"/>
      <c r="CP7" s="600"/>
      <c r="CQ7" s="600"/>
      <c r="CR7" s="601"/>
      <c r="CS7" s="602" t="s">
        <v>132</v>
      </c>
      <c r="CT7" s="600"/>
      <c r="CU7" s="600"/>
      <c r="CV7" s="600"/>
      <c r="CW7" s="600"/>
      <c r="CX7" s="600"/>
      <c r="CY7" s="601"/>
      <c r="CZ7" s="603" t="s">
        <v>145</v>
      </c>
    </row>
    <row r="8" spans="1:104" ht="21" customHeight="1">
      <c r="A8" s="615"/>
      <c r="B8" s="619"/>
      <c r="C8" s="620"/>
      <c r="D8" s="620"/>
      <c r="E8" s="620"/>
      <c r="F8" s="620"/>
      <c r="G8" s="620"/>
      <c r="H8" s="620"/>
      <c r="I8" s="620"/>
      <c r="J8" s="620"/>
      <c r="K8" s="620"/>
      <c r="L8" s="620"/>
      <c r="M8" s="620"/>
      <c r="N8" s="620"/>
      <c r="O8" s="620"/>
      <c r="P8" s="620"/>
      <c r="Q8" s="620"/>
      <c r="R8" s="620"/>
      <c r="S8" s="622"/>
      <c r="T8" s="96">
        <v>1</v>
      </c>
      <c r="U8" s="97">
        <v>2</v>
      </c>
      <c r="V8" s="97">
        <v>3</v>
      </c>
      <c r="W8" s="97">
        <v>4</v>
      </c>
      <c r="X8" s="97">
        <v>5</v>
      </c>
      <c r="Y8" s="97">
        <v>6</v>
      </c>
      <c r="Z8" s="98">
        <v>7</v>
      </c>
      <c r="AA8" s="96">
        <v>8</v>
      </c>
      <c r="AB8" s="97">
        <v>9</v>
      </c>
      <c r="AC8" s="97">
        <v>10</v>
      </c>
      <c r="AD8" s="97">
        <v>11</v>
      </c>
      <c r="AE8" s="97">
        <v>12</v>
      </c>
      <c r="AF8" s="97">
        <v>13</v>
      </c>
      <c r="AG8" s="98">
        <v>14</v>
      </c>
      <c r="AH8" s="96">
        <v>15</v>
      </c>
      <c r="AI8" s="97">
        <v>16</v>
      </c>
      <c r="AJ8" s="97">
        <v>17</v>
      </c>
      <c r="AK8" s="97">
        <v>18</v>
      </c>
      <c r="AL8" s="97">
        <v>19</v>
      </c>
      <c r="AM8" s="97">
        <v>20</v>
      </c>
      <c r="AN8" s="98">
        <v>21</v>
      </c>
      <c r="AO8" s="99">
        <v>22</v>
      </c>
      <c r="AP8" s="97">
        <v>23</v>
      </c>
      <c r="AQ8" s="97">
        <v>24</v>
      </c>
      <c r="AR8" s="97">
        <v>25</v>
      </c>
      <c r="AS8" s="97">
        <v>26</v>
      </c>
      <c r="AT8" s="97">
        <v>27</v>
      </c>
      <c r="AU8" s="98">
        <v>28</v>
      </c>
      <c r="AV8" s="630"/>
      <c r="AW8" s="631"/>
      <c r="AX8" s="631"/>
      <c r="AY8" s="631"/>
      <c r="AZ8" s="631"/>
      <c r="BA8" s="631"/>
      <c r="BB8" s="631"/>
      <c r="BC8" s="631"/>
      <c r="BD8" s="633"/>
      <c r="BE8" s="635"/>
      <c r="BF8" s="627"/>
      <c r="BG8" s="627"/>
      <c r="BI8" s="100" t="s">
        <v>146</v>
      </c>
      <c r="BJ8" s="101">
        <v>9</v>
      </c>
      <c r="BK8" s="102" t="s">
        <v>147</v>
      </c>
      <c r="BL8" s="103">
        <v>0</v>
      </c>
      <c r="BM8" s="102" t="s">
        <v>140</v>
      </c>
      <c r="BN8" s="104">
        <v>18</v>
      </c>
      <c r="BO8" s="102" t="s">
        <v>147</v>
      </c>
      <c r="BP8" s="103">
        <v>0</v>
      </c>
      <c r="BQ8" s="101">
        <v>1</v>
      </c>
      <c r="BR8" s="102" t="s">
        <v>147</v>
      </c>
      <c r="BS8" s="105">
        <v>0</v>
      </c>
      <c r="BT8" s="106">
        <f>IF(BJ8="","",(BN8*60+BP8)+IF(BJ8&gt;=BN8,1440,0) -(BJ8*60+BL8)-(BQ8*60+BS8))</f>
        <v>480</v>
      </c>
      <c r="BU8" s="107">
        <f>IF(BT8="","",BT8/60)</f>
        <v>8</v>
      </c>
      <c r="BW8" s="609"/>
      <c r="BX8" s="108">
        <v>1</v>
      </c>
      <c r="BY8" s="109">
        <v>2</v>
      </c>
      <c r="BZ8" s="109">
        <v>3</v>
      </c>
      <c r="CA8" s="109">
        <v>4</v>
      </c>
      <c r="CB8" s="109">
        <v>5</v>
      </c>
      <c r="CC8" s="109">
        <v>6</v>
      </c>
      <c r="CD8" s="110">
        <v>7</v>
      </c>
      <c r="CE8" s="108">
        <v>8</v>
      </c>
      <c r="CF8" s="109">
        <v>9</v>
      </c>
      <c r="CG8" s="109">
        <v>10</v>
      </c>
      <c r="CH8" s="109">
        <v>11</v>
      </c>
      <c r="CI8" s="109">
        <v>12</v>
      </c>
      <c r="CJ8" s="109">
        <v>13</v>
      </c>
      <c r="CK8" s="110">
        <v>14</v>
      </c>
      <c r="CL8" s="108">
        <v>15</v>
      </c>
      <c r="CM8" s="109">
        <v>16</v>
      </c>
      <c r="CN8" s="109">
        <v>17</v>
      </c>
      <c r="CO8" s="109">
        <v>18</v>
      </c>
      <c r="CP8" s="109">
        <v>19</v>
      </c>
      <c r="CQ8" s="109">
        <v>20</v>
      </c>
      <c r="CR8" s="110">
        <v>21</v>
      </c>
      <c r="CS8" s="111">
        <v>22</v>
      </c>
      <c r="CT8" s="109">
        <v>23</v>
      </c>
      <c r="CU8" s="109">
        <v>24</v>
      </c>
      <c r="CV8" s="109">
        <v>25</v>
      </c>
      <c r="CW8" s="109">
        <v>26</v>
      </c>
      <c r="CX8" s="109">
        <v>27</v>
      </c>
      <c r="CY8" s="110">
        <v>28</v>
      </c>
      <c r="CZ8" s="604"/>
    </row>
    <row r="9" spans="1:104" ht="21" customHeight="1" thickBot="1">
      <c r="A9" s="616"/>
      <c r="B9" s="619"/>
      <c r="C9" s="620"/>
      <c r="D9" s="620"/>
      <c r="E9" s="620"/>
      <c r="F9" s="620"/>
      <c r="G9" s="620"/>
      <c r="H9" s="620"/>
      <c r="I9" s="620"/>
      <c r="J9" s="620"/>
      <c r="K9" s="620"/>
      <c r="L9" s="620"/>
      <c r="M9" s="620"/>
      <c r="N9" s="620"/>
      <c r="O9" s="620"/>
      <c r="P9" s="620"/>
      <c r="Q9" s="620"/>
      <c r="R9" s="620"/>
      <c r="S9" s="622"/>
      <c r="T9" s="112" t="s">
        <v>148</v>
      </c>
      <c r="U9" s="113" t="s">
        <v>149</v>
      </c>
      <c r="V9" s="113" t="s">
        <v>149</v>
      </c>
      <c r="W9" s="113" t="s">
        <v>149</v>
      </c>
      <c r="X9" s="113" t="s">
        <v>149</v>
      </c>
      <c r="Y9" s="113" t="s">
        <v>149</v>
      </c>
      <c r="Z9" s="114" t="s">
        <v>149</v>
      </c>
      <c r="AA9" s="112" t="s">
        <v>149</v>
      </c>
      <c r="AB9" s="113" t="s">
        <v>149</v>
      </c>
      <c r="AC9" s="113" t="s">
        <v>149</v>
      </c>
      <c r="AD9" s="113" t="s">
        <v>149</v>
      </c>
      <c r="AE9" s="113" t="s">
        <v>149</v>
      </c>
      <c r="AF9" s="113" t="s">
        <v>149</v>
      </c>
      <c r="AG9" s="114" t="s">
        <v>149</v>
      </c>
      <c r="AH9" s="112" t="s">
        <v>149</v>
      </c>
      <c r="AI9" s="113" t="s">
        <v>149</v>
      </c>
      <c r="AJ9" s="113" t="s">
        <v>149</v>
      </c>
      <c r="AK9" s="113" t="s">
        <v>149</v>
      </c>
      <c r="AL9" s="113" t="s">
        <v>149</v>
      </c>
      <c r="AM9" s="113" t="s">
        <v>149</v>
      </c>
      <c r="AN9" s="114" t="s">
        <v>149</v>
      </c>
      <c r="AO9" s="115" t="s">
        <v>149</v>
      </c>
      <c r="AP9" s="113" t="s">
        <v>149</v>
      </c>
      <c r="AQ9" s="113" t="s">
        <v>149</v>
      </c>
      <c r="AR9" s="113" t="s">
        <v>149</v>
      </c>
      <c r="AS9" s="113" t="s">
        <v>149</v>
      </c>
      <c r="AT9" s="113" t="s">
        <v>149</v>
      </c>
      <c r="AU9" s="114" t="s">
        <v>149</v>
      </c>
      <c r="AV9" s="630"/>
      <c r="AW9" s="631"/>
      <c r="AX9" s="631"/>
      <c r="AY9" s="631"/>
      <c r="AZ9" s="631"/>
      <c r="BA9" s="631"/>
      <c r="BB9" s="631"/>
      <c r="BC9" s="631"/>
      <c r="BD9" s="633"/>
      <c r="BE9" s="635"/>
      <c r="BF9" s="627"/>
      <c r="BG9" s="627"/>
      <c r="BI9" s="116" t="s">
        <v>150</v>
      </c>
      <c r="BJ9" s="117">
        <v>16</v>
      </c>
      <c r="BK9" s="118" t="s">
        <v>147</v>
      </c>
      <c r="BL9" s="119">
        <v>0</v>
      </c>
      <c r="BM9" s="118" t="s">
        <v>140</v>
      </c>
      <c r="BN9" s="120">
        <v>6</v>
      </c>
      <c r="BO9" s="118" t="s">
        <v>147</v>
      </c>
      <c r="BP9" s="119">
        <v>30</v>
      </c>
      <c r="BQ9" s="117">
        <v>7</v>
      </c>
      <c r="BR9" s="118" t="s">
        <v>147</v>
      </c>
      <c r="BS9" s="121">
        <v>0</v>
      </c>
      <c r="BT9" s="122">
        <f>IF(BJ9="","",(BN9*60+BP9)+IF(BJ9&gt;=BN9,1440,0) -(BJ9*60+BL9)-(BQ9*60+BS9))</f>
        <v>450</v>
      </c>
      <c r="BU9" s="123">
        <f>IF(BT9="","",BT9/60)</f>
        <v>7.5</v>
      </c>
      <c r="BW9" s="610"/>
      <c r="BX9" s="108" t="str">
        <f t="shared" ref="BX9:CY9" si="0">T9</f>
        <v>＊</v>
      </c>
      <c r="BY9" s="109" t="str">
        <f t="shared" si="0"/>
        <v>＊</v>
      </c>
      <c r="BZ9" s="109" t="str">
        <f t="shared" si="0"/>
        <v>＊</v>
      </c>
      <c r="CA9" s="109" t="str">
        <f t="shared" si="0"/>
        <v>＊</v>
      </c>
      <c r="CB9" s="109" t="str">
        <f t="shared" si="0"/>
        <v>＊</v>
      </c>
      <c r="CC9" s="109" t="str">
        <f t="shared" si="0"/>
        <v>＊</v>
      </c>
      <c r="CD9" s="124" t="str">
        <f t="shared" si="0"/>
        <v>＊</v>
      </c>
      <c r="CE9" s="108" t="str">
        <f t="shared" si="0"/>
        <v>＊</v>
      </c>
      <c r="CF9" s="109" t="str">
        <f t="shared" si="0"/>
        <v>＊</v>
      </c>
      <c r="CG9" s="109" t="str">
        <f t="shared" si="0"/>
        <v>＊</v>
      </c>
      <c r="CH9" s="109" t="str">
        <f t="shared" si="0"/>
        <v>＊</v>
      </c>
      <c r="CI9" s="109" t="str">
        <f t="shared" si="0"/>
        <v>＊</v>
      </c>
      <c r="CJ9" s="109" t="str">
        <f t="shared" si="0"/>
        <v>＊</v>
      </c>
      <c r="CK9" s="110" t="str">
        <f t="shared" si="0"/>
        <v>＊</v>
      </c>
      <c r="CL9" s="111" t="str">
        <f t="shared" si="0"/>
        <v>＊</v>
      </c>
      <c r="CM9" s="109" t="str">
        <f t="shared" si="0"/>
        <v>＊</v>
      </c>
      <c r="CN9" s="109" t="str">
        <f t="shared" si="0"/>
        <v>＊</v>
      </c>
      <c r="CO9" s="109" t="str">
        <f t="shared" si="0"/>
        <v>＊</v>
      </c>
      <c r="CP9" s="109" t="str">
        <f t="shared" si="0"/>
        <v>＊</v>
      </c>
      <c r="CQ9" s="109" t="str">
        <f t="shared" si="0"/>
        <v>＊</v>
      </c>
      <c r="CR9" s="124" t="str">
        <f t="shared" si="0"/>
        <v>＊</v>
      </c>
      <c r="CS9" s="108" t="str">
        <f t="shared" si="0"/>
        <v>＊</v>
      </c>
      <c r="CT9" s="109" t="str">
        <f t="shared" si="0"/>
        <v>＊</v>
      </c>
      <c r="CU9" s="109" t="str">
        <f t="shared" si="0"/>
        <v>＊</v>
      </c>
      <c r="CV9" s="109" t="str">
        <f t="shared" si="0"/>
        <v>＊</v>
      </c>
      <c r="CW9" s="109" t="str">
        <f t="shared" si="0"/>
        <v>＊</v>
      </c>
      <c r="CX9" s="109" t="str">
        <f t="shared" si="0"/>
        <v>＊</v>
      </c>
      <c r="CY9" s="110" t="str">
        <f t="shared" si="0"/>
        <v>＊</v>
      </c>
      <c r="CZ9" s="605"/>
    </row>
    <row r="10" spans="1:104" ht="21" customHeight="1">
      <c r="A10" s="125">
        <v>1</v>
      </c>
      <c r="B10" s="639"/>
      <c r="C10" s="640"/>
      <c r="D10" s="640"/>
      <c r="E10" s="640"/>
      <c r="F10" s="640"/>
      <c r="G10" s="640"/>
      <c r="H10" s="640" t="s">
        <v>114</v>
      </c>
      <c r="I10" s="640"/>
      <c r="J10" s="640"/>
      <c r="K10" s="640"/>
      <c r="L10" s="640"/>
      <c r="M10" s="640"/>
      <c r="N10" s="640"/>
      <c r="O10" s="640"/>
      <c r="P10" s="640"/>
      <c r="Q10" s="640"/>
      <c r="R10" s="640"/>
      <c r="S10" s="641"/>
      <c r="T10" s="112"/>
      <c r="U10" s="126"/>
      <c r="V10" s="126"/>
      <c r="W10" s="126"/>
      <c r="X10" s="126"/>
      <c r="Y10" s="113"/>
      <c r="Z10" s="114"/>
      <c r="AA10" s="112"/>
      <c r="AB10" s="113"/>
      <c r="AC10" s="113"/>
      <c r="AD10" s="113"/>
      <c r="AE10" s="113"/>
      <c r="AF10" s="113"/>
      <c r="AG10" s="114"/>
      <c r="AH10" s="112"/>
      <c r="AI10" s="113"/>
      <c r="AJ10" s="113"/>
      <c r="AK10" s="113"/>
      <c r="AL10" s="113"/>
      <c r="AM10" s="113"/>
      <c r="AN10" s="114"/>
      <c r="AO10" s="112"/>
      <c r="AP10" s="113"/>
      <c r="AQ10" s="113"/>
      <c r="AR10" s="113"/>
      <c r="AS10" s="113"/>
      <c r="AT10" s="113"/>
      <c r="AU10" s="114"/>
      <c r="AV10" s="642">
        <f>CZ10</f>
        <v>0</v>
      </c>
      <c r="AW10" s="642"/>
      <c r="AX10" s="643"/>
      <c r="AY10" s="622">
        <f>ROUNDDOWN(AV10/4,1)</f>
        <v>0</v>
      </c>
      <c r="AZ10" s="625"/>
      <c r="BA10" s="619"/>
      <c r="BB10" s="636" t="str">
        <f t="shared" ref="BB10:BB56" si="1">IF($AV$110="","0.0",ROUNDDOWN(AY10/$AV$110,1))</f>
        <v>0.0</v>
      </c>
      <c r="BC10" s="637" t="str">
        <f t="shared" ref="BC10:BD25" si="2">IF($AI$120="","",ROUNDDOWN(BB10/$AI$120,1))</f>
        <v/>
      </c>
      <c r="BD10" s="638" t="str">
        <f t="shared" si="2"/>
        <v/>
      </c>
      <c r="BE10" s="127"/>
      <c r="BF10" s="127"/>
      <c r="BG10" s="127"/>
      <c r="BI10" s="125" t="s">
        <v>151</v>
      </c>
      <c r="BJ10" s="128"/>
      <c r="BK10" s="129" t="s">
        <v>152</v>
      </c>
      <c r="BL10" s="130"/>
      <c r="BM10" s="129" t="s">
        <v>153</v>
      </c>
      <c r="BN10" s="131"/>
      <c r="BO10" s="129" t="s">
        <v>152</v>
      </c>
      <c r="BP10" s="130"/>
      <c r="BQ10" s="128"/>
      <c r="BR10" s="129" t="s">
        <v>152</v>
      </c>
      <c r="BS10" s="132"/>
      <c r="BT10" s="133" t="str">
        <f>IF(BJ10="","",(BN10*60+BP10)+IF(BJ10&gt;=BN10,1440,0) -(BJ10*60+BL10)-(BQ10*60+BS10))</f>
        <v/>
      </c>
      <c r="BU10" s="134" t="str">
        <f>IF(BT10="","",BT10/60)</f>
        <v/>
      </c>
      <c r="BW10" s="135">
        <v>1</v>
      </c>
      <c r="BX10" s="108" t="str">
        <f t="shared" ref="BX10:CM25" si="3">IF(T10="","",VLOOKUP(T10,$BI$10:$BU$57,13,TRUE))</f>
        <v/>
      </c>
      <c r="BY10" s="136" t="str">
        <f t="shared" si="3"/>
        <v/>
      </c>
      <c r="BZ10" s="136" t="str">
        <f t="shared" si="3"/>
        <v/>
      </c>
      <c r="CA10" s="136" t="str">
        <f t="shared" si="3"/>
        <v/>
      </c>
      <c r="CB10" s="136" t="str">
        <f t="shared" si="3"/>
        <v/>
      </c>
      <c r="CC10" s="109" t="str">
        <f t="shared" si="3"/>
        <v/>
      </c>
      <c r="CD10" s="110" t="str">
        <f t="shared" si="3"/>
        <v/>
      </c>
      <c r="CE10" s="108" t="str">
        <f t="shared" si="3"/>
        <v/>
      </c>
      <c r="CF10" s="109" t="str">
        <f t="shared" si="3"/>
        <v/>
      </c>
      <c r="CG10" s="109" t="str">
        <f t="shared" si="3"/>
        <v/>
      </c>
      <c r="CH10" s="109" t="str">
        <f t="shared" si="3"/>
        <v/>
      </c>
      <c r="CI10" s="109" t="str">
        <f t="shared" si="3"/>
        <v/>
      </c>
      <c r="CJ10" s="109" t="str">
        <f t="shared" si="3"/>
        <v/>
      </c>
      <c r="CK10" s="110" t="str">
        <f t="shared" si="3"/>
        <v/>
      </c>
      <c r="CL10" s="108" t="str">
        <f t="shared" si="3"/>
        <v/>
      </c>
      <c r="CM10" s="109" t="str">
        <f t="shared" si="3"/>
        <v/>
      </c>
      <c r="CN10" s="109" t="str">
        <f t="shared" ref="CN10:CY31" si="4">IF(AJ10="","",VLOOKUP(AJ10,$BI$10:$BU$57,13,TRUE))</f>
        <v/>
      </c>
      <c r="CO10" s="109" t="str">
        <f t="shared" si="4"/>
        <v/>
      </c>
      <c r="CP10" s="109" t="str">
        <f t="shared" si="4"/>
        <v/>
      </c>
      <c r="CQ10" s="109" t="str">
        <f t="shared" si="4"/>
        <v/>
      </c>
      <c r="CR10" s="110" t="str">
        <f t="shared" si="4"/>
        <v/>
      </c>
      <c r="CS10" s="111" t="str">
        <f t="shared" si="4"/>
        <v/>
      </c>
      <c r="CT10" s="109" t="str">
        <f t="shared" si="4"/>
        <v/>
      </c>
      <c r="CU10" s="109" t="str">
        <f t="shared" si="4"/>
        <v/>
      </c>
      <c r="CV10" s="109" t="str">
        <f t="shared" si="4"/>
        <v/>
      </c>
      <c r="CW10" s="109" t="str">
        <f t="shared" si="4"/>
        <v/>
      </c>
      <c r="CX10" s="109" t="str">
        <f t="shared" si="4"/>
        <v/>
      </c>
      <c r="CY10" s="110" t="str">
        <f t="shared" si="4"/>
        <v/>
      </c>
      <c r="CZ10" s="137">
        <f>SUM(BX10:CY10)</f>
        <v>0</v>
      </c>
    </row>
    <row r="11" spans="1:104" ht="21" customHeight="1">
      <c r="A11" s="125">
        <v>2</v>
      </c>
      <c r="B11" s="639"/>
      <c r="C11" s="640"/>
      <c r="D11" s="640"/>
      <c r="E11" s="640"/>
      <c r="F11" s="640"/>
      <c r="G11" s="640"/>
      <c r="H11" s="640"/>
      <c r="I11" s="640"/>
      <c r="J11" s="640"/>
      <c r="K11" s="640"/>
      <c r="L11" s="640"/>
      <c r="M11" s="640"/>
      <c r="N11" s="640"/>
      <c r="O11" s="640"/>
      <c r="P11" s="640"/>
      <c r="Q11" s="640"/>
      <c r="R11" s="640"/>
      <c r="S11" s="641"/>
      <c r="T11" s="112"/>
      <c r="U11" s="126"/>
      <c r="V11" s="126"/>
      <c r="W11" s="126"/>
      <c r="X11" s="126"/>
      <c r="Y11" s="113"/>
      <c r="Z11" s="114"/>
      <c r="AA11" s="112"/>
      <c r="AB11" s="113"/>
      <c r="AC11" s="113"/>
      <c r="AD11" s="113"/>
      <c r="AE11" s="113"/>
      <c r="AF11" s="113"/>
      <c r="AG11" s="114"/>
      <c r="AH11" s="112"/>
      <c r="AI11" s="113"/>
      <c r="AJ11" s="113"/>
      <c r="AK11" s="113"/>
      <c r="AL11" s="113"/>
      <c r="AM11" s="113"/>
      <c r="AN11" s="114"/>
      <c r="AO11" s="115"/>
      <c r="AP11" s="113"/>
      <c r="AQ11" s="113"/>
      <c r="AR11" s="113"/>
      <c r="AS11" s="113"/>
      <c r="AT11" s="113"/>
      <c r="AU11" s="114"/>
      <c r="AV11" s="642">
        <f t="shared" ref="AV11:AV74" si="5">CZ11</f>
        <v>0</v>
      </c>
      <c r="AW11" s="642"/>
      <c r="AX11" s="643"/>
      <c r="AY11" s="622">
        <f t="shared" ref="AY11:AY74" si="6">ROUNDDOWN(AV11/4,1)</f>
        <v>0</v>
      </c>
      <c r="AZ11" s="625"/>
      <c r="BA11" s="619"/>
      <c r="BB11" s="636" t="str">
        <f t="shared" si="1"/>
        <v>0.0</v>
      </c>
      <c r="BC11" s="637" t="str">
        <f t="shared" si="2"/>
        <v/>
      </c>
      <c r="BD11" s="638" t="str">
        <f t="shared" si="2"/>
        <v/>
      </c>
      <c r="BE11" s="127"/>
      <c r="BF11" s="127"/>
      <c r="BG11" s="127"/>
      <c r="BI11" s="125" t="str">
        <f>CHAR(CODE(BI10)+1)</f>
        <v>②</v>
      </c>
      <c r="BJ11" s="128"/>
      <c r="BK11" s="129" t="s">
        <v>152</v>
      </c>
      <c r="BL11" s="130"/>
      <c r="BM11" s="129" t="s">
        <v>153</v>
      </c>
      <c r="BN11" s="131"/>
      <c r="BO11" s="129" t="s">
        <v>152</v>
      </c>
      <c r="BP11" s="130"/>
      <c r="BQ11" s="128"/>
      <c r="BR11" s="129" t="s">
        <v>152</v>
      </c>
      <c r="BS11" s="132"/>
      <c r="BT11" s="133" t="str">
        <f>IF(BJ11="","",(BN11*60+BP11)+IF(BJ11&gt;=BN11,1440,0) -(BJ11*60+BL11)-(BQ11*60+BS11))</f>
        <v/>
      </c>
      <c r="BU11" s="138" t="str">
        <f>IF(BT11="","",BT11/60)</f>
        <v/>
      </c>
      <c r="BW11" s="135">
        <v>2</v>
      </c>
      <c r="BX11" s="108" t="str">
        <f t="shared" si="3"/>
        <v/>
      </c>
      <c r="BY11" s="136" t="str">
        <f t="shared" si="3"/>
        <v/>
      </c>
      <c r="BZ11" s="136" t="str">
        <f t="shared" si="3"/>
        <v/>
      </c>
      <c r="CA11" s="136" t="str">
        <f t="shared" si="3"/>
        <v/>
      </c>
      <c r="CB11" s="136" t="str">
        <f t="shared" si="3"/>
        <v/>
      </c>
      <c r="CC11" s="109" t="str">
        <f t="shared" si="3"/>
        <v/>
      </c>
      <c r="CD11" s="110" t="str">
        <f t="shared" si="3"/>
        <v/>
      </c>
      <c r="CE11" s="108" t="str">
        <f t="shared" si="3"/>
        <v/>
      </c>
      <c r="CF11" s="109" t="str">
        <f t="shared" si="3"/>
        <v/>
      </c>
      <c r="CG11" s="109" t="str">
        <f t="shared" si="3"/>
        <v/>
      </c>
      <c r="CH11" s="109" t="str">
        <f t="shared" si="3"/>
        <v/>
      </c>
      <c r="CI11" s="109" t="str">
        <f t="shared" si="3"/>
        <v/>
      </c>
      <c r="CJ11" s="109" t="str">
        <f t="shared" si="3"/>
        <v/>
      </c>
      <c r="CK11" s="110" t="str">
        <f t="shared" si="3"/>
        <v/>
      </c>
      <c r="CL11" s="108" t="str">
        <f t="shared" si="3"/>
        <v/>
      </c>
      <c r="CM11" s="109" t="str">
        <f t="shared" si="3"/>
        <v/>
      </c>
      <c r="CN11" s="109" t="str">
        <f t="shared" si="4"/>
        <v/>
      </c>
      <c r="CO11" s="109" t="str">
        <f t="shared" si="4"/>
        <v/>
      </c>
      <c r="CP11" s="109" t="str">
        <f t="shared" si="4"/>
        <v/>
      </c>
      <c r="CQ11" s="109" t="str">
        <f t="shared" si="4"/>
        <v/>
      </c>
      <c r="CR11" s="110" t="str">
        <f t="shared" si="4"/>
        <v/>
      </c>
      <c r="CS11" s="111" t="str">
        <f t="shared" si="4"/>
        <v/>
      </c>
      <c r="CT11" s="109" t="str">
        <f t="shared" si="4"/>
        <v/>
      </c>
      <c r="CU11" s="109" t="str">
        <f t="shared" si="4"/>
        <v/>
      </c>
      <c r="CV11" s="109" t="str">
        <f t="shared" si="4"/>
        <v/>
      </c>
      <c r="CW11" s="109" t="str">
        <f t="shared" si="4"/>
        <v/>
      </c>
      <c r="CX11" s="109" t="str">
        <f t="shared" si="4"/>
        <v/>
      </c>
      <c r="CY11" s="110" t="str">
        <f t="shared" si="4"/>
        <v/>
      </c>
      <c r="CZ11" s="137">
        <f t="shared" ref="CZ11:CZ74" si="7">SUM(BX11:CY11)</f>
        <v>0</v>
      </c>
    </row>
    <row r="12" spans="1:104" ht="21" customHeight="1">
      <c r="A12" s="125">
        <v>3</v>
      </c>
      <c r="B12" s="639"/>
      <c r="C12" s="640"/>
      <c r="D12" s="640"/>
      <c r="E12" s="640"/>
      <c r="F12" s="640"/>
      <c r="G12" s="640"/>
      <c r="H12" s="640"/>
      <c r="I12" s="640"/>
      <c r="J12" s="640"/>
      <c r="K12" s="640"/>
      <c r="L12" s="640"/>
      <c r="M12" s="640"/>
      <c r="N12" s="640"/>
      <c r="O12" s="640"/>
      <c r="P12" s="640"/>
      <c r="Q12" s="640"/>
      <c r="R12" s="640"/>
      <c r="S12" s="641"/>
      <c r="T12" s="112"/>
      <c r="U12" s="126"/>
      <c r="V12" s="126"/>
      <c r="W12" s="126"/>
      <c r="X12" s="126"/>
      <c r="Y12" s="113"/>
      <c r="Z12" s="114"/>
      <c r="AA12" s="112"/>
      <c r="AB12" s="113"/>
      <c r="AC12" s="113"/>
      <c r="AD12" s="113"/>
      <c r="AE12" s="113"/>
      <c r="AF12" s="113"/>
      <c r="AG12" s="114"/>
      <c r="AH12" s="112"/>
      <c r="AI12" s="113"/>
      <c r="AJ12" s="113"/>
      <c r="AK12" s="113"/>
      <c r="AL12" s="113"/>
      <c r="AM12" s="113"/>
      <c r="AN12" s="114"/>
      <c r="AO12" s="115"/>
      <c r="AP12" s="113"/>
      <c r="AQ12" s="113"/>
      <c r="AR12" s="113"/>
      <c r="AS12" s="113"/>
      <c r="AT12" s="113"/>
      <c r="AU12" s="114"/>
      <c r="AV12" s="642">
        <f t="shared" si="5"/>
        <v>0</v>
      </c>
      <c r="AW12" s="642"/>
      <c r="AX12" s="643"/>
      <c r="AY12" s="622">
        <f t="shared" si="6"/>
        <v>0</v>
      </c>
      <c r="AZ12" s="625"/>
      <c r="BA12" s="619"/>
      <c r="BB12" s="636" t="str">
        <f t="shared" si="1"/>
        <v>0.0</v>
      </c>
      <c r="BC12" s="637" t="str">
        <f t="shared" si="2"/>
        <v/>
      </c>
      <c r="BD12" s="638" t="str">
        <f t="shared" si="2"/>
        <v/>
      </c>
      <c r="BE12" s="127"/>
      <c r="BF12" s="127"/>
      <c r="BG12" s="127"/>
      <c r="BI12" s="125" t="s">
        <v>154</v>
      </c>
      <c r="BJ12" s="128"/>
      <c r="BK12" s="129" t="s">
        <v>147</v>
      </c>
      <c r="BL12" s="130"/>
      <c r="BM12" s="129" t="s">
        <v>140</v>
      </c>
      <c r="BN12" s="131"/>
      <c r="BO12" s="129" t="s">
        <v>147</v>
      </c>
      <c r="BP12" s="130"/>
      <c r="BQ12" s="128"/>
      <c r="BR12" s="129" t="s">
        <v>147</v>
      </c>
      <c r="BS12" s="132"/>
      <c r="BT12" s="133" t="str">
        <f t="shared" ref="BT12:BT75" si="8">IF(BJ12="","",(BN12*60+BP12)+IF(BJ12&gt;=BN12,1440,0) -(BJ12*60+BL12)-(BQ12*60+BS12))</f>
        <v/>
      </c>
      <c r="BU12" s="138" t="str">
        <f t="shared" ref="BU12:BU75" si="9">IF(BT12="","",BT12/60)</f>
        <v/>
      </c>
      <c r="BW12" s="135">
        <v>3</v>
      </c>
      <c r="BX12" s="108" t="str">
        <f t="shared" si="3"/>
        <v/>
      </c>
      <c r="BY12" s="136" t="str">
        <f t="shared" si="3"/>
        <v/>
      </c>
      <c r="BZ12" s="136" t="str">
        <f t="shared" si="3"/>
        <v/>
      </c>
      <c r="CA12" s="136" t="str">
        <f t="shared" si="3"/>
        <v/>
      </c>
      <c r="CB12" s="136" t="str">
        <f t="shared" si="3"/>
        <v/>
      </c>
      <c r="CC12" s="109" t="str">
        <f t="shared" si="3"/>
        <v/>
      </c>
      <c r="CD12" s="110" t="str">
        <f t="shared" si="3"/>
        <v/>
      </c>
      <c r="CE12" s="108" t="str">
        <f t="shared" si="3"/>
        <v/>
      </c>
      <c r="CF12" s="109" t="str">
        <f t="shared" si="3"/>
        <v/>
      </c>
      <c r="CG12" s="109" t="str">
        <f t="shared" si="3"/>
        <v/>
      </c>
      <c r="CH12" s="109" t="str">
        <f t="shared" si="3"/>
        <v/>
      </c>
      <c r="CI12" s="109" t="str">
        <f t="shared" si="3"/>
        <v/>
      </c>
      <c r="CJ12" s="109" t="str">
        <f t="shared" si="3"/>
        <v/>
      </c>
      <c r="CK12" s="110" t="str">
        <f t="shared" si="3"/>
        <v/>
      </c>
      <c r="CL12" s="108" t="str">
        <f t="shared" si="3"/>
        <v/>
      </c>
      <c r="CM12" s="109" t="str">
        <f t="shared" si="3"/>
        <v/>
      </c>
      <c r="CN12" s="109" t="str">
        <f t="shared" si="4"/>
        <v/>
      </c>
      <c r="CO12" s="109" t="str">
        <f t="shared" si="4"/>
        <v/>
      </c>
      <c r="CP12" s="109" t="str">
        <f t="shared" si="4"/>
        <v/>
      </c>
      <c r="CQ12" s="109" t="str">
        <f t="shared" si="4"/>
        <v/>
      </c>
      <c r="CR12" s="110" t="str">
        <f t="shared" si="4"/>
        <v/>
      </c>
      <c r="CS12" s="111" t="str">
        <f t="shared" si="4"/>
        <v/>
      </c>
      <c r="CT12" s="109" t="str">
        <f t="shared" si="4"/>
        <v/>
      </c>
      <c r="CU12" s="109" t="str">
        <f t="shared" si="4"/>
        <v/>
      </c>
      <c r="CV12" s="109" t="str">
        <f t="shared" si="4"/>
        <v/>
      </c>
      <c r="CW12" s="109" t="str">
        <f t="shared" si="4"/>
        <v/>
      </c>
      <c r="CX12" s="109" t="str">
        <f t="shared" si="4"/>
        <v/>
      </c>
      <c r="CY12" s="110" t="str">
        <f t="shared" si="4"/>
        <v/>
      </c>
      <c r="CZ12" s="137">
        <f t="shared" si="7"/>
        <v>0</v>
      </c>
    </row>
    <row r="13" spans="1:104" ht="21" customHeight="1">
      <c r="A13" s="125">
        <v>4</v>
      </c>
      <c r="B13" s="639"/>
      <c r="C13" s="640"/>
      <c r="D13" s="640"/>
      <c r="E13" s="640"/>
      <c r="F13" s="640"/>
      <c r="G13" s="640"/>
      <c r="H13" s="640"/>
      <c r="I13" s="640"/>
      <c r="J13" s="640"/>
      <c r="K13" s="640"/>
      <c r="L13" s="640"/>
      <c r="M13" s="640"/>
      <c r="N13" s="640"/>
      <c r="O13" s="640"/>
      <c r="P13" s="640"/>
      <c r="Q13" s="640"/>
      <c r="R13" s="640"/>
      <c r="S13" s="641"/>
      <c r="T13" s="112"/>
      <c r="U13" s="126"/>
      <c r="V13" s="126"/>
      <c r="W13" s="126"/>
      <c r="X13" s="126"/>
      <c r="Y13" s="113"/>
      <c r="Z13" s="114"/>
      <c r="AA13" s="112"/>
      <c r="AB13" s="113"/>
      <c r="AC13" s="113"/>
      <c r="AD13" s="113"/>
      <c r="AE13" s="113"/>
      <c r="AF13" s="113"/>
      <c r="AG13" s="114"/>
      <c r="AH13" s="112"/>
      <c r="AI13" s="113"/>
      <c r="AJ13" s="113"/>
      <c r="AK13" s="113"/>
      <c r="AL13" s="113"/>
      <c r="AM13" s="113"/>
      <c r="AN13" s="114"/>
      <c r="AO13" s="115"/>
      <c r="AP13" s="113"/>
      <c r="AQ13" s="113"/>
      <c r="AR13" s="113"/>
      <c r="AS13" s="113"/>
      <c r="AT13" s="113"/>
      <c r="AU13" s="114"/>
      <c r="AV13" s="642">
        <f t="shared" si="5"/>
        <v>0</v>
      </c>
      <c r="AW13" s="642"/>
      <c r="AX13" s="643"/>
      <c r="AY13" s="622">
        <f t="shared" si="6"/>
        <v>0</v>
      </c>
      <c r="AZ13" s="625"/>
      <c r="BA13" s="619"/>
      <c r="BB13" s="636" t="str">
        <f t="shared" si="1"/>
        <v>0.0</v>
      </c>
      <c r="BC13" s="637" t="str">
        <f t="shared" si="2"/>
        <v/>
      </c>
      <c r="BD13" s="638" t="str">
        <f t="shared" si="2"/>
        <v/>
      </c>
      <c r="BE13" s="127"/>
      <c r="BF13" s="127"/>
      <c r="BG13" s="127"/>
      <c r="BI13" s="125" t="s">
        <v>155</v>
      </c>
      <c r="BJ13" s="128"/>
      <c r="BK13" s="129" t="s">
        <v>147</v>
      </c>
      <c r="BL13" s="130"/>
      <c r="BM13" s="129" t="s">
        <v>140</v>
      </c>
      <c r="BN13" s="131"/>
      <c r="BO13" s="129" t="s">
        <v>147</v>
      </c>
      <c r="BP13" s="130"/>
      <c r="BQ13" s="128"/>
      <c r="BR13" s="129" t="s">
        <v>147</v>
      </c>
      <c r="BS13" s="132"/>
      <c r="BT13" s="133" t="str">
        <f t="shared" si="8"/>
        <v/>
      </c>
      <c r="BU13" s="138" t="str">
        <f t="shared" si="9"/>
        <v/>
      </c>
      <c r="BW13" s="135">
        <v>4</v>
      </c>
      <c r="BX13" s="108" t="str">
        <f t="shared" si="3"/>
        <v/>
      </c>
      <c r="BY13" s="136" t="str">
        <f t="shared" si="3"/>
        <v/>
      </c>
      <c r="BZ13" s="136" t="str">
        <f t="shared" si="3"/>
        <v/>
      </c>
      <c r="CA13" s="136" t="str">
        <f t="shared" si="3"/>
        <v/>
      </c>
      <c r="CB13" s="136" t="str">
        <f t="shared" si="3"/>
        <v/>
      </c>
      <c r="CC13" s="109" t="str">
        <f t="shared" si="3"/>
        <v/>
      </c>
      <c r="CD13" s="110" t="str">
        <f t="shared" si="3"/>
        <v/>
      </c>
      <c r="CE13" s="108" t="str">
        <f t="shared" si="3"/>
        <v/>
      </c>
      <c r="CF13" s="109" t="str">
        <f t="shared" si="3"/>
        <v/>
      </c>
      <c r="CG13" s="109" t="str">
        <f t="shared" si="3"/>
        <v/>
      </c>
      <c r="CH13" s="109" t="str">
        <f t="shared" si="3"/>
        <v/>
      </c>
      <c r="CI13" s="109" t="str">
        <f t="shared" si="3"/>
        <v/>
      </c>
      <c r="CJ13" s="109" t="str">
        <f t="shared" si="3"/>
        <v/>
      </c>
      <c r="CK13" s="110" t="str">
        <f t="shared" si="3"/>
        <v/>
      </c>
      <c r="CL13" s="108" t="str">
        <f t="shared" si="3"/>
        <v/>
      </c>
      <c r="CM13" s="109" t="str">
        <f t="shared" si="3"/>
        <v/>
      </c>
      <c r="CN13" s="109" t="str">
        <f t="shared" si="4"/>
        <v/>
      </c>
      <c r="CO13" s="109" t="str">
        <f t="shared" si="4"/>
        <v/>
      </c>
      <c r="CP13" s="109" t="str">
        <f t="shared" si="4"/>
        <v/>
      </c>
      <c r="CQ13" s="109" t="str">
        <f t="shared" si="4"/>
        <v/>
      </c>
      <c r="CR13" s="110" t="str">
        <f t="shared" si="4"/>
        <v/>
      </c>
      <c r="CS13" s="111" t="str">
        <f t="shared" si="4"/>
        <v/>
      </c>
      <c r="CT13" s="109" t="str">
        <f t="shared" si="4"/>
        <v/>
      </c>
      <c r="CU13" s="109" t="str">
        <f t="shared" si="4"/>
        <v/>
      </c>
      <c r="CV13" s="109" t="str">
        <f t="shared" si="4"/>
        <v/>
      </c>
      <c r="CW13" s="109" t="str">
        <f t="shared" si="4"/>
        <v/>
      </c>
      <c r="CX13" s="109" t="str">
        <f t="shared" si="4"/>
        <v/>
      </c>
      <c r="CY13" s="110" t="str">
        <f t="shared" si="4"/>
        <v/>
      </c>
      <c r="CZ13" s="137">
        <f t="shared" si="7"/>
        <v>0</v>
      </c>
    </row>
    <row r="14" spans="1:104" ht="21" customHeight="1">
      <c r="A14" s="125">
        <v>5</v>
      </c>
      <c r="B14" s="639"/>
      <c r="C14" s="640"/>
      <c r="D14" s="640"/>
      <c r="E14" s="640"/>
      <c r="F14" s="640"/>
      <c r="G14" s="640"/>
      <c r="H14" s="640"/>
      <c r="I14" s="640"/>
      <c r="J14" s="640"/>
      <c r="K14" s="640"/>
      <c r="L14" s="640"/>
      <c r="M14" s="640"/>
      <c r="N14" s="640"/>
      <c r="O14" s="640"/>
      <c r="P14" s="640"/>
      <c r="Q14" s="640"/>
      <c r="R14" s="640"/>
      <c r="S14" s="641"/>
      <c r="T14" s="112"/>
      <c r="U14" s="126"/>
      <c r="V14" s="126"/>
      <c r="W14" s="126"/>
      <c r="X14" s="126"/>
      <c r="Y14" s="113"/>
      <c r="Z14" s="114"/>
      <c r="AA14" s="112"/>
      <c r="AB14" s="113"/>
      <c r="AC14" s="113"/>
      <c r="AD14" s="113"/>
      <c r="AE14" s="113"/>
      <c r="AF14" s="113"/>
      <c r="AG14" s="114"/>
      <c r="AH14" s="112"/>
      <c r="AI14" s="113"/>
      <c r="AJ14" s="113"/>
      <c r="AK14" s="113"/>
      <c r="AL14" s="113"/>
      <c r="AM14" s="113"/>
      <c r="AN14" s="114"/>
      <c r="AO14" s="115"/>
      <c r="AP14" s="113"/>
      <c r="AQ14" s="113"/>
      <c r="AR14" s="113"/>
      <c r="AS14" s="113"/>
      <c r="AT14" s="113"/>
      <c r="AU14" s="114"/>
      <c r="AV14" s="642">
        <f t="shared" si="5"/>
        <v>0</v>
      </c>
      <c r="AW14" s="642"/>
      <c r="AX14" s="643"/>
      <c r="AY14" s="622">
        <f t="shared" si="6"/>
        <v>0</v>
      </c>
      <c r="AZ14" s="625"/>
      <c r="BA14" s="619"/>
      <c r="BB14" s="636" t="str">
        <f t="shared" si="1"/>
        <v>0.0</v>
      </c>
      <c r="BC14" s="637" t="str">
        <f t="shared" si="2"/>
        <v/>
      </c>
      <c r="BD14" s="638" t="str">
        <f t="shared" si="2"/>
        <v/>
      </c>
      <c r="BE14" s="127"/>
      <c r="BF14" s="127"/>
      <c r="BG14" s="127"/>
      <c r="BI14" s="125" t="s">
        <v>156</v>
      </c>
      <c r="BJ14" s="128"/>
      <c r="BK14" s="129" t="s">
        <v>147</v>
      </c>
      <c r="BL14" s="130"/>
      <c r="BM14" s="129" t="s">
        <v>140</v>
      </c>
      <c r="BN14" s="131"/>
      <c r="BO14" s="129" t="s">
        <v>147</v>
      </c>
      <c r="BP14" s="130"/>
      <c r="BQ14" s="128"/>
      <c r="BR14" s="129" t="s">
        <v>147</v>
      </c>
      <c r="BS14" s="132"/>
      <c r="BT14" s="133" t="str">
        <f t="shared" si="8"/>
        <v/>
      </c>
      <c r="BU14" s="138" t="str">
        <f t="shared" si="9"/>
        <v/>
      </c>
      <c r="BW14" s="135">
        <v>5</v>
      </c>
      <c r="BX14" s="108" t="str">
        <f t="shared" si="3"/>
        <v/>
      </c>
      <c r="BY14" s="136" t="str">
        <f t="shared" si="3"/>
        <v/>
      </c>
      <c r="BZ14" s="136" t="str">
        <f t="shared" si="3"/>
        <v/>
      </c>
      <c r="CA14" s="136" t="str">
        <f t="shared" si="3"/>
        <v/>
      </c>
      <c r="CB14" s="136" t="str">
        <f t="shared" si="3"/>
        <v/>
      </c>
      <c r="CC14" s="109" t="str">
        <f t="shared" si="3"/>
        <v/>
      </c>
      <c r="CD14" s="110" t="str">
        <f t="shared" si="3"/>
        <v/>
      </c>
      <c r="CE14" s="108" t="str">
        <f t="shared" si="3"/>
        <v/>
      </c>
      <c r="CF14" s="109" t="str">
        <f t="shared" si="3"/>
        <v/>
      </c>
      <c r="CG14" s="109" t="str">
        <f t="shared" si="3"/>
        <v/>
      </c>
      <c r="CH14" s="109" t="str">
        <f t="shared" si="3"/>
        <v/>
      </c>
      <c r="CI14" s="109" t="str">
        <f t="shared" si="3"/>
        <v/>
      </c>
      <c r="CJ14" s="109" t="str">
        <f t="shared" si="3"/>
        <v/>
      </c>
      <c r="CK14" s="110" t="str">
        <f t="shared" si="3"/>
        <v/>
      </c>
      <c r="CL14" s="108" t="str">
        <f t="shared" si="3"/>
        <v/>
      </c>
      <c r="CM14" s="109" t="str">
        <f t="shared" si="3"/>
        <v/>
      </c>
      <c r="CN14" s="109" t="str">
        <f t="shared" si="4"/>
        <v/>
      </c>
      <c r="CO14" s="109" t="str">
        <f t="shared" si="4"/>
        <v/>
      </c>
      <c r="CP14" s="109" t="str">
        <f t="shared" si="4"/>
        <v/>
      </c>
      <c r="CQ14" s="109" t="str">
        <f t="shared" si="4"/>
        <v/>
      </c>
      <c r="CR14" s="110" t="str">
        <f t="shared" si="4"/>
        <v/>
      </c>
      <c r="CS14" s="111" t="str">
        <f t="shared" si="4"/>
        <v/>
      </c>
      <c r="CT14" s="109" t="str">
        <f t="shared" si="4"/>
        <v/>
      </c>
      <c r="CU14" s="109" t="str">
        <f t="shared" si="4"/>
        <v/>
      </c>
      <c r="CV14" s="109" t="str">
        <f t="shared" si="4"/>
        <v/>
      </c>
      <c r="CW14" s="109" t="str">
        <f t="shared" si="4"/>
        <v/>
      </c>
      <c r="CX14" s="109" t="str">
        <f t="shared" si="4"/>
        <v/>
      </c>
      <c r="CY14" s="110" t="str">
        <f t="shared" si="4"/>
        <v/>
      </c>
      <c r="CZ14" s="137">
        <f t="shared" si="7"/>
        <v>0</v>
      </c>
    </row>
    <row r="15" spans="1:104" ht="21" customHeight="1">
      <c r="A15" s="125">
        <v>6</v>
      </c>
      <c r="B15" s="639"/>
      <c r="C15" s="640"/>
      <c r="D15" s="640"/>
      <c r="E15" s="640"/>
      <c r="F15" s="640"/>
      <c r="G15" s="640"/>
      <c r="H15" s="640"/>
      <c r="I15" s="640"/>
      <c r="J15" s="640"/>
      <c r="K15" s="640"/>
      <c r="L15" s="640"/>
      <c r="M15" s="640"/>
      <c r="N15" s="640"/>
      <c r="O15" s="640"/>
      <c r="P15" s="640"/>
      <c r="Q15" s="640"/>
      <c r="R15" s="640"/>
      <c r="S15" s="641"/>
      <c r="T15" s="112"/>
      <c r="U15" s="126"/>
      <c r="V15" s="126"/>
      <c r="W15" s="126"/>
      <c r="X15" s="126"/>
      <c r="Y15" s="113"/>
      <c r="Z15" s="114"/>
      <c r="AA15" s="112"/>
      <c r="AB15" s="113"/>
      <c r="AC15" s="113"/>
      <c r="AD15" s="113"/>
      <c r="AE15" s="113"/>
      <c r="AF15" s="113"/>
      <c r="AG15" s="114"/>
      <c r="AH15" s="112"/>
      <c r="AI15" s="113"/>
      <c r="AJ15" s="113"/>
      <c r="AK15" s="113"/>
      <c r="AL15" s="113"/>
      <c r="AM15" s="113"/>
      <c r="AN15" s="114"/>
      <c r="AO15" s="115"/>
      <c r="AP15" s="113"/>
      <c r="AQ15" s="113"/>
      <c r="AR15" s="113"/>
      <c r="AS15" s="113"/>
      <c r="AT15" s="113"/>
      <c r="AU15" s="114"/>
      <c r="AV15" s="642">
        <f t="shared" si="5"/>
        <v>0</v>
      </c>
      <c r="AW15" s="642"/>
      <c r="AX15" s="643"/>
      <c r="AY15" s="622">
        <f t="shared" si="6"/>
        <v>0</v>
      </c>
      <c r="AZ15" s="625"/>
      <c r="BA15" s="619"/>
      <c r="BB15" s="636" t="str">
        <f t="shared" si="1"/>
        <v>0.0</v>
      </c>
      <c r="BC15" s="637" t="str">
        <f t="shared" si="2"/>
        <v/>
      </c>
      <c r="BD15" s="638" t="str">
        <f t="shared" si="2"/>
        <v/>
      </c>
      <c r="BE15" s="127"/>
      <c r="BF15" s="127"/>
      <c r="BG15" s="127"/>
      <c r="BI15" s="125" t="s">
        <v>157</v>
      </c>
      <c r="BJ15" s="128"/>
      <c r="BK15" s="129" t="s">
        <v>147</v>
      </c>
      <c r="BL15" s="130"/>
      <c r="BM15" s="129" t="s">
        <v>140</v>
      </c>
      <c r="BN15" s="131"/>
      <c r="BO15" s="129" t="s">
        <v>147</v>
      </c>
      <c r="BP15" s="130"/>
      <c r="BQ15" s="128"/>
      <c r="BR15" s="129" t="s">
        <v>147</v>
      </c>
      <c r="BS15" s="132"/>
      <c r="BT15" s="133" t="str">
        <f t="shared" si="8"/>
        <v/>
      </c>
      <c r="BU15" s="138" t="str">
        <f t="shared" si="9"/>
        <v/>
      </c>
      <c r="BW15" s="135">
        <v>6</v>
      </c>
      <c r="BX15" s="108" t="str">
        <f t="shared" si="3"/>
        <v/>
      </c>
      <c r="BY15" s="136" t="str">
        <f t="shared" si="3"/>
        <v/>
      </c>
      <c r="BZ15" s="136" t="str">
        <f t="shared" si="3"/>
        <v/>
      </c>
      <c r="CA15" s="136" t="str">
        <f t="shared" si="3"/>
        <v/>
      </c>
      <c r="CB15" s="136" t="str">
        <f t="shared" si="3"/>
        <v/>
      </c>
      <c r="CC15" s="109" t="str">
        <f t="shared" si="3"/>
        <v/>
      </c>
      <c r="CD15" s="110" t="str">
        <f t="shared" si="3"/>
        <v/>
      </c>
      <c r="CE15" s="108" t="str">
        <f t="shared" si="3"/>
        <v/>
      </c>
      <c r="CF15" s="109" t="str">
        <f t="shared" si="3"/>
        <v/>
      </c>
      <c r="CG15" s="109" t="str">
        <f t="shared" si="3"/>
        <v/>
      </c>
      <c r="CH15" s="109" t="str">
        <f t="shared" si="3"/>
        <v/>
      </c>
      <c r="CI15" s="109" t="str">
        <f t="shared" si="3"/>
        <v/>
      </c>
      <c r="CJ15" s="109" t="str">
        <f t="shared" si="3"/>
        <v/>
      </c>
      <c r="CK15" s="110" t="str">
        <f t="shared" si="3"/>
        <v/>
      </c>
      <c r="CL15" s="108" t="str">
        <f t="shared" si="3"/>
        <v/>
      </c>
      <c r="CM15" s="109" t="str">
        <f t="shared" si="3"/>
        <v/>
      </c>
      <c r="CN15" s="109" t="str">
        <f t="shared" si="4"/>
        <v/>
      </c>
      <c r="CO15" s="109" t="str">
        <f t="shared" si="4"/>
        <v/>
      </c>
      <c r="CP15" s="109" t="str">
        <f t="shared" si="4"/>
        <v/>
      </c>
      <c r="CQ15" s="109" t="str">
        <f t="shared" si="4"/>
        <v/>
      </c>
      <c r="CR15" s="110" t="str">
        <f t="shared" si="4"/>
        <v/>
      </c>
      <c r="CS15" s="111" t="str">
        <f t="shared" si="4"/>
        <v/>
      </c>
      <c r="CT15" s="109" t="str">
        <f t="shared" si="4"/>
        <v/>
      </c>
      <c r="CU15" s="109" t="str">
        <f t="shared" si="4"/>
        <v/>
      </c>
      <c r="CV15" s="109" t="str">
        <f t="shared" si="4"/>
        <v/>
      </c>
      <c r="CW15" s="109" t="str">
        <f t="shared" si="4"/>
        <v/>
      </c>
      <c r="CX15" s="109" t="str">
        <f t="shared" si="4"/>
        <v/>
      </c>
      <c r="CY15" s="110" t="str">
        <f t="shared" si="4"/>
        <v/>
      </c>
      <c r="CZ15" s="137">
        <f t="shared" si="7"/>
        <v>0</v>
      </c>
    </row>
    <row r="16" spans="1:104" ht="21" customHeight="1">
      <c r="A16" s="125">
        <v>7</v>
      </c>
      <c r="B16" s="639"/>
      <c r="C16" s="640"/>
      <c r="D16" s="640"/>
      <c r="E16" s="640"/>
      <c r="F16" s="640"/>
      <c r="G16" s="640"/>
      <c r="H16" s="640"/>
      <c r="I16" s="640"/>
      <c r="J16" s="640"/>
      <c r="K16" s="640"/>
      <c r="L16" s="640"/>
      <c r="M16" s="640"/>
      <c r="N16" s="640"/>
      <c r="O16" s="640"/>
      <c r="P16" s="640"/>
      <c r="Q16" s="640"/>
      <c r="R16" s="640"/>
      <c r="S16" s="641"/>
      <c r="T16" s="112"/>
      <c r="U16" s="126"/>
      <c r="V16" s="126"/>
      <c r="W16" s="126"/>
      <c r="X16" s="126"/>
      <c r="Y16" s="113"/>
      <c r="Z16" s="114"/>
      <c r="AA16" s="112"/>
      <c r="AB16" s="113"/>
      <c r="AC16" s="113"/>
      <c r="AD16" s="113"/>
      <c r="AE16" s="113"/>
      <c r="AF16" s="113"/>
      <c r="AG16" s="114"/>
      <c r="AH16" s="112"/>
      <c r="AI16" s="113"/>
      <c r="AJ16" s="113"/>
      <c r="AK16" s="113"/>
      <c r="AL16" s="113"/>
      <c r="AM16" s="113"/>
      <c r="AN16" s="114"/>
      <c r="AO16" s="115"/>
      <c r="AP16" s="113"/>
      <c r="AQ16" s="113"/>
      <c r="AR16" s="113"/>
      <c r="AS16" s="113"/>
      <c r="AT16" s="113"/>
      <c r="AU16" s="114"/>
      <c r="AV16" s="642">
        <f t="shared" si="5"/>
        <v>0</v>
      </c>
      <c r="AW16" s="642"/>
      <c r="AX16" s="643"/>
      <c r="AY16" s="622">
        <f t="shared" si="6"/>
        <v>0</v>
      </c>
      <c r="AZ16" s="625"/>
      <c r="BA16" s="619"/>
      <c r="BB16" s="636" t="str">
        <f t="shared" si="1"/>
        <v>0.0</v>
      </c>
      <c r="BC16" s="637" t="str">
        <f t="shared" si="2"/>
        <v/>
      </c>
      <c r="BD16" s="638" t="str">
        <f t="shared" si="2"/>
        <v/>
      </c>
      <c r="BE16" s="127"/>
      <c r="BF16" s="127"/>
      <c r="BG16" s="127"/>
      <c r="BI16" s="125" t="s">
        <v>158</v>
      </c>
      <c r="BJ16" s="128"/>
      <c r="BK16" s="129" t="s">
        <v>147</v>
      </c>
      <c r="BL16" s="130"/>
      <c r="BM16" s="129" t="s">
        <v>140</v>
      </c>
      <c r="BN16" s="131"/>
      <c r="BO16" s="129" t="s">
        <v>147</v>
      </c>
      <c r="BP16" s="130"/>
      <c r="BQ16" s="128"/>
      <c r="BR16" s="129" t="s">
        <v>147</v>
      </c>
      <c r="BS16" s="132"/>
      <c r="BT16" s="133" t="str">
        <f t="shared" si="8"/>
        <v/>
      </c>
      <c r="BU16" s="138" t="str">
        <f t="shared" si="9"/>
        <v/>
      </c>
      <c r="BW16" s="135">
        <v>7</v>
      </c>
      <c r="BX16" s="108" t="str">
        <f t="shared" si="3"/>
        <v/>
      </c>
      <c r="BY16" s="136" t="str">
        <f t="shared" si="3"/>
        <v/>
      </c>
      <c r="BZ16" s="136" t="str">
        <f t="shared" si="3"/>
        <v/>
      </c>
      <c r="CA16" s="136" t="str">
        <f t="shared" si="3"/>
        <v/>
      </c>
      <c r="CB16" s="136" t="str">
        <f t="shared" si="3"/>
        <v/>
      </c>
      <c r="CC16" s="109" t="str">
        <f t="shared" si="3"/>
        <v/>
      </c>
      <c r="CD16" s="110" t="str">
        <f t="shared" si="3"/>
        <v/>
      </c>
      <c r="CE16" s="108" t="str">
        <f t="shared" si="3"/>
        <v/>
      </c>
      <c r="CF16" s="109" t="str">
        <f t="shared" si="3"/>
        <v/>
      </c>
      <c r="CG16" s="109" t="str">
        <f t="shared" si="3"/>
        <v/>
      </c>
      <c r="CH16" s="109" t="str">
        <f t="shared" si="3"/>
        <v/>
      </c>
      <c r="CI16" s="109" t="str">
        <f t="shared" si="3"/>
        <v/>
      </c>
      <c r="CJ16" s="109" t="str">
        <f t="shared" si="3"/>
        <v/>
      </c>
      <c r="CK16" s="110" t="str">
        <f t="shared" si="3"/>
        <v/>
      </c>
      <c r="CL16" s="108" t="str">
        <f t="shared" si="3"/>
        <v/>
      </c>
      <c r="CM16" s="109" t="str">
        <f t="shared" si="3"/>
        <v/>
      </c>
      <c r="CN16" s="109" t="str">
        <f t="shared" si="4"/>
        <v/>
      </c>
      <c r="CO16" s="109" t="str">
        <f t="shared" si="4"/>
        <v/>
      </c>
      <c r="CP16" s="109" t="str">
        <f t="shared" si="4"/>
        <v/>
      </c>
      <c r="CQ16" s="109" t="str">
        <f t="shared" si="4"/>
        <v/>
      </c>
      <c r="CR16" s="110" t="str">
        <f t="shared" si="4"/>
        <v/>
      </c>
      <c r="CS16" s="111" t="str">
        <f t="shared" si="4"/>
        <v/>
      </c>
      <c r="CT16" s="109" t="str">
        <f t="shared" si="4"/>
        <v/>
      </c>
      <c r="CU16" s="109" t="str">
        <f t="shared" si="4"/>
        <v/>
      </c>
      <c r="CV16" s="109" t="str">
        <f t="shared" si="4"/>
        <v/>
      </c>
      <c r="CW16" s="109" t="str">
        <f t="shared" si="4"/>
        <v/>
      </c>
      <c r="CX16" s="109" t="str">
        <f t="shared" si="4"/>
        <v/>
      </c>
      <c r="CY16" s="110" t="str">
        <f t="shared" si="4"/>
        <v/>
      </c>
      <c r="CZ16" s="137">
        <f t="shared" si="7"/>
        <v>0</v>
      </c>
    </row>
    <row r="17" spans="1:104" ht="21" customHeight="1">
      <c r="A17" s="125">
        <v>8</v>
      </c>
      <c r="B17" s="639"/>
      <c r="C17" s="640"/>
      <c r="D17" s="640"/>
      <c r="E17" s="640"/>
      <c r="F17" s="640"/>
      <c r="G17" s="640"/>
      <c r="H17" s="640"/>
      <c r="I17" s="640"/>
      <c r="J17" s="640"/>
      <c r="K17" s="640"/>
      <c r="L17" s="640"/>
      <c r="M17" s="640"/>
      <c r="N17" s="640"/>
      <c r="O17" s="640"/>
      <c r="P17" s="640"/>
      <c r="Q17" s="640"/>
      <c r="R17" s="640"/>
      <c r="S17" s="641"/>
      <c r="T17" s="112"/>
      <c r="U17" s="126"/>
      <c r="V17" s="126"/>
      <c r="W17" s="126"/>
      <c r="X17" s="126"/>
      <c r="Y17" s="113"/>
      <c r="Z17" s="114"/>
      <c r="AA17" s="112"/>
      <c r="AB17" s="113"/>
      <c r="AC17" s="113"/>
      <c r="AD17" s="113"/>
      <c r="AE17" s="113"/>
      <c r="AF17" s="113"/>
      <c r="AG17" s="114"/>
      <c r="AH17" s="112"/>
      <c r="AI17" s="113"/>
      <c r="AJ17" s="113"/>
      <c r="AK17" s="113"/>
      <c r="AL17" s="113"/>
      <c r="AM17" s="113"/>
      <c r="AN17" s="114"/>
      <c r="AO17" s="115"/>
      <c r="AP17" s="113"/>
      <c r="AQ17" s="113"/>
      <c r="AR17" s="113"/>
      <c r="AS17" s="113"/>
      <c r="AT17" s="113"/>
      <c r="AU17" s="114"/>
      <c r="AV17" s="642">
        <f t="shared" si="5"/>
        <v>0</v>
      </c>
      <c r="AW17" s="642"/>
      <c r="AX17" s="643"/>
      <c r="AY17" s="622">
        <f>ROUNDDOWN(AV17/4,1)</f>
        <v>0</v>
      </c>
      <c r="AZ17" s="625"/>
      <c r="BA17" s="619"/>
      <c r="BB17" s="636" t="str">
        <f t="shared" si="1"/>
        <v>0.0</v>
      </c>
      <c r="BC17" s="637" t="str">
        <f t="shared" si="2"/>
        <v/>
      </c>
      <c r="BD17" s="638" t="str">
        <f t="shared" si="2"/>
        <v/>
      </c>
      <c r="BE17" s="127"/>
      <c r="BF17" s="127"/>
      <c r="BG17" s="127"/>
      <c r="BI17" s="125" t="s">
        <v>159</v>
      </c>
      <c r="BJ17" s="128"/>
      <c r="BK17" s="129" t="s">
        <v>147</v>
      </c>
      <c r="BL17" s="130"/>
      <c r="BM17" s="129" t="s">
        <v>140</v>
      </c>
      <c r="BN17" s="131"/>
      <c r="BO17" s="129" t="s">
        <v>147</v>
      </c>
      <c r="BP17" s="130"/>
      <c r="BQ17" s="128"/>
      <c r="BR17" s="129" t="s">
        <v>147</v>
      </c>
      <c r="BS17" s="132"/>
      <c r="BT17" s="133" t="str">
        <f t="shared" si="8"/>
        <v/>
      </c>
      <c r="BU17" s="138" t="str">
        <f t="shared" si="9"/>
        <v/>
      </c>
      <c r="BW17" s="135">
        <v>8</v>
      </c>
      <c r="BX17" s="108" t="str">
        <f t="shared" si="3"/>
        <v/>
      </c>
      <c r="BY17" s="136" t="str">
        <f t="shared" si="3"/>
        <v/>
      </c>
      <c r="BZ17" s="136" t="str">
        <f t="shared" si="3"/>
        <v/>
      </c>
      <c r="CA17" s="136" t="str">
        <f t="shared" si="3"/>
        <v/>
      </c>
      <c r="CB17" s="136" t="str">
        <f t="shared" si="3"/>
        <v/>
      </c>
      <c r="CC17" s="109" t="str">
        <f t="shared" si="3"/>
        <v/>
      </c>
      <c r="CD17" s="110" t="str">
        <f t="shared" si="3"/>
        <v/>
      </c>
      <c r="CE17" s="108" t="str">
        <f t="shared" si="3"/>
        <v/>
      </c>
      <c r="CF17" s="109" t="str">
        <f t="shared" si="3"/>
        <v/>
      </c>
      <c r="CG17" s="109" t="str">
        <f t="shared" si="3"/>
        <v/>
      </c>
      <c r="CH17" s="109" t="str">
        <f t="shared" si="3"/>
        <v/>
      </c>
      <c r="CI17" s="109" t="str">
        <f t="shared" si="3"/>
        <v/>
      </c>
      <c r="CJ17" s="109" t="str">
        <f t="shared" si="3"/>
        <v/>
      </c>
      <c r="CK17" s="110" t="str">
        <f t="shared" si="3"/>
        <v/>
      </c>
      <c r="CL17" s="108" t="str">
        <f t="shared" si="3"/>
        <v/>
      </c>
      <c r="CM17" s="109" t="str">
        <f t="shared" si="3"/>
        <v/>
      </c>
      <c r="CN17" s="109" t="str">
        <f t="shared" si="4"/>
        <v/>
      </c>
      <c r="CO17" s="109" t="str">
        <f t="shared" si="4"/>
        <v/>
      </c>
      <c r="CP17" s="109" t="str">
        <f t="shared" si="4"/>
        <v/>
      </c>
      <c r="CQ17" s="109" t="str">
        <f t="shared" si="4"/>
        <v/>
      </c>
      <c r="CR17" s="110" t="str">
        <f t="shared" si="4"/>
        <v/>
      </c>
      <c r="CS17" s="111" t="str">
        <f t="shared" si="4"/>
        <v/>
      </c>
      <c r="CT17" s="109" t="str">
        <f t="shared" si="4"/>
        <v/>
      </c>
      <c r="CU17" s="109" t="str">
        <f t="shared" si="4"/>
        <v/>
      </c>
      <c r="CV17" s="109" t="str">
        <f t="shared" si="4"/>
        <v/>
      </c>
      <c r="CW17" s="109" t="str">
        <f t="shared" si="4"/>
        <v/>
      </c>
      <c r="CX17" s="109" t="str">
        <f t="shared" si="4"/>
        <v/>
      </c>
      <c r="CY17" s="110" t="str">
        <f t="shared" si="4"/>
        <v/>
      </c>
      <c r="CZ17" s="137">
        <f t="shared" si="7"/>
        <v>0</v>
      </c>
    </row>
    <row r="18" spans="1:104" ht="21" customHeight="1">
      <c r="A18" s="125">
        <v>9</v>
      </c>
      <c r="B18" s="639"/>
      <c r="C18" s="640"/>
      <c r="D18" s="640"/>
      <c r="E18" s="640"/>
      <c r="F18" s="640"/>
      <c r="G18" s="640"/>
      <c r="H18" s="640"/>
      <c r="I18" s="640"/>
      <c r="J18" s="640"/>
      <c r="K18" s="640"/>
      <c r="L18" s="640"/>
      <c r="M18" s="640"/>
      <c r="N18" s="640"/>
      <c r="O18" s="640"/>
      <c r="P18" s="640"/>
      <c r="Q18" s="640"/>
      <c r="R18" s="640"/>
      <c r="S18" s="641"/>
      <c r="T18" s="112"/>
      <c r="U18" s="126"/>
      <c r="V18" s="126"/>
      <c r="W18" s="126"/>
      <c r="X18" s="126"/>
      <c r="Y18" s="113"/>
      <c r="Z18" s="114"/>
      <c r="AA18" s="112"/>
      <c r="AB18" s="113"/>
      <c r="AC18" s="113"/>
      <c r="AD18" s="113"/>
      <c r="AE18" s="113"/>
      <c r="AF18" s="113"/>
      <c r="AG18" s="114"/>
      <c r="AH18" s="112"/>
      <c r="AI18" s="113"/>
      <c r="AJ18" s="113"/>
      <c r="AK18" s="113"/>
      <c r="AL18" s="113"/>
      <c r="AM18" s="113"/>
      <c r="AN18" s="114"/>
      <c r="AO18" s="115"/>
      <c r="AP18" s="113"/>
      <c r="AQ18" s="113"/>
      <c r="AR18" s="113"/>
      <c r="AS18" s="113"/>
      <c r="AT18" s="113"/>
      <c r="AU18" s="114"/>
      <c r="AV18" s="642">
        <f t="shared" si="5"/>
        <v>0</v>
      </c>
      <c r="AW18" s="642"/>
      <c r="AX18" s="643"/>
      <c r="AY18" s="622">
        <f t="shared" si="6"/>
        <v>0</v>
      </c>
      <c r="AZ18" s="625"/>
      <c r="BA18" s="619"/>
      <c r="BB18" s="636" t="str">
        <f t="shared" si="1"/>
        <v>0.0</v>
      </c>
      <c r="BC18" s="637" t="str">
        <f t="shared" si="2"/>
        <v/>
      </c>
      <c r="BD18" s="638" t="str">
        <f t="shared" si="2"/>
        <v/>
      </c>
      <c r="BE18" s="127"/>
      <c r="BF18" s="127"/>
      <c r="BG18" s="127"/>
      <c r="BI18" s="125" t="s">
        <v>160</v>
      </c>
      <c r="BJ18" s="128"/>
      <c r="BK18" s="129" t="s">
        <v>147</v>
      </c>
      <c r="BL18" s="130"/>
      <c r="BM18" s="129" t="s">
        <v>140</v>
      </c>
      <c r="BN18" s="131"/>
      <c r="BO18" s="129" t="s">
        <v>147</v>
      </c>
      <c r="BP18" s="130"/>
      <c r="BQ18" s="128"/>
      <c r="BR18" s="129" t="s">
        <v>147</v>
      </c>
      <c r="BS18" s="132"/>
      <c r="BT18" s="133" t="str">
        <f t="shared" si="8"/>
        <v/>
      </c>
      <c r="BU18" s="138" t="str">
        <f t="shared" si="9"/>
        <v/>
      </c>
      <c r="BW18" s="135">
        <v>9</v>
      </c>
      <c r="BX18" s="108" t="str">
        <f t="shared" si="3"/>
        <v/>
      </c>
      <c r="BY18" s="136" t="str">
        <f t="shared" si="3"/>
        <v/>
      </c>
      <c r="BZ18" s="136" t="str">
        <f t="shared" si="3"/>
        <v/>
      </c>
      <c r="CA18" s="136" t="str">
        <f t="shared" si="3"/>
        <v/>
      </c>
      <c r="CB18" s="136" t="str">
        <f t="shared" si="3"/>
        <v/>
      </c>
      <c r="CC18" s="109" t="str">
        <f t="shared" si="3"/>
        <v/>
      </c>
      <c r="CD18" s="110" t="str">
        <f t="shared" si="3"/>
        <v/>
      </c>
      <c r="CE18" s="108" t="str">
        <f t="shared" si="3"/>
        <v/>
      </c>
      <c r="CF18" s="109" t="str">
        <f t="shared" si="3"/>
        <v/>
      </c>
      <c r="CG18" s="109" t="str">
        <f t="shared" si="3"/>
        <v/>
      </c>
      <c r="CH18" s="109" t="str">
        <f t="shared" si="3"/>
        <v/>
      </c>
      <c r="CI18" s="109" t="str">
        <f t="shared" si="3"/>
        <v/>
      </c>
      <c r="CJ18" s="109" t="str">
        <f t="shared" si="3"/>
        <v/>
      </c>
      <c r="CK18" s="110" t="str">
        <f t="shared" si="3"/>
        <v/>
      </c>
      <c r="CL18" s="108" t="str">
        <f t="shared" si="3"/>
        <v/>
      </c>
      <c r="CM18" s="109" t="str">
        <f t="shared" si="3"/>
        <v/>
      </c>
      <c r="CN18" s="109" t="str">
        <f t="shared" si="4"/>
        <v/>
      </c>
      <c r="CO18" s="109" t="str">
        <f t="shared" si="4"/>
        <v/>
      </c>
      <c r="CP18" s="109" t="str">
        <f t="shared" si="4"/>
        <v/>
      </c>
      <c r="CQ18" s="109" t="str">
        <f t="shared" si="4"/>
        <v/>
      </c>
      <c r="CR18" s="110" t="str">
        <f t="shared" si="4"/>
        <v/>
      </c>
      <c r="CS18" s="111" t="str">
        <f t="shared" si="4"/>
        <v/>
      </c>
      <c r="CT18" s="109" t="str">
        <f t="shared" si="4"/>
        <v/>
      </c>
      <c r="CU18" s="109" t="str">
        <f t="shared" si="4"/>
        <v/>
      </c>
      <c r="CV18" s="109" t="str">
        <f t="shared" si="4"/>
        <v/>
      </c>
      <c r="CW18" s="109" t="str">
        <f t="shared" si="4"/>
        <v/>
      </c>
      <c r="CX18" s="109" t="str">
        <f t="shared" si="4"/>
        <v/>
      </c>
      <c r="CY18" s="110" t="str">
        <f t="shared" si="4"/>
        <v/>
      </c>
      <c r="CZ18" s="137">
        <f t="shared" si="7"/>
        <v>0</v>
      </c>
    </row>
    <row r="19" spans="1:104" ht="21" customHeight="1">
      <c r="A19" s="125">
        <v>10</v>
      </c>
      <c r="B19" s="639"/>
      <c r="C19" s="640"/>
      <c r="D19" s="640"/>
      <c r="E19" s="640"/>
      <c r="F19" s="640"/>
      <c r="G19" s="640"/>
      <c r="H19" s="640"/>
      <c r="I19" s="640"/>
      <c r="J19" s="640"/>
      <c r="K19" s="640"/>
      <c r="L19" s="640"/>
      <c r="M19" s="640"/>
      <c r="N19" s="640"/>
      <c r="O19" s="640"/>
      <c r="P19" s="640"/>
      <c r="Q19" s="640"/>
      <c r="R19" s="640"/>
      <c r="S19" s="641"/>
      <c r="T19" s="112"/>
      <c r="U19" s="126"/>
      <c r="V19" s="126"/>
      <c r="W19" s="126"/>
      <c r="X19" s="126"/>
      <c r="Y19" s="113"/>
      <c r="Z19" s="114"/>
      <c r="AA19" s="112"/>
      <c r="AB19" s="113"/>
      <c r="AC19" s="113"/>
      <c r="AD19" s="113"/>
      <c r="AE19" s="113"/>
      <c r="AF19" s="113"/>
      <c r="AG19" s="114"/>
      <c r="AH19" s="112"/>
      <c r="AI19" s="113"/>
      <c r="AJ19" s="113"/>
      <c r="AK19" s="113"/>
      <c r="AL19" s="113"/>
      <c r="AM19" s="113"/>
      <c r="AN19" s="114"/>
      <c r="AO19" s="115"/>
      <c r="AP19" s="113"/>
      <c r="AQ19" s="113"/>
      <c r="AR19" s="113"/>
      <c r="AS19" s="113"/>
      <c r="AT19" s="113"/>
      <c r="AU19" s="114"/>
      <c r="AV19" s="642">
        <f t="shared" si="5"/>
        <v>0</v>
      </c>
      <c r="AW19" s="642"/>
      <c r="AX19" s="643"/>
      <c r="AY19" s="622">
        <f t="shared" si="6"/>
        <v>0</v>
      </c>
      <c r="AZ19" s="625"/>
      <c r="BA19" s="619"/>
      <c r="BB19" s="636" t="str">
        <f t="shared" si="1"/>
        <v>0.0</v>
      </c>
      <c r="BC19" s="637" t="str">
        <f t="shared" si="2"/>
        <v/>
      </c>
      <c r="BD19" s="638" t="str">
        <f t="shared" si="2"/>
        <v/>
      </c>
      <c r="BE19" s="127"/>
      <c r="BF19" s="127"/>
      <c r="BG19" s="127"/>
      <c r="BI19" s="125" t="s">
        <v>161</v>
      </c>
      <c r="BJ19" s="128"/>
      <c r="BK19" s="129" t="s">
        <v>147</v>
      </c>
      <c r="BL19" s="130"/>
      <c r="BM19" s="129" t="s">
        <v>140</v>
      </c>
      <c r="BN19" s="131"/>
      <c r="BO19" s="129" t="s">
        <v>147</v>
      </c>
      <c r="BP19" s="130"/>
      <c r="BQ19" s="128"/>
      <c r="BR19" s="129" t="s">
        <v>147</v>
      </c>
      <c r="BS19" s="132"/>
      <c r="BT19" s="133" t="str">
        <f t="shared" si="8"/>
        <v/>
      </c>
      <c r="BU19" s="138" t="str">
        <f t="shared" si="9"/>
        <v/>
      </c>
      <c r="BW19" s="135">
        <v>10</v>
      </c>
      <c r="BX19" s="108" t="str">
        <f t="shared" si="3"/>
        <v/>
      </c>
      <c r="BY19" s="136" t="str">
        <f t="shared" si="3"/>
        <v/>
      </c>
      <c r="BZ19" s="136" t="str">
        <f t="shared" si="3"/>
        <v/>
      </c>
      <c r="CA19" s="136" t="str">
        <f t="shared" si="3"/>
        <v/>
      </c>
      <c r="CB19" s="136" t="str">
        <f t="shared" si="3"/>
        <v/>
      </c>
      <c r="CC19" s="109" t="str">
        <f t="shared" si="3"/>
        <v/>
      </c>
      <c r="CD19" s="110" t="str">
        <f t="shared" si="3"/>
        <v/>
      </c>
      <c r="CE19" s="108" t="str">
        <f t="shared" si="3"/>
        <v/>
      </c>
      <c r="CF19" s="109" t="str">
        <f t="shared" si="3"/>
        <v/>
      </c>
      <c r="CG19" s="109" t="str">
        <f t="shared" si="3"/>
        <v/>
      </c>
      <c r="CH19" s="109" t="str">
        <f t="shared" si="3"/>
        <v/>
      </c>
      <c r="CI19" s="109" t="str">
        <f t="shared" si="3"/>
        <v/>
      </c>
      <c r="CJ19" s="109" t="str">
        <f t="shared" si="3"/>
        <v/>
      </c>
      <c r="CK19" s="110" t="str">
        <f t="shared" si="3"/>
        <v/>
      </c>
      <c r="CL19" s="108" t="str">
        <f t="shared" si="3"/>
        <v/>
      </c>
      <c r="CM19" s="109" t="str">
        <f t="shared" si="3"/>
        <v/>
      </c>
      <c r="CN19" s="109" t="str">
        <f t="shared" si="4"/>
        <v/>
      </c>
      <c r="CO19" s="109" t="str">
        <f t="shared" si="4"/>
        <v/>
      </c>
      <c r="CP19" s="109" t="str">
        <f t="shared" si="4"/>
        <v/>
      </c>
      <c r="CQ19" s="109" t="str">
        <f t="shared" si="4"/>
        <v/>
      </c>
      <c r="CR19" s="110" t="str">
        <f t="shared" si="4"/>
        <v/>
      </c>
      <c r="CS19" s="111" t="str">
        <f t="shared" si="4"/>
        <v/>
      </c>
      <c r="CT19" s="109" t="str">
        <f t="shared" si="4"/>
        <v/>
      </c>
      <c r="CU19" s="109" t="str">
        <f t="shared" si="4"/>
        <v/>
      </c>
      <c r="CV19" s="109" t="str">
        <f t="shared" si="4"/>
        <v/>
      </c>
      <c r="CW19" s="109" t="str">
        <f t="shared" si="4"/>
        <v/>
      </c>
      <c r="CX19" s="109" t="str">
        <f t="shared" si="4"/>
        <v/>
      </c>
      <c r="CY19" s="110" t="str">
        <f t="shared" si="4"/>
        <v/>
      </c>
      <c r="CZ19" s="137">
        <f t="shared" si="7"/>
        <v>0</v>
      </c>
    </row>
    <row r="20" spans="1:104" ht="21" customHeight="1">
      <c r="A20" s="125">
        <v>11</v>
      </c>
      <c r="B20" s="639"/>
      <c r="C20" s="640"/>
      <c r="D20" s="640"/>
      <c r="E20" s="640"/>
      <c r="F20" s="640"/>
      <c r="G20" s="640"/>
      <c r="H20" s="640"/>
      <c r="I20" s="640"/>
      <c r="J20" s="640"/>
      <c r="K20" s="640"/>
      <c r="L20" s="640"/>
      <c r="M20" s="640"/>
      <c r="N20" s="640"/>
      <c r="O20" s="640"/>
      <c r="P20" s="640"/>
      <c r="Q20" s="640"/>
      <c r="R20" s="640"/>
      <c r="S20" s="641"/>
      <c r="T20" s="112"/>
      <c r="U20" s="126"/>
      <c r="V20" s="126"/>
      <c r="W20" s="126"/>
      <c r="X20" s="126"/>
      <c r="Y20" s="113"/>
      <c r="Z20" s="114"/>
      <c r="AA20" s="112"/>
      <c r="AB20" s="113"/>
      <c r="AC20" s="113"/>
      <c r="AD20" s="113"/>
      <c r="AE20" s="113"/>
      <c r="AF20" s="113"/>
      <c r="AG20" s="114"/>
      <c r="AH20" s="112"/>
      <c r="AI20" s="113"/>
      <c r="AJ20" s="113"/>
      <c r="AK20" s="113"/>
      <c r="AL20" s="113"/>
      <c r="AM20" s="113"/>
      <c r="AN20" s="114"/>
      <c r="AO20" s="115"/>
      <c r="AP20" s="113"/>
      <c r="AQ20" s="113"/>
      <c r="AR20" s="113"/>
      <c r="AS20" s="113"/>
      <c r="AT20" s="113"/>
      <c r="AU20" s="114"/>
      <c r="AV20" s="642">
        <f t="shared" si="5"/>
        <v>0</v>
      </c>
      <c r="AW20" s="642"/>
      <c r="AX20" s="643"/>
      <c r="AY20" s="622">
        <f t="shared" si="6"/>
        <v>0</v>
      </c>
      <c r="AZ20" s="625"/>
      <c r="BA20" s="619"/>
      <c r="BB20" s="636" t="str">
        <f t="shared" si="1"/>
        <v>0.0</v>
      </c>
      <c r="BC20" s="637" t="str">
        <f t="shared" si="2"/>
        <v/>
      </c>
      <c r="BD20" s="638" t="str">
        <f t="shared" si="2"/>
        <v/>
      </c>
      <c r="BE20" s="127"/>
      <c r="BF20" s="127"/>
      <c r="BG20" s="127"/>
      <c r="BI20" s="125" t="s">
        <v>162</v>
      </c>
      <c r="BJ20" s="128"/>
      <c r="BK20" s="129" t="s">
        <v>147</v>
      </c>
      <c r="BL20" s="130"/>
      <c r="BM20" s="129" t="s">
        <v>140</v>
      </c>
      <c r="BN20" s="131"/>
      <c r="BO20" s="129" t="s">
        <v>147</v>
      </c>
      <c r="BP20" s="130"/>
      <c r="BQ20" s="128"/>
      <c r="BR20" s="129" t="s">
        <v>147</v>
      </c>
      <c r="BS20" s="132"/>
      <c r="BT20" s="133" t="str">
        <f t="shared" si="8"/>
        <v/>
      </c>
      <c r="BU20" s="138" t="str">
        <f t="shared" si="9"/>
        <v/>
      </c>
      <c r="BW20" s="135">
        <v>11</v>
      </c>
      <c r="BX20" s="108" t="str">
        <f t="shared" si="3"/>
        <v/>
      </c>
      <c r="BY20" s="136" t="str">
        <f t="shared" si="3"/>
        <v/>
      </c>
      <c r="BZ20" s="136" t="str">
        <f t="shared" si="3"/>
        <v/>
      </c>
      <c r="CA20" s="136" t="str">
        <f t="shared" si="3"/>
        <v/>
      </c>
      <c r="CB20" s="136" t="str">
        <f t="shared" si="3"/>
        <v/>
      </c>
      <c r="CC20" s="109" t="str">
        <f t="shared" si="3"/>
        <v/>
      </c>
      <c r="CD20" s="110" t="str">
        <f t="shared" si="3"/>
        <v/>
      </c>
      <c r="CE20" s="108" t="str">
        <f t="shared" si="3"/>
        <v/>
      </c>
      <c r="CF20" s="109" t="str">
        <f t="shared" si="3"/>
        <v/>
      </c>
      <c r="CG20" s="109" t="str">
        <f t="shared" si="3"/>
        <v/>
      </c>
      <c r="CH20" s="109" t="str">
        <f t="shared" si="3"/>
        <v/>
      </c>
      <c r="CI20" s="109" t="str">
        <f t="shared" si="3"/>
        <v/>
      </c>
      <c r="CJ20" s="109" t="str">
        <f t="shared" si="3"/>
        <v/>
      </c>
      <c r="CK20" s="110" t="str">
        <f t="shared" si="3"/>
        <v/>
      </c>
      <c r="CL20" s="108" t="str">
        <f t="shared" si="3"/>
        <v/>
      </c>
      <c r="CM20" s="109" t="str">
        <f t="shared" si="3"/>
        <v/>
      </c>
      <c r="CN20" s="109" t="str">
        <f t="shared" si="4"/>
        <v/>
      </c>
      <c r="CO20" s="109" t="str">
        <f t="shared" si="4"/>
        <v/>
      </c>
      <c r="CP20" s="109" t="str">
        <f t="shared" si="4"/>
        <v/>
      </c>
      <c r="CQ20" s="109" t="str">
        <f t="shared" si="4"/>
        <v/>
      </c>
      <c r="CR20" s="110" t="str">
        <f t="shared" si="4"/>
        <v/>
      </c>
      <c r="CS20" s="111" t="str">
        <f t="shared" si="4"/>
        <v/>
      </c>
      <c r="CT20" s="109" t="str">
        <f t="shared" si="4"/>
        <v/>
      </c>
      <c r="CU20" s="109" t="str">
        <f t="shared" si="4"/>
        <v/>
      </c>
      <c r="CV20" s="109" t="str">
        <f t="shared" si="4"/>
        <v/>
      </c>
      <c r="CW20" s="109" t="str">
        <f t="shared" si="4"/>
        <v/>
      </c>
      <c r="CX20" s="109" t="str">
        <f t="shared" si="4"/>
        <v/>
      </c>
      <c r="CY20" s="110" t="str">
        <f t="shared" si="4"/>
        <v/>
      </c>
      <c r="CZ20" s="137">
        <f t="shared" si="7"/>
        <v>0</v>
      </c>
    </row>
    <row r="21" spans="1:104" ht="21" customHeight="1">
      <c r="A21" s="125">
        <v>12</v>
      </c>
      <c r="B21" s="639"/>
      <c r="C21" s="640"/>
      <c r="D21" s="640"/>
      <c r="E21" s="640"/>
      <c r="F21" s="640"/>
      <c r="G21" s="640"/>
      <c r="H21" s="640"/>
      <c r="I21" s="640"/>
      <c r="J21" s="640"/>
      <c r="K21" s="640"/>
      <c r="L21" s="640"/>
      <c r="M21" s="640"/>
      <c r="N21" s="640"/>
      <c r="O21" s="640"/>
      <c r="P21" s="640"/>
      <c r="Q21" s="640"/>
      <c r="R21" s="640"/>
      <c r="S21" s="641"/>
      <c r="T21" s="112"/>
      <c r="U21" s="126"/>
      <c r="V21" s="126"/>
      <c r="W21" s="126"/>
      <c r="X21" s="126"/>
      <c r="Y21" s="113"/>
      <c r="Z21" s="114"/>
      <c r="AA21" s="112"/>
      <c r="AB21" s="113"/>
      <c r="AC21" s="113"/>
      <c r="AD21" s="113"/>
      <c r="AE21" s="113"/>
      <c r="AF21" s="113"/>
      <c r="AG21" s="114"/>
      <c r="AH21" s="112"/>
      <c r="AI21" s="113"/>
      <c r="AJ21" s="113"/>
      <c r="AK21" s="113"/>
      <c r="AL21" s="113"/>
      <c r="AM21" s="113"/>
      <c r="AN21" s="114"/>
      <c r="AO21" s="115"/>
      <c r="AP21" s="113"/>
      <c r="AQ21" s="113"/>
      <c r="AR21" s="113"/>
      <c r="AS21" s="113"/>
      <c r="AT21" s="113"/>
      <c r="AU21" s="114"/>
      <c r="AV21" s="642">
        <f t="shared" si="5"/>
        <v>0</v>
      </c>
      <c r="AW21" s="642"/>
      <c r="AX21" s="643"/>
      <c r="AY21" s="622">
        <f t="shared" si="6"/>
        <v>0</v>
      </c>
      <c r="AZ21" s="625"/>
      <c r="BA21" s="619"/>
      <c r="BB21" s="636" t="str">
        <f t="shared" si="1"/>
        <v>0.0</v>
      </c>
      <c r="BC21" s="637" t="str">
        <f t="shared" si="2"/>
        <v/>
      </c>
      <c r="BD21" s="638" t="str">
        <f t="shared" si="2"/>
        <v/>
      </c>
      <c r="BE21" s="127"/>
      <c r="BF21" s="127"/>
      <c r="BG21" s="127"/>
      <c r="BI21" s="125" t="s">
        <v>163</v>
      </c>
      <c r="BJ21" s="128"/>
      <c r="BK21" s="129" t="s">
        <v>147</v>
      </c>
      <c r="BL21" s="130"/>
      <c r="BM21" s="129" t="s">
        <v>140</v>
      </c>
      <c r="BN21" s="131"/>
      <c r="BO21" s="129" t="s">
        <v>147</v>
      </c>
      <c r="BP21" s="130"/>
      <c r="BQ21" s="128"/>
      <c r="BR21" s="129" t="s">
        <v>147</v>
      </c>
      <c r="BS21" s="132"/>
      <c r="BT21" s="133" t="str">
        <f t="shared" si="8"/>
        <v/>
      </c>
      <c r="BU21" s="138" t="str">
        <f t="shared" si="9"/>
        <v/>
      </c>
      <c r="BW21" s="135">
        <v>12</v>
      </c>
      <c r="BX21" s="108" t="str">
        <f t="shared" si="3"/>
        <v/>
      </c>
      <c r="BY21" s="136" t="str">
        <f t="shared" si="3"/>
        <v/>
      </c>
      <c r="BZ21" s="136" t="str">
        <f t="shared" si="3"/>
        <v/>
      </c>
      <c r="CA21" s="136" t="str">
        <f t="shared" si="3"/>
        <v/>
      </c>
      <c r="CB21" s="136" t="str">
        <f t="shared" si="3"/>
        <v/>
      </c>
      <c r="CC21" s="109" t="str">
        <f t="shared" si="3"/>
        <v/>
      </c>
      <c r="CD21" s="110" t="str">
        <f t="shared" si="3"/>
        <v/>
      </c>
      <c r="CE21" s="108" t="str">
        <f t="shared" si="3"/>
        <v/>
      </c>
      <c r="CF21" s="109" t="str">
        <f t="shared" si="3"/>
        <v/>
      </c>
      <c r="CG21" s="109" t="str">
        <f t="shared" si="3"/>
        <v/>
      </c>
      <c r="CH21" s="109" t="str">
        <f t="shared" si="3"/>
        <v/>
      </c>
      <c r="CI21" s="109" t="str">
        <f t="shared" si="3"/>
        <v/>
      </c>
      <c r="CJ21" s="109" t="str">
        <f t="shared" si="3"/>
        <v/>
      </c>
      <c r="CK21" s="110" t="str">
        <f t="shared" si="3"/>
        <v/>
      </c>
      <c r="CL21" s="108" t="str">
        <f t="shared" si="3"/>
        <v/>
      </c>
      <c r="CM21" s="109" t="str">
        <f t="shared" si="3"/>
        <v/>
      </c>
      <c r="CN21" s="109" t="str">
        <f t="shared" si="4"/>
        <v/>
      </c>
      <c r="CO21" s="109" t="str">
        <f t="shared" si="4"/>
        <v/>
      </c>
      <c r="CP21" s="109" t="str">
        <f t="shared" si="4"/>
        <v/>
      </c>
      <c r="CQ21" s="109" t="str">
        <f t="shared" si="4"/>
        <v/>
      </c>
      <c r="CR21" s="110" t="str">
        <f t="shared" si="4"/>
        <v/>
      </c>
      <c r="CS21" s="111" t="str">
        <f t="shared" si="4"/>
        <v/>
      </c>
      <c r="CT21" s="109" t="str">
        <f t="shared" si="4"/>
        <v/>
      </c>
      <c r="CU21" s="109" t="str">
        <f t="shared" si="4"/>
        <v/>
      </c>
      <c r="CV21" s="109" t="str">
        <f t="shared" si="4"/>
        <v/>
      </c>
      <c r="CW21" s="109" t="str">
        <f t="shared" si="4"/>
        <v/>
      </c>
      <c r="CX21" s="109" t="str">
        <f t="shared" si="4"/>
        <v/>
      </c>
      <c r="CY21" s="110" t="str">
        <f t="shared" si="4"/>
        <v/>
      </c>
      <c r="CZ21" s="137">
        <f t="shared" si="7"/>
        <v>0</v>
      </c>
    </row>
    <row r="22" spans="1:104" ht="21" customHeight="1">
      <c r="A22" s="125">
        <v>13</v>
      </c>
      <c r="B22" s="639"/>
      <c r="C22" s="640"/>
      <c r="D22" s="640"/>
      <c r="E22" s="640"/>
      <c r="F22" s="640"/>
      <c r="G22" s="640"/>
      <c r="H22" s="640"/>
      <c r="I22" s="640"/>
      <c r="J22" s="640"/>
      <c r="K22" s="640"/>
      <c r="L22" s="640"/>
      <c r="M22" s="640"/>
      <c r="N22" s="640"/>
      <c r="O22" s="640"/>
      <c r="P22" s="640"/>
      <c r="Q22" s="640"/>
      <c r="R22" s="640"/>
      <c r="S22" s="641"/>
      <c r="T22" s="112"/>
      <c r="U22" s="126"/>
      <c r="V22" s="126"/>
      <c r="W22" s="126"/>
      <c r="X22" s="126"/>
      <c r="Y22" s="113"/>
      <c r="Z22" s="114"/>
      <c r="AA22" s="112"/>
      <c r="AB22" s="113"/>
      <c r="AC22" s="113"/>
      <c r="AD22" s="113"/>
      <c r="AE22" s="113"/>
      <c r="AF22" s="113"/>
      <c r="AG22" s="114"/>
      <c r="AH22" s="112"/>
      <c r="AI22" s="113"/>
      <c r="AJ22" s="113"/>
      <c r="AK22" s="113"/>
      <c r="AL22" s="113"/>
      <c r="AM22" s="113"/>
      <c r="AN22" s="114"/>
      <c r="AO22" s="115"/>
      <c r="AP22" s="113"/>
      <c r="AQ22" s="113"/>
      <c r="AR22" s="113"/>
      <c r="AS22" s="113"/>
      <c r="AT22" s="113"/>
      <c r="AU22" s="114"/>
      <c r="AV22" s="642">
        <f t="shared" si="5"/>
        <v>0</v>
      </c>
      <c r="AW22" s="642"/>
      <c r="AX22" s="643"/>
      <c r="AY22" s="622">
        <f t="shared" si="6"/>
        <v>0</v>
      </c>
      <c r="AZ22" s="625"/>
      <c r="BA22" s="619"/>
      <c r="BB22" s="636" t="str">
        <f t="shared" si="1"/>
        <v>0.0</v>
      </c>
      <c r="BC22" s="637" t="str">
        <f t="shared" si="2"/>
        <v/>
      </c>
      <c r="BD22" s="638" t="str">
        <f t="shared" si="2"/>
        <v/>
      </c>
      <c r="BE22" s="127"/>
      <c r="BF22" s="127"/>
      <c r="BG22" s="127"/>
      <c r="BI22" s="125" t="s">
        <v>164</v>
      </c>
      <c r="BJ22" s="128"/>
      <c r="BK22" s="129" t="s">
        <v>147</v>
      </c>
      <c r="BL22" s="130"/>
      <c r="BM22" s="129" t="s">
        <v>140</v>
      </c>
      <c r="BN22" s="131"/>
      <c r="BO22" s="129" t="s">
        <v>147</v>
      </c>
      <c r="BP22" s="130"/>
      <c r="BQ22" s="128"/>
      <c r="BR22" s="129" t="s">
        <v>147</v>
      </c>
      <c r="BS22" s="132"/>
      <c r="BT22" s="133" t="str">
        <f t="shared" si="8"/>
        <v/>
      </c>
      <c r="BU22" s="138" t="str">
        <f t="shared" si="9"/>
        <v/>
      </c>
      <c r="BW22" s="135">
        <v>13</v>
      </c>
      <c r="BX22" s="108" t="str">
        <f t="shared" si="3"/>
        <v/>
      </c>
      <c r="BY22" s="136" t="str">
        <f t="shared" si="3"/>
        <v/>
      </c>
      <c r="BZ22" s="136" t="str">
        <f t="shared" si="3"/>
        <v/>
      </c>
      <c r="CA22" s="136" t="str">
        <f t="shared" si="3"/>
        <v/>
      </c>
      <c r="CB22" s="136" t="str">
        <f t="shared" si="3"/>
        <v/>
      </c>
      <c r="CC22" s="109" t="str">
        <f t="shared" si="3"/>
        <v/>
      </c>
      <c r="CD22" s="110" t="str">
        <f t="shared" si="3"/>
        <v/>
      </c>
      <c r="CE22" s="108" t="str">
        <f t="shared" si="3"/>
        <v/>
      </c>
      <c r="CF22" s="109" t="str">
        <f t="shared" si="3"/>
        <v/>
      </c>
      <c r="CG22" s="109" t="str">
        <f t="shared" si="3"/>
        <v/>
      </c>
      <c r="CH22" s="109" t="str">
        <f t="shared" si="3"/>
        <v/>
      </c>
      <c r="CI22" s="109" t="str">
        <f t="shared" si="3"/>
        <v/>
      </c>
      <c r="CJ22" s="109" t="str">
        <f t="shared" si="3"/>
        <v/>
      </c>
      <c r="CK22" s="110" t="str">
        <f t="shared" si="3"/>
        <v/>
      </c>
      <c r="CL22" s="108" t="str">
        <f t="shared" si="3"/>
        <v/>
      </c>
      <c r="CM22" s="109" t="str">
        <f t="shared" si="3"/>
        <v/>
      </c>
      <c r="CN22" s="109" t="str">
        <f t="shared" si="4"/>
        <v/>
      </c>
      <c r="CO22" s="109" t="str">
        <f t="shared" si="4"/>
        <v/>
      </c>
      <c r="CP22" s="109" t="str">
        <f t="shared" si="4"/>
        <v/>
      </c>
      <c r="CQ22" s="109" t="str">
        <f t="shared" si="4"/>
        <v/>
      </c>
      <c r="CR22" s="110" t="str">
        <f t="shared" si="4"/>
        <v/>
      </c>
      <c r="CS22" s="111" t="str">
        <f t="shared" si="4"/>
        <v/>
      </c>
      <c r="CT22" s="109" t="str">
        <f t="shared" si="4"/>
        <v/>
      </c>
      <c r="CU22" s="109" t="str">
        <f t="shared" si="4"/>
        <v/>
      </c>
      <c r="CV22" s="109" t="str">
        <f t="shared" si="4"/>
        <v/>
      </c>
      <c r="CW22" s="109" t="str">
        <f t="shared" si="4"/>
        <v/>
      </c>
      <c r="CX22" s="109" t="str">
        <f t="shared" si="4"/>
        <v/>
      </c>
      <c r="CY22" s="110" t="str">
        <f t="shared" si="4"/>
        <v/>
      </c>
      <c r="CZ22" s="137">
        <f t="shared" si="7"/>
        <v>0</v>
      </c>
    </row>
    <row r="23" spans="1:104" ht="21" customHeight="1">
      <c r="A23" s="125">
        <v>14</v>
      </c>
      <c r="B23" s="639"/>
      <c r="C23" s="640"/>
      <c r="D23" s="640"/>
      <c r="E23" s="640"/>
      <c r="F23" s="640"/>
      <c r="G23" s="640"/>
      <c r="H23" s="640"/>
      <c r="I23" s="640"/>
      <c r="J23" s="640"/>
      <c r="K23" s="640"/>
      <c r="L23" s="640"/>
      <c r="M23" s="640"/>
      <c r="N23" s="640"/>
      <c r="O23" s="640"/>
      <c r="P23" s="640"/>
      <c r="Q23" s="640"/>
      <c r="R23" s="640"/>
      <c r="S23" s="641"/>
      <c r="T23" s="112"/>
      <c r="U23" s="126"/>
      <c r="V23" s="126"/>
      <c r="W23" s="126"/>
      <c r="X23" s="126"/>
      <c r="Y23" s="113"/>
      <c r="Z23" s="114"/>
      <c r="AA23" s="112"/>
      <c r="AB23" s="113"/>
      <c r="AC23" s="113"/>
      <c r="AD23" s="113"/>
      <c r="AE23" s="113"/>
      <c r="AF23" s="113"/>
      <c r="AG23" s="114"/>
      <c r="AH23" s="112"/>
      <c r="AI23" s="113"/>
      <c r="AJ23" s="113"/>
      <c r="AK23" s="113"/>
      <c r="AL23" s="113"/>
      <c r="AM23" s="113"/>
      <c r="AN23" s="114"/>
      <c r="AO23" s="115"/>
      <c r="AP23" s="113"/>
      <c r="AQ23" s="113"/>
      <c r="AR23" s="113"/>
      <c r="AS23" s="113"/>
      <c r="AT23" s="113"/>
      <c r="AU23" s="114"/>
      <c r="AV23" s="642">
        <f t="shared" si="5"/>
        <v>0</v>
      </c>
      <c r="AW23" s="642"/>
      <c r="AX23" s="643"/>
      <c r="AY23" s="622">
        <f t="shared" si="6"/>
        <v>0</v>
      </c>
      <c r="AZ23" s="625"/>
      <c r="BA23" s="619"/>
      <c r="BB23" s="636" t="str">
        <f t="shared" si="1"/>
        <v>0.0</v>
      </c>
      <c r="BC23" s="637" t="str">
        <f t="shared" si="2"/>
        <v/>
      </c>
      <c r="BD23" s="638" t="str">
        <f t="shared" si="2"/>
        <v/>
      </c>
      <c r="BE23" s="127"/>
      <c r="BF23" s="127"/>
      <c r="BG23" s="127"/>
      <c r="BI23" s="125" t="s">
        <v>165</v>
      </c>
      <c r="BJ23" s="128"/>
      <c r="BK23" s="129" t="s">
        <v>147</v>
      </c>
      <c r="BL23" s="130"/>
      <c r="BM23" s="129" t="s">
        <v>140</v>
      </c>
      <c r="BN23" s="131"/>
      <c r="BO23" s="129" t="s">
        <v>147</v>
      </c>
      <c r="BP23" s="130"/>
      <c r="BQ23" s="128"/>
      <c r="BR23" s="129" t="s">
        <v>147</v>
      </c>
      <c r="BS23" s="132"/>
      <c r="BT23" s="133" t="str">
        <f t="shared" si="8"/>
        <v/>
      </c>
      <c r="BU23" s="138" t="str">
        <f t="shared" si="9"/>
        <v/>
      </c>
      <c r="BW23" s="135">
        <v>14</v>
      </c>
      <c r="BX23" s="108" t="str">
        <f t="shared" si="3"/>
        <v/>
      </c>
      <c r="BY23" s="136" t="str">
        <f t="shared" si="3"/>
        <v/>
      </c>
      <c r="BZ23" s="136" t="str">
        <f t="shared" si="3"/>
        <v/>
      </c>
      <c r="CA23" s="136" t="str">
        <f t="shared" si="3"/>
        <v/>
      </c>
      <c r="CB23" s="136" t="str">
        <f t="shared" si="3"/>
        <v/>
      </c>
      <c r="CC23" s="109" t="str">
        <f t="shared" si="3"/>
        <v/>
      </c>
      <c r="CD23" s="110" t="str">
        <f t="shared" si="3"/>
        <v/>
      </c>
      <c r="CE23" s="108" t="str">
        <f t="shared" si="3"/>
        <v/>
      </c>
      <c r="CF23" s="109" t="str">
        <f t="shared" si="3"/>
        <v/>
      </c>
      <c r="CG23" s="109" t="str">
        <f t="shared" si="3"/>
        <v/>
      </c>
      <c r="CH23" s="109" t="str">
        <f t="shared" si="3"/>
        <v/>
      </c>
      <c r="CI23" s="109" t="str">
        <f t="shared" si="3"/>
        <v/>
      </c>
      <c r="CJ23" s="109" t="str">
        <f t="shared" si="3"/>
        <v/>
      </c>
      <c r="CK23" s="110" t="str">
        <f t="shared" si="3"/>
        <v/>
      </c>
      <c r="CL23" s="108" t="str">
        <f t="shared" si="3"/>
        <v/>
      </c>
      <c r="CM23" s="109" t="str">
        <f t="shared" si="3"/>
        <v/>
      </c>
      <c r="CN23" s="109" t="str">
        <f t="shared" si="4"/>
        <v/>
      </c>
      <c r="CO23" s="109" t="str">
        <f t="shared" si="4"/>
        <v/>
      </c>
      <c r="CP23" s="109" t="str">
        <f t="shared" si="4"/>
        <v/>
      </c>
      <c r="CQ23" s="109" t="str">
        <f t="shared" si="4"/>
        <v/>
      </c>
      <c r="CR23" s="110" t="str">
        <f t="shared" si="4"/>
        <v/>
      </c>
      <c r="CS23" s="111" t="str">
        <f t="shared" si="4"/>
        <v/>
      </c>
      <c r="CT23" s="109" t="str">
        <f t="shared" si="4"/>
        <v/>
      </c>
      <c r="CU23" s="109" t="str">
        <f t="shared" si="4"/>
        <v/>
      </c>
      <c r="CV23" s="109" t="str">
        <f t="shared" si="4"/>
        <v/>
      </c>
      <c r="CW23" s="109" t="str">
        <f t="shared" si="4"/>
        <v/>
      </c>
      <c r="CX23" s="109" t="str">
        <f t="shared" si="4"/>
        <v/>
      </c>
      <c r="CY23" s="110" t="str">
        <f t="shared" si="4"/>
        <v/>
      </c>
      <c r="CZ23" s="137">
        <f t="shared" si="7"/>
        <v>0</v>
      </c>
    </row>
    <row r="24" spans="1:104" ht="21" customHeight="1" thickBot="1">
      <c r="A24" s="125">
        <v>15</v>
      </c>
      <c r="B24" s="639"/>
      <c r="C24" s="640"/>
      <c r="D24" s="640"/>
      <c r="E24" s="640"/>
      <c r="F24" s="640"/>
      <c r="G24" s="640"/>
      <c r="H24" s="640"/>
      <c r="I24" s="640"/>
      <c r="J24" s="640"/>
      <c r="K24" s="640"/>
      <c r="L24" s="640"/>
      <c r="M24" s="640"/>
      <c r="N24" s="640"/>
      <c r="O24" s="640"/>
      <c r="P24" s="640"/>
      <c r="Q24" s="640"/>
      <c r="R24" s="640"/>
      <c r="S24" s="644"/>
      <c r="T24" s="112"/>
      <c r="U24" s="126"/>
      <c r="V24" s="126"/>
      <c r="W24" s="126"/>
      <c r="X24" s="126"/>
      <c r="Y24" s="113"/>
      <c r="Z24" s="114"/>
      <c r="AA24" s="112"/>
      <c r="AB24" s="113"/>
      <c r="AC24" s="113"/>
      <c r="AD24" s="113"/>
      <c r="AE24" s="113"/>
      <c r="AF24" s="113"/>
      <c r="AG24" s="114"/>
      <c r="AH24" s="112"/>
      <c r="AI24" s="113"/>
      <c r="AJ24" s="113"/>
      <c r="AK24" s="113"/>
      <c r="AL24" s="113"/>
      <c r="AM24" s="113"/>
      <c r="AN24" s="114"/>
      <c r="AO24" s="115"/>
      <c r="AP24" s="113"/>
      <c r="AQ24" s="113"/>
      <c r="AR24" s="113"/>
      <c r="AS24" s="113"/>
      <c r="AT24" s="113"/>
      <c r="AU24" s="114"/>
      <c r="AV24" s="642">
        <f t="shared" si="5"/>
        <v>0</v>
      </c>
      <c r="AW24" s="642"/>
      <c r="AX24" s="643"/>
      <c r="AY24" s="622">
        <f t="shared" si="6"/>
        <v>0</v>
      </c>
      <c r="AZ24" s="625"/>
      <c r="BA24" s="619"/>
      <c r="BB24" s="636" t="str">
        <f t="shared" si="1"/>
        <v>0.0</v>
      </c>
      <c r="BC24" s="637" t="str">
        <f t="shared" si="2"/>
        <v/>
      </c>
      <c r="BD24" s="638" t="str">
        <f t="shared" si="2"/>
        <v/>
      </c>
      <c r="BE24" s="127"/>
      <c r="BF24" s="127"/>
      <c r="BG24" s="127"/>
      <c r="BI24" s="139" t="s">
        <v>166</v>
      </c>
      <c r="BJ24" s="117"/>
      <c r="BK24" s="140" t="s">
        <v>147</v>
      </c>
      <c r="BL24" s="119"/>
      <c r="BM24" s="140" t="s">
        <v>140</v>
      </c>
      <c r="BN24" s="120"/>
      <c r="BO24" s="140" t="s">
        <v>147</v>
      </c>
      <c r="BP24" s="119"/>
      <c r="BQ24" s="117"/>
      <c r="BR24" s="140" t="s">
        <v>147</v>
      </c>
      <c r="BS24" s="121"/>
      <c r="BT24" s="141" t="str">
        <f t="shared" si="8"/>
        <v/>
      </c>
      <c r="BU24" s="142" t="str">
        <f t="shared" si="9"/>
        <v/>
      </c>
      <c r="BW24" s="135">
        <v>15</v>
      </c>
      <c r="BX24" s="108" t="str">
        <f t="shared" si="3"/>
        <v/>
      </c>
      <c r="BY24" s="136" t="str">
        <f t="shared" si="3"/>
        <v/>
      </c>
      <c r="BZ24" s="136" t="str">
        <f t="shared" si="3"/>
        <v/>
      </c>
      <c r="CA24" s="136" t="str">
        <f t="shared" si="3"/>
        <v/>
      </c>
      <c r="CB24" s="136" t="str">
        <f t="shared" si="3"/>
        <v/>
      </c>
      <c r="CC24" s="109" t="str">
        <f t="shared" si="3"/>
        <v/>
      </c>
      <c r="CD24" s="110" t="str">
        <f t="shared" si="3"/>
        <v/>
      </c>
      <c r="CE24" s="108" t="str">
        <f t="shared" si="3"/>
        <v/>
      </c>
      <c r="CF24" s="109" t="str">
        <f t="shared" si="3"/>
        <v/>
      </c>
      <c r="CG24" s="109" t="str">
        <f t="shared" si="3"/>
        <v/>
      </c>
      <c r="CH24" s="109" t="str">
        <f t="shared" si="3"/>
        <v/>
      </c>
      <c r="CI24" s="109" t="str">
        <f t="shared" si="3"/>
        <v/>
      </c>
      <c r="CJ24" s="109" t="str">
        <f t="shared" si="3"/>
        <v/>
      </c>
      <c r="CK24" s="110" t="str">
        <f t="shared" si="3"/>
        <v/>
      </c>
      <c r="CL24" s="108" t="str">
        <f t="shared" si="3"/>
        <v/>
      </c>
      <c r="CM24" s="109" t="str">
        <f t="shared" si="3"/>
        <v/>
      </c>
      <c r="CN24" s="109" t="str">
        <f t="shared" si="4"/>
        <v/>
      </c>
      <c r="CO24" s="109" t="str">
        <f t="shared" si="4"/>
        <v/>
      </c>
      <c r="CP24" s="109" t="str">
        <f t="shared" si="4"/>
        <v/>
      </c>
      <c r="CQ24" s="109" t="str">
        <f t="shared" si="4"/>
        <v/>
      </c>
      <c r="CR24" s="110" t="str">
        <f t="shared" si="4"/>
        <v/>
      </c>
      <c r="CS24" s="111" t="str">
        <f t="shared" si="4"/>
        <v/>
      </c>
      <c r="CT24" s="109" t="str">
        <f t="shared" si="4"/>
        <v/>
      </c>
      <c r="CU24" s="109" t="str">
        <f t="shared" si="4"/>
        <v/>
      </c>
      <c r="CV24" s="109" t="str">
        <f t="shared" si="4"/>
        <v/>
      </c>
      <c r="CW24" s="109" t="str">
        <f t="shared" si="4"/>
        <v/>
      </c>
      <c r="CX24" s="109" t="str">
        <f t="shared" si="4"/>
        <v/>
      </c>
      <c r="CY24" s="110" t="str">
        <f t="shared" si="4"/>
        <v/>
      </c>
      <c r="CZ24" s="137">
        <f>SUM(BX24:CY24)</f>
        <v>0</v>
      </c>
    </row>
    <row r="25" spans="1:104" ht="21" hidden="1" customHeight="1">
      <c r="A25" s="125">
        <v>16</v>
      </c>
      <c r="B25" s="639"/>
      <c r="C25" s="640"/>
      <c r="D25" s="640"/>
      <c r="E25" s="640"/>
      <c r="F25" s="640"/>
      <c r="G25" s="640"/>
      <c r="H25" s="640"/>
      <c r="I25" s="640"/>
      <c r="J25" s="640"/>
      <c r="K25" s="640"/>
      <c r="L25" s="640"/>
      <c r="M25" s="640"/>
      <c r="N25" s="640"/>
      <c r="O25" s="640"/>
      <c r="P25" s="640"/>
      <c r="Q25" s="640"/>
      <c r="R25" s="640"/>
      <c r="S25" s="644"/>
      <c r="T25" s="112"/>
      <c r="U25" s="126"/>
      <c r="V25" s="126"/>
      <c r="W25" s="126"/>
      <c r="X25" s="126"/>
      <c r="Y25" s="113"/>
      <c r="Z25" s="114"/>
      <c r="AA25" s="112"/>
      <c r="AB25" s="113"/>
      <c r="AC25" s="113"/>
      <c r="AD25" s="113"/>
      <c r="AE25" s="113"/>
      <c r="AF25" s="113"/>
      <c r="AG25" s="114"/>
      <c r="AH25" s="112"/>
      <c r="AI25" s="113"/>
      <c r="AJ25" s="113"/>
      <c r="AK25" s="113"/>
      <c r="AL25" s="113"/>
      <c r="AM25" s="113"/>
      <c r="AN25" s="114"/>
      <c r="AO25" s="115"/>
      <c r="AP25" s="113"/>
      <c r="AQ25" s="113"/>
      <c r="AR25" s="113"/>
      <c r="AS25" s="113"/>
      <c r="AT25" s="113"/>
      <c r="AU25" s="114"/>
      <c r="AV25" s="642">
        <f t="shared" si="5"/>
        <v>0</v>
      </c>
      <c r="AW25" s="642"/>
      <c r="AX25" s="643"/>
      <c r="AY25" s="622">
        <f t="shared" si="6"/>
        <v>0</v>
      </c>
      <c r="AZ25" s="625"/>
      <c r="BA25" s="619"/>
      <c r="BB25" s="636" t="str">
        <f t="shared" si="1"/>
        <v>0.0</v>
      </c>
      <c r="BC25" s="637" t="str">
        <f t="shared" si="2"/>
        <v/>
      </c>
      <c r="BD25" s="638" t="str">
        <f t="shared" si="2"/>
        <v/>
      </c>
      <c r="BE25" s="127"/>
      <c r="BF25" s="127"/>
      <c r="BG25" s="127"/>
      <c r="BI25" s="143" t="s">
        <v>167</v>
      </c>
      <c r="BJ25" s="144"/>
      <c r="BK25" s="87" t="s">
        <v>147</v>
      </c>
      <c r="BL25" s="145"/>
      <c r="BM25" s="87" t="s">
        <v>140</v>
      </c>
      <c r="BN25" s="146"/>
      <c r="BO25" s="87" t="s">
        <v>147</v>
      </c>
      <c r="BP25" s="145"/>
      <c r="BQ25" s="144"/>
      <c r="BR25" s="87" t="s">
        <v>147</v>
      </c>
      <c r="BS25" s="147"/>
      <c r="BT25" s="148" t="str">
        <f t="shared" si="8"/>
        <v/>
      </c>
      <c r="BU25" s="149" t="str">
        <f t="shared" si="9"/>
        <v/>
      </c>
      <c r="BW25" s="135">
        <v>16</v>
      </c>
      <c r="BX25" s="108" t="str">
        <f t="shared" si="3"/>
        <v/>
      </c>
      <c r="BY25" s="109" t="str">
        <f t="shared" si="3"/>
        <v/>
      </c>
      <c r="BZ25" s="109" t="str">
        <f t="shared" si="3"/>
        <v/>
      </c>
      <c r="CA25" s="109" t="str">
        <f t="shared" si="3"/>
        <v/>
      </c>
      <c r="CB25" s="109" t="str">
        <f t="shared" si="3"/>
        <v/>
      </c>
      <c r="CC25" s="109" t="str">
        <f t="shared" si="3"/>
        <v/>
      </c>
      <c r="CD25" s="110" t="str">
        <f t="shared" si="3"/>
        <v/>
      </c>
      <c r="CE25" s="108" t="str">
        <f t="shared" si="3"/>
        <v/>
      </c>
      <c r="CF25" s="109" t="str">
        <f t="shared" si="3"/>
        <v/>
      </c>
      <c r="CG25" s="109" t="str">
        <f t="shared" si="3"/>
        <v/>
      </c>
      <c r="CH25" s="109" t="str">
        <f t="shared" si="3"/>
        <v/>
      </c>
      <c r="CI25" s="109" t="str">
        <f t="shared" si="3"/>
        <v/>
      </c>
      <c r="CJ25" s="109" t="str">
        <f t="shared" si="3"/>
        <v/>
      </c>
      <c r="CK25" s="110" t="str">
        <f t="shared" si="3"/>
        <v/>
      </c>
      <c r="CL25" s="108" t="str">
        <f t="shared" si="3"/>
        <v/>
      </c>
      <c r="CM25" s="109" t="str">
        <f t="shared" ref="CM25:CP56" si="10">IF(AI25="","",VLOOKUP(AI25,$BI$10:$BU$57,13,TRUE))</f>
        <v/>
      </c>
      <c r="CN25" s="109" t="str">
        <f t="shared" si="4"/>
        <v/>
      </c>
      <c r="CO25" s="109" t="str">
        <f t="shared" si="4"/>
        <v/>
      </c>
      <c r="CP25" s="109" t="str">
        <f t="shared" si="4"/>
        <v/>
      </c>
      <c r="CQ25" s="109" t="str">
        <f t="shared" si="4"/>
        <v/>
      </c>
      <c r="CR25" s="110" t="str">
        <f t="shared" si="4"/>
        <v/>
      </c>
      <c r="CS25" s="111" t="str">
        <f t="shared" si="4"/>
        <v/>
      </c>
      <c r="CT25" s="109" t="str">
        <f t="shared" si="4"/>
        <v/>
      </c>
      <c r="CU25" s="109" t="str">
        <f t="shared" si="4"/>
        <v/>
      </c>
      <c r="CV25" s="109" t="str">
        <f t="shared" si="4"/>
        <v/>
      </c>
      <c r="CW25" s="109" t="str">
        <f t="shared" si="4"/>
        <v/>
      </c>
      <c r="CX25" s="109" t="str">
        <f t="shared" si="4"/>
        <v/>
      </c>
      <c r="CY25" s="110" t="str">
        <f t="shared" si="4"/>
        <v/>
      </c>
      <c r="CZ25" s="137">
        <f t="shared" si="7"/>
        <v>0</v>
      </c>
    </row>
    <row r="26" spans="1:104" ht="21" hidden="1" customHeight="1">
      <c r="A26" s="125">
        <v>17</v>
      </c>
      <c r="B26" s="639"/>
      <c r="C26" s="640"/>
      <c r="D26" s="640"/>
      <c r="E26" s="640"/>
      <c r="F26" s="640"/>
      <c r="G26" s="640"/>
      <c r="H26" s="640"/>
      <c r="I26" s="640"/>
      <c r="J26" s="640"/>
      <c r="K26" s="640"/>
      <c r="L26" s="640"/>
      <c r="M26" s="640"/>
      <c r="N26" s="640"/>
      <c r="O26" s="640"/>
      <c r="P26" s="640"/>
      <c r="Q26" s="640"/>
      <c r="R26" s="640"/>
      <c r="S26" s="644"/>
      <c r="T26" s="112"/>
      <c r="U26" s="126"/>
      <c r="V26" s="126"/>
      <c r="W26" s="126"/>
      <c r="X26" s="126"/>
      <c r="Y26" s="113"/>
      <c r="Z26" s="114"/>
      <c r="AA26" s="112"/>
      <c r="AB26" s="113"/>
      <c r="AC26" s="113"/>
      <c r="AD26" s="113"/>
      <c r="AE26" s="113"/>
      <c r="AF26" s="113"/>
      <c r="AG26" s="114"/>
      <c r="AH26" s="112"/>
      <c r="AI26" s="113"/>
      <c r="AJ26" s="113"/>
      <c r="AK26" s="113"/>
      <c r="AL26" s="113"/>
      <c r="AM26" s="113"/>
      <c r="AN26" s="114"/>
      <c r="AO26" s="115"/>
      <c r="AP26" s="113"/>
      <c r="AQ26" s="113"/>
      <c r="AR26" s="113"/>
      <c r="AS26" s="113"/>
      <c r="AT26" s="113"/>
      <c r="AU26" s="114"/>
      <c r="AV26" s="642">
        <f t="shared" si="5"/>
        <v>0</v>
      </c>
      <c r="AW26" s="642"/>
      <c r="AX26" s="643"/>
      <c r="AY26" s="622">
        <f t="shared" si="6"/>
        <v>0</v>
      </c>
      <c r="AZ26" s="625"/>
      <c r="BA26" s="619"/>
      <c r="BB26" s="636" t="str">
        <f t="shared" si="1"/>
        <v>0.0</v>
      </c>
      <c r="BC26" s="637" t="str">
        <f t="shared" ref="BC26:BD41" si="11">IF($AI$120="","",ROUNDDOWN(BB26/$AI$120,1))</f>
        <v/>
      </c>
      <c r="BD26" s="638" t="str">
        <f t="shared" si="11"/>
        <v/>
      </c>
      <c r="BE26" s="127"/>
      <c r="BF26" s="127"/>
      <c r="BG26" s="127"/>
      <c r="BI26" s="125" t="s">
        <v>168</v>
      </c>
      <c r="BJ26" s="150"/>
      <c r="BK26" s="151" t="s">
        <v>147</v>
      </c>
      <c r="BL26" s="152"/>
      <c r="BM26" s="151" t="s">
        <v>140</v>
      </c>
      <c r="BN26" s="153"/>
      <c r="BO26" s="151" t="s">
        <v>147</v>
      </c>
      <c r="BP26" s="152"/>
      <c r="BQ26" s="150"/>
      <c r="BR26" s="151" t="s">
        <v>147</v>
      </c>
      <c r="BS26" s="154"/>
      <c r="BT26" s="155" t="str">
        <f t="shared" si="8"/>
        <v/>
      </c>
      <c r="BU26" s="156" t="str">
        <f t="shared" si="9"/>
        <v/>
      </c>
      <c r="BW26" s="135">
        <v>17</v>
      </c>
      <c r="BX26" s="108" t="str">
        <f t="shared" ref="BX26:CL42" si="12">IF(T26="","",VLOOKUP(T26,$BI$10:$BU$57,13,TRUE))</f>
        <v/>
      </c>
      <c r="BY26" s="109" t="str">
        <f t="shared" si="12"/>
        <v/>
      </c>
      <c r="BZ26" s="109" t="str">
        <f t="shared" si="12"/>
        <v/>
      </c>
      <c r="CA26" s="109" t="str">
        <f t="shared" si="12"/>
        <v/>
      </c>
      <c r="CB26" s="109" t="str">
        <f t="shared" si="12"/>
        <v/>
      </c>
      <c r="CC26" s="109" t="str">
        <f t="shared" si="12"/>
        <v/>
      </c>
      <c r="CD26" s="110" t="str">
        <f t="shared" si="12"/>
        <v/>
      </c>
      <c r="CE26" s="108" t="str">
        <f t="shared" si="12"/>
        <v/>
      </c>
      <c r="CF26" s="109" t="str">
        <f t="shared" si="12"/>
        <v/>
      </c>
      <c r="CG26" s="109" t="str">
        <f t="shared" si="12"/>
        <v/>
      </c>
      <c r="CH26" s="109" t="str">
        <f t="shared" si="12"/>
        <v/>
      </c>
      <c r="CI26" s="109" t="str">
        <f t="shared" si="12"/>
        <v/>
      </c>
      <c r="CJ26" s="109" t="str">
        <f t="shared" si="12"/>
        <v/>
      </c>
      <c r="CK26" s="110" t="str">
        <f t="shared" si="12"/>
        <v/>
      </c>
      <c r="CL26" s="108" t="str">
        <f t="shared" si="12"/>
        <v/>
      </c>
      <c r="CM26" s="109" t="str">
        <f t="shared" si="10"/>
        <v/>
      </c>
      <c r="CN26" s="109" t="str">
        <f t="shared" si="4"/>
        <v/>
      </c>
      <c r="CO26" s="109" t="str">
        <f t="shared" si="4"/>
        <v/>
      </c>
      <c r="CP26" s="109" t="str">
        <f t="shared" si="4"/>
        <v/>
      </c>
      <c r="CQ26" s="109" t="str">
        <f t="shared" si="4"/>
        <v/>
      </c>
      <c r="CR26" s="110" t="str">
        <f t="shared" si="4"/>
        <v/>
      </c>
      <c r="CS26" s="111" t="str">
        <f t="shared" si="4"/>
        <v/>
      </c>
      <c r="CT26" s="109" t="str">
        <f t="shared" si="4"/>
        <v/>
      </c>
      <c r="CU26" s="109" t="str">
        <f t="shared" si="4"/>
        <v/>
      </c>
      <c r="CV26" s="109" t="str">
        <f t="shared" si="4"/>
        <v/>
      </c>
      <c r="CW26" s="109" t="str">
        <f t="shared" si="4"/>
        <v/>
      </c>
      <c r="CX26" s="109" t="str">
        <f t="shared" si="4"/>
        <v/>
      </c>
      <c r="CY26" s="110" t="str">
        <f t="shared" si="4"/>
        <v/>
      </c>
      <c r="CZ26" s="137">
        <f t="shared" si="7"/>
        <v>0</v>
      </c>
    </row>
    <row r="27" spans="1:104" ht="21" hidden="1" customHeight="1">
      <c r="A27" s="125">
        <v>18</v>
      </c>
      <c r="B27" s="639"/>
      <c r="C27" s="640"/>
      <c r="D27" s="640"/>
      <c r="E27" s="640"/>
      <c r="F27" s="640"/>
      <c r="G27" s="640"/>
      <c r="H27" s="640"/>
      <c r="I27" s="640"/>
      <c r="J27" s="640"/>
      <c r="K27" s="640"/>
      <c r="L27" s="640"/>
      <c r="M27" s="640"/>
      <c r="N27" s="640"/>
      <c r="O27" s="640"/>
      <c r="P27" s="640"/>
      <c r="Q27" s="640"/>
      <c r="R27" s="640"/>
      <c r="S27" s="644"/>
      <c r="T27" s="112"/>
      <c r="U27" s="126"/>
      <c r="V27" s="126"/>
      <c r="W27" s="126"/>
      <c r="X27" s="126"/>
      <c r="Y27" s="113"/>
      <c r="Z27" s="114"/>
      <c r="AA27" s="112"/>
      <c r="AB27" s="113"/>
      <c r="AC27" s="113"/>
      <c r="AD27" s="113"/>
      <c r="AE27" s="113"/>
      <c r="AF27" s="113"/>
      <c r="AG27" s="114"/>
      <c r="AH27" s="112"/>
      <c r="AI27" s="113"/>
      <c r="AJ27" s="113"/>
      <c r="AK27" s="113"/>
      <c r="AL27" s="113"/>
      <c r="AM27" s="113"/>
      <c r="AN27" s="114"/>
      <c r="AO27" s="115"/>
      <c r="AP27" s="113"/>
      <c r="AQ27" s="113"/>
      <c r="AR27" s="113"/>
      <c r="AS27" s="113"/>
      <c r="AT27" s="113"/>
      <c r="AU27" s="114"/>
      <c r="AV27" s="642">
        <f t="shared" si="5"/>
        <v>0</v>
      </c>
      <c r="AW27" s="642"/>
      <c r="AX27" s="643"/>
      <c r="AY27" s="622">
        <f t="shared" si="6"/>
        <v>0</v>
      </c>
      <c r="AZ27" s="625"/>
      <c r="BA27" s="619"/>
      <c r="BB27" s="636" t="str">
        <f t="shared" si="1"/>
        <v>0.0</v>
      </c>
      <c r="BC27" s="637" t="str">
        <f t="shared" si="11"/>
        <v/>
      </c>
      <c r="BD27" s="638" t="str">
        <f t="shared" si="11"/>
        <v/>
      </c>
      <c r="BE27" s="127"/>
      <c r="BF27" s="127"/>
      <c r="BG27" s="127"/>
      <c r="BI27" s="125" t="s">
        <v>169</v>
      </c>
      <c r="BJ27" s="150"/>
      <c r="BK27" s="151" t="s">
        <v>147</v>
      </c>
      <c r="BL27" s="152"/>
      <c r="BM27" s="151" t="s">
        <v>140</v>
      </c>
      <c r="BN27" s="153"/>
      <c r="BO27" s="151" t="s">
        <v>147</v>
      </c>
      <c r="BP27" s="152"/>
      <c r="BQ27" s="150"/>
      <c r="BR27" s="151" t="s">
        <v>147</v>
      </c>
      <c r="BS27" s="154"/>
      <c r="BT27" s="155" t="str">
        <f t="shared" si="8"/>
        <v/>
      </c>
      <c r="BU27" s="156" t="str">
        <f t="shared" si="9"/>
        <v/>
      </c>
      <c r="BW27" s="135">
        <v>18</v>
      </c>
      <c r="BX27" s="108" t="str">
        <f t="shared" si="12"/>
        <v/>
      </c>
      <c r="BY27" s="109" t="str">
        <f t="shared" si="12"/>
        <v/>
      </c>
      <c r="BZ27" s="109" t="str">
        <f t="shared" si="12"/>
        <v/>
      </c>
      <c r="CA27" s="109" t="str">
        <f t="shared" si="12"/>
        <v/>
      </c>
      <c r="CB27" s="109" t="str">
        <f t="shared" si="12"/>
        <v/>
      </c>
      <c r="CC27" s="109" t="str">
        <f t="shared" si="12"/>
        <v/>
      </c>
      <c r="CD27" s="110" t="str">
        <f t="shared" si="12"/>
        <v/>
      </c>
      <c r="CE27" s="108" t="str">
        <f t="shared" si="12"/>
        <v/>
      </c>
      <c r="CF27" s="109" t="str">
        <f t="shared" si="12"/>
        <v/>
      </c>
      <c r="CG27" s="109" t="str">
        <f t="shared" si="12"/>
        <v/>
      </c>
      <c r="CH27" s="109" t="str">
        <f t="shared" si="12"/>
        <v/>
      </c>
      <c r="CI27" s="109" t="str">
        <f t="shared" si="12"/>
        <v/>
      </c>
      <c r="CJ27" s="109" t="str">
        <f t="shared" si="12"/>
        <v/>
      </c>
      <c r="CK27" s="110" t="str">
        <f t="shared" si="12"/>
        <v/>
      </c>
      <c r="CL27" s="108" t="str">
        <f t="shared" si="12"/>
        <v/>
      </c>
      <c r="CM27" s="109" t="str">
        <f t="shared" si="10"/>
        <v/>
      </c>
      <c r="CN27" s="109" t="str">
        <f t="shared" si="4"/>
        <v/>
      </c>
      <c r="CO27" s="109" t="str">
        <f t="shared" si="4"/>
        <v/>
      </c>
      <c r="CP27" s="109" t="str">
        <f t="shared" si="4"/>
        <v/>
      </c>
      <c r="CQ27" s="109" t="str">
        <f t="shared" si="4"/>
        <v/>
      </c>
      <c r="CR27" s="110" t="str">
        <f t="shared" si="4"/>
        <v/>
      </c>
      <c r="CS27" s="111" t="str">
        <f t="shared" si="4"/>
        <v/>
      </c>
      <c r="CT27" s="109" t="str">
        <f t="shared" si="4"/>
        <v/>
      </c>
      <c r="CU27" s="109" t="str">
        <f t="shared" si="4"/>
        <v/>
      </c>
      <c r="CV27" s="109" t="str">
        <f t="shared" si="4"/>
        <v/>
      </c>
      <c r="CW27" s="109" t="str">
        <f t="shared" si="4"/>
        <v/>
      </c>
      <c r="CX27" s="109" t="str">
        <f t="shared" si="4"/>
        <v/>
      </c>
      <c r="CY27" s="110" t="str">
        <f t="shared" si="4"/>
        <v/>
      </c>
      <c r="CZ27" s="137">
        <f t="shared" si="7"/>
        <v>0</v>
      </c>
    </row>
    <row r="28" spans="1:104" ht="21" hidden="1" customHeight="1">
      <c r="A28" s="125">
        <v>19</v>
      </c>
      <c r="B28" s="639"/>
      <c r="C28" s="640"/>
      <c r="D28" s="640"/>
      <c r="E28" s="640"/>
      <c r="F28" s="640"/>
      <c r="G28" s="640"/>
      <c r="H28" s="640"/>
      <c r="I28" s="640"/>
      <c r="J28" s="640"/>
      <c r="K28" s="640"/>
      <c r="L28" s="640"/>
      <c r="M28" s="640"/>
      <c r="N28" s="640"/>
      <c r="O28" s="640"/>
      <c r="P28" s="640"/>
      <c r="Q28" s="640"/>
      <c r="R28" s="640"/>
      <c r="S28" s="644"/>
      <c r="T28" s="112"/>
      <c r="U28" s="126"/>
      <c r="V28" s="126"/>
      <c r="W28" s="126"/>
      <c r="X28" s="126"/>
      <c r="Y28" s="113"/>
      <c r="Z28" s="114"/>
      <c r="AA28" s="112"/>
      <c r="AB28" s="113"/>
      <c r="AC28" s="113"/>
      <c r="AD28" s="113"/>
      <c r="AE28" s="113"/>
      <c r="AF28" s="113"/>
      <c r="AG28" s="114"/>
      <c r="AH28" s="112"/>
      <c r="AI28" s="113"/>
      <c r="AJ28" s="113"/>
      <c r="AK28" s="113"/>
      <c r="AL28" s="113"/>
      <c r="AM28" s="113"/>
      <c r="AN28" s="114"/>
      <c r="AO28" s="115"/>
      <c r="AP28" s="113"/>
      <c r="AQ28" s="113"/>
      <c r="AR28" s="113"/>
      <c r="AS28" s="113"/>
      <c r="AT28" s="113"/>
      <c r="AU28" s="114"/>
      <c r="AV28" s="642">
        <f t="shared" si="5"/>
        <v>0</v>
      </c>
      <c r="AW28" s="642"/>
      <c r="AX28" s="643"/>
      <c r="AY28" s="622">
        <f t="shared" si="6"/>
        <v>0</v>
      </c>
      <c r="AZ28" s="625"/>
      <c r="BA28" s="619"/>
      <c r="BB28" s="636" t="str">
        <f t="shared" si="1"/>
        <v>0.0</v>
      </c>
      <c r="BC28" s="637" t="str">
        <f t="shared" si="11"/>
        <v/>
      </c>
      <c r="BD28" s="638" t="str">
        <f t="shared" si="11"/>
        <v/>
      </c>
      <c r="BE28" s="127"/>
      <c r="BF28" s="127"/>
      <c r="BG28" s="127"/>
      <c r="BI28" s="125" t="s">
        <v>170</v>
      </c>
      <c r="BJ28" s="150"/>
      <c r="BK28" s="151" t="s">
        <v>147</v>
      </c>
      <c r="BL28" s="152"/>
      <c r="BM28" s="151" t="s">
        <v>140</v>
      </c>
      <c r="BN28" s="153"/>
      <c r="BO28" s="151" t="s">
        <v>147</v>
      </c>
      <c r="BP28" s="152"/>
      <c r="BQ28" s="150"/>
      <c r="BR28" s="151" t="s">
        <v>147</v>
      </c>
      <c r="BS28" s="154"/>
      <c r="BT28" s="155" t="str">
        <f t="shared" si="8"/>
        <v/>
      </c>
      <c r="BU28" s="156" t="str">
        <f t="shared" si="9"/>
        <v/>
      </c>
      <c r="BW28" s="135">
        <v>19</v>
      </c>
      <c r="BX28" s="108" t="str">
        <f t="shared" si="12"/>
        <v/>
      </c>
      <c r="BY28" s="109" t="str">
        <f t="shared" si="12"/>
        <v/>
      </c>
      <c r="BZ28" s="109" t="str">
        <f t="shared" si="12"/>
        <v/>
      </c>
      <c r="CA28" s="109" t="str">
        <f t="shared" si="12"/>
        <v/>
      </c>
      <c r="CB28" s="109" t="str">
        <f t="shared" si="12"/>
        <v/>
      </c>
      <c r="CC28" s="109" t="str">
        <f t="shared" si="12"/>
        <v/>
      </c>
      <c r="CD28" s="110" t="str">
        <f t="shared" si="12"/>
        <v/>
      </c>
      <c r="CE28" s="108" t="str">
        <f t="shared" si="12"/>
        <v/>
      </c>
      <c r="CF28" s="109" t="str">
        <f t="shared" si="12"/>
        <v/>
      </c>
      <c r="CG28" s="109" t="str">
        <f t="shared" si="12"/>
        <v/>
      </c>
      <c r="CH28" s="109" t="str">
        <f t="shared" si="12"/>
        <v/>
      </c>
      <c r="CI28" s="109" t="str">
        <f t="shared" si="12"/>
        <v/>
      </c>
      <c r="CJ28" s="109" t="str">
        <f t="shared" si="12"/>
        <v/>
      </c>
      <c r="CK28" s="110" t="str">
        <f t="shared" si="12"/>
        <v/>
      </c>
      <c r="CL28" s="108" t="str">
        <f t="shared" si="12"/>
        <v/>
      </c>
      <c r="CM28" s="109" t="str">
        <f t="shared" si="10"/>
        <v/>
      </c>
      <c r="CN28" s="109" t="str">
        <f t="shared" si="4"/>
        <v/>
      </c>
      <c r="CO28" s="109" t="str">
        <f t="shared" si="4"/>
        <v/>
      </c>
      <c r="CP28" s="109" t="str">
        <f t="shared" si="4"/>
        <v/>
      </c>
      <c r="CQ28" s="109" t="str">
        <f t="shared" si="4"/>
        <v/>
      </c>
      <c r="CR28" s="110" t="str">
        <f t="shared" si="4"/>
        <v/>
      </c>
      <c r="CS28" s="111" t="str">
        <f t="shared" si="4"/>
        <v/>
      </c>
      <c r="CT28" s="109" t="str">
        <f t="shared" si="4"/>
        <v/>
      </c>
      <c r="CU28" s="109" t="str">
        <f t="shared" si="4"/>
        <v/>
      </c>
      <c r="CV28" s="109" t="str">
        <f t="shared" si="4"/>
        <v/>
      </c>
      <c r="CW28" s="109" t="str">
        <f t="shared" si="4"/>
        <v/>
      </c>
      <c r="CX28" s="109" t="str">
        <f t="shared" si="4"/>
        <v/>
      </c>
      <c r="CY28" s="110" t="str">
        <f t="shared" si="4"/>
        <v/>
      </c>
      <c r="CZ28" s="137">
        <f t="shared" si="7"/>
        <v>0</v>
      </c>
    </row>
    <row r="29" spans="1:104" ht="21" hidden="1" customHeight="1">
      <c r="A29" s="125">
        <v>20</v>
      </c>
      <c r="B29" s="639"/>
      <c r="C29" s="640"/>
      <c r="D29" s="640"/>
      <c r="E29" s="640"/>
      <c r="F29" s="640"/>
      <c r="G29" s="640"/>
      <c r="H29" s="640"/>
      <c r="I29" s="640"/>
      <c r="J29" s="640"/>
      <c r="K29" s="640"/>
      <c r="L29" s="640"/>
      <c r="M29" s="640"/>
      <c r="N29" s="640"/>
      <c r="O29" s="640"/>
      <c r="P29" s="640"/>
      <c r="Q29" s="640"/>
      <c r="R29" s="640"/>
      <c r="S29" s="644"/>
      <c r="T29" s="112"/>
      <c r="U29" s="126"/>
      <c r="V29" s="126"/>
      <c r="W29" s="126"/>
      <c r="X29" s="126"/>
      <c r="Y29" s="113"/>
      <c r="Z29" s="114"/>
      <c r="AA29" s="112"/>
      <c r="AB29" s="113"/>
      <c r="AC29" s="113"/>
      <c r="AD29" s="113"/>
      <c r="AE29" s="113"/>
      <c r="AF29" s="113"/>
      <c r="AG29" s="114"/>
      <c r="AH29" s="112"/>
      <c r="AI29" s="113"/>
      <c r="AJ29" s="113"/>
      <c r="AK29" s="113"/>
      <c r="AL29" s="113"/>
      <c r="AM29" s="113"/>
      <c r="AN29" s="114"/>
      <c r="AO29" s="115"/>
      <c r="AP29" s="113"/>
      <c r="AQ29" s="113"/>
      <c r="AR29" s="113"/>
      <c r="AS29" s="113"/>
      <c r="AT29" s="113"/>
      <c r="AU29" s="114"/>
      <c r="AV29" s="642">
        <f t="shared" si="5"/>
        <v>0</v>
      </c>
      <c r="AW29" s="642"/>
      <c r="AX29" s="643"/>
      <c r="AY29" s="622">
        <f t="shared" si="6"/>
        <v>0</v>
      </c>
      <c r="AZ29" s="625"/>
      <c r="BA29" s="619"/>
      <c r="BB29" s="636" t="str">
        <f t="shared" si="1"/>
        <v>0.0</v>
      </c>
      <c r="BC29" s="637" t="str">
        <f t="shared" si="11"/>
        <v/>
      </c>
      <c r="BD29" s="638" t="str">
        <f t="shared" si="11"/>
        <v/>
      </c>
      <c r="BE29" s="127"/>
      <c r="BF29" s="127"/>
      <c r="BG29" s="127"/>
      <c r="BI29" s="125" t="s">
        <v>171</v>
      </c>
      <c r="BJ29" s="150"/>
      <c r="BK29" s="151" t="s">
        <v>147</v>
      </c>
      <c r="BL29" s="152"/>
      <c r="BM29" s="151" t="s">
        <v>140</v>
      </c>
      <c r="BN29" s="153"/>
      <c r="BO29" s="151" t="s">
        <v>147</v>
      </c>
      <c r="BP29" s="152"/>
      <c r="BQ29" s="150"/>
      <c r="BR29" s="151" t="s">
        <v>147</v>
      </c>
      <c r="BS29" s="154"/>
      <c r="BT29" s="155" t="str">
        <f t="shared" si="8"/>
        <v/>
      </c>
      <c r="BU29" s="156" t="str">
        <f t="shared" si="9"/>
        <v/>
      </c>
      <c r="BW29" s="135">
        <v>20</v>
      </c>
      <c r="BX29" s="108" t="str">
        <f t="shared" si="12"/>
        <v/>
      </c>
      <c r="BY29" s="109" t="str">
        <f t="shared" si="12"/>
        <v/>
      </c>
      <c r="BZ29" s="109" t="str">
        <f t="shared" si="12"/>
        <v/>
      </c>
      <c r="CA29" s="109" t="str">
        <f t="shared" si="12"/>
        <v/>
      </c>
      <c r="CB29" s="109" t="str">
        <f t="shared" si="12"/>
        <v/>
      </c>
      <c r="CC29" s="109" t="str">
        <f t="shared" si="12"/>
        <v/>
      </c>
      <c r="CD29" s="110" t="str">
        <f t="shared" si="12"/>
        <v/>
      </c>
      <c r="CE29" s="108" t="str">
        <f t="shared" si="12"/>
        <v/>
      </c>
      <c r="CF29" s="109" t="str">
        <f t="shared" si="12"/>
        <v/>
      </c>
      <c r="CG29" s="109" t="str">
        <f t="shared" si="12"/>
        <v/>
      </c>
      <c r="CH29" s="109" t="str">
        <f t="shared" si="12"/>
        <v/>
      </c>
      <c r="CI29" s="109" t="str">
        <f t="shared" si="12"/>
        <v/>
      </c>
      <c r="CJ29" s="109" t="str">
        <f t="shared" si="12"/>
        <v/>
      </c>
      <c r="CK29" s="110" t="str">
        <f t="shared" si="12"/>
        <v/>
      </c>
      <c r="CL29" s="108" t="str">
        <f t="shared" si="12"/>
        <v/>
      </c>
      <c r="CM29" s="109" t="str">
        <f t="shared" si="10"/>
        <v/>
      </c>
      <c r="CN29" s="109" t="str">
        <f t="shared" si="4"/>
        <v/>
      </c>
      <c r="CO29" s="109" t="str">
        <f t="shared" si="4"/>
        <v/>
      </c>
      <c r="CP29" s="109" t="str">
        <f t="shared" si="4"/>
        <v/>
      </c>
      <c r="CQ29" s="109" t="str">
        <f t="shared" si="4"/>
        <v/>
      </c>
      <c r="CR29" s="110" t="str">
        <f t="shared" si="4"/>
        <v/>
      </c>
      <c r="CS29" s="111" t="str">
        <f t="shared" si="4"/>
        <v/>
      </c>
      <c r="CT29" s="109" t="str">
        <f t="shared" si="4"/>
        <v/>
      </c>
      <c r="CU29" s="109" t="str">
        <f t="shared" si="4"/>
        <v/>
      </c>
      <c r="CV29" s="109" t="str">
        <f t="shared" si="4"/>
        <v/>
      </c>
      <c r="CW29" s="109" t="str">
        <f t="shared" si="4"/>
        <v/>
      </c>
      <c r="CX29" s="109" t="str">
        <f t="shared" si="4"/>
        <v/>
      </c>
      <c r="CY29" s="110" t="str">
        <f t="shared" si="4"/>
        <v/>
      </c>
      <c r="CZ29" s="137">
        <f t="shared" si="7"/>
        <v>0</v>
      </c>
    </row>
    <row r="30" spans="1:104" ht="21" hidden="1" customHeight="1">
      <c r="A30" s="125">
        <v>21</v>
      </c>
      <c r="B30" s="639"/>
      <c r="C30" s="640"/>
      <c r="D30" s="640"/>
      <c r="E30" s="640"/>
      <c r="F30" s="640"/>
      <c r="G30" s="640"/>
      <c r="H30" s="640"/>
      <c r="I30" s="640"/>
      <c r="J30" s="640"/>
      <c r="K30" s="640"/>
      <c r="L30" s="640"/>
      <c r="M30" s="640"/>
      <c r="N30" s="640"/>
      <c r="O30" s="640"/>
      <c r="P30" s="640"/>
      <c r="Q30" s="640"/>
      <c r="R30" s="640"/>
      <c r="S30" s="644"/>
      <c r="T30" s="112"/>
      <c r="U30" s="126"/>
      <c r="V30" s="126"/>
      <c r="W30" s="126"/>
      <c r="X30" s="126"/>
      <c r="Y30" s="113"/>
      <c r="Z30" s="114"/>
      <c r="AA30" s="112"/>
      <c r="AB30" s="113"/>
      <c r="AC30" s="113"/>
      <c r="AD30" s="113"/>
      <c r="AE30" s="113"/>
      <c r="AF30" s="113"/>
      <c r="AG30" s="114"/>
      <c r="AH30" s="112"/>
      <c r="AI30" s="113"/>
      <c r="AJ30" s="113"/>
      <c r="AK30" s="113"/>
      <c r="AL30" s="113"/>
      <c r="AM30" s="113"/>
      <c r="AN30" s="114"/>
      <c r="AO30" s="115"/>
      <c r="AP30" s="113"/>
      <c r="AQ30" s="113"/>
      <c r="AR30" s="113"/>
      <c r="AS30" s="113"/>
      <c r="AT30" s="113"/>
      <c r="AU30" s="114"/>
      <c r="AV30" s="642">
        <f t="shared" si="5"/>
        <v>0</v>
      </c>
      <c r="AW30" s="642"/>
      <c r="AX30" s="643"/>
      <c r="AY30" s="622">
        <f t="shared" si="6"/>
        <v>0</v>
      </c>
      <c r="AZ30" s="625"/>
      <c r="BA30" s="619"/>
      <c r="BB30" s="636" t="str">
        <f t="shared" si="1"/>
        <v>0.0</v>
      </c>
      <c r="BC30" s="637" t="str">
        <f t="shared" si="11"/>
        <v/>
      </c>
      <c r="BD30" s="638" t="str">
        <f t="shared" si="11"/>
        <v/>
      </c>
      <c r="BE30" s="127"/>
      <c r="BF30" s="127"/>
      <c r="BG30" s="127"/>
      <c r="BI30" s="125" t="s">
        <v>172</v>
      </c>
      <c r="BJ30" s="150"/>
      <c r="BK30" s="151" t="s">
        <v>147</v>
      </c>
      <c r="BL30" s="152"/>
      <c r="BM30" s="151" t="s">
        <v>140</v>
      </c>
      <c r="BN30" s="153"/>
      <c r="BO30" s="151" t="s">
        <v>147</v>
      </c>
      <c r="BP30" s="152"/>
      <c r="BQ30" s="150"/>
      <c r="BR30" s="151" t="s">
        <v>147</v>
      </c>
      <c r="BS30" s="154"/>
      <c r="BT30" s="155" t="str">
        <f t="shared" si="8"/>
        <v/>
      </c>
      <c r="BU30" s="156" t="str">
        <f t="shared" si="9"/>
        <v/>
      </c>
      <c r="BW30" s="135">
        <v>21</v>
      </c>
      <c r="BX30" s="108" t="str">
        <f t="shared" si="12"/>
        <v/>
      </c>
      <c r="BY30" s="109" t="str">
        <f t="shared" si="12"/>
        <v/>
      </c>
      <c r="BZ30" s="109" t="str">
        <f t="shared" si="12"/>
        <v/>
      </c>
      <c r="CA30" s="109" t="str">
        <f t="shared" si="12"/>
        <v/>
      </c>
      <c r="CB30" s="109" t="str">
        <f t="shared" si="12"/>
        <v/>
      </c>
      <c r="CC30" s="109" t="str">
        <f t="shared" si="12"/>
        <v/>
      </c>
      <c r="CD30" s="110" t="str">
        <f t="shared" si="12"/>
        <v/>
      </c>
      <c r="CE30" s="108" t="str">
        <f t="shared" si="12"/>
        <v/>
      </c>
      <c r="CF30" s="109" t="str">
        <f t="shared" si="12"/>
        <v/>
      </c>
      <c r="CG30" s="109" t="str">
        <f t="shared" si="12"/>
        <v/>
      </c>
      <c r="CH30" s="109" t="str">
        <f t="shared" si="12"/>
        <v/>
      </c>
      <c r="CI30" s="109" t="str">
        <f t="shared" si="12"/>
        <v/>
      </c>
      <c r="CJ30" s="109" t="str">
        <f t="shared" si="12"/>
        <v/>
      </c>
      <c r="CK30" s="110" t="str">
        <f t="shared" si="12"/>
        <v/>
      </c>
      <c r="CL30" s="108" t="str">
        <f t="shared" si="12"/>
        <v/>
      </c>
      <c r="CM30" s="109" t="str">
        <f t="shared" si="10"/>
        <v/>
      </c>
      <c r="CN30" s="109" t="str">
        <f t="shared" si="4"/>
        <v/>
      </c>
      <c r="CO30" s="109" t="str">
        <f t="shared" si="4"/>
        <v/>
      </c>
      <c r="CP30" s="109" t="str">
        <f t="shared" si="4"/>
        <v/>
      </c>
      <c r="CQ30" s="109" t="str">
        <f t="shared" si="4"/>
        <v/>
      </c>
      <c r="CR30" s="110" t="str">
        <f t="shared" si="4"/>
        <v/>
      </c>
      <c r="CS30" s="111" t="str">
        <f t="shared" si="4"/>
        <v/>
      </c>
      <c r="CT30" s="109" t="str">
        <f t="shared" si="4"/>
        <v/>
      </c>
      <c r="CU30" s="109" t="str">
        <f t="shared" si="4"/>
        <v/>
      </c>
      <c r="CV30" s="109" t="str">
        <f t="shared" si="4"/>
        <v/>
      </c>
      <c r="CW30" s="109" t="str">
        <f t="shared" si="4"/>
        <v/>
      </c>
      <c r="CX30" s="109" t="str">
        <f t="shared" si="4"/>
        <v/>
      </c>
      <c r="CY30" s="110" t="str">
        <f t="shared" si="4"/>
        <v/>
      </c>
      <c r="CZ30" s="137">
        <f t="shared" si="7"/>
        <v>0</v>
      </c>
    </row>
    <row r="31" spans="1:104" ht="21" hidden="1" customHeight="1">
      <c r="A31" s="125">
        <v>22</v>
      </c>
      <c r="B31" s="639"/>
      <c r="C31" s="640"/>
      <c r="D31" s="640"/>
      <c r="E31" s="640"/>
      <c r="F31" s="640"/>
      <c r="G31" s="640"/>
      <c r="H31" s="640"/>
      <c r="I31" s="640"/>
      <c r="J31" s="640"/>
      <c r="K31" s="640"/>
      <c r="L31" s="640"/>
      <c r="M31" s="640"/>
      <c r="N31" s="640"/>
      <c r="O31" s="640"/>
      <c r="P31" s="640"/>
      <c r="Q31" s="640"/>
      <c r="R31" s="640"/>
      <c r="S31" s="644"/>
      <c r="T31" s="112"/>
      <c r="U31" s="126"/>
      <c r="V31" s="126"/>
      <c r="W31" s="126"/>
      <c r="X31" s="126"/>
      <c r="Y31" s="113"/>
      <c r="Z31" s="114"/>
      <c r="AA31" s="112"/>
      <c r="AB31" s="113"/>
      <c r="AC31" s="113"/>
      <c r="AD31" s="113"/>
      <c r="AE31" s="113"/>
      <c r="AF31" s="113"/>
      <c r="AG31" s="114"/>
      <c r="AH31" s="112"/>
      <c r="AI31" s="113"/>
      <c r="AJ31" s="113"/>
      <c r="AK31" s="113"/>
      <c r="AL31" s="113"/>
      <c r="AM31" s="113"/>
      <c r="AN31" s="114"/>
      <c r="AO31" s="115"/>
      <c r="AP31" s="113"/>
      <c r="AQ31" s="113"/>
      <c r="AR31" s="113"/>
      <c r="AS31" s="113"/>
      <c r="AT31" s="113"/>
      <c r="AU31" s="114"/>
      <c r="AV31" s="642">
        <f t="shared" si="5"/>
        <v>0</v>
      </c>
      <c r="AW31" s="642"/>
      <c r="AX31" s="643"/>
      <c r="AY31" s="622">
        <f t="shared" si="6"/>
        <v>0</v>
      </c>
      <c r="AZ31" s="625"/>
      <c r="BA31" s="619"/>
      <c r="BB31" s="636" t="str">
        <f t="shared" si="1"/>
        <v>0.0</v>
      </c>
      <c r="BC31" s="637" t="str">
        <f t="shared" si="11"/>
        <v/>
      </c>
      <c r="BD31" s="638" t="str">
        <f t="shared" si="11"/>
        <v/>
      </c>
      <c r="BE31" s="127"/>
      <c r="BF31" s="127"/>
      <c r="BG31" s="127"/>
      <c r="BI31" s="125" t="s">
        <v>173</v>
      </c>
      <c r="BJ31" s="150"/>
      <c r="BK31" s="151" t="s">
        <v>147</v>
      </c>
      <c r="BL31" s="152"/>
      <c r="BM31" s="151" t="s">
        <v>140</v>
      </c>
      <c r="BN31" s="153"/>
      <c r="BO31" s="151" t="s">
        <v>147</v>
      </c>
      <c r="BP31" s="152"/>
      <c r="BQ31" s="150"/>
      <c r="BR31" s="151" t="s">
        <v>147</v>
      </c>
      <c r="BS31" s="154"/>
      <c r="BT31" s="155" t="str">
        <f t="shared" si="8"/>
        <v/>
      </c>
      <c r="BU31" s="156" t="str">
        <f t="shared" si="9"/>
        <v/>
      </c>
      <c r="BW31" s="135">
        <v>22</v>
      </c>
      <c r="BX31" s="108" t="str">
        <f t="shared" si="12"/>
        <v/>
      </c>
      <c r="BY31" s="109" t="str">
        <f t="shared" si="12"/>
        <v/>
      </c>
      <c r="BZ31" s="109" t="str">
        <f t="shared" si="12"/>
        <v/>
      </c>
      <c r="CA31" s="109" t="str">
        <f t="shared" si="12"/>
        <v/>
      </c>
      <c r="CB31" s="109" t="str">
        <f t="shared" si="12"/>
        <v/>
      </c>
      <c r="CC31" s="109" t="str">
        <f t="shared" si="12"/>
        <v/>
      </c>
      <c r="CD31" s="110" t="str">
        <f t="shared" si="12"/>
        <v/>
      </c>
      <c r="CE31" s="108" t="str">
        <f t="shared" si="12"/>
        <v/>
      </c>
      <c r="CF31" s="109" t="str">
        <f t="shared" si="12"/>
        <v/>
      </c>
      <c r="CG31" s="109" t="str">
        <f t="shared" si="12"/>
        <v/>
      </c>
      <c r="CH31" s="109" t="str">
        <f t="shared" si="12"/>
        <v/>
      </c>
      <c r="CI31" s="109" t="str">
        <f t="shared" si="12"/>
        <v/>
      </c>
      <c r="CJ31" s="109" t="str">
        <f t="shared" si="12"/>
        <v/>
      </c>
      <c r="CK31" s="110" t="str">
        <f t="shared" si="12"/>
        <v/>
      </c>
      <c r="CL31" s="108" t="str">
        <f t="shared" si="12"/>
        <v/>
      </c>
      <c r="CM31" s="109" t="str">
        <f t="shared" si="10"/>
        <v/>
      </c>
      <c r="CN31" s="109" t="str">
        <f t="shared" si="4"/>
        <v/>
      </c>
      <c r="CO31" s="109" t="str">
        <f t="shared" si="4"/>
        <v/>
      </c>
      <c r="CP31" s="109" t="str">
        <f t="shared" si="4"/>
        <v/>
      </c>
      <c r="CQ31" s="109" t="str">
        <f t="shared" ref="CQ31:CY59" si="13">IF(AM31="","",VLOOKUP(AM31,$BI$10:$BU$57,13,TRUE))</f>
        <v/>
      </c>
      <c r="CR31" s="110" t="str">
        <f t="shared" si="13"/>
        <v/>
      </c>
      <c r="CS31" s="111" t="str">
        <f t="shared" si="13"/>
        <v/>
      </c>
      <c r="CT31" s="109" t="str">
        <f t="shared" si="13"/>
        <v/>
      </c>
      <c r="CU31" s="109" t="str">
        <f t="shared" si="13"/>
        <v/>
      </c>
      <c r="CV31" s="109" t="str">
        <f t="shared" si="13"/>
        <v/>
      </c>
      <c r="CW31" s="109" t="str">
        <f t="shared" si="13"/>
        <v/>
      </c>
      <c r="CX31" s="109" t="str">
        <f t="shared" si="13"/>
        <v/>
      </c>
      <c r="CY31" s="110" t="str">
        <f t="shared" si="13"/>
        <v/>
      </c>
      <c r="CZ31" s="137">
        <f>SUM(BX31:CY31)</f>
        <v>0</v>
      </c>
    </row>
    <row r="32" spans="1:104" ht="21" hidden="1" customHeight="1">
      <c r="A32" s="125">
        <v>23</v>
      </c>
      <c r="B32" s="639"/>
      <c r="C32" s="640"/>
      <c r="D32" s="640"/>
      <c r="E32" s="640"/>
      <c r="F32" s="640"/>
      <c r="G32" s="640"/>
      <c r="H32" s="640"/>
      <c r="I32" s="640"/>
      <c r="J32" s="640"/>
      <c r="K32" s="640"/>
      <c r="L32" s="640"/>
      <c r="M32" s="640"/>
      <c r="N32" s="640"/>
      <c r="O32" s="640"/>
      <c r="P32" s="640"/>
      <c r="Q32" s="640"/>
      <c r="R32" s="640"/>
      <c r="S32" s="644"/>
      <c r="T32" s="112"/>
      <c r="U32" s="126"/>
      <c r="V32" s="126"/>
      <c r="W32" s="126"/>
      <c r="X32" s="126"/>
      <c r="Y32" s="113"/>
      <c r="Z32" s="114"/>
      <c r="AA32" s="112"/>
      <c r="AB32" s="113"/>
      <c r="AC32" s="113"/>
      <c r="AD32" s="113"/>
      <c r="AE32" s="113"/>
      <c r="AF32" s="113"/>
      <c r="AG32" s="114"/>
      <c r="AH32" s="112"/>
      <c r="AI32" s="113"/>
      <c r="AJ32" s="113"/>
      <c r="AK32" s="113"/>
      <c r="AL32" s="113"/>
      <c r="AM32" s="113"/>
      <c r="AN32" s="114"/>
      <c r="AO32" s="115"/>
      <c r="AP32" s="113"/>
      <c r="AQ32" s="113"/>
      <c r="AR32" s="113"/>
      <c r="AS32" s="113"/>
      <c r="AT32" s="113"/>
      <c r="AU32" s="114"/>
      <c r="AV32" s="642">
        <f t="shared" si="5"/>
        <v>0</v>
      </c>
      <c r="AW32" s="642"/>
      <c r="AX32" s="643"/>
      <c r="AY32" s="622">
        <f t="shared" si="6"/>
        <v>0</v>
      </c>
      <c r="AZ32" s="625"/>
      <c r="BA32" s="619"/>
      <c r="BB32" s="636" t="str">
        <f t="shared" si="1"/>
        <v>0.0</v>
      </c>
      <c r="BC32" s="637" t="str">
        <f t="shared" si="11"/>
        <v/>
      </c>
      <c r="BD32" s="638" t="str">
        <f t="shared" si="11"/>
        <v/>
      </c>
      <c r="BE32" s="127"/>
      <c r="BF32" s="127"/>
      <c r="BG32" s="127"/>
      <c r="BI32" s="125" t="s">
        <v>174</v>
      </c>
      <c r="BJ32" s="150"/>
      <c r="BK32" s="151" t="s">
        <v>147</v>
      </c>
      <c r="BL32" s="152"/>
      <c r="BM32" s="151" t="s">
        <v>140</v>
      </c>
      <c r="BN32" s="153"/>
      <c r="BO32" s="151" t="s">
        <v>147</v>
      </c>
      <c r="BP32" s="152"/>
      <c r="BQ32" s="150"/>
      <c r="BR32" s="151" t="s">
        <v>147</v>
      </c>
      <c r="BS32" s="154"/>
      <c r="BT32" s="155" t="str">
        <f t="shared" si="8"/>
        <v/>
      </c>
      <c r="BU32" s="156" t="str">
        <f t="shared" si="9"/>
        <v/>
      </c>
      <c r="BW32" s="135">
        <v>23</v>
      </c>
      <c r="BX32" s="108" t="str">
        <f t="shared" si="12"/>
        <v/>
      </c>
      <c r="BY32" s="109" t="str">
        <f t="shared" si="12"/>
        <v/>
      </c>
      <c r="BZ32" s="109" t="str">
        <f t="shared" si="12"/>
        <v/>
      </c>
      <c r="CA32" s="109" t="str">
        <f t="shared" si="12"/>
        <v/>
      </c>
      <c r="CB32" s="109" t="str">
        <f t="shared" si="12"/>
        <v/>
      </c>
      <c r="CC32" s="109" t="str">
        <f t="shared" si="12"/>
        <v/>
      </c>
      <c r="CD32" s="110" t="str">
        <f t="shared" si="12"/>
        <v/>
      </c>
      <c r="CE32" s="108" t="str">
        <f t="shared" si="12"/>
        <v/>
      </c>
      <c r="CF32" s="109" t="str">
        <f t="shared" si="12"/>
        <v/>
      </c>
      <c r="CG32" s="109" t="str">
        <f t="shared" si="12"/>
        <v/>
      </c>
      <c r="CH32" s="109" t="str">
        <f t="shared" si="12"/>
        <v/>
      </c>
      <c r="CI32" s="109" t="str">
        <f t="shared" si="12"/>
        <v/>
      </c>
      <c r="CJ32" s="109" t="str">
        <f t="shared" si="12"/>
        <v/>
      </c>
      <c r="CK32" s="110" t="str">
        <f t="shared" si="12"/>
        <v/>
      </c>
      <c r="CL32" s="108" t="str">
        <f t="shared" si="12"/>
        <v/>
      </c>
      <c r="CM32" s="109" t="str">
        <f t="shared" si="10"/>
        <v/>
      </c>
      <c r="CN32" s="109" t="str">
        <f t="shared" si="10"/>
        <v/>
      </c>
      <c r="CO32" s="109" t="str">
        <f t="shared" si="10"/>
        <v/>
      </c>
      <c r="CP32" s="109" t="str">
        <f t="shared" si="10"/>
        <v/>
      </c>
      <c r="CQ32" s="109" t="str">
        <f t="shared" si="13"/>
        <v/>
      </c>
      <c r="CR32" s="110" t="str">
        <f t="shared" si="13"/>
        <v/>
      </c>
      <c r="CS32" s="111" t="str">
        <f t="shared" si="13"/>
        <v/>
      </c>
      <c r="CT32" s="109" t="str">
        <f t="shared" si="13"/>
        <v/>
      </c>
      <c r="CU32" s="109" t="str">
        <f t="shared" si="13"/>
        <v/>
      </c>
      <c r="CV32" s="109" t="str">
        <f t="shared" si="13"/>
        <v/>
      </c>
      <c r="CW32" s="109" t="str">
        <f t="shared" si="13"/>
        <v/>
      </c>
      <c r="CX32" s="109" t="str">
        <f t="shared" si="13"/>
        <v/>
      </c>
      <c r="CY32" s="110" t="str">
        <f t="shared" si="13"/>
        <v/>
      </c>
      <c r="CZ32" s="137">
        <f>SUM(BX32:CY32)</f>
        <v>0</v>
      </c>
    </row>
    <row r="33" spans="1:104" ht="21" hidden="1" customHeight="1">
      <c r="A33" s="125">
        <v>24</v>
      </c>
      <c r="B33" s="639"/>
      <c r="C33" s="640"/>
      <c r="D33" s="640"/>
      <c r="E33" s="640"/>
      <c r="F33" s="640"/>
      <c r="G33" s="640"/>
      <c r="H33" s="640"/>
      <c r="I33" s="640"/>
      <c r="J33" s="640"/>
      <c r="K33" s="640"/>
      <c r="L33" s="640"/>
      <c r="M33" s="640"/>
      <c r="N33" s="640"/>
      <c r="O33" s="640"/>
      <c r="P33" s="640"/>
      <c r="Q33" s="640"/>
      <c r="R33" s="640"/>
      <c r="S33" s="644"/>
      <c r="T33" s="112"/>
      <c r="U33" s="126"/>
      <c r="V33" s="126"/>
      <c r="W33" s="126"/>
      <c r="X33" s="126"/>
      <c r="Y33" s="113"/>
      <c r="Z33" s="114"/>
      <c r="AA33" s="112"/>
      <c r="AB33" s="113"/>
      <c r="AC33" s="113"/>
      <c r="AD33" s="113"/>
      <c r="AE33" s="113"/>
      <c r="AF33" s="113"/>
      <c r="AG33" s="114"/>
      <c r="AH33" s="112"/>
      <c r="AI33" s="113"/>
      <c r="AJ33" s="113"/>
      <c r="AK33" s="113"/>
      <c r="AL33" s="113"/>
      <c r="AM33" s="113"/>
      <c r="AN33" s="114"/>
      <c r="AO33" s="115"/>
      <c r="AP33" s="113"/>
      <c r="AQ33" s="113"/>
      <c r="AR33" s="113"/>
      <c r="AS33" s="113"/>
      <c r="AT33" s="113"/>
      <c r="AU33" s="114"/>
      <c r="AV33" s="642">
        <f t="shared" si="5"/>
        <v>0</v>
      </c>
      <c r="AW33" s="642"/>
      <c r="AX33" s="643"/>
      <c r="AY33" s="622">
        <f t="shared" si="6"/>
        <v>0</v>
      </c>
      <c r="AZ33" s="625"/>
      <c r="BA33" s="619"/>
      <c r="BB33" s="636" t="str">
        <f t="shared" si="1"/>
        <v>0.0</v>
      </c>
      <c r="BC33" s="637" t="str">
        <f t="shared" si="11"/>
        <v/>
      </c>
      <c r="BD33" s="638" t="str">
        <f t="shared" si="11"/>
        <v/>
      </c>
      <c r="BE33" s="127"/>
      <c r="BF33" s="127"/>
      <c r="BG33" s="127"/>
      <c r="BI33" s="125" t="s">
        <v>175</v>
      </c>
      <c r="BJ33" s="150"/>
      <c r="BK33" s="151" t="s">
        <v>147</v>
      </c>
      <c r="BL33" s="152"/>
      <c r="BM33" s="151" t="s">
        <v>140</v>
      </c>
      <c r="BN33" s="153"/>
      <c r="BO33" s="151" t="s">
        <v>147</v>
      </c>
      <c r="BP33" s="152"/>
      <c r="BQ33" s="150"/>
      <c r="BR33" s="151" t="s">
        <v>147</v>
      </c>
      <c r="BS33" s="154"/>
      <c r="BT33" s="155" t="str">
        <f t="shared" si="8"/>
        <v/>
      </c>
      <c r="BU33" s="156" t="str">
        <f t="shared" si="9"/>
        <v/>
      </c>
      <c r="BW33" s="135">
        <v>24</v>
      </c>
      <c r="BX33" s="108" t="str">
        <f t="shared" si="12"/>
        <v/>
      </c>
      <c r="BY33" s="109" t="str">
        <f t="shared" si="12"/>
        <v/>
      </c>
      <c r="BZ33" s="109" t="str">
        <f t="shared" si="12"/>
        <v/>
      </c>
      <c r="CA33" s="109" t="str">
        <f t="shared" si="12"/>
        <v/>
      </c>
      <c r="CB33" s="109" t="str">
        <f t="shared" si="12"/>
        <v/>
      </c>
      <c r="CC33" s="109" t="str">
        <f t="shared" si="12"/>
        <v/>
      </c>
      <c r="CD33" s="110" t="str">
        <f t="shared" si="12"/>
        <v/>
      </c>
      <c r="CE33" s="108" t="str">
        <f t="shared" si="12"/>
        <v/>
      </c>
      <c r="CF33" s="109" t="str">
        <f t="shared" si="12"/>
        <v/>
      </c>
      <c r="CG33" s="109" t="str">
        <f t="shared" si="12"/>
        <v/>
      </c>
      <c r="CH33" s="109" t="str">
        <f t="shared" si="12"/>
        <v/>
      </c>
      <c r="CI33" s="109" t="str">
        <f t="shared" si="12"/>
        <v/>
      </c>
      <c r="CJ33" s="109" t="str">
        <f t="shared" si="12"/>
        <v/>
      </c>
      <c r="CK33" s="110" t="str">
        <f t="shared" si="12"/>
        <v/>
      </c>
      <c r="CL33" s="108" t="str">
        <f t="shared" si="12"/>
        <v/>
      </c>
      <c r="CM33" s="109" t="str">
        <f t="shared" si="10"/>
        <v/>
      </c>
      <c r="CN33" s="109" t="str">
        <f t="shared" si="10"/>
        <v/>
      </c>
      <c r="CO33" s="109" t="str">
        <f t="shared" si="10"/>
        <v/>
      </c>
      <c r="CP33" s="109" t="str">
        <f t="shared" si="10"/>
        <v/>
      </c>
      <c r="CQ33" s="109" t="str">
        <f t="shared" si="13"/>
        <v/>
      </c>
      <c r="CR33" s="110" t="str">
        <f t="shared" si="13"/>
        <v/>
      </c>
      <c r="CS33" s="111" t="str">
        <f t="shared" si="13"/>
        <v/>
      </c>
      <c r="CT33" s="109" t="str">
        <f t="shared" si="13"/>
        <v/>
      </c>
      <c r="CU33" s="109" t="str">
        <f t="shared" si="13"/>
        <v/>
      </c>
      <c r="CV33" s="109" t="str">
        <f t="shared" si="13"/>
        <v/>
      </c>
      <c r="CW33" s="109" t="str">
        <f t="shared" si="13"/>
        <v/>
      </c>
      <c r="CX33" s="109" t="str">
        <f t="shared" si="13"/>
        <v/>
      </c>
      <c r="CY33" s="110" t="str">
        <f t="shared" si="13"/>
        <v/>
      </c>
      <c r="CZ33" s="137">
        <f t="shared" si="7"/>
        <v>0</v>
      </c>
    </row>
    <row r="34" spans="1:104" ht="21" hidden="1" customHeight="1">
      <c r="A34" s="125">
        <v>25</v>
      </c>
      <c r="B34" s="639"/>
      <c r="C34" s="640"/>
      <c r="D34" s="640"/>
      <c r="E34" s="640"/>
      <c r="F34" s="640"/>
      <c r="G34" s="640"/>
      <c r="H34" s="640"/>
      <c r="I34" s="640"/>
      <c r="J34" s="640"/>
      <c r="K34" s="640"/>
      <c r="L34" s="640"/>
      <c r="M34" s="640"/>
      <c r="N34" s="640"/>
      <c r="O34" s="640"/>
      <c r="P34" s="640"/>
      <c r="Q34" s="640"/>
      <c r="R34" s="640"/>
      <c r="S34" s="644"/>
      <c r="T34" s="112"/>
      <c r="U34" s="126"/>
      <c r="V34" s="126"/>
      <c r="W34" s="126"/>
      <c r="X34" s="126"/>
      <c r="Y34" s="113"/>
      <c r="Z34" s="114"/>
      <c r="AA34" s="112"/>
      <c r="AB34" s="113"/>
      <c r="AC34" s="113"/>
      <c r="AD34" s="113"/>
      <c r="AE34" s="113"/>
      <c r="AF34" s="113"/>
      <c r="AG34" s="114"/>
      <c r="AH34" s="112"/>
      <c r="AI34" s="113"/>
      <c r="AJ34" s="113"/>
      <c r="AK34" s="113"/>
      <c r="AL34" s="113"/>
      <c r="AM34" s="113"/>
      <c r="AN34" s="114"/>
      <c r="AO34" s="115"/>
      <c r="AP34" s="113"/>
      <c r="AQ34" s="113"/>
      <c r="AR34" s="113"/>
      <c r="AS34" s="113"/>
      <c r="AT34" s="113"/>
      <c r="AU34" s="114"/>
      <c r="AV34" s="642">
        <f t="shared" si="5"/>
        <v>0</v>
      </c>
      <c r="AW34" s="642"/>
      <c r="AX34" s="643"/>
      <c r="AY34" s="622">
        <f t="shared" si="6"/>
        <v>0</v>
      </c>
      <c r="AZ34" s="625"/>
      <c r="BA34" s="619"/>
      <c r="BB34" s="636" t="str">
        <f t="shared" si="1"/>
        <v>0.0</v>
      </c>
      <c r="BC34" s="637" t="str">
        <f t="shared" si="11"/>
        <v/>
      </c>
      <c r="BD34" s="638" t="str">
        <f t="shared" si="11"/>
        <v/>
      </c>
      <c r="BE34" s="127"/>
      <c r="BF34" s="127"/>
      <c r="BG34" s="127"/>
      <c r="BI34" s="125" t="s">
        <v>176</v>
      </c>
      <c r="BJ34" s="150"/>
      <c r="BK34" s="151" t="s">
        <v>147</v>
      </c>
      <c r="BL34" s="152"/>
      <c r="BM34" s="151" t="s">
        <v>140</v>
      </c>
      <c r="BN34" s="153"/>
      <c r="BO34" s="151" t="s">
        <v>147</v>
      </c>
      <c r="BP34" s="152"/>
      <c r="BQ34" s="150"/>
      <c r="BR34" s="151" t="s">
        <v>147</v>
      </c>
      <c r="BS34" s="154"/>
      <c r="BT34" s="155" t="str">
        <f t="shared" si="8"/>
        <v/>
      </c>
      <c r="BU34" s="156" t="str">
        <f t="shared" si="9"/>
        <v/>
      </c>
      <c r="BW34" s="135">
        <v>25</v>
      </c>
      <c r="BX34" s="108" t="str">
        <f t="shared" si="12"/>
        <v/>
      </c>
      <c r="BY34" s="109" t="str">
        <f t="shared" si="12"/>
        <v/>
      </c>
      <c r="BZ34" s="109" t="str">
        <f t="shared" si="12"/>
        <v/>
      </c>
      <c r="CA34" s="109" t="str">
        <f t="shared" si="12"/>
        <v/>
      </c>
      <c r="CB34" s="109" t="str">
        <f t="shared" si="12"/>
        <v/>
      </c>
      <c r="CC34" s="109" t="str">
        <f t="shared" si="12"/>
        <v/>
      </c>
      <c r="CD34" s="110" t="str">
        <f t="shared" si="12"/>
        <v/>
      </c>
      <c r="CE34" s="108" t="str">
        <f t="shared" si="12"/>
        <v/>
      </c>
      <c r="CF34" s="109" t="str">
        <f t="shared" si="12"/>
        <v/>
      </c>
      <c r="CG34" s="109" t="str">
        <f t="shared" si="12"/>
        <v/>
      </c>
      <c r="CH34" s="109" t="str">
        <f t="shared" si="12"/>
        <v/>
      </c>
      <c r="CI34" s="109" t="str">
        <f t="shared" si="12"/>
        <v/>
      </c>
      <c r="CJ34" s="109" t="str">
        <f t="shared" si="12"/>
        <v/>
      </c>
      <c r="CK34" s="110" t="str">
        <f t="shared" si="12"/>
        <v/>
      </c>
      <c r="CL34" s="108" t="str">
        <f t="shared" si="12"/>
        <v/>
      </c>
      <c r="CM34" s="109" t="str">
        <f t="shared" si="10"/>
        <v/>
      </c>
      <c r="CN34" s="109" t="str">
        <f t="shared" si="10"/>
        <v/>
      </c>
      <c r="CO34" s="109" t="str">
        <f t="shared" si="10"/>
        <v/>
      </c>
      <c r="CP34" s="109" t="str">
        <f t="shared" si="10"/>
        <v/>
      </c>
      <c r="CQ34" s="109" t="str">
        <f t="shared" si="13"/>
        <v/>
      </c>
      <c r="CR34" s="110" t="str">
        <f t="shared" si="13"/>
        <v/>
      </c>
      <c r="CS34" s="111" t="str">
        <f t="shared" si="13"/>
        <v/>
      </c>
      <c r="CT34" s="109" t="str">
        <f t="shared" si="13"/>
        <v/>
      </c>
      <c r="CU34" s="109" t="str">
        <f t="shared" si="13"/>
        <v/>
      </c>
      <c r="CV34" s="109" t="str">
        <f t="shared" si="13"/>
        <v/>
      </c>
      <c r="CW34" s="109" t="str">
        <f t="shared" si="13"/>
        <v/>
      </c>
      <c r="CX34" s="109" t="str">
        <f t="shared" si="13"/>
        <v/>
      </c>
      <c r="CY34" s="110" t="str">
        <f t="shared" si="13"/>
        <v/>
      </c>
      <c r="CZ34" s="137">
        <f t="shared" si="7"/>
        <v>0</v>
      </c>
    </row>
    <row r="35" spans="1:104" ht="21" hidden="1" customHeight="1">
      <c r="A35" s="125">
        <v>26</v>
      </c>
      <c r="B35" s="639"/>
      <c r="C35" s="640"/>
      <c r="D35" s="640"/>
      <c r="E35" s="640"/>
      <c r="F35" s="640"/>
      <c r="G35" s="640"/>
      <c r="H35" s="640"/>
      <c r="I35" s="640"/>
      <c r="J35" s="640"/>
      <c r="K35" s="640"/>
      <c r="L35" s="640"/>
      <c r="M35" s="640"/>
      <c r="N35" s="640"/>
      <c r="O35" s="640"/>
      <c r="P35" s="640"/>
      <c r="Q35" s="640"/>
      <c r="R35" s="640"/>
      <c r="S35" s="644"/>
      <c r="T35" s="112"/>
      <c r="U35" s="126"/>
      <c r="V35" s="126"/>
      <c r="W35" s="126"/>
      <c r="X35" s="126"/>
      <c r="Y35" s="113"/>
      <c r="Z35" s="114"/>
      <c r="AA35" s="112"/>
      <c r="AB35" s="113"/>
      <c r="AC35" s="113"/>
      <c r="AD35" s="113"/>
      <c r="AE35" s="113"/>
      <c r="AF35" s="113"/>
      <c r="AG35" s="114"/>
      <c r="AH35" s="112"/>
      <c r="AI35" s="113"/>
      <c r="AJ35" s="113"/>
      <c r="AK35" s="113"/>
      <c r="AL35" s="113"/>
      <c r="AM35" s="113"/>
      <c r="AN35" s="114"/>
      <c r="AO35" s="115"/>
      <c r="AP35" s="113"/>
      <c r="AQ35" s="113"/>
      <c r="AR35" s="113"/>
      <c r="AS35" s="113"/>
      <c r="AT35" s="113"/>
      <c r="AU35" s="114"/>
      <c r="AV35" s="642">
        <f t="shared" si="5"/>
        <v>0</v>
      </c>
      <c r="AW35" s="642"/>
      <c r="AX35" s="643"/>
      <c r="AY35" s="622">
        <f t="shared" si="6"/>
        <v>0</v>
      </c>
      <c r="AZ35" s="625"/>
      <c r="BA35" s="619"/>
      <c r="BB35" s="636" t="str">
        <f t="shared" si="1"/>
        <v>0.0</v>
      </c>
      <c r="BC35" s="637" t="str">
        <f t="shared" si="11"/>
        <v/>
      </c>
      <c r="BD35" s="638" t="str">
        <f t="shared" si="11"/>
        <v/>
      </c>
      <c r="BE35" s="127"/>
      <c r="BF35" s="127"/>
      <c r="BG35" s="127"/>
      <c r="BI35" s="125" t="s">
        <v>177</v>
      </c>
      <c r="BJ35" s="150"/>
      <c r="BK35" s="151" t="s">
        <v>147</v>
      </c>
      <c r="BL35" s="152"/>
      <c r="BM35" s="151" t="s">
        <v>140</v>
      </c>
      <c r="BN35" s="153"/>
      <c r="BO35" s="151" t="s">
        <v>147</v>
      </c>
      <c r="BP35" s="152"/>
      <c r="BQ35" s="150"/>
      <c r="BR35" s="151" t="s">
        <v>147</v>
      </c>
      <c r="BS35" s="154"/>
      <c r="BT35" s="155" t="str">
        <f t="shared" si="8"/>
        <v/>
      </c>
      <c r="BU35" s="156" t="str">
        <f t="shared" si="9"/>
        <v/>
      </c>
      <c r="BW35" s="135">
        <v>26</v>
      </c>
      <c r="BX35" s="108" t="str">
        <f t="shared" si="12"/>
        <v/>
      </c>
      <c r="BY35" s="109" t="str">
        <f t="shared" si="12"/>
        <v/>
      </c>
      <c r="BZ35" s="109" t="str">
        <f t="shared" si="12"/>
        <v/>
      </c>
      <c r="CA35" s="109" t="str">
        <f t="shared" si="12"/>
        <v/>
      </c>
      <c r="CB35" s="109" t="str">
        <f t="shared" si="12"/>
        <v/>
      </c>
      <c r="CC35" s="109" t="str">
        <f t="shared" si="12"/>
        <v/>
      </c>
      <c r="CD35" s="110" t="str">
        <f t="shared" si="12"/>
        <v/>
      </c>
      <c r="CE35" s="108" t="str">
        <f t="shared" si="12"/>
        <v/>
      </c>
      <c r="CF35" s="109" t="str">
        <f t="shared" si="12"/>
        <v/>
      </c>
      <c r="CG35" s="109" t="str">
        <f t="shared" si="12"/>
        <v/>
      </c>
      <c r="CH35" s="109" t="str">
        <f t="shared" si="12"/>
        <v/>
      </c>
      <c r="CI35" s="109" t="str">
        <f t="shared" si="12"/>
        <v/>
      </c>
      <c r="CJ35" s="109" t="str">
        <f t="shared" si="12"/>
        <v/>
      </c>
      <c r="CK35" s="110" t="str">
        <f t="shared" si="12"/>
        <v/>
      </c>
      <c r="CL35" s="108" t="str">
        <f t="shared" si="12"/>
        <v/>
      </c>
      <c r="CM35" s="109" t="str">
        <f t="shared" si="10"/>
        <v/>
      </c>
      <c r="CN35" s="109" t="str">
        <f t="shared" si="10"/>
        <v/>
      </c>
      <c r="CO35" s="109" t="str">
        <f t="shared" si="10"/>
        <v/>
      </c>
      <c r="CP35" s="109" t="str">
        <f t="shared" si="10"/>
        <v/>
      </c>
      <c r="CQ35" s="109" t="str">
        <f t="shared" si="13"/>
        <v/>
      </c>
      <c r="CR35" s="110" t="str">
        <f t="shared" si="13"/>
        <v/>
      </c>
      <c r="CS35" s="111" t="str">
        <f t="shared" si="13"/>
        <v/>
      </c>
      <c r="CT35" s="109" t="str">
        <f t="shared" si="13"/>
        <v/>
      </c>
      <c r="CU35" s="109" t="str">
        <f t="shared" si="13"/>
        <v/>
      </c>
      <c r="CV35" s="109" t="str">
        <f t="shared" si="13"/>
        <v/>
      </c>
      <c r="CW35" s="109" t="str">
        <f t="shared" si="13"/>
        <v/>
      </c>
      <c r="CX35" s="109" t="str">
        <f t="shared" si="13"/>
        <v/>
      </c>
      <c r="CY35" s="110" t="str">
        <f t="shared" si="13"/>
        <v/>
      </c>
      <c r="CZ35" s="137">
        <f t="shared" si="7"/>
        <v>0</v>
      </c>
    </row>
    <row r="36" spans="1:104" ht="21" hidden="1" customHeight="1">
      <c r="A36" s="125">
        <v>27</v>
      </c>
      <c r="B36" s="639"/>
      <c r="C36" s="640"/>
      <c r="D36" s="640"/>
      <c r="E36" s="640"/>
      <c r="F36" s="640"/>
      <c r="G36" s="640"/>
      <c r="H36" s="640"/>
      <c r="I36" s="640"/>
      <c r="J36" s="640"/>
      <c r="K36" s="640"/>
      <c r="L36" s="640"/>
      <c r="M36" s="640"/>
      <c r="N36" s="640"/>
      <c r="O36" s="640"/>
      <c r="P36" s="640"/>
      <c r="Q36" s="640"/>
      <c r="R36" s="640"/>
      <c r="S36" s="644"/>
      <c r="T36" s="112"/>
      <c r="U36" s="126"/>
      <c r="V36" s="126"/>
      <c r="W36" s="126"/>
      <c r="X36" s="126"/>
      <c r="Y36" s="113"/>
      <c r="Z36" s="114"/>
      <c r="AA36" s="112"/>
      <c r="AB36" s="113"/>
      <c r="AC36" s="113"/>
      <c r="AD36" s="113"/>
      <c r="AE36" s="113"/>
      <c r="AF36" s="113"/>
      <c r="AG36" s="114"/>
      <c r="AH36" s="112"/>
      <c r="AI36" s="113"/>
      <c r="AJ36" s="113"/>
      <c r="AK36" s="113"/>
      <c r="AL36" s="113"/>
      <c r="AM36" s="113"/>
      <c r="AN36" s="114"/>
      <c r="AO36" s="115"/>
      <c r="AP36" s="113"/>
      <c r="AQ36" s="113"/>
      <c r="AR36" s="113"/>
      <c r="AS36" s="113"/>
      <c r="AT36" s="113"/>
      <c r="AU36" s="114"/>
      <c r="AV36" s="642">
        <f t="shared" si="5"/>
        <v>0</v>
      </c>
      <c r="AW36" s="642"/>
      <c r="AX36" s="643"/>
      <c r="AY36" s="622">
        <f t="shared" si="6"/>
        <v>0</v>
      </c>
      <c r="AZ36" s="625"/>
      <c r="BA36" s="619"/>
      <c r="BB36" s="636" t="str">
        <f t="shared" si="1"/>
        <v>0.0</v>
      </c>
      <c r="BC36" s="637" t="str">
        <f t="shared" si="11"/>
        <v/>
      </c>
      <c r="BD36" s="638" t="str">
        <f t="shared" si="11"/>
        <v/>
      </c>
      <c r="BE36" s="127"/>
      <c r="BF36" s="127"/>
      <c r="BG36" s="127"/>
      <c r="BI36" s="125" t="s">
        <v>178</v>
      </c>
      <c r="BJ36" s="150"/>
      <c r="BK36" s="151" t="s">
        <v>147</v>
      </c>
      <c r="BL36" s="152"/>
      <c r="BM36" s="151" t="s">
        <v>140</v>
      </c>
      <c r="BN36" s="153"/>
      <c r="BO36" s="151" t="s">
        <v>147</v>
      </c>
      <c r="BP36" s="152"/>
      <c r="BQ36" s="150"/>
      <c r="BR36" s="151" t="s">
        <v>147</v>
      </c>
      <c r="BS36" s="154"/>
      <c r="BT36" s="155" t="str">
        <f t="shared" si="8"/>
        <v/>
      </c>
      <c r="BU36" s="156" t="str">
        <f t="shared" si="9"/>
        <v/>
      </c>
      <c r="BW36" s="135">
        <v>27</v>
      </c>
      <c r="BX36" s="108" t="str">
        <f t="shared" si="12"/>
        <v/>
      </c>
      <c r="BY36" s="109" t="str">
        <f t="shared" si="12"/>
        <v/>
      </c>
      <c r="BZ36" s="109" t="str">
        <f t="shared" si="12"/>
        <v/>
      </c>
      <c r="CA36" s="109" t="str">
        <f t="shared" si="12"/>
        <v/>
      </c>
      <c r="CB36" s="109" t="str">
        <f t="shared" si="12"/>
        <v/>
      </c>
      <c r="CC36" s="109" t="str">
        <f t="shared" si="12"/>
        <v/>
      </c>
      <c r="CD36" s="110" t="str">
        <f t="shared" si="12"/>
        <v/>
      </c>
      <c r="CE36" s="108" t="str">
        <f t="shared" si="12"/>
        <v/>
      </c>
      <c r="CF36" s="109" t="str">
        <f t="shared" si="12"/>
        <v/>
      </c>
      <c r="CG36" s="109" t="str">
        <f t="shared" si="12"/>
        <v/>
      </c>
      <c r="CH36" s="109" t="str">
        <f t="shared" si="12"/>
        <v/>
      </c>
      <c r="CI36" s="109" t="str">
        <f t="shared" si="12"/>
        <v/>
      </c>
      <c r="CJ36" s="109" t="str">
        <f t="shared" si="12"/>
        <v/>
      </c>
      <c r="CK36" s="110" t="str">
        <f t="shared" si="12"/>
        <v/>
      </c>
      <c r="CL36" s="108" t="str">
        <f t="shared" si="12"/>
        <v/>
      </c>
      <c r="CM36" s="109" t="str">
        <f t="shared" si="10"/>
        <v/>
      </c>
      <c r="CN36" s="109" t="str">
        <f t="shared" si="10"/>
        <v/>
      </c>
      <c r="CO36" s="109" t="str">
        <f t="shared" si="10"/>
        <v/>
      </c>
      <c r="CP36" s="109" t="str">
        <f t="shared" si="10"/>
        <v/>
      </c>
      <c r="CQ36" s="109" t="str">
        <f t="shared" si="13"/>
        <v/>
      </c>
      <c r="CR36" s="110" t="str">
        <f t="shared" si="13"/>
        <v/>
      </c>
      <c r="CS36" s="111" t="str">
        <f t="shared" si="13"/>
        <v/>
      </c>
      <c r="CT36" s="109" t="str">
        <f t="shared" si="13"/>
        <v/>
      </c>
      <c r="CU36" s="109" t="str">
        <f t="shared" si="13"/>
        <v/>
      </c>
      <c r="CV36" s="109" t="str">
        <f t="shared" si="13"/>
        <v/>
      </c>
      <c r="CW36" s="109" t="str">
        <f t="shared" si="13"/>
        <v/>
      </c>
      <c r="CX36" s="109" t="str">
        <f t="shared" si="13"/>
        <v/>
      </c>
      <c r="CY36" s="110" t="str">
        <f t="shared" si="13"/>
        <v/>
      </c>
      <c r="CZ36" s="137">
        <f t="shared" si="7"/>
        <v>0</v>
      </c>
    </row>
    <row r="37" spans="1:104" ht="21" hidden="1" customHeight="1">
      <c r="A37" s="125">
        <v>28</v>
      </c>
      <c r="B37" s="639"/>
      <c r="C37" s="640"/>
      <c r="D37" s="640"/>
      <c r="E37" s="640"/>
      <c r="F37" s="640"/>
      <c r="G37" s="640"/>
      <c r="H37" s="640"/>
      <c r="I37" s="640"/>
      <c r="J37" s="640"/>
      <c r="K37" s="640"/>
      <c r="L37" s="640"/>
      <c r="M37" s="640"/>
      <c r="N37" s="640"/>
      <c r="O37" s="640"/>
      <c r="P37" s="640"/>
      <c r="Q37" s="640"/>
      <c r="R37" s="640"/>
      <c r="S37" s="644"/>
      <c r="T37" s="112"/>
      <c r="U37" s="126"/>
      <c r="V37" s="126"/>
      <c r="W37" s="126"/>
      <c r="X37" s="126"/>
      <c r="Y37" s="113"/>
      <c r="Z37" s="114"/>
      <c r="AA37" s="112"/>
      <c r="AB37" s="113"/>
      <c r="AC37" s="113"/>
      <c r="AD37" s="113"/>
      <c r="AE37" s="113"/>
      <c r="AF37" s="113"/>
      <c r="AG37" s="114"/>
      <c r="AH37" s="112"/>
      <c r="AI37" s="113"/>
      <c r="AJ37" s="113"/>
      <c r="AK37" s="113"/>
      <c r="AL37" s="113"/>
      <c r="AM37" s="113"/>
      <c r="AN37" s="114"/>
      <c r="AO37" s="115"/>
      <c r="AP37" s="113"/>
      <c r="AQ37" s="113"/>
      <c r="AR37" s="113"/>
      <c r="AS37" s="113"/>
      <c r="AT37" s="113"/>
      <c r="AU37" s="114"/>
      <c r="AV37" s="642">
        <f t="shared" si="5"/>
        <v>0</v>
      </c>
      <c r="AW37" s="642"/>
      <c r="AX37" s="643"/>
      <c r="AY37" s="622">
        <f t="shared" si="6"/>
        <v>0</v>
      </c>
      <c r="AZ37" s="625"/>
      <c r="BA37" s="619"/>
      <c r="BB37" s="636" t="str">
        <f t="shared" si="1"/>
        <v>0.0</v>
      </c>
      <c r="BC37" s="637" t="str">
        <f t="shared" si="11"/>
        <v/>
      </c>
      <c r="BD37" s="638" t="str">
        <f t="shared" si="11"/>
        <v/>
      </c>
      <c r="BE37" s="127"/>
      <c r="BF37" s="127"/>
      <c r="BG37" s="127"/>
      <c r="BI37" s="125" t="s">
        <v>179</v>
      </c>
      <c r="BJ37" s="150"/>
      <c r="BK37" s="151" t="s">
        <v>147</v>
      </c>
      <c r="BL37" s="152"/>
      <c r="BM37" s="151" t="s">
        <v>140</v>
      </c>
      <c r="BN37" s="153"/>
      <c r="BO37" s="151" t="s">
        <v>147</v>
      </c>
      <c r="BP37" s="152"/>
      <c r="BQ37" s="150"/>
      <c r="BR37" s="151" t="s">
        <v>147</v>
      </c>
      <c r="BS37" s="154"/>
      <c r="BT37" s="155" t="str">
        <f t="shared" si="8"/>
        <v/>
      </c>
      <c r="BU37" s="156" t="str">
        <f t="shared" si="9"/>
        <v/>
      </c>
      <c r="BW37" s="135">
        <v>28</v>
      </c>
      <c r="BX37" s="108" t="str">
        <f t="shared" si="12"/>
        <v/>
      </c>
      <c r="BY37" s="109" t="str">
        <f t="shared" si="12"/>
        <v/>
      </c>
      <c r="BZ37" s="109" t="str">
        <f t="shared" si="12"/>
        <v/>
      </c>
      <c r="CA37" s="109" t="str">
        <f t="shared" si="12"/>
        <v/>
      </c>
      <c r="CB37" s="109" t="str">
        <f t="shared" si="12"/>
        <v/>
      </c>
      <c r="CC37" s="109" t="str">
        <f t="shared" si="12"/>
        <v/>
      </c>
      <c r="CD37" s="110" t="str">
        <f t="shared" si="12"/>
        <v/>
      </c>
      <c r="CE37" s="108" t="str">
        <f t="shared" si="12"/>
        <v/>
      </c>
      <c r="CF37" s="109" t="str">
        <f t="shared" si="12"/>
        <v/>
      </c>
      <c r="CG37" s="109" t="str">
        <f t="shared" si="12"/>
        <v/>
      </c>
      <c r="CH37" s="109" t="str">
        <f t="shared" si="12"/>
        <v/>
      </c>
      <c r="CI37" s="109" t="str">
        <f t="shared" si="12"/>
        <v/>
      </c>
      <c r="CJ37" s="109" t="str">
        <f t="shared" si="12"/>
        <v/>
      </c>
      <c r="CK37" s="110" t="str">
        <f t="shared" si="12"/>
        <v/>
      </c>
      <c r="CL37" s="108" t="str">
        <f t="shared" si="12"/>
        <v/>
      </c>
      <c r="CM37" s="109" t="str">
        <f t="shared" si="10"/>
        <v/>
      </c>
      <c r="CN37" s="109" t="str">
        <f t="shared" si="10"/>
        <v/>
      </c>
      <c r="CO37" s="109" t="str">
        <f t="shared" si="10"/>
        <v/>
      </c>
      <c r="CP37" s="109" t="str">
        <f t="shared" si="10"/>
        <v/>
      </c>
      <c r="CQ37" s="109" t="str">
        <f t="shared" si="13"/>
        <v/>
      </c>
      <c r="CR37" s="110" t="str">
        <f t="shared" si="13"/>
        <v/>
      </c>
      <c r="CS37" s="111" t="str">
        <f t="shared" si="13"/>
        <v/>
      </c>
      <c r="CT37" s="109" t="str">
        <f t="shared" si="13"/>
        <v/>
      </c>
      <c r="CU37" s="109" t="str">
        <f t="shared" si="13"/>
        <v/>
      </c>
      <c r="CV37" s="109" t="str">
        <f t="shared" si="13"/>
        <v/>
      </c>
      <c r="CW37" s="109" t="str">
        <f t="shared" si="13"/>
        <v/>
      </c>
      <c r="CX37" s="109" t="str">
        <f t="shared" si="13"/>
        <v/>
      </c>
      <c r="CY37" s="110" t="str">
        <f t="shared" si="13"/>
        <v/>
      </c>
      <c r="CZ37" s="137">
        <f t="shared" si="7"/>
        <v>0</v>
      </c>
    </row>
    <row r="38" spans="1:104" ht="21" hidden="1" customHeight="1">
      <c r="A38" s="125">
        <v>29</v>
      </c>
      <c r="B38" s="639"/>
      <c r="C38" s="640"/>
      <c r="D38" s="640"/>
      <c r="E38" s="640"/>
      <c r="F38" s="640"/>
      <c r="G38" s="640"/>
      <c r="H38" s="640"/>
      <c r="I38" s="640"/>
      <c r="J38" s="640"/>
      <c r="K38" s="640"/>
      <c r="L38" s="640"/>
      <c r="M38" s="640"/>
      <c r="N38" s="640"/>
      <c r="O38" s="640"/>
      <c r="P38" s="640"/>
      <c r="Q38" s="640"/>
      <c r="R38" s="640"/>
      <c r="S38" s="644"/>
      <c r="T38" s="112"/>
      <c r="U38" s="126"/>
      <c r="V38" s="126"/>
      <c r="W38" s="126"/>
      <c r="X38" s="126"/>
      <c r="Y38" s="113"/>
      <c r="Z38" s="114"/>
      <c r="AA38" s="112"/>
      <c r="AB38" s="113"/>
      <c r="AC38" s="113"/>
      <c r="AD38" s="113"/>
      <c r="AE38" s="113"/>
      <c r="AF38" s="113"/>
      <c r="AG38" s="114"/>
      <c r="AH38" s="112"/>
      <c r="AI38" s="113"/>
      <c r="AJ38" s="113"/>
      <c r="AK38" s="113"/>
      <c r="AL38" s="113"/>
      <c r="AM38" s="113"/>
      <c r="AN38" s="114"/>
      <c r="AO38" s="115"/>
      <c r="AP38" s="113"/>
      <c r="AQ38" s="113"/>
      <c r="AR38" s="113"/>
      <c r="AS38" s="113"/>
      <c r="AT38" s="113"/>
      <c r="AU38" s="114"/>
      <c r="AV38" s="642">
        <f t="shared" si="5"/>
        <v>0</v>
      </c>
      <c r="AW38" s="642"/>
      <c r="AX38" s="643"/>
      <c r="AY38" s="622">
        <f t="shared" si="6"/>
        <v>0</v>
      </c>
      <c r="AZ38" s="625"/>
      <c r="BA38" s="619"/>
      <c r="BB38" s="636" t="str">
        <f t="shared" si="1"/>
        <v>0.0</v>
      </c>
      <c r="BC38" s="637" t="str">
        <f t="shared" si="11"/>
        <v/>
      </c>
      <c r="BD38" s="638" t="str">
        <f t="shared" si="11"/>
        <v/>
      </c>
      <c r="BE38" s="127"/>
      <c r="BF38" s="127"/>
      <c r="BG38" s="127"/>
      <c r="BI38" s="125" t="s">
        <v>180</v>
      </c>
      <c r="BJ38" s="150"/>
      <c r="BK38" s="151" t="s">
        <v>147</v>
      </c>
      <c r="BL38" s="152"/>
      <c r="BM38" s="151" t="s">
        <v>140</v>
      </c>
      <c r="BN38" s="153"/>
      <c r="BO38" s="151" t="s">
        <v>147</v>
      </c>
      <c r="BP38" s="152"/>
      <c r="BQ38" s="150"/>
      <c r="BR38" s="151" t="s">
        <v>147</v>
      </c>
      <c r="BS38" s="154"/>
      <c r="BT38" s="155" t="str">
        <f t="shared" si="8"/>
        <v/>
      </c>
      <c r="BU38" s="156" t="str">
        <f t="shared" si="9"/>
        <v/>
      </c>
      <c r="BW38" s="135">
        <v>29</v>
      </c>
      <c r="BX38" s="108" t="str">
        <f t="shared" si="12"/>
        <v/>
      </c>
      <c r="BY38" s="109" t="str">
        <f t="shared" si="12"/>
        <v/>
      </c>
      <c r="BZ38" s="109" t="str">
        <f t="shared" si="12"/>
        <v/>
      </c>
      <c r="CA38" s="109" t="str">
        <f t="shared" si="12"/>
        <v/>
      </c>
      <c r="CB38" s="109" t="str">
        <f t="shared" si="12"/>
        <v/>
      </c>
      <c r="CC38" s="109" t="str">
        <f t="shared" si="12"/>
        <v/>
      </c>
      <c r="CD38" s="110" t="str">
        <f t="shared" si="12"/>
        <v/>
      </c>
      <c r="CE38" s="108" t="str">
        <f t="shared" si="12"/>
        <v/>
      </c>
      <c r="CF38" s="109" t="str">
        <f t="shared" si="12"/>
        <v/>
      </c>
      <c r="CG38" s="109" t="str">
        <f t="shared" si="12"/>
        <v/>
      </c>
      <c r="CH38" s="109" t="str">
        <f t="shared" si="12"/>
        <v/>
      </c>
      <c r="CI38" s="109" t="str">
        <f t="shared" si="12"/>
        <v/>
      </c>
      <c r="CJ38" s="109" t="str">
        <f t="shared" si="12"/>
        <v/>
      </c>
      <c r="CK38" s="110" t="str">
        <f t="shared" si="12"/>
        <v/>
      </c>
      <c r="CL38" s="108" t="str">
        <f t="shared" si="12"/>
        <v/>
      </c>
      <c r="CM38" s="109" t="str">
        <f t="shared" si="10"/>
        <v/>
      </c>
      <c r="CN38" s="109" t="str">
        <f t="shared" si="10"/>
        <v/>
      </c>
      <c r="CO38" s="109" t="str">
        <f t="shared" si="10"/>
        <v/>
      </c>
      <c r="CP38" s="109" t="str">
        <f t="shared" si="10"/>
        <v/>
      </c>
      <c r="CQ38" s="109" t="str">
        <f t="shared" si="13"/>
        <v/>
      </c>
      <c r="CR38" s="110" t="str">
        <f t="shared" si="13"/>
        <v/>
      </c>
      <c r="CS38" s="111" t="str">
        <f t="shared" si="13"/>
        <v/>
      </c>
      <c r="CT38" s="109" t="str">
        <f t="shared" si="13"/>
        <v/>
      </c>
      <c r="CU38" s="109" t="str">
        <f t="shared" si="13"/>
        <v/>
      </c>
      <c r="CV38" s="109" t="str">
        <f t="shared" si="13"/>
        <v/>
      </c>
      <c r="CW38" s="109" t="str">
        <f t="shared" si="13"/>
        <v/>
      </c>
      <c r="CX38" s="109" t="str">
        <f t="shared" si="13"/>
        <v/>
      </c>
      <c r="CY38" s="110" t="str">
        <f t="shared" si="13"/>
        <v/>
      </c>
      <c r="CZ38" s="137">
        <f t="shared" si="7"/>
        <v>0</v>
      </c>
    </row>
    <row r="39" spans="1:104" ht="21" hidden="1" customHeight="1">
      <c r="A39" s="125">
        <v>30</v>
      </c>
      <c r="B39" s="639"/>
      <c r="C39" s="640"/>
      <c r="D39" s="640"/>
      <c r="E39" s="640"/>
      <c r="F39" s="640"/>
      <c r="G39" s="640"/>
      <c r="H39" s="640"/>
      <c r="I39" s="640"/>
      <c r="J39" s="640"/>
      <c r="K39" s="640"/>
      <c r="L39" s="640"/>
      <c r="M39" s="640"/>
      <c r="N39" s="640"/>
      <c r="O39" s="640"/>
      <c r="P39" s="640"/>
      <c r="Q39" s="640"/>
      <c r="R39" s="640"/>
      <c r="S39" s="644"/>
      <c r="T39" s="112"/>
      <c r="U39" s="126"/>
      <c r="V39" s="126"/>
      <c r="W39" s="126"/>
      <c r="X39" s="126"/>
      <c r="Y39" s="113"/>
      <c r="Z39" s="114"/>
      <c r="AA39" s="112"/>
      <c r="AB39" s="113"/>
      <c r="AC39" s="113"/>
      <c r="AD39" s="113"/>
      <c r="AE39" s="113"/>
      <c r="AF39" s="113"/>
      <c r="AG39" s="114"/>
      <c r="AH39" s="112"/>
      <c r="AI39" s="113"/>
      <c r="AJ39" s="113"/>
      <c r="AK39" s="113"/>
      <c r="AL39" s="113"/>
      <c r="AM39" s="113"/>
      <c r="AN39" s="114"/>
      <c r="AO39" s="115"/>
      <c r="AP39" s="113"/>
      <c r="AQ39" s="113"/>
      <c r="AR39" s="113"/>
      <c r="AS39" s="113"/>
      <c r="AT39" s="113"/>
      <c r="AU39" s="114"/>
      <c r="AV39" s="642">
        <f t="shared" si="5"/>
        <v>0</v>
      </c>
      <c r="AW39" s="642"/>
      <c r="AX39" s="643"/>
      <c r="AY39" s="622">
        <f t="shared" si="6"/>
        <v>0</v>
      </c>
      <c r="AZ39" s="625"/>
      <c r="BA39" s="619"/>
      <c r="BB39" s="636" t="str">
        <f t="shared" si="1"/>
        <v>0.0</v>
      </c>
      <c r="BC39" s="637" t="str">
        <f t="shared" si="11"/>
        <v/>
      </c>
      <c r="BD39" s="638" t="str">
        <f t="shared" si="11"/>
        <v/>
      </c>
      <c r="BE39" s="127"/>
      <c r="BF39" s="127"/>
      <c r="BG39" s="127"/>
      <c r="BI39" s="125" t="s">
        <v>181</v>
      </c>
      <c r="BJ39" s="150"/>
      <c r="BK39" s="151" t="s">
        <v>147</v>
      </c>
      <c r="BL39" s="152"/>
      <c r="BM39" s="151" t="s">
        <v>140</v>
      </c>
      <c r="BN39" s="153"/>
      <c r="BO39" s="151" t="s">
        <v>147</v>
      </c>
      <c r="BP39" s="152"/>
      <c r="BQ39" s="150"/>
      <c r="BR39" s="151" t="s">
        <v>147</v>
      </c>
      <c r="BS39" s="154"/>
      <c r="BT39" s="155" t="str">
        <f t="shared" si="8"/>
        <v/>
      </c>
      <c r="BU39" s="156" t="str">
        <f t="shared" si="9"/>
        <v/>
      </c>
      <c r="BW39" s="135">
        <v>30</v>
      </c>
      <c r="BX39" s="108" t="str">
        <f t="shared" si="12"/>
        <v/>
      </c>
      <c r="BY39" s="109" t="str">
        <f t="shared" si="12"/>
        <v/>
      </c>
      <c r="BZ39" s="109" t="str">
        <f t="shared" si="12"/>
        <v/>
      </c>
      <c r="CA39" s="109" t="str">
        <f t="shared" si="12"/>
        <v/>
      </c>
      <c r="CB39" s="109" t="str">
        <f t="shared" si="12"/>
        <v/>
      </c>
      <c r="CC39" s="109" t="str">
        <f t="shared" si="12"/>
        <v/>
      </c>
      <c r="CD39" s="110" t="str">
        <f t="shared" si="12"/>
        <v/>
      </c>
      <c r="CE39" s="108" t="str">
        <f t="shared" si="12"/>
        <v/>
      </c>
      <c r="CF39" s="109" t="str">
        <f t="shared" si="12"/>
        <v/>
      </c>
      <c r="CG39" s="109" t="str">
        <f t="shared" si="12"/>
        <v/>
      </c>
      <c r="CH39" s="109" t="str">
        <f t="shared" si="12"/>
        <v/>
      </c>
      <c r="CI39" s="109" t="str">
        <f t="shared" si="12"/>
        <v/>
      </c>
      <c r="CJ39" s="109" t="str">
        <f t="shared" si="12"/>
        <v/>
      </c>
      <c r="CK39" s="110" t="str">
        <f t="shared" si="12"/>
        <v/>
      </c>
      <c r="CL39" s="108" t="str">
        <f t="shared" si="12"/>
        <v/>
      </c>
      <c r="CM39" s="109" t="str">
        <f t="shared" si="10"/>
        <v/>
      </c>
      <c r="CN39" s="109" t="str">
        <f t="shared" si="10"/>
        <v/>
      </c>
      <c r="CO39" s="109" t="str">
        <f t="shared" si="10"/>
        <v/>
      </c>
      <c r="CP39" s="109" t="str">
        <f t="shared" si="10"/>
        <v/>
      </c>
      <c r="CQ39" s="109" t="str">
        <f t="shared" si="13"/>
        <v/>
      </c>
      <c r="CR39" s="110" t="str">
        <f t="shared" si="13"/>
        <v/>
      </c>
      <c r="CS39" s="111" t="str">
        <f t="shared" si="13"/>
        <v/>
      </c>
      <c r="CT39" s="109" t="str">
        <f t="shared" si="13"/>
        <v/>
      </c>
      <c r="CU39" s="109" t="str">
        <f t="shared" si="13"/>
        <v/>
      </c>
      <c r="CV39" s="109" t="str">
        <f t="shared" si="13"/>
        <v/>
      </c>
      <c r="CW39" s="109" t="str">
        <f t="shared" si="13"/>
        <v/>
      </c>
      <c r="CX39" s="109" t="str">
        <f t="shared" si="13"/>
        <v/>
      </c>
      <c r="CY39" s="110" t="str">
        <f t="shared" si="13"/>
        <v/>
      </c>
      <c r="CZ39" s="137">
        <f t="shared" si="7"/>
        <v>0</v>
      </c>
    </row>
    <row r="40" spans="1:104" ht="21" hidden="1" customHeight="1">
      <c r="A40" s="125">
        <v>31</v>
      </c>
      <c r="B40" s="639"/>
      <c r="C40" s="640"/>
      <c r="D40" s="640"/>
      <c r="E40" s="640"/>
      <c r="F40" s="640"/>
      <c r="G40" s="640"/>
      <c r="H40" s="640"/>
      <c r="I40" s="640"/>
      <c r="J40" s="640"/>
      <c r="K40" s="640"/>
      <c r="L40" s="640"/>
      <c r="M40" s="640"/>
      <c r="N40" s="640"/>
      <c r="O40" s="640"/>
      <c r="P40" s="640"/>
      <c r="Q40" s="640"/>
      <c r="R40" s="640"/>
      <c r="S40" s="641"/>
      <c r="T40" s="112"/>
      <c r="U40" s="126"/>
      <c r="V40" s="126"/>
      <c r="W40" s="126"/>
      <c r="X40" s="126"/>
      <c r="Y40" s="113"/>
      <c r="Z40" s="114"/>
      <c r="AA40" s="112"/>
      <c r="AB40" s="113"/>
      <c r="AC40" s="113"/>
      <c r="AD40" s="113"/>
      <c r="AE40" s="113"/>
      <c r="AF40" s="113"/>
      <c r="AG40" s="114"/>
      <c r="AH40" s="112"/>
      <c r="AI40" s="113"/>
      <c r="AJ40" s="113"/>
      <c r="AK40" s="113"/>
      <c r="AL40" s="113"/>
      <c r="AM40" s="113"/>
      <c r="AN40" s="114"/>
      <c r="AO40" s="115"/>
      <c r="AP40" s="113"/>
      <c r="AQ40" s="113"/>
      <c r="AR40" s="113"/>
      <c r="AS40" s="113"/>
      <c r="AT40" s="113"/>
      <c r="AU40" s="114"/>
      <c r="AV40" s="642">
        <f t="shared" si="5"/>
        <v>0</v>
      </c>
      <c r="AW40" s="642"/>
      <c r="AX40" s="643"/>
      <c r="AY40" s="622">
        <f t="shared" si="6"/>
        <v>0</v>
      </c>
      <c r="AZ40" s="625"/>
      <c r="BA40" s="619"/>
      <c r="BB40" s="636" t="str">
        <f t="shared" si="1"/>
        <v>0.0</v>
      </c>
      <c r="BC40" s="637" t="str">
        <f t="shared" si="11"/>
        <v/>
      </c>
      <c r="BD40" s="638" t="str">
        <f t="shared" si="11"/>
        <v/>
      </c>
      <c r="BE40" s="127"/>
      <c r="BF40" s="127"/>
      <c r="BG40" s="127"/>
      <c r="BI40" s="125" t="s">
        <v>182</v>
      </c>
      <c r="BJ40" s="150"/>
      <c r="BK40" s="151" t="s">
        <v>147</v>
      </c>
      <c r="BL40" s="152"/>
      <c r="BM40" s="151" t="s">
        <v>140</v>
      </c>
      <c r="BN40" s="153"/>
      <c r="BO40" s="151" t="s">
        <v>147</v>
      </c>
      <c r="BP40" s="152"/>
      <c r="BQ40" s="150"/>
      <c r="BR40" s="151" t="s">
        <v>147</v>
      </c>
      <c r="BS40" s="154"/>
      <c r="BT40" s="155" t="str">
        <f t="shared" si="8"/>
        <v/>
      </c>
      <c r="BU40" s="156" t="str">
        <f t="shared" si="9"/>
        <v/>
      </c>
      <c r="BW40" s="135">
        <v>31</v>
      </c>
      <c r="BX40" s="108" t="str">
        <f t="shared" si="12"/>
        <v/>
      </c>
      <c r="BY40" s="109" t="str">
        <f t="shared" si="12"/>
        <v/>
      </c>
      <c r="BZ40" s="109" t="str">
        <f t="shared" si="12"/>
        <v/>
      </c>
      <c r="CA40" s="109" t="str">
        <f t="shared" si="12"/>
        <v/>
      </c>
      <c r="CB40" s="109" t="str">
        <f t="shared" si="12"/>
        <v/>
      </c>
      <c r="CC40" s="109" t="str">
        <f t="shared" si="12"/>
        <v/>
      </c>
      <c r="CD40" s="110" t="str">
        <f t="shared" si="12"/>
        <v/>
      </c>
      <c r="CE40" s="108" t="str">
        <f t="shared" si="12"/>
        <v/>
      </c>
      <c r="CF40" s="109" t="str">
        <f t="shared" si="12"/>
        <v/>
      </c>
      <c r="CG40" s="109" t="str">
        <f t="shared" si="12"/>
        <v/>
      </c>
      <c r="CH40" s="109" t="str">
        <f t="shared" si="12"/>
        <v/>
      </c>
      <c r="CI40" s="109" t="str">
        <f t="shared" si="12"/>
        <v/>
      </c>
      <c r="CJ40" s="109" t="str">
        <f t="shared" si="12"/>
        <v/>
      </c>
      <c r="CK40" s="110" t="str">
        <f t="shared" si="12"/>
        <v/>
      </c>
      <c r="CL40" s="108" t="str">
        <f t="shared" si="12"/>
        <v/>
      </c>
      <c r="CM40" s="109" t="str">
        <f t="shared" si="10"/>
        <v/>
      </c>
      <c r="CN40" s="109" t="str">
        <f t="shared" si="10"/>
        <v/>
      </c>
      <c r="CO40" s="109" t="str">
        <f t="shared" si="10"/>
        <v/>
      </c>
      <c r="CP40" s="109" t="str">
        <f t="shared" si="10"/>
        <v/>
      </c>
      <c r="CQ40" s="109" t="str">
        <f t="shared" si="13"/>
        <v/>
      </c>
      <c r="CR40" s="110" t="str">
        <f t="shared" si="13"/>
        <v/>
      </c>
      <c r="CS40" s="111" t="str">
        <f t="shared" si="13"/>
        <v/>
      </c>
      <c r="CT40" s="109" t="str">
        <f t="shared" si="13"/>
        <v/>
      </c>
      <c r="CU40" s="109" t="str">
        <f t="shared" si="13"/>
        <v/>
      </c>
      <c r="CV40" s="109" t="str">
        <f t="shared" si="13"/>
        <v/>
      </c>
      <c r="CW40" s="109" t="str">
        <f t="shared" si="13"/>
        <v/>
      </c>
      <c r="CX40" s="109" t="str">
        <f t="shared" si="13"/>
        <v/>
      </c>
      <c r="CY40" s="110" t="str">
        <f t="shared" si="13"/>
        <v/>
      </c>
      <c r="CZ40" s="137">
        <f t="shared" si="7"/>
        <v>0</v>
      </c>
    </row>
    <row r="41" spans="1:104" ht="21" hidden="1" customHeight="1">
      <c r="A41" s="125">
        <v>32</v>
      </c>
      <c r="B41" s="639"/>
      <c r="C41" s="640"/>
      <c r="D41" s="640"/>
      <c r="E41" s="640"/>
      <c r="F41" s="640"/>
      <c r="G41" s="640"/>
      <c r="H41" s="640"/>
      <c r="I41" s="640"/>
      <c r="J41" s="640"/>
      <c r="K41" s="640"/>
      <c r="L41" s="640"/>
      <c r="M41" s="640"/>
      <c r="N41" s="640"/>
      <c r="O41" s="640"/>
      <c r="P41" s="640"/>
      <c r="Q41" s="640"/>
      <c r="R41" s="640"/>
      <c r="S41" s="641"/>
      <c r="T41" s="112"/>
      <c r="U41" s="126"/>
      <c r="V41" s="126"/>
      <c r="W41" s="126"/>
      <c r="X41" s="126"/>
      <c r="Y41" s="113"/>
      <c r="Z41" s="114"/>
      <c r="AA41" s="112"/>
      <c r="AB41" s="113"/>
      <c r="AC41" s="113"/>
      <c r="AD41" s="113"/>
      <c r="AE41" s="113"/>
      <c r="AF41" s="113"/>
      <c r="AG41" s="114"/>
      <c r="AH41" s="112"/>
      <c r="AI41" s="113"/>
      <c r="AJ41" s="113"/>
      <c r="AK41" s="113"/>
      <c r="AL41" s="113"/>
      <c r="AM41" s="113"/>
      <c r="AN41" s="114"/>
      <c r="AO41" s="115"/>
      <c r="AP41" s="113"/>
      <c r="AQ41" s="113"/>
      <c r="AR41" s="113"/>
      <c r="AS41" s="113"/>
      <c r="AT41" s="113"/>
      <c r="AU41" s="114"/>
      <c r="AV41" s="642">
        <f t="shared" si="5"/>
        <v>0</v>
      </c>
      <c r="AW41" s="642"/>
      <c r="AX41" s="643"/>
      <c r="AY41" s="622">
        <f t="shared" si="6"/>
        <v>0</v>
      </c>
      <c r="AZ41" s="625"/>
      <c r="BA41" s="619"/>
      <c r="BB41" s="636" t="str">
        <f t="shared" si="1"/>
        <v>0.0</v>
      </c>
      <c r="BC41" s="637" t="str">
        <f t="shared" si="11"/>
        <v/>
      </c>
      <c r="BD41" s="638" t="str">
        <f t="shared" si="11"/>
        <v/>
      </c>
      <c r="BE41" s="127"/>
      <c r="BF41" s="127"/>
      <c r="BG41" s="127"/>
      <c r="BI41" s="125" t="s">
        <v>183</v>
      </c>
      <c r="BJ41" s="150"/>
      <c r="BK41" s="151" t="s">
        <v>147</v>
      </c>
      <c r="BL41" s="152"/>
      <c r="BM41" s="151" t="s">
        <v>140</v>
      </c>
      <c r="BN41" s="153"/>
      <c r="BO41" s="151" t="s">
        <v>147</v>
      </c>
      <c r="BP41" s="152"/>
      <c r="BQ41" s="150"/>
      <c r="BR41" s="151" t="s">
        <v>147</v>
      </c>
      <c r="BS41" s="154"/>
      <c r="BT41" s="155" t="str">
        <f t="shared" si="8"/>
        <v/>
      </c>
      <c r="BU41" s="156" t="str">
        <f t="shared" si="9"/>
        <v/>
      </c>
      <c r="BW41" s="135">
        <v>32</v>
      </c>
      <c r="BX41" s="108" t="str">
        <f t="shared" si="12"/>
        <v/>
      </c>
      <c r="BY41" s="109" t="str">
        <f t="shared" si="12"/>
        <v/>
      </c>
      <c r="BZ41" s="109" t="str">
        <f t="shared" si="12"/>
        <v/>
      </c>
      <c r="CA41" s="109" t="str">
        <f t="shared" si="12"/>
        <v/>
      </c>
      <c r="CB41" s="109" t="str">
        <f t="shared" si="12"/>
        <v/>
      </c>
      <c r="CC41" s="109" t="str">
        <f t="shared" si="12"/>
        <v/>
      </c>
      <c r="CD41" s="110" t="str">
        <f t="shared" si="12"/>
        <v/>
      </c>
      <c r="CE41" s="108" t="str">
        <f t="shared" si="12"/>
        <v/>
      </c>
      <c r="CF41" s="109" t="str">
        <f t="shared" si="12"/>
        <v/>
      </c>
      <c r="CG41" s="109" t="str">
        <f t="shared" si="12"/>
        <v/>
      </c>
      <c r="CH41" s="109" t="str">
        <f t="shared" si="12"/>
        <v/>
      </c>
      <c r="CI41" s="109" t="str">
        <f t="shared" si="12"/>
        <v/>
      </c>
      <c r="CJ41" s="109" t="str">
        <f t="shared" si="12"/>
        <v/>
      </c>
      <c r="CK41" s="110" t="str">
        <f t="shared" si="12"/>
        <v/>
      </c>
      <c r="CL41" s="108" t="str">
        <f t="shared" si="12"/>
        <v/>
      </c>
      <c r="CM41" s="109" t="str">
        <f t="shared" si="10"/>
        <v/>
      </c>
      <c r="CN41" s="109" t="str">
        <f t="shared" si="10"/>
        <v/>
      </c>
      <c r="CO41" s="109" t="str">
        <f t="shared" si="10"/>
        <v/>
      </c>
      <c r="CP41" s="109" t="str">
        <f t="shared" si="10"/>
        <v/>
      </c>
      <c r="CQ41" s="109" t="str">
        <f t="shared" si="13"/>
        <v/>
      </c>
      <c r="CR41" s="110" t="str">
        <f t="shared" si="13"/>
        <v/>
      </c>
      <c r="CS41" s="111" t="str">
        <f t="shared" si="13"/>
        <v/>
      </c>
      <c r="CT41" s="109" t="str">
        <f t="shared" si="13"/>
        <v/>
      </c>
      <c r="CU41" s="109" t="str">
        <f t="shared" si="13"/>
        <v/>
      </c>
      <c r="CV41" s="109" t="str">
        <f t="shared" si="13"/>
        <v/>
      </c>
      <c r="CW41" s="109" t="str">
        <f t="shared" si="13"/>
        <v/>
      </c>
      <c r="CX41" s="109" t="str">
        <f t="shared" si="13"/>
        <v/>
      </c>
      <c r="CY41" s="110" t="str">
        <f t="shared" si="13"/>
        <v/>
      </c>
      <c r="CZ41" s="137">
        <f t="shared" si="7"/>
        <v>0</v>
      </c>
    </row>
    <row r="42" spans="1:104" ht="21" hidden="1" customHeight="1">
      <c r="A42" s="125">
        <v>33</v>
      </c>
      <c r="B42" s="639"/>
      <c r="C42" s="640"/>
      <c r="D42" s="640"/>
      <c r="E42" s="640"/>
      <c r="F42" s="640"/>
      <c r="G42" s="640"/>
      <c r="H42" s="640"/>
      <c r="I42" s="640"/>
      <c r="J42" s="640"/>
      <c r="K42" s="640"/>
      <c r="L42" s="640"/>
      <c r="M42" s="640"/>
      <c r="N42" s="640"/>
      <c r="O42" s="640"/>
      <c r="P42" s="640"/>
      <c r="Q42" s="640"/>
      <c r="R42" s="640"/>
      <c r="S42" s="641"/>
      <c r="T42" s="112"/>
      <c r="U42" s="126"/>
      <c r="V42" s="126"/>
      <c r="W42" s="126"/>
      <c r="X42" s="126"/>
      <c r="Y42" s="113"/>
      <c r="Z42" s="114"/>
      <c r="AA42" s="112"/>
      <c r="AB42" s="113"/>
      <c r="AC42" s="113"/>
      <c r="AD42" s="113"/>
      <c r="AE42" s="113"/>
      <c r="AF42" s="113"/>
      <c r="AG42" s="114"/>
      <c r="AH42" s="112"/>
      <c r="AI42" s="113"/>
      <c r="AJ42" s="113"/>
      <c r="AK42" s="113"/>
      <c r="AL42" s="113"/>
      <c r="AM42" s="113"/>
      <c r="AN42" s="114"/>
      <c r="AO42" s="115"/>
      <c r="AP42" s="113"/>
      <c r="AQ42" s="113"/>
      <c r="AR42" s="113"/>
      <c r="AS42" s="113"/>
      <c r="AT42" s="113"/>
      <c r="AU42" s="114"/>
      <c r="AV42" s="642">
        <f t="shared" si="5"/>
        <v>0</v>
      </c>
      <c r="AW42" s="642"/>
      <c r="AX42" s="643"/>
      <c r="AY42" s="622">
        <f t="shared" si="6"/>
        <v>0</v>
      </c>
      <c r="AZ42" s="625"/>
      <c r="BA42" s="619"/>
      <c r="BB42" s="636" t="str">
        <f t="shared" si="1"/>
        <v>0.0</v>
      </c>
      <c r="BC42" s="637" t="str">
        <f t="shared" ref="BC42:BD56" si="14">IF($AI$120="","",ROUNDDOWN(BB42/$AI$120,1))</f>
        <v/>
      </c>
      <c r="BD42" s="638" t="str">
        <f t="shared" si="14"/>
        <v/>
      </c>
      <c r="BE42" s="127"/>
      <c r="BF42" s="127"/>
      <c r="BG42" s="127"/>
      <c r="BI42" s="125" t="s">
        <v>184</v>
      </c>
      <c r="BJ42" s="150"/>
      <c r="BK42" s="151" t="s">
        <v>147</v>
      </c>
      <c r="BL42" s="152"/>
      <c r="BM42" s="151" t="s">
        <v>140</v>
      </c>
      <c r="BN42" s="153"/>
      <c r="BO42" s="151" t="s">
        <v>147</v>
      </c>
      <c r="BP42" s="152"/>
      <c r="BQ42" s="150"/>
      <c r="BR42" s="151" t="s">
        <v>147</v>
      </c>
      <c r="BS42" s="154"/>
      <c r="BT42" s="155" t="str">
        <f t="shared" si="8"/>
        <v/>
      </c>
      <c r="BU42" s="156" t="str">
        <f t="shared" si="9"/>
        <v/>
      </c>
      <c r="BW42" s="135">
        <v>33</v>
      </c>
      <c r="BX42" s="108" t="str">
        <f t="shared" si="12"/>
        <v/>
      </c>
      <c r="BY42" s="109" t="str">
        <f t="shared" si="12"/>
        <v/>
      </c>
      <c r="BZ42" s="109" t="str">
        <f t="shared" si="12"/>
        <v/>
      </c>
      <c r="CA42" s="109" t="str">
        <f t="shared" si="12"/>
        <v/>
      </c>
      <c r="CB42" s="109" t="str">
        <f t="shared" si="12"/>
        <v/>
      </c>
      <c r="CC42" s="109" t="str">
        <f t="shared" si="12"/>
        <v/>
      </c>
      <c r="CD42" s="110" t="str">
        <f t="shared" si="12"/>
        <v/>
      </c>
      <c r="CE42" s="108" t="str">
        <f t="shared" si="12"/>
        <v/>
      </c>
      <c r="CF42" s="109" t="str">
        <f t="shared" si="12"/>
        <v/>
      </c>
      <c r="CG42" s="109" t="str">
        <f t="shared" si="12"/>
        <v/>
      </c>
      <c r="CH42" s="109" t="str">
        <f t="shared" si="12"/>
        <v/>
      </c>
      <c r="CI42" s="109" t="str">
        <f t="shared" si="12"/>
        <v/>
      </c>
      <c r="CJ42" s="109" t="str">
        <f t="shared" si="12"/>
        <v/>
      </c>
      <c r="CK42" s="110" t="str">
        <f t="shared" si="12"/>
        <v/>
      </c>
      <c r="CL42" s="108" t="str">
        <f t="shared" si="12"/>
        <v/>
      </c>
      <c r="CM42" s="109" t="str">
        <f t="shared" si="10"/>
        <v/>
      </c>
      <c r="CN42" s="109" t="str">
        <f t="shared" si="10"/>
        <v/>
      </c>
      <c r="CO42" s="109" t="str">
        <f t="shared" si="10"/>
        <v/>
      </c>
      <c r="CP42" s="109" t="str">
        <f t="shared" si="10"/>
        <v/>
      </c>
      <c r="CQ42" s="109" t="str">
        <f t="shared" si="13"/>
        <v/>
      </c>
      <c r="CR42" s="110" t="str">
        <f t="shared" si="13"/>
        <v/>
      </c>
      <c r="CS42" s="111" t="str">
        <f t="shared" si="13"/>
        <v/>
      </c>
      <c r="CT42" s="109" t="str">
        <f t="shared" si="13"/>
        <v/>
      </c>
      <c r="CU42" s="109" t="str">
        <f t="shared" si="13"/>
        <v/>
      </c>
      <c r="CV42" s="109" t="str">
        <f t="shared" si="13"/>
        <v/>
      </c>
      <c r="CW42" s="109" t="str">
        <f t="shared" si="13"/>
        <v/>
      </c>
      <c r="CX42" s="109" t="str">
        <f t="shared" si="13"/>
        <v/>
      </c>
      <c r="CY42" s="110" t="str">
        <f t="shared" si="13"/>
        <v/>
      </c>
      <c r="CZ42" s="137">
        <f t="shared" si="7"/>
        <v>0</v>
      </c>
    </row>
    <row r="43" spans="1:104" ht="21" hidden="1" customHeight="1">
      <c r="A43" s="125">
        <v>34</v>
      </c>
      <c r="B43" s="639"/>
      <c r="C43" s="640"/>
      <c r="D43" s="640"/>
      <c r="E43" s="640"/>
      <c r="F43" s="640"/>
      <c r="G43" s="640"/>
      <c r="H43" s="640"/>
      <c r="I43" s="640"/>
      <c r="J43" s="640"/>
      <c r="K43" s="640"/>
      <c r="L43" s="640"/>
      <c r="M43" s="640"/>
      <c r="N43" s="640"/>
      <c r="O43" s="640"/>
      <c r="P43" s="640"/>
      <c r="Q43" s="640"/>
      <c r="R43" s="640"/>
      <c r="S43" s="641"/>
      <c r="T43" s="112"/>
      <c r="U43" s="126"/>
      <c r="V43" s="126"/>
      <c r="W43" s="126"/>
      <c r="X43" s="126"/>
      <c r="Y43" s="113"/>
      <c r="Z43" s="114"/>
      <c r="AA43" s="112"/>
      <c r="AB43" s="113"/>
      <c r="AC43" s="113"/>
      <c r="AD43" s="113"/>
      <c r="AE43" s="113"/>
      <c r="AF43" s="113"/>
      <c r="AG43" s="114"/>
      <c r="AH43" s="112"/>
      <c r="AI43" s="113"/>
      <c r="AJ43" s="113"/>
      <c r="AK43" s="113"/>
      <c r="AL43" s="113"/>
      <c r="AM43" s="113"/>
      <c r="AN43" s="114"/>
      <c r="AO43" s="115"/>
      <c r="AP43" s="113"/>
      <c r="AQ43" s="113"/>
      <c r="AR43" s="113"/>
      <c r="AS43" s="113"/>
      <c r="AT43" s="113"/>
      <c r="AU43" s="114"/>
      <c r="AV43" s="642">
        <f t="shared" si="5"/>
        <v>0</v>
      </c>
      <c r="AW43" s="642"/>
      <c r="AX43" s="643"/>
      <c r="AY43" s="622">
        <f t="shared" si="6"/>
        <v>0</v>
      </c>
      <c r="AZ43" s="625"/>
      <c r="BA43" s="619"/>
      <c r="BB43" s="636" t="str">
        <f t="shared" si="1"/>
        <v>0.0</v>
      </c>
      <c r="BC43" s="637" t="str">
        <f t="shared" si="14"/>
        <v/>
      </c>
      <c r="BD43" s="638" t="str">
        <f t="shared" si="14"/>
        <v/>
      </c>
      <c r="BE43" s="127"/>
      <c r="BF43" s="127"/>
      <c r="BG43" s="127"/>
      <c r="BI43" s="125" t="s">
        <v>185</v>
      </c>
      <c r="BJ43" s="150"/>
      <c r="BK43" s="151" t="s">
        <v>147</v>
      </c>
      <c r="BL43" s="152"/>
      <c r="BM43" s="151" t="s">
        <v>140</v>
      </c>
      <c r="BN43" s="153"/>
      <c r="BO43" s="151" t="s">
        <v>147</v>
      </c>
      <c r="BP43" s="152"/>
      <c r="BQ43" s="150"/>
      <c r="BR43" s="151" t="s">
        <v>147</v>
      </c>
      <c r="BS43" s="154"/>
      <c r="BT43" s="155" t="str">
        <f t="shared" si="8"/>
        <v/>
      </c>
      <c r="BU43" s="156" t="str">
        <f t="shared" si="9"/>
        <v/>
      </c>
      <c r="BW43" s="135">
        <v>34</v>
      </c>
      <c r="BX43" s="108" t="str">
        <f t="shared" ref="BX43:CM59" si="15">IF(T43="","",VLOOKUP(T43,$BI$10:$BU$57,13,TRUE))</f>
        <v/>
      </c>
      <c r="BY43" s="109" t="str">
        <f t="shared" si="15"/>
        <v/>
      </c>
      <c r="BZ43" s="109" t="str">
        <f t="shared" si="15"/>
        <v/>
      </c>
      <c r="CA43" s="109" t="str">
        <f t="shared" si="15"/>
        <v/>
      </c>
      <c r="CB43" s="109" t="str">
        <f t="shared" si="15"/>
        <v/>
      </c>
      <c r="CC43" s="109" t="str">
        <f t="shared" si="15"/>
        <v/>
      </c>
      <c r="CD43" s="110" t="str">
        <f t="shared" si="15"/>
        <v/>
      </c>
      <c r="CE43" s="108" t="str">
        <f t="shared" si="15"/>
        <v/>
      </c>
      <c r="CF43" s="109" t="str">
        <f t="shared" si="15"/>
        <v/>
      </c>
      <c r="CG43" s="109" t="str">
        <f t="shared" si="15"/>
        <v/>
      </c>
      <c r="CH43" s="109" t="str">
        <f t="shared" si="15"/>
        <v/>
      </c>
      <c r="CI43" s="109" t="str">
        <f t="shared" si="15"/>
        <v/>
      </c>
      <c r="CJ43" s="109" t="str">
        <f t="shared" si="15"/>
        <v/>
      </c>
      <c r="CK43" s="110" t="str">
        <f t="shared" si="15"/>
        <v/>
      </c>
      <c r="CL43" s="108" t="str">
        <f t="shared" si="15"/>
        <v/>
      </c>
      <c r="CM43" s="109" t="str">
        <f t="shared" si="10"/>
        <v/>
      </c>
      <c r="CN43" s="109" t="str">
        <f t="shared" si="10"/>
        <v/>
      </c>
      <c r="CO43" s="109" t="str">
        <f t="shared" si="10"/>
        <v/>
      </c>
      <c r="CP43" s="109" t="str">
        <f t="shared" si="10"/>
        <v/>
      </c>
      <c r="CQ43" s="109" t="str">
        <f t="shared" si="13"/>
        <v/>
      </c>
      <c r="CR43" s="110" t="str">
        <f t="shared" si="13"/>
        <v/>
      </c>
      <c r="CS43" s="111" t="str">
        <f t="shared" si="13"/>
        <v/>
      </c>
      <c r="CT43" s="109" t="str">
        <f t="shared" si="13"/>
        <v/>
      </c>
      <c r="CU43" s="109" t="str">
        <f t="shared" si="13"/>
        <v/>
      </c>
      <c r="CV43" s="109" t="str">
        <f t="shared" si="13"/>
        <v/>
      </c>
      <c r="CW43" s="109" t="str">
        <f t="shared" si="13"/>
        <v/>
      </c>
      <c r="CX43" s="109" t="str">
        <f t="shared" si="13"/>
        <v/>
      </c>
      <c r="CY43" s="110" t="str">
        <f t="shared" si="13"/>
        <v/>
      </c>
      <c r="CZ43" s="137">
        <f t="shared" si="7"/>
        <v>0</v>
      </c>
    </row>
    <row r="44" spans="1:104" ht="21" hidden="1" customHeight="1">
      <c r="A44" s="125">
        <v>35</v>
      </c>
      <c r="B44" s="639"/>
      <c r="C44" s="640"/>
      <c r="D44" s="640"/>
      <c r="E44" s="640"/>
      <c r="F44" s="640"/>
      <c r="G44" s="640"/>
      <c r="H44" s="640"/>
      <c r="I44" s="640"/>
      <c r="J44" s="640"/>
      <c r="K44" s="640"/>
      <c r="L44" s="640"/>
      <c r="M44" s="640"/>
      <c r="N44" s="640"/>
      <c r="O44" s="640"/>
      <c r="P44" s="640"/>
      <c r="Q44" s="640"/>
      <c r="R44" s="640"/>
      <c r="S44" s="641"/>
      <c r="T44" s="112"/>
      <c r="U44" s="126"/>
      <c r="V44" s="126"/>
      <c r="W44" s="126"/>
      <c r="X44" s="126"/>
      <c r="Y44" s="113"/>
      <c r="Z44" s="114"/>
      <c r="AA44" s="112"/>
      <c r="AB44" s="113"/>
      <c r="AC44" s="113"/>
      <c r="AD44" s="113"/>
      <c r="AE44" s="113"/>
      <c r="AF44" s="113"/>
      <c r="AG44" s="114"/>
      <c r="AH44" s="112"/>
      <c r="AI44" s="113"/>
      <c r="AJ44" s="113"/>
      <c r="AK44" s="113"/>
      <c r="AL44" s="113"/>
      <c r="AM44" s="113"/>
      <c r="AN44" s="114"/>
      <c r="AO44" s="115"/>
      <c r="AP44" s="113"/>
      <c r="AQ44" s="113"/>
      <c r="AR44" s="113"/>
      <c r="AS44" s="113"/>
      <c r="AT44" s="113"/>
      <c r="AU44" s="114"/>
      <c r="AV44" s="642">
        <f t="shared" si="5"/>
        <v>0</v>
      </c>
      <c r="AW44" s="642"/>
      <c r="AX44" s="643"/>
      <c r="AY44" s="622">
        <f t="shared" si="6"/>
        <v>0</v>
      </c>
      <c r="AZ44" s="625"/>
      <c r="BA44" s="619"/>
      <c r="BB44" s="636" t="str">
        <f t="shared" si="1"/>
        <v>0.0</v>
      </c>
      <c r="BC44" s="637" t="str">
        <f t="shared" si="14"/>
        <v/>
      </c>
      <c r="BD44" s="638" t="str">
        <f t="shared" si="14"/>
        <v/>
      </c>
      <c r="BE44" s="127"/>
      <c r="BF44" s="127"/>
      <c r="BG44" s="127"/>
      <c r="BI44" s="125" t="s">
        <v>186</v>
      </c>
      <c r="BJ44" s="150"/>
      <c r="BK44" s="151" t="s">
        <v>147</v>
      </c>
      <c r="BL44" s="152"/>
      <c r="BM44" s="151" t="s">
        <v>140</v>
      </c>
      <c r="BN44" s="153"/>
      <c r="BO44" s="151" t="s">
        <v>147</v>
      </c>
      <c r="BP44" s="152"/>
      <c r="BQ44" s="150"/>
      <c r="BR44" s="151" t="s">
        <v>147</v>
      </c>
      <c r="BS44" s="154"/>
      <c r="BT44" s="155" t="str">
        <f t="shared" si="8"/>
        <v/>
      </c>
      <c r="BU44" s="156" t="str">
        <f t="shared" si="9"/>
        <v/>
      </c>
      <c r="BW44" s="135">
        <v>35</v>
      </c>
      <c r="BX44" s="108" t="str">
        <f t="shared" si="15"/>
        <v/>
      </c>
      <c r="BY44" s="109" t="str">
        <f t="shared" si="15"/>
        <v/>
      </c>
      <c r="BZ44" s="109" t="str">
        <f t="shared" si="15"/>
        <v/>
      </c>
      <c r="CA44" s="109" t="str">
        <f t="shared" si="15"/>
        <v/>
      </c>
      <c r="CB44" s="109" t="str">
        <f t="shared" si="15"/>
        <v/>
      </c>
      <c r="CC44" s="109" t="str">
        <f t="shared" si="15"/>
        <v/>
      </c>
      <c r="CD44" s="110" t="str">
        <f t="shared" si="15"/>
        <v/>
      </c>
      <c r="CE44" s="108" t="str">
        <f t="shared" si="15"/>
        <v/>
      </c>
      <c r="CF44" s="109" t="str">
        <f t="shared" si="15"/>
        <v/>
      </c>
      <c r="CG44" s="109" t="str">
        <f t="shared" si="15"/>
        <v/>
      </c>
      <c r="CH44" s="109" t="str">
        <f t="shared" si="15"/>
        <v/>
      </c>
      <c r="CI44" s="109" t="str">
        <f t="shared" si="15"/>
        <v/>
      </c>
      <c r="CJ44" s="109" t="str">
        <f t="shared" si="15"/>
        <v/>
      </c>
      <c r="CK44" s="110" t="str">
        <f t="shared" si="15"/>
        <v/>
      </c>
      <c r="CL44" s="108" t="str">
        <f t="shared" si="15"/>
        <v/>
      </c>
      <c r="CM44" s="109" t="str">
        <f t="shared" si="10"/>
        <v/>
      </c>
      <c r="CN44" s="109" t="str">
        <f t="shared" si="10"/>
        <v/>
      </c>
      <c r="CO44" s="109" t="str">
        <f t="shared" si="10"/>
        <v/>
      </c>
      <c r="CP44" s="109" t="str">
        <f t="shared" si="10"/>
        <v/>
      </c>
      <c r="CQ44" s="109" t="str">
        <f t="shared" si="13"/>
        <v/>
      </c>
      <c r="CR44" s="110" t="str">
        <f t="shared" si="13"/>
        <v/>
      </c>
      <c r="CS44" s="111" t="str">
        <f t="shared" si="13"/>
        <v/>
      </c>
      <c r="CT44" s="109" t="str">
        <f t="shared" si="13"/>
        <v/>
      </c>
      <c r="CU44" s="109" t="str">
        <f t="shared" si="13"/>
        <v/>
      </c>
      <c r="CV44" s="109" t="str">
        <f t="shared" si="13"/>
        <v/>
      </c>
      <c r="CW44" s="109" t="str">
        <f t="shared" si="13"/>
        <v/>
      </c>
      <c r="CX44" s="109" t="str">
        <f t="shared" si="13"/>
        <v/>
      </c>
      <c r="CY44" s="110" t="str">
        <f t="shared" si="13"/>
        <v/>
      </c>
      <c r="CZ44" s="137">
        <f t="shared" si="7"/>
        <v>0</v>
      </c>
    </row>
    <row r="45" spans="1:104" ht="21" hidden="1" customHeight="1">
      <c r="A45" s="125">
        <v>36</v>
      </c>
      <c r="B45" s="639"/>
      <c r="C45" s="640"/>
      <c r="D45" s="640"/>
      <c r="E45" s="640"/>
      <c r="F45" s="640"/>
      <c r="G45" s="640"/>
      <c r="H45" s="640"/>
      <c r="I45" s="640"/>
      <c r="J45" s="640"/>
      <c r="K45" s="640"/>
      <c r="L45" s="640"/>
      <c r="M45" s="640"/>
      <c r="N45" s="640"/>
      <c r="O45" s="640"/>
      <c r="P45" s="640"/>
      <c r="Q45" s="640"/>
      <c r="R45" s="640"/>
      <c r="S45" s="641"/>
      <c r="T45" s="112"/>
      <c r="U45" s="126"/>
      <c r="V45" s="126"/>
      <c r="W45" s="126"/>
      <c r="X45" s="126"/>
      <c r="Y45" s="113"/>
      <c r="Z45" s="114"/>
      <c r="AA45" s="112"/>
      <c r="AB45" s="113"/>
      <c r="AC45" s="113"/>
      <c r="AD45" s="113"/>
      <c r="AE45" s="113"/>
      <c r="AF45" s="113"/>
      <c r="AG45" s="114"/>
      <c r="AH45" s="112"/>
      <c r="AI45" s="113"/>
      <c r="AJ45" s="113"/>
      <c r="AK45" s="113"/>
      <c r="AL45" s="113"/>
      <c r="AM45" s="113"/>
      <c r="AN45" s="114"/>
      <c r="AO45" s="115"/>
      <c r="AP45" s="113"/>
      <c r="AQ45" s="113"/>
      <c r="AR45" s="113"/>
      <c r="AS45" s="113"/>
      <c r="AT45" s="113"/>
      <c r="AU45" s="114"/>
      <c r="AV45" s="642">
        <f t="shared" si="5"/>
        <v>0</v>
      </c>
      <c r="AW45" s="642"/>
      <c r="AX45" s="643"/>
      <c r="AY45" s="622">
        <f t="shared" si="6"/>
        <v>0</v>
      </c>
      <c r="AZ45" s="625"/>
      <c r="BA45" s="619"/>
      <c r="BB45" s="636" t="str">
        <f t="shared" si="1"/>
        <v>0.0</v>
      </c>
      <c r="BC45" s="637" t="str">
        <f t="shared" si="14"/>
        <v/>
      </c>
      <c r="BD45" s="638" t="str">
        <f t="shared" si="14"/>
        <v/>
      </c>
      <c r="BE45" s="127"/>
      <c r="BF45" s="127"/>
      <c r="BG45" s="127"/>
      <c r="BI45" s="125" t="s">
        <v>187</v>
      </c>
      <c r="BJ45" s="150"/>
      <c r="BK45" s="151" t="s">
        <v>147</v>
      </c>
      <c r="BL45" s="152"/>
      <c r="BM45" s="151" t="s">
        <v>140</v>
      </c>
      <c r="BN45" s="153"/>
      <c r="BO45" s="151" t="s">
        <v>147</v>
      </c>
      <c r="BP45" s="152"/>
      <c r="BQ45" s="150"/>
      <c r="BR45" s="151" t="s">
        <v>147</v>
      </c>
      <c r="BS45" s="154"/>
      <c r="BT45" s="155" t="str">
        <f t="shared" si="8"/>
        <v/>
      </c>
      <c r="BU45" s="156" t="str">
        <f t="shared" si="9"/>
        <v/>
      </c>
      <c r="BW45" s="135">
        <v>36</v>
      </c>
      <c r="BX45" s="108" t="str">
        <f t="shared" si="15"/>
        <v/>
      </c>
      <c r="BY45" s="109" t="str">
        <f t="shared" si="15"/>
        <v/>
      </c>
      <c r="BZ45" s="109" t="str">
        <f t="shared" si="15"/>
        <v/>
      </c>
      <c r="CA45" s="109" t="str">
        <f t="shared" si="15"/>
        <v/>
      </c>
      <c r="CB45" s="109" t="str">
        <f t="shared" si="15"/>
        <v/>
      </c>
      <c r="CC45" s="109" t="str">
        <f t="shared" si="15"/>
        <v/>
      </c>
      <c r="CD45" s="110" t="str">
        <f t="shared" si="15"/>
        <v/>
      </c>
      <c r="CE45" s="108" t="str">
        <f t="shared" si="15"/>
        <v/>
      </c>
      <c r="CF45" s="109" t="str">
        <f t="shared" si="15"/>
        <v/>
      </c>
      <c r="CG45" s="109" t="str">
        <f t="shared" si="15"/>
        <v/>
      </c>
      <c r="CH45" s="109" t="str">
        <f t="shared" si="15"/>
        <v/>
      </c>
      <c r="CI45" s="109" t="str">
        <f t="shared" si="15"/>
        <v/>
      </c>
      <c r="CJ45" s="109" t="str">
        <f t="shared" si="15"/>
        <v/>
      </c>
      <c r="CK45" s="110" t="str">
        <f t="shared" si="15"/>
        <v/>
      </c>
      <c r="CL45" s="108" t="str">
        <f t="shared" si="15"/>
        <v/>
      </c>
      <c r="CM45" s="109" t="str">
        <f t="shared" si="10"/>
        <v/>
      </c>
      <c r="CN45" s="109" t="str">
        <f t="shared" si="10"/>
        <v/>
      </c>
      <c r="CO45" s="109" t="str">
        <f t="shared" si="10"/>
        <v/>
      </c>
      <c r="CP45" s="109" t="str">
        <f t="shared" si="10"/>
        <v/>
      </c>
      <c r="CQ45" s="109" t="str">
        <f t="shared" si="13"/>
        <v/>
      </c>
      <c r="CR45" s="110" t="str">
        <f t="shared" si="13"/>
        <v/>
      </c>
      <c r="CS45" s="111" t="str">
        <f t="shared" si="13"/>
        <v/>
      </c>
      <c r="CT45" s="109" t="str">
        <f t="shared" si="13"/>
        <v/>
      </c>
      <c r="CU45" s="109" t="str">
        <f t="shared" si="13"/>
        <v/>
      </c>
      <c r="CV45" s="109" t="str">
        <f t="shared" si="13"/>
        <v/>
      </c>
      <c r="CW45" s="109" t="str">
        <f t="shared" si="13"/>
        <v/>
      </c>
      <c r="CX45" s="109" t="str">
        <f t="shared" si="13"/>
        <v/>
      </c>
      <c r="CY45" s="110" t="str">
        <f t="shared" si="13"/>
        <v/>
      </c>
      <c r="CZ45" s="137">
        <f t="shared" si="7"/>
        <v>0</v>
      </c>
    </row>
    <row r="46" spans="1:104" ht="21" hidden="1" customHeight="1">
      <c r="A46" s="125">
        <v>37</v>
      </c>
      <c r="B46" s="639"/>
      <c r="C46" s="640"/>
      <c r="D46" s="640"/>
      <c r="E46" s="640"/>
      <c r="F46" s="640"/>
      <c r="G46" s="640"/>
      <c r="H46" s="640"/>
      <c r="I46" s="640"/>
      <c r="J46" s="640"/>
      <c r="K46" s="640"/>
      <c r="L46" s="640"/>
      <c r="M46" s="640"/>
      <c r="N46" s="640"/>
      <c r="O46" s="640"/>
      <c r="P46" s="640"/>
      <c r="Q46" s="640"/>
      <c r="R46" s="640"/>
      <c r="S46" s="641"/>
      <c r="T46" s="112"/>
      <c r="U46" s="126"/>
      <c r="V46" s="126"/>
      <c r="W46" s="126"/>
      <c r="X46" s="126"/>
      <c r="Y46" s="113"/>
      <c r="Z46" s="114"/>
      <c r="AA46" s="112"/>
      <c r="AB46" s="113"/>
      <c r="AC46" s="113"/>
      <c r="AD46" s="113"/>
      <c r="AE46" s="113"/>
      <c r="AF46" s="113"/>
      <c r="AG46" s="114"/>
      <c r="AH46" s="112"/>
      <c r="AI46" s="113"/>
      <c r="AJ46" s="113"/>
      <c r="AK46" s="113"/>
      <c r="AL46" s="113"/>
      <c r="AM46" s="113"/>
      <c r="AN46" s="114"/>
      <c r="AO46" s="115"/>
      <c r="AP46" s="113"/>
      <c r="AQ46" s="113"/>
      <c r="AR46" s="113"/>
      <c r="AS46" s="113"/>
      <c r="AT46" s="113"/>
      <c r="AU46" s="114"/>
      <c r="AV46" s="642">
        <f t="shared" si="5"/>
        <v>0</v>
      </c>
      <c r="AW46" s="642"/>
      <c r="AX46" s="643"/>
      <c r="AY46" s="622">
        <f t="shared" si="6"/>
        <v>0</v>
      </c>
      <c r="AZ46" s="625"/>
      <c r="BA46" s="619"/>
      <c r="BB46" s="636" t="str">
        <f t="shared" si="1"/>
        <v>0.0</v>
      </c>
      <c r="BC46" s="637" t="str">
        <f t="shared" si="14"/>
        <v/>
      </c>
      <c r="BD46" s="638" t="str">
        <f t="shared" si="14"/>
        <v/>
      </c>
      <c r="BE46" s="127"/>
      <c r="BF46" s="127"/>
      <c r="BG46" s="127"/>
      <c r="BI46" s="125" t="s">
        <v>188</v>
      </c>
      <c r="BJ46" s="150"/>
      <c r="BK46" s="151" t="s">
        <v>147</v>
      </c>
      <c r="BL46" s="152"/>
      <c r="BM46" s="151" t="s">
        <v>140</v>
      </c>
      <c r="BN46" s="153"/>
      <c r="BO46" s="151" t="s">
        <v>147</v>
      </c>
      <c r="BP46" s="152"/>
      <c r="BQ46" s="150"/>
      <c r="BR46" s="151" t="s">
        <v>147</v>
      </c>
      <c r="BS46" s="154"/>
      <c r="BT46" s="155" t="str">
        <f t="shared" si="8"/>
        <v/>
      </c>
      <c r="BU46" s="156" t="str">
        <f t="shared" si="9"/>
        <v/>
      </c>
      <c r="BW46" s="135">
        <v>37</v>
      </c>
      <c r="BX46" s="108" t="str">
        <f t="shared" si="15"/>
        <v/>
      </c>
      <c r="BY46" s="109" t="str">
        <f t="shared" si="15"/>
        <v/>
      </c>
      <c r="BZ46" s="109" t="str">
        <f t="shared" si="15"/>
        <v/>
      </c>
      <c r="CA46" s="109" t="str">
        <f t="shared" si="15"/>
        <v/>
      </c>
      <c r="CB46" s="109" t="str">
        <f t="shared" si="15"/>
        <v/>
      </c>
      <c r="CC46" s="109" t="str">
        <f t="shared" si="15"/>
        <v/>
      </c>
      <c r="CD46" s="110" t="str">
        <f t="shared" si="15"/>
        <v/>
      </c>
      <c r="CE46" s="108" t="str">
        <f t="shared" si="15"/>
        <v/>
      </c>
      <c r="CF46" s="109" t="str">
        <f t="shared" si="15"/>
        <v/>
      </c>
      <c r="CG46" s="109" t="str">
        <f t="shared" si="15"/>
        <v/>
      </c>
      <c r="CH46" s="109" t="str">
        <f t="shared" si="15"/>
        <v/>
      </c>
      <c r="CI46" s="109" t="str">
        <f t="shared" si="15"/>
        <v/>
      </c>
      <c r="CJ46" s="109" t="str">
        <f t="shared" si="15"/>
        <v/>
      </c>
      <c r="CK46" s="110" t="str">
        <f t="shared" si="15"/>
        <v/>
      </c>
      <c r="CL46" s="108" t="str">
        <f t="shared" si="15"/>
        <v/>
      </c>
      <c r="CM46" s="109" t="str">
        <f t="shared" si="10"/>
        <v/>
      </c>
      <c r="CN46" s="109" t="str">
        <f t="shared" si="10"/>
        <v/>
      </c>
      <c r="CO46" s="109" t="str">
        <f t="shared" si="10"/>
        <v/>
      </c>
      <c r="CP46" s="109" t="str">
        <f t="shared" si="10"/>
        <v/>
      </c>
      <c r="CQ46" s="109" t="str">
        <f t="shared" si="13"/>
        <v/>
      </c>
      <c r="CR46" s="110" t="str">
        <f t="shared" si="13"/>
        <v/>
      </c>
      <c r="CS46" s="111" t="str">
        <f t="shared" si="13"/>
        <v/>
      </c>
      <c r="CT46" s="109" t="str">
        <f t="shared" si="13"/>
        <v/>
      </c>
      <c r="CU46" s="109" t="str">
        <f t="shared" si="13"/>
        <v/>
      </c>
      <c r="CV46" s="109" t="str">
        <f t="shared" si="13"/>
        <v/>
      </c>
      <c r="CW46" s="109" t="str">
        <f t="shared" si="13"/>
        <v/>
      </c>
      <c r="CX46" s="109" t="str">
        <f t="shared" si="13"/>
        <v/>
      </c>
      <c r="CY46" s="110" t="str">
        <f t="shared" si="13"/>
        <v/>
      </c>
      <c r="CZ46" s="137">
        <f t="shared" si="7"/>
        <v>0</v>
      </c>
    </row>
    <row r="47" spans="1:104" ht="21" hidden="1" customHeight="1">
      <c r="A47" s="125">
        <v>38</v>
      </c>
      <c r="B47" s="639"/>
      <c r="C47" s="640"/>
      <c r="D47" s="640"/>
      <c r="E47" s="640"/>
      <c r="F47" s="640"/>
      <c r="G47" s="640"/>
      <c r="H47" s="640"/>
      <c r="I47" s="640"/>
      <c r="J47" s="640"/>
      <c r="K47" s="640"/>
      <c r="L47" s="640"/>
      <c r="M47" s="640"/>
      <c r="N47" s="640"/>
      <c r="O47" s="640"/>
      <c r="P47" s="640"/>
      <c r="Q47" s="640"/>
      <c r="R47" s="640"/>
      <c r="S47" s="641"/>
      <c r="T47" s="112"/>
      <c r="U47" s="126"/>
      <c r="V47" s="126"/>
      <c r="W47" s="126"/>
      <c r="X47" s="126"/>
      <c r="Y47" s="113"/>
      <c r="Z47" s="114"/>
      <c r="AA47" s="112"/>
      <c r="AB47" s="113"/>
      <c r="AC47" s="113"/>
      <c r="AD47" s="113"/>
      <c r="AE47" s="113"/>
      <c r="AF47" s="113"/>
      <c r="AG47" s="114"/>
      <c r="AH47" s="112"/>
      <c r="AI47" s="113"/>
      <c r="AJ47" s="113"/>
      <c r="AK47" s="113"/>
      <c r="AL47" s="113"/>
      <c r="AM47" s="113"/>
      <c r="AN47" s="114"/>
      <c r="AO47" s="115"/>
      <c r="AP47" s="113"/>
      <c r="AQ47" s="113"/>
      <c r="AR47" s="113"/>
      <c r="AS47" s="113"/>
      <c r="AT47" s="113"/>
      <c r="AU47" s="114"/>
      <c r="AV47" s="642">
        <f t="shared" si="5"/>
        <v>0</v>
      </c>
      <c r="AW47" s="642"/>
      <c r="AX47" s="643"/>
      <c r="AY47" s="622">
        <f t="shared" si="6"/>
        <v>0</v>
      </c>
      <c r="AZ47" s="625"/>
      <c r="BA47" s="619"/>
      <c r="BB47" s="636" t="str">
        <f t="shared" si="1"/>
        <v>0.0</v>
      </c>
      <c r="BC47" s="637" t="str">
        <f t="shared" si="14"/>
        <v/>
      </c>
      <c r="BD47" s="638" t="str">
        <f t="shared" si="14"/>
        <v/>
      </c>
      <c r="BE47" s="127"/>
      <c r="BF47" s="127"/>
      <c r="BG47" s="127"/>
      <c r="BI47" s="125" t="s">
        <v>189</v>
      </c>
      <c r="BJ47" s="150"/>
      <c r="BK47" s="151" t="s">
        <v>147</v>
      </c>
      <c r="BL47" s="152"/>
      <c r="BM47" s="151" t="s">
        <v>140</v>
      </c>
      <c r="BN47" s="153"/>
      <c r="BO47" s="151" t="s">
        <v>147</v>
      </c>
      <c r="BP47" s="152"/>
      <c r="BQ47" s="150"/>
      <c r="BR47" s="151" t="s">
        <v>147</v>
      </c>
      <c r="BS47" s="154"/>
      <c r="BT47" s="155" t="str">
        <f t="shared" si="8"/>
        <v/>
      </c>
      <c r="BU47" s="156" t="str">
        <f t="shared" si="9"/>
        <v/>
      </c>
      <c r="BW47" s="135">
        <v>38</v>
      </c>
      <c r="BX47" s="108" t="str">
        <f t="shared" si="15"/>
        <v/>
      </c>
      <c r="BY47" s="109" t="str">
        <f t="shared" si="15"/>
        <v/>
      </c>
      <c r="BZ47" s="109" t="str">
        <f t="shared" si="15"/>
        <v/>
      </c>
      <c r="CA47" s="109" t="str">
        <f t="shared" si="15"/>
        <v/>
      </c>
      <c r="CB47" s="109" t="str">
        <f t="shared" si="15"/>
        <v/>
      </c>
      <c r="CC47" s="109" t="str">
        <f t="shared" si="15"/>
        <v/>
      </c>
      <c r="CD47" s="110" t="str">
        <f t="shared" si="15"/>
        <v/>
      </c>
      <c r="CE47" s="108" t="str">
        <f t="shared" si="15"/>
        <v/>
      </c>
      <c r="CF47" s="109" t="str">
        <f t="shared" si="15"/>
        <v/>
      </c>
      <c r="CG47" s="109" t="str">
        <f t="shared" si="15"/>
        <v/>
      </c>
      <c r="CH47" s="109" t="str">
        <f t="shared" si="15"/>
        <v/>
      </c>
      <c r="CI47" s="109" t="str">
        <f t="shared" si="15"/>
        <v/>
      </c>
      <c r="CJ47" s="109" t="str">
        <f t="shared" si="15"/>
        <v/>
      </c>
      <c r="CK47" s="110" t="str">
        <f t="shared" si="15"/>
        <v/>
      </c>
      <c r="CL47" s="108" t="str">
        <f t="shared" si="15"/>
        <v/>
      </c>
      <c r="CM47" s="109" t="str">
        <f t="shared" si="10"/>
        <v/>
      </c>
      <c r="CN47" s="109" t="str">
        <f t="shared" si="10"/>
        <v/>
      </c>
      <c r="CO47" s="109" t="str">
        <f t="shared" si="10"/>
        <v/>
      </c>
      <c r="CP47" s="109" t="str">
        <f t="shared" si="10"/>
        <v/>
      </c>
      <c r="CQ47" s="109" t="str">
        <f t="shared" si="13"/>
        <v/>
      </c>
      <c r="CR47" s="110" t="str">
        <f t="shared" si="13"/>
        <v/>
      </c>
      <c r="CS47" s="111" t="str">
        <f t="shared" si="13"/>
        <v/>
      </c>
      <c r="CT47" s="109" t="str">
        <f t="shared" si="13"/>
        <v/>
      </c>
      <c r="CU47" s="109" t="str">
        <f t="shared" si="13"/>
        <v/>
      </c>
      <c r="CV47" s="109" t="str">
        <f t="shared" si="13"/>
        <v/>
      </c>
      <c r="CW47" s="109" t="str">
        <f t="shared" si="13"/>
        <v/>
      </c>
      <c r="CX47" s="109" t="str">
        <f t="shared" si="13"/>
        <v/>
      </c>
      <c r="CY47" s="110" t="str">
        <f t="shared" si="13"/>
        <v/>
      </c>
      <c r="CZ47" s="137">
        <f t="shared" si="7"/>
        <v>0</v>
      </c>
    </row>
    <row r="48" spans="1:104" ht="21" hidden="1" customHeight="1">
      <c r="A48" s="125">
        <v>39</v>
      </c>
      <c r="B48" s="639"/>
      <c r="C48" s="640"/>
      <c r="D48" s="640"/>
      <c r="E48" s="640"/>
      <c r="F48" s="640"/>
      <c r="G48" s="640"/>
      <c r="H48" s="640"/>
      <c r="I48" s="640"/>
      <c r="J48" s="640"/>
      <c r="K48" s="640"/>
      <c r="L48" s="640"/>
      <c r="M48" s="640"/>
      <c r="N48" s="640"/>
      <c r="O48" s="640"/>
      <c r="P48" s="640"/>
      <c r="Q48" s="640"/>
      <c r="R48" s="640"/>
      <c r="S48" s="641"/>
      <c r="T48" s="112"/>
      <c r="U48" s="126"/>
      <c r="V48" s="126"/>
      <c r="W48" s="126"/>
      <c r="X48" s="126"/>
      <c r="Y48" s="113"/>
      <c r="Z48" s="114"/>
      <c r="AA48" s="112"/>
      <c r="AB48" s="113"/>
      <c r="AC48" s="113"/>
      <c r="AD48" s="113"/>
      <c r="AE48" s="113"/>
      <c r="AF48" s="113"/>
      <c r="AG48" s="114"/>
      <c r="AH48" s="112"/>
      <c r="AI48" s="113"/>
      <c r="AJ48" s="113"/>
      <c r="AK48" s="113"/>
      <c r="AL48" s="113"/>
      <c r="AM48" s="113"/>
      <c r="AN48" s="114"/>
      <c r="AO48" s="115"/>
      <c r="AP48" s="113"/>
      <c r="AQ48" s="113"/>
      <c r="AR48" s="113"/>
      <c r="AS48" s="113"/>
      <c r="AT48" s="113"/>
      <c r="AU48" s="114"/>
      <c r="AV48" s="642">
        <f t="shared" si="5"/>
        <v>0</v>
      </c>
      <c r="AW48" s="642"/>
      <c r="AX48" s="643"/>
      <c r="AY48" s="622">
        <f t="shared" si="6"/>
        <v>0</v>
      </c>
      <c r="AZ48" s="625"/>
      <c r="BA48" s="619"/>
      <c r="BB48" s="636" t="str">
        <f t="shared" si="1"/>
        <v>0.0</v>
      </c>
      <c r="BC48" s="637" t="str">
        <f t="shared" si="14"/>
        <v/>
      </c>
      <c r="BD48" s="638" t="str">
        <f t="shared" si="14"/>
        <v/>
      </c>
      <c r="BE48" s="127"/>
      <c r="BF48" s="127"/>
      <c r="BG48" s="127"/>
      <c r="BI48" s="125" t="s">
        <v>190</v>
      </c>
      <c r="BJ48" s="150"/>
      <c r="BK48" s="151" t="s">
        <v>147</v>
      </c>
      <c r="BL48" s="152"/>
      <c r="BM48" s="151" t="s">
        <v>140</v>
      </c>
      <c r="BN48" s="153"/>
      <c r="BO48" s="151" t="s">
        <v>147</v>
      </c>
      <c r="BP48" s="152"/>
      <c r="BQ48" s="150"/>
      <c r="BR48" s="151" t="s">
        <v>147</v>
      </c>
      <c r="BS48" s="154"/>
      <c r="BT48" s="155" t="str">
        <f t="shared" si="8"/>
        <v/>
      </c>
      <c r="BU48" s="156" t="str">
        <f t="shared" si="9"/>
        <v/>
      </c>
      <c r="BW48" s="135">
        <v>39</v>
      </c>
      <c r="BX48" s="108" t="str">
        <f t="shared" si="15"/>
        <v/>
      </c>
      <c r="BY48" s="109" t="str">
        <f t="shared" si="15"/>
        <v/>
      </c>
      <c r="BZ48" s="109" t="str">
        <f t="shared" si="15"/>
        <v/>
      </c>
      <c r="CA48" s="109" t="str">
        <f t="shared" si="15"/>
        <v/>
      </c>
      <c r="CB48" s="109" t="str">
        <f t="shared" si="15"/>
        <v/>
      </c>
      <c r="CC48" s="109" t="str">
        <f t="shared" si="15"/>
        <v/>
      </c>
      <c r="CD48" s="110" t="str">
        <f t="shared" si="15"/>
        <v/>
      </c>
      <c r="CE48" s="108" t="str">
        <f t="shared" si="15"/>
        <v/>
      </c>
      <c r="CF48" s="109" t="str">
        <f t="shared" si="15"/>
        <v/>
      </c>
      <c r="CG48" s="109" t="str">
        <f t="shared" si="15"/>
        <v/>
      </c>
      <c r="CH48" s="109" t="str">
        <f t="shared" si="15"/>
        <v/>
      </c>
      <c r="CI48" s="109" t="str">
        <f t="shared" si="15"/>
        <v/>
      </c>
      <c r="CJ48" s="109" t="str">
        <f t="shared" si="15"/>
        <v/>
      </c>
      <c r="CK48" s="110" t="str">
        <f t="shared" si="15"/>
        <v/>
      </c>
      <c r="CL48" s="108" t="str">
        <f t="shared" si="15"/>
        <v/>
      </c>
      <c r="CM48" s="109" t="str">
        <f t="shared" si="10"/>
        <v/>
      </c>
      <c r="CN48" s="109" t="str">
        <f t="shared" si="10"/>
        <v/>
      </c>
      <c r="CO48" s="109" t="str">
        <f t="shared" si="10"/>
        <v/>
      </c>
      <c r="CP48" s="109" t="str">
        <f t="shared" si="10"/>
        <v/>
      </c>
      <c r="CQ48" s="109" t="str">
        <f t="shared" si="13"/>
        <v/>
      </c>
      <c r="CR48" s="110" t="str">
        <f t="shared" si="13"/>
        <v/>
      </c>
      <c r="CS48" s="111" t="str">
        <f t="shared" si="13"/>
        <v/>
      </c>
      <c r="CT48" s="109" t="str">
        <f t="shared" si="13"/>
        <v/>
      </c>
      <c r="CU48" s="109" t="str">
        <f t="shared" si="13"/>
        <v/>
      </c>
      <c r="CV48" s="109" t="str">
        <f t="shared" si="13"/>
        <v/>
      </c>
      <c r="CW48" s="109" t="str">
        <f t="shared" si="13"/>
        <v/>
      </c>
      <c r="CX48" s="109" t="str">
        <f t="shared" si="13"/>
        <v/>
      </c>
      <c r="CY48" s="110" t="str">
        <f t="shared" si="13"/>
        <v/>
      </c>
      <c r="CZ48" s="137">
        <f t="shared" si="7"/>
        <v>0</v>
      </c>
    </row>
    <row r="49" spans="1:104" ht="21" hidden="1" customHeight="1">
      <c r="A49" s="125">
        <v>40</v>
      </c>
      <c r="B49" s="639"/>
      <c r="C49" s="640"/>
      <c r="D49" s="640"/>
      <c r="E49" s="640"/>
      <c r="F49" s="640"/>
      <c r="G49" s="640"/>
      <c r="H49" s="640"/>
      <c r="I49" s="640"/>
      <c r="J49" s="640"/>
      <c r="K49" s="640"/>
      <c r="L49" s="640"/>
      <c r="M49" s="640"/>
      <c r="N49" s="640"/>
      <c r="O49" s="640"/>
      <c r="P49" s="640"/>
      <c r="Q49" s="640"/>
      <c r="R49" s="640"/>
      <c r="S49" s="641"/>
      <c r="T49" s="112"/>
      <c r="U49" s="126"/>
      <c r="V49" s="126"/>
      <c r="W49" s="126"/>
      <c r="X49" s="126"/>
      <c r="Y49" s="113"/>
      <c r="Z49" s="114"/>
      <c r="AA49" s="112"/>
      <c r="AB49" s="113"/>
      <c r="AC49" s="113"/>
      <c r="AD49" s="113"/>
      <c r="AE49" s="113"/>
      <c r="AF49" s="113"/>
      <c r="AG49" s="114"/>
      <c r="AH49" s="112"/>
      <c r="AI49" s="113"/>
      <c r="AJ49" s="113"/>
      <c r="AK49" s="113"/>
      <c r="AL49" s="113"/>
      <c r="AM49" s="113"/>
      <c r="AN49" s="114"/>
      <c r="AO49" s="115"/>
      <c r="AP49" s="113"/>
      <c r="AQ49" s="113"/>
      <c r="AR49" s="113"/>
      <c r="AS49" s="113"/>
      <c r="AT49" s="113"/>
      <c r="AU49" s="114"/>
      <c r="AV49" s="642">
        <f t="shared" si="5"/>
        <v>0</v>
      </c>
      <c r="AW49" s="642"/>
      <c r="AX49" s="643"/>
      <c r="AY49" s="622">
        <f t="shared" si="6"/>
        <v>0</v>
      </c>
      <c r="AZ49" s="625"/>
      <c r="BA49" s="619"/>
      <c r="BB49" s="636" t="str">
        <f t="shared" si="1"/>
        <v>0.0</v>
      </c>
      <c r="BC49" s="637" t="str">
        <f t="shared" si="14"/>
        <v/>
      </c>
      <c r="BD49" s="638" t="str">
        <f t="shared" si="14"/>
        <v/>
      </c>
      <c r="BE49" s="127"/>
      <c r="BF49" s="127"/>
      <c r="BG49" s="127"/>
      <c r="BI49" s="125" t="s">
        <v>191</v>
      </c>
      <c r="BJ49" s="150"/>
      <c r="BK49" s="151" t="s">
        <v>147</v>
      </c>
      <c r="BL49" s="152"/>
      <c r="BM49" s="151" t="s">
        <v>140</v>
      </c>
      <c r="BN49" s="153"/>
      <c r="BO49" s="151" t="s">
        <v>147</v>
      </c>
      <c r="BP49" s="152"/>
      <c r="BQ49" s="150"/>
      <c r="BR49" s="151" t="s">
        <v>147</v>
      </c>
      <c r="BS49" s="154"/>
      <c r="BT49" s="155" t="str">
        <f t="shared" si="8"/>
        <v/>
      </c>
      <c r="BU49" s="156" t="str">
        <f t="shared" si="9"/>
        <v/>
      </c>
      <c r="BW49" s="135">
        <v>40</v>
      </c>
      <c r="BX49" s="108" t="str">
        <f t="shared" si="15"/>
        <v/>
      </c>
      <c r="BY49" s="109" t="str">
        <f t="shared" si="15"/>
        <v/>
      </c>
      <c r="BZ49" s="109" t="str">
        <f t="shared" si="15"/>
        <v/>
      </c>
      <c r="CA49" s="109" t="str">
        <f t="shared" si="15"/>
        <v/>
      </c>
      <c r="CB49" s="109" t="str">
        <f t="shared" si="15"/>
        <v/>
      </c>
      <c r="CC49" s="109" t="str">
        <f t="shared" si="15"/>
        <v/>
      </c>
      <c r="CD49" s="110" t="str">
        <f t="shared" si="15"/>
        <v/>
      </c>
      <c r="CE49" s="108" t="str">
        <f t="shared" si="15"/>
        <v/>
      </c>
      <c r="CF49" s="109" t="str">
        <f t="shared" si="15"/>
        <v/>
      </c>
      <c r="CG49" s="109" t="str">
        <f t="shared" si="15"/>
        <v/>
      </c>
      <c r="CH49" s="109" t="str">
        <f t="shared" si="15"/>
        <v/>
      </c>
      <c r="CI49" s="109" t="str">
        <f t="shared" si="15"/>
        <v/>
      </c>
      <c r="CJ49" s="109" t="str">
        <f t="shared" si="15"/>
        <v/>
      </c>
      <c r="CK49" s="110" t="str">
        <f t="shared" si="15"/>
        <v/>
      </c>
      <c r="CL49" s="108" t="str">
        <f t="shared" si="15"/>
        <v/>
      </c>
      <c r="CM49" s="109" t="str">
        <f t="shared" si="10"/>
        <v/>
      </c>
      <c r="CN49" s="109" t="str">
        <f t="shared" si="10"/>
        <v/>
      </c>
      <c r="CO49" s="109" t="str">
        <f t="shared" si="10"/>
        <v/>
      </c>
      <c r="CP49" s="109" t="str">
        <f t="shared" si="10"/>
        <v/>
      </c>
      <c r="CQ49" s="109" t="str">
        <f t="shared" si="13"/>
        <v/>
      </c>
      <c r="CR49" s="110" t="str">
        <f t="shared" si="13"/>
        <v/>
      </c>
      <c r="CS49" s="111" t="str">
        <f t="shared" si="13"/>
        <v/>
      </c>
      <c r="CT49" s="109" t="str">
        <f t="shared" si="13"/>
        <v/>
      </c>
      <c r="CU49" s="109" t="str">
        <f t="shared" si="13"/>
        <v/>
      </c>
      <c r="CV49" s="109" t="str">
        <f t="shared" si="13"/>
        <v/>
      </c>
      <c r="CW49" s="109" t="str">
        <f t="shared" si="13"/>
        <v/>
      </c>
      <c r="CX49" s="109" t="str">
        <f t="shared" si="13"/>
        <v/>
      </c>
      <c r="CY49" s="110" t="str">
        <f t="shared" si="13"/>
        <v/>
      </c>
      <c r="CZ49" s="137">
        <f t="shared" si="7"/>
        <v>0</v>
      </c>
    </row>
    <row r="50" spans="1:104" ht="21" hidden="1" customHeight="1">
      <c r="A50" s="125">
        <v>41</v>
      </c>
      <c r="B50" s="639"/>
      <c r="C50" s="640"/>
      <c r="D50" s="640"/>
      <c r="E50" s="640"/>
      <c r="F50" s="640"/>
      <c r="G50" s="640"/>
      <c r="H50" s="640"/>
      <c r="I50" s="640"/>
      <c r="J50" s="640"/>
      <c r="K50" s="640"/>
      <c r="L50" s="640"/>
      <c r="M50" s="640"/>
      <c r="N50" s="640"/>
      <c r="O50" s="640"/>
      <c r="P50" s="640"/>
      <c r="Q50" s="640"/>
      <c r="R50" s="640"/>
      <c r="S50" s="641"/>
      <c r="T50" s="112"/>
      <c r="U50" s="126"/>
      <c r="V50" s="126"/>
      <c r="W50" s="126"/>
      <c r="X50" s="126"/>
      <c r="Y50" s="113"/>
      <c r="Z50" s="114"/>
      <c r="AA50" s="112"/>
      <c r="AB50" s="113"/>
      <c r="AC50" s="113"/>
      <c r="AD50" s="113"/>
      <c r="AE50" s="113"/>
      <c r="AF50" s="113"/>
      <c r="AG50" s="114"/>
      <c r="AH50" s="112"/>
      <c r="AI50" s="113"/>
      <c r="AJ50" s="113"/>
      <c r="AK50" s="113"/>
      <c r="AL50" s="113"/>
      <c r="AM50" s="113"/>
      <c r="AN50" s="114"/>
      <c r="AO50" s="115"/>
      <c r="AP50" s="113"/>
      <c r="AQ50" s="113"/>
      <c r="AR50" s="113"/>
      <c r="AS50" s="113"/>
      <c r="AT50" s="113"/>
      <c r="AU50" s="114"/>
      <c r="AV50" s="642">
        <f t="shared" si="5"/>
        <v>0</v>
      </c>
      <c r="AW50" s="642"/>
      <c r="AX50" s="643"/>
      <c r="AY50" s="622">
        <f t="shared" si="6"/>
        <v>0</v>
      </c>
      <c r="AZ50" s="625"/>
      <c r="BA50" s="619"/>
      <c r="BB50" s="636" t="str">
        <f t="shared" si="1"/>
        <v>0.0</v>
      </c>
      <c r="BC50" s="637" t="str">
        <f t="shared" si="14"/>
        <v/>
      </c>
      <c r="BD50" s="638" t="str">
        <f t="shared" si="14"/>
        <v/>
      </c>
      <c r="BE50" s="127"/>
      <c r="BF50" s="127"/>
      <c r="BG50" s="127"/>
      <c r="BI50" s="125" t="s">
        <v>192</v>
      </c>
      <c r="BJ50" s="150"/>
      <c r="BK50" s="151" t="s">
        <v>147</v>
      </c>
      <c r="BL50" s="152"/>
      <c r="BM50" s="151" t="s">
        <v>140</v>
      </c>
      <c r="BN50" s="153"/>
      <c r="BO50" s="151" t="s">
        <v>147</v>
      </c>
      <c r="BP50" s="152"/>
      <c r="BQ50" s="150"/>
      <c r="BR50" s="151" t="s">
        <v>147</v>
      </c>
      <c r="BS50" s="154"/>
      <c r="BT50" s="155" t="str">
        <f t="shared" si="8"/>
        <v/>
      </c>
      <c r="BU50" s="156" t="str">
        <f t="shared" si="9"/>
        <v/>
      </c>
      <c r="BW50" s="135">
        <v>41</v>
      </c>
      <c r="BX50" s="108" t="str">
        <f t="shared" si="15"/>
        <v/>
      </c>
      <c r="BY50" s="109" t="str">
        <f t="shared" si="15"/>
        <v/>
      </c>
      <c r="BZ50" s="109" t="str">
        <f t="shared" si="15"/>
        <v/>
      </c>
      <c r="CA50" s="109" t="str">
        <f t="shared" si="15"/>
        <v/>
      </c>
      <c r="CB50" s="109" t="str">
        <f t="shared" si="15"/>
        <v/>
      </c>
      <c r="CC50" s="109" t="str">
        <f t="shared" si="15"/>
        <v/>
      </c>
      <c r="CD50" s="110" t="str">
        <f t="shared" si="15"/>
        <v/>
      </c>
      <c r="CE50" s="108" t="str">
        <f t="shared" si="15"/>
        <v/>
      </c>
      <c r="CF50" s="109" t="str">
        <f t="shared" si="15"/>
        <v/>
      </c>
      <c r="CG50" s="109" t="str">
        <f t="shared" si="15"/>
        <v/>
      </c>
      <c r="CH50" s="109" t="str">
        <f t="shared" si="15"/>
        <v/>
      </c>
      <c r="CI50" s="109" t="str">
        <f t="shared" si="15"/>
        <v/>
      </c>
      <c r="CJ50" s="109" t="str">
        <f t="shared" si="15"/>
        <v/>
      </c>
      <c r="CK50" s="110" t="str">
        <f t="shared" si="15"/>
        <v/>
      </c>
      <c r="CL50" s="108" t="str">
        <f t="shared" si="15"/>
        <v/>
      </c>
      <c r="CM50" s="109" t="str">
        <f t="shared" si="10"/>
        <v/>
      </c>
      <c r="CN50" s="109" t="str">
        <f t="shared" si="10"/>
        <v/>
      </c>
      <c r="CO50" s="109" t="str">
        <f t="shared" si="10"/>
        <v/>
      </c>
      <c r="CP50" s="109" t="str">
        <f t="shared" si="10"/>
        <v/>
      </c>
      <c r="CQ50" s="109" t="str">
        <f t="shared" si="13"/>
        <v/>
      </c>
      <c r="CR50" s="110" t="str">
        <f t="shared" si="13"/>
        <v/>
      </c>
      <c r="CS50" s="111" t="str">
        <f t="shared" si="13"/>
        <v/>
      </c>
      <c r="CT50" s="109" t="str">
        <f t="shared" si="13"/>
        <v/>
      </c>
      <c r="CU50" s="109" t="str">
        <f t="shared" si="13"/>
        <v/>
      </c>
      <c r="CV50" s="109" t="str">
        <f t="shared" si="13"/>
        <v/>
      </c>
      <c r="CW50" s="109" t="str">
        <f t="shared" si="13"/>
        <v/>
      </c>
      <c r="CX50" s="109" t="str">
        <f t="shared" si="13"/>
        <v/>
      </c>
      <c r="CY50" s="110" t="str">
        <f t="shared" si="13"/>
        <v/>
      </c>
      <c r="CZ50" s="137">
        <f t="shared" si="7"/>
        <v>0</v>
      </c>
    </row>
    <row r="51" spans="1:104" ht="21" hidden="1" customHeight="1">
      <c r="A51" s="125">
        <v>42</v>
      </c>
      <c r="B51" s="639"/>
      <c r="C51" s="640"/>
      <c r="D51" s="640"/>
      <c r="E51" s="640"/>
      <c r="F51" s="640"/>
      <c r="G51" s="640"/>
      <c r="H51" s="640"/>
      <c r="I51" s="640"/>
      <c r="J51" s="640"/>
      <c r="K51" s="640"/>
      <c r="L51" s="640"/>
      <c r="M51" s="640"/>
      <c r="N51" s="640"/>
      <c r="O51" s="640"/>
      <c r="P51" s="640"/>
      <c r="Q51" s="640"/>
      <c r="R51" s="640"/>
      <c r="S51" s="641"/>
      <c r="T51" s="112"/>
      <c r="U51" s="126"/>
      <c r="V51" s="126"/>
      <c r="W51" s="126"/>
      <c r="X51" s="126"/>
      <c r="Y51" s="113"/>
      <c r="Z51" s="114"/>
      <c r="AA51" s="112"/>
      <c r="AB51" s="113"/>
      <c r="AC51" s="113"/>
      <c r="AD51" s="113"/>
      <c r="AE51" s="113"/>
      <c r="AF51" s="113"/>
      <c r="AG51" s="114"/>
      <c r="AH51" s="112"/>
      <c r="AI51" s="113"/>
      <c r="AJ51" s="113"/>
      <c r="AK51" s="113"/>
      <c r="AL51" s="113"/>
      <c r="AM51" s="113"/>
      <c r="AN51" s="114"/>
      <c r="AO51" s="115"/>
      <c r="AP51" s="113"/>
      <c r="AQ51" s="113"/>
      <c r="AR51" s="113"/>
      <c r="AS51" s="113"/>
      <c r="AT51" s="113"/>
      <c r="AU51" s="114"/>
      <c r="AV51" s="642">
        <f t="shared" si="5"/>
        <v>0</v>
      </c>
      <c r="AW51" s="642"/>
      <c r="AX51" s="643"/>
      <c r="AY51" s="622">
        <f t="shared" si="6"/>
        <v>0</v>
      </c>
      <c r="AZ51" s="625"/>
      <c r="BA51" s="619"/>
      <c r="BB51" s="636" t="str">
        <f t="shared" si="1"/>
        <v>0.0</v>
      </c>
      <c r="BC51" s="637" t="str">
        <f t="shared" si="14"/>
        <v/>
      </c>
      <c r="BD51" s="638" t="str">
        <f t="shared" si="14"/>
        <v/>
      </c>
      <c r="BE51" s="127"/>
      <c r="BF51" s="127"/>
      <c r="BG51" s="127"/>
      <c r="BI51" s="125" t="s">
        <v>193</v>
      </c>
      <c r="BJ51" s="150"/>
      <c r="BK51" s="151" t="s">
        <v>147</v>
      </c>
      <c r="BL51" s="152"/>
      <c r="BM51" s="151" t="s">
        <v>140</v>
      </c>
      <c r="BN51" s="153"/>
      <c r="BO51" s="151" t="s">
        <v>147</v>
      </c>
      <c r="BP51" s="152"/>
      <c r="BQ51" s="150"/>
      <c r="BR51" s="151" t="s">
        <v>147</v>
      </c>
      <c r="BS51" s="154"/>
      <c r="BT51" s="155" t="str">
        <f t="shared" si="8"/>
        <v/>
      </c>
      <c r="BU51" s="156" t="str">
        <f t="shared" si="9"/>
        <v/>
      </c>
      <c r="BW51" s="135">
        <v>42</v>
      </c>
      <c r="BX51" s="108" t="str">
        <f t="shared" si="15"/>
        <v/>
      </c>
      <c r="BY51" s="109" t="str">
        <f t="shared" si="15"/>
        <v/>
      </c>
      <c r="BZ51" s="109" t="str">
        <f t="shared" si="15"/>
        <v/>
      </c>
      <c r="CA51" s="109" t="str">
        <f t="shared" si="15"/>
        <v/>
      </c>
      <c r="CB51" s="109" t="str">
        <f t="shared" si="15"/>
        <v/>
      </c>
      <c r="CC51" s="109" t="str">
        <f t="shared" si="15"/>
        <v/>
      </c>
      <c r="CD51" s="110" t="str">
        <f t="shared" si="15"/>
        <v/>
      </c>
      <c r="CE51" s="108" t="str">
        <f t="shared" si="15"/>
        <v/>
      </c>
      <c r="CF51" s="109" t="str">
        <f t="shared" si="15"/>
        <v/>
      </c>
      <c r="CG51" s="109" t="str">
        <f t="shared" si="15"/>
        <v/>
      </c>
      <c r="CH51" s="109" t="str">
        <f t="shared" si="15"/>
        <v/>
      </c>
      <c r="CI51" s="109" t="str">
        <f t="shared" si="15"/>
        <v/>
      </c>
      <c r="CJ51" s="109" t="str">
        <f t="shared" si="15"/>
        <v/>
      </c>
      <c r="CK51" s="110" t="str">
        <f t="shared" si="15"/>
        <v/>
      </c>
      <c r="CL51" s="108" t="str">
        <f t="shared" si="15"/>
        <v/>
      </c>
      <c r="CM51" s="109" t="str">
        <f t="shared" si="10"/>
        <v/>
      </c>
      <c r="CN51" s="109" t="str">
        <f t="shared" si="10"/>
        <v/>
      </c>
      <c r="CO51" s="109" t="str">
        <f t="shared" si="10"/>
        <v/>
      </c>
      <c r="CP51" s="109" t="str">
        <f t="shared" si="10"/>
        <v/>
      </c>
      <c r="CQ51" s="109" t="str">
        <f t="shared" si="13"/>
        <v/>
      </c>
      <c r="CR51" s="110" t="str">
        <f t="shared" si="13"/>
        <v/>
      </c>
      <c r="CS51" s="111" t="str">
        <f t="shared" si="13"/>
        <v/>
      </c>
      <c r="CT51" s="109" t="str">
        <f t="shared" si="13"/>
        <v/>
      </c>
      <c r="CU51" s="109" t="str">
        <f t="shared" si="13"/>
        <v/>
      </c>
      <c r="CV51" s="109" t="str">
        <f t="shared" si="13"/>
        <v/>
      </c>
      <c r="CW51" s="109" t="str">
        <f t="shared" si="13"/>
        <v/>
      </c>
      <c r="CX51" s="109" t="str">
        <f t="shared" si="13"/>
        <v/>
      </c>
      <c r="CY51" s="110" t="str">
        <f t="shared" si="13"/>
        <v/>
      </c>
      <c r="CZ51" s="137">
        <f t="shared" si="7"/>
        <v>0</v>
      </c>
    </row>
    <row r="52" spans="1:104" ht="21" hidden="1" customHeight="1">
      <c r="A52" s="125">
        <v>43</v>
      </c>
      <c r="B52" s="639"/>
      <c r="C52" s="640"/>
      <c r="D52" s="640"/>
      <c r="E52" s="640"/>
      <c r="F52" s="640"/>
      <c r="G52" s="640"/>
      <c r="H52" s="640"/>
      <c r="I52" s="640"/>
      <c r="J52" s="640"/>
      <c r="K52" s="640"/>
      <c r="L52" s="640"/>
      <c r="M52" s="640"/>
      <c r="N52" s="640"/>
      <c r="O52" s="640"/>
      <c r="P52" s="640"/>
      <c r="Q52" s="640"/>
      <c r="R52" s="640"/>
      <c r="S52" s="641"/>
      <c r="T52" s="112"/>
      <c r="U52" s="126"/>
      <c r="V52" s="126"/>
      <c r="W52" s="126"/>
      <c r="X52" s="126"/>
      <c r="Y52" s="113"/>
      <c r="Z52" s="114"/>
      <c r="AA52" s="112"/>
      <c r="AB52" s="113"/>
      <c r="AC52" s="113"/>
      <c r="AD52" s="113"/>
      <c r="AE52" s="113"/>
      <c r="AF52" s="113"/>
      <c r="AG52" s="114"/>
      <c r="AH52" s="112"/>
      <c r="AI52" s="113"/>
      <c r="AJ52" s="113"/>
      <c r="AK52" s="113"/>
      <c r="AL52" s="113"/>
      <c r="AM52" s="113"/>
      <c r="AN52" s="114"/>
      <c r="AO52" s="115"/>
      <c r="AP52" s="113"/>
      <c r="AQ52" s="113"/>
      <c r="AR52" s="113"/>
      <c r="AS52" s="113"/>
      <c r="AT52" s="113"/>
      <c r="AU52" s="114"/>
      <c r="AV52" s="642">
        <f t="shared" si="5"/>
        <v>0</v>
      </c>
      <c r="AW52" s="642"/>
      <c r="AX52" s="643"/>
      <c r="AY52" s="622">
        <f t="shared" si="6"/>
        <v>0</v>
      </c>
      <c r="AZ52" s="625"/>
      <c r="BA52" s="619"/>
      <c r="BB52" s="636" t="str">
        <f t="shared" si="1"/>
        <v>0.0</v>
      </c>
      <c r="BC52" s="637" t="str">
        <f t="shared" si="14"/>
        <v/>
      </c>
      <c r="BD52" s="638" t="str">
        <f t="shared" si="14"/>
        <v/>
      </c>
      <c r="BE52" s="127"/>
      <c r="BF52" s="127"/>
      <c r="BG52" s="127"/>
      <c r="BI52" s="125" t="s">
        <v>194</v>
      </c>
      <c r="BJ52" s="150"/>
      <c r="BK52" s="151" t="s">
        <v>147</v>
      </c>
      <c r="BL52" s="152"/>
      <c r="BM52" s="151" t="s">
        <v>140</v>
      </c>
      <c r="BN52" s="153"/>
      <c r="BO52" s="151" t="s">
        <v>147</v>
      </c>
      <c r="BP52" s="152"/>
      <c r="BQ52" s="150"/>
      <c r="BR52" s="151" t="s">
        <v>147</v>
      </c>
      <c r="BS52" s="154"/>
      <c r="BT52" s="155" t="str">
        <f t="shared" si="8"/>
        <v/>
      </c>
      <c r="BU52" s="156" t="str">
        <f t="shared" si="9"/>
        <v/>
      </c>
      <c r="BW52" s="135">
        <v>43</v>
      </c>
      <c r="BX52" s="108" t="str">
        <f t="shared" si="15"/>
        <v/>
      </c>
      <c r="BY52" s="109" t="str">
        <f t="shared" si="15"/>
        <v/>
      </c>
      <c r="BZ52" s="109" t="str">
        <f t="shared" si="15"/>
        <v/>
      </c>
      <c r="CA52" s="109" t="str">
        <f t="shared" si="15"/>
        <v/>
      </c>
      <c r="CB52" s="109" t="str">
        <f t="shared" si="15"/>
        <v/>
      </c>
      <c r="CC52" s="109" t="str">
        <f t="shared" si="15"/>
        <v/>
      </c>
      <c r="CD52" s="110" t="str">
        <f t="shared" si="15"/>
        <v/>
      </c>
      <c r="CE52" s="108" t="str">
        <f t="shared" si="15"/>
        <v/>
      </c>
      <c r="CF52" s="109" t="str">
        <f t="shared" si="15"/>
        <v/>
      </c>
      <c r="CG52" s="109" t="str">
        <f t="shared" si="15"/>
        <v/>
      </c>
      <c r="CH52" s="109" t="str">
        <f t="shared" si="15"/>
        <v/>
      </c>
      <c r="CI52" s="109" t="str">
        <f t="shared" si="15"/>
        <v/>
      </c>
      <c r="CJ52" s="109" t="str">
        <f t="shared" si="15"/>
        <v/>
      </c>
      <c r="CK52" s="110" t="str">
        <f t="shared" si="15"/>
        <v/>
      </c>
      <c r="CL52" s="108" t="str">
        <f t="shared" si="15"/>
        <v/>
      </c>
      <c r="CM52" s="109" t="str">
        <f t="shared" si="10"/>
        <v/>
      </c>
      <c r="CN52" s="109" t="str">
        <f t="shared" si="10"/>
        <v/>
      </c>
      <c r="CO52" s="109" t="str">
        <f t="shared" si="10"/>
        <v/>
      </c>
      <c r="CP52" s="109" t="str">
        <f t="shared" si="10"/>
        <v/>
      </c>
      <c r="CQ52" s="109" t="str">
        <f t="shared" si="13"/>
        <v/>
      </c>
      <c r="CR52" s="110" t="str">
        <f t="shared" si="13"/>
        <v/>
      </c>
      <c r="CS52" s="111" t="str">
        <f t="shared" si="13"/>
        <v/>
      </c>
      <c r="CT52" s="109" t="str">
        <f t="shared" si="13"/>
        <v/>
      </c>
      <c r="CU52" s="109" t="str">
        <f t="shared" si="13"/>
        <v/>
      </c>
      <c r="CV52" s="109" t="str">
        <f t="shared" si="13"/>
        <v/>
      </c>
      <c r="CW52" s="109" t="str">
        <f t="shared" si="13"/>
        <v/>
      </c>
      <c r="CX52" s="109" t="str">
        <f t="shared" si="13"/>
        <v/>
      </c>
      <c r="CY52" s="110" t="str">
        <f t="shared" si="13"/>
        <v/>
      </c>
      <c r="CZ52" s="137">
        <f t="shared" si="7"/>
        <v>0</v>
      </c>
    </row>
    <row r="53" spans="1:104" ht="21" hidden="1" customHeight="1">
      <c r="A53" s="125">
        <v>44</v>
      </c>
      <c r="B53" s="639"/>
      <c r="C53" s="640"/>
      <c r="D53" s="640"/>
      <c r="E53" s="640"/>
      <c r="F53" s="640"/>
      <c r="G53" s="640"/>
      <c r="H53" s="640"/>
      <c r="I53" s="640"/>
      <c r="J53" s="640"/>
      <c r="K53" s="640"/>
      <c r="L53" s="640"/>
      <c r="M53" s="640"/>
      <c r="N53" s="640"/>
      <c r="O53" s="640"/>
      <c r="P53" s="640"/>
      <c r="Q53" s="640"/>
      <c r="R53" s="640"/>
      <c r="S53" s="641"/>
      <c r="T53" s="112"/>
      <c r="U53" s="126"/>
      <c r="V53" s="126"/>
      <c r="W53" s="126"/>
      <c r="X53" s="126"/>
      <c r="Y53" s="113"/>
      <c r="Z53" s="114"/>
      <c r="AA53" s="112"/>
      <c r="AB53" s="113"/>
      <c r="AC53" s="113"/>
      <c r="AD53" s="113"/>
      <c r="AE53" s="113"/>
      <c r="AF53" s="113"/>
      <c r="AG53" s="114"/>
      <c r="AH53" s="112"/>
      <c r="AI53" s="113"/>
      <c r="AJ53" s="113"/>
      <c r="AK53" s="113"/>
      <c r="AL53" s="113"/>
      <c r="AM53" s="113"/>
      <c r="AN53" s="114"/>
      <c r="AO53" s="115"/>
      <c r="AP53" s="113"/>
      <c r="AQ53" s="113"/>
      <c r="AR53" s="113"/>
      <c r="AS53" s="113"/>
      <c r="AT53" s="113"/>
      <c r="AU53" s="114"/>
      <c r="AV53" s="642">
        <f t="shared" si="5"/>
        <v>0</v>
      </c>
      <c r="AW53" s="642"/>
      <c r="AX53" s="643"/>
      <c r="AY53" s="622">
        <f t="shared" si="6"/>
        <v>0</v>
      </c>
      <c r="AZ53" s="625"/>
      <c r="BA53" s="619"/>
      <c r="BB53" s="636" t="str">
        <f t="shared" si="1"/>
        <v>0.0</v>
      </c>
      <c r="BC53" s="637" t="str">
        <f t="shared" si="14"/>
        <v/>
      </c>
      <c r="BD53" s="638" t="str">
        <f t="shared" si="14"/>
        <v/>
      </c>
      <c r="BE53" s="127"/>
      <c r="BF53" s="127"/>
      <c r="BG53" s="127"/>
      <c r="BI53" s="125" t="s">
        <v>195</v>
      </c>
      <c r="BJ53" s="150"/>
      <c r="BK53" s="151" t="s">
        <v>147</v>
      </c>
      <c r="BL53" s="152"/>
      <c r="BM53" s="151" t="s">
        <v>140</v>
      </c>
      <c r="BN53" s="153"/>
      <c r="BO53" s="151" t="s">
        <v>147</v>
      </c>
      <c r="BP53" s="152"/>
      <c r="BQ53" s="150"/>
      <c r="BR53" s="151" t="s">
        <v>147</v>
      </c>
      <c r="BS53" s="154"/>
      <c r="BT53" s="155" t="str">
        <f t="shared" si="8"/>
        <v/>
      </c>
      <c r="BU53" s="156" t="str">
        <f t="shared" si="9"/>
        <v/>
      </c>
      <c r="BW53" s="135">
        <v>44</v>
      </c>
      <c r="BX53" s="108" t="str">
        <f t="shared" si="15"/>
        <v/>
      </c>
      <c r="BY53" s="109" t="str">
        <f t="shared" si="15"/>
        <v/>
      </c>
      <c r="BZ53" s="109" t="str">
        <f t="shared" si="15"/>
        <v/>
      </c>
      <c r="CA53" s="109" t="str">
        <f t="shared" si="15"/>
        <v/>
      </c>
      <c r="CB53" s="109" t="str">
        <f t="shared" si="15"/>
        <v/>
      </c>
      <c r="CC53" s="109" t="str">
        <f t="shared" si="15"/>
        <v/>
      </c>
      <c r="CD53" s="110" t="str">
        <f t="shared" si="15"/>
        <v/>
      </c>
      <c r="CE53" s="108" t="str">
        <f t="shared" si="15"/>
        <v/>
      </c>
      <c r="CF53" s="109" t="str">
        <f t="shared" si="15"/>
        <v/>
      </c>
      <c r="CG53" s="109" t="str">
        <f t="shared" si="15"/>
        <v/>
      </c>
      <c r="CH53" s="109" t="str">
        <f t="shared" si="15"/>
        <v/>
      </c>
      <c r="CI53" s="109" t="str">
        <f t="shared" si="15"/>
        <v/>
      </c>
      <c r="CJ53" s="109" t="str">
        <f t="shared" si="15"/>
        <v/>
      </c>
      <c r="CK53" s="110" t="str">
        <f t="shared" si="15"/>
        <v/>
      </c>
      <c r="CL53" s="108" t="str">
        <f t="shared" si="15"/>
        <v/>
      </c>
      <c r="CM53" s="109" t="str">
        <f t="shared" si="10"/>
        <v/>
      </c>
      <c r="CN53" s="109" t="str">
        <f t="shared" si="10"/>
        <v/>
      </c>
      <c r="CO53" s="109" t="str">
        <f t="shared" si="10"/>
        <v/>
      </c>
      <c r="CP53" s="109" t="str">
        <f t="shared" si="10"/>
        <v/>
      </c>
      <c r="CQ53" s="109" t="str">
        <f t="shared" si="13"/>
        <v/>
      </c>
      <c r="CR53" s="110" t="str">
        <f t="shared" si="13"/>
        <v/>
      </c>
      <c r="CS53" s="111" t="str">
        <f t="shared" si="13"/>
        <v/>
      </c>
      <c r="CT53" s="109" t="str">
        <f t="shared" si="13"/>
        <v/>
      </c>
      <c r="CU53" s="109" t="str">
        <f t="shared" si="13"/>
        <v/>
      </c>
      <c r="CV53" s="109" t="str">
        <f t="shared" si="13"/>
        <v/>
      </c>
      <c r="CW53" s="109" t="str">
        <f t="shared" si="13"/>
        <v/>
      </c>
      <c r="CX53" s="109" t="str">
        <f t="shared" si="13"/>
        <v/>
      </c>
      <c r="CY53" s="110" t="str">
        <f t="shared" si="13"/>
        <v/>
      </c>
      <c r="CZ53" s="137">
        <f t="shared" si="7"/>
        <v>0</v>
      </c>
    </row>
    <row r="54" spans="1:104" ht="21" hidden="1" customHeight="1">
      <c r="A54" s="125">
        <v>45</v>
      </c>
      <c r="B54" s="639"/>
      <c r="C54" s="640"/>
      <c r="D54" s="640"/>
      <c r="E54" s="640"/>
      <c r="F54" s="640"/>
      <c r="G54" s="640"/>
      <c r="H54" s="640"/>
      <c r="I54" s="640"/>
      <c r="J54" s="640"/>
      <c r="K54" s="640"/>
      <c r="L54" s="640"/>
      <c r="M54" s="640"/>
      <c r="N54" s="640"/>
      <c r="O54" s="640"/>
      <c r="P54" s="640"/>
      <c r="Q54" s="640"/>
      <c r="R54" s="640"/>
      <c r="S54" s="644"/>
      <c r="T54" s="112"/>
      <c r="U54" s="126"/>
      <c r="V54" s="126"/>
      <c r="W54" s="126"/>
      <c r="X54" s="126"/>
      <c r="Y54" s="113"/>
      <c r="Z54" s="114"/>
      <c r="AA54" s="112"/>
      <c r="AB54" s="113"/>
      <c r="AC54" s="113"/>
      <c r="AD54" s="113"/>
      <c r="AE54" s="113"/>
      <c r="AF54" s="113"/>
      <c r="AG54" s="114"/>
      <c r="AH54" s="112"/>
      <c r="AI54" s="113"/>
      <c r="AJ54" s="113"/>
      <c r="AK54" s="113"/>
      <c r="AL54" s="113"/>
      <c r="AM54" s="113"/>
      <c r="AN54" s="114"/>
      <c r="AO54" s="115"/>
      <c r="AP54" s="113"/>
      <c r="AQ54" s="113"/>
      <c r="AR54" s="113"/>
      <c r="AS54" s="113"/>
      <c r="AT54" s="113"/>
      <c r="AU54" s="114"/>
      <c r="AV54" s="642">
        <f t="shared" si="5"/>
        <v>0</v>
      </c>
      <c r="AW54" s="642"/>
      <c r="AX54" s="643"/>
      <c r="AY54" s="622">
        <f t="shared" si="6"/>
        <v>0</v>
      </c>
      <c r="AZ54" s="625"/>
      <c r="BA54" s="619"/>
      <c r="BB54" s="636" t="str">
        <f t="shared" si="1"/>
        <v>0.0</v>
      </c>
      <c r="BC54" s="637" t="str">
        <f t="shared" si="14"/>
        <v/>
      </c>
      <c r="BD54" s="638" t="str">
        <f t="shared" si="14"/>
        <v/>
      </c>
      <c r="BE54" s="127"/>
      <c r="BF54" s="127"/>
      <c r="BG54" s="127"/>
      <c r="BI54" s="125" t="s">
        <v>196</v>
      </c>
      <c r="BJ54" s="150"/>
      <c r="BK54" s="151" t="s">
        <v>147</v>
      </c>
      <c r="BL54" s="152"/>
      <c r="BM54" s="151" t="s">
        <v>140</v>
      </c>
      <c r="BN54" s="153"/>
      <c r="BO54" s="151" t="s">
        <v>147</v>
      </c>
      <c r="BP54" s="152"/>
      <c r="BQ54" s="150"/>
      <c r="BR54" s="151" t="s">
        <v>147</v>
      </c>
      <c r="BS54" s="154"/>
      <c r="BT54" s="155" t="str">
        <f t="shared" si="8"/>
        <v/>
      </c>
      <c r="BU54" s="156" t="str">
        <f t="shared" si="9"/>
        <v/>
      </c>
      <c r="BW54" s="135">
        <v>45</v>
      </c>
      <c r="BX54" s="108" t="str">
        <f t="shared" si="15"/>
        <v/>
      </c>
      <c r="BY54" s="109" t="str">
        <f t="shared" si="15"/>
        <v/>
      </c>
      <c r="BZ54" s="109" t="str">
        <f t="shared" si="15"/>
        <v/>
      </c>
      <c r="CA54" s="109" t="str">
        <f t="shared" si="15"/>
        <v/>
      </c>
      <c r="CB54" s="109" t="str">
        <f t="shared" si="15"/>
        <v/>
      </c>
      <c r="CC54" s="109" t="str">
        <f t="shared" si="15"/>
        <v/>
      </c>
      <c r="CD54" s="110" t="str">
        <f t="shared" si="15"/>
        <v/>
      </c>
      <c r="CE54" s="108" t="str">
        <f t="shared" si="15"/>
        <v/>
      </c>
      <c r="CF54" s="109" t="str">
        <f t="shared" si="15"/>
        <v/>
      </c>
      <c r="CG54" s="109" t="str">
        <f t="shared" si="15"/>
        <v/>
      </c>
      <c r="CH54" s="109" t="str">
        <f t="shared" si="15"/>
        <v/>
      </c>
      <c r="CI54" s="109" t="str">
        <f t="shared" si="15"/>
        <v/>
      </c>
      <c r="CJ54" s="109" t="str">
        <f t="shared" si="15"/>
        <v/>
      </c>
      <c r="CK54" s="110" t="str">
        <f t="shared" si="15"/>
        <v/>
      </c>
      <c r="CL54" s="108" t="str">
        <f t="shared" si="15"/>
        <v/>
      </c>
      <c r="CM54" s="109" t="str">
        <f t="shared" si="10"/>
        <v/>
      </c>
      <c r="CN54" s="109" t="str">
        <f t="shared" si="10"/>
        <v/>
      </c>
      <c r="CO54" s="109" t="str">
        <f t="shared" si="10"/>
        <v/>
      </c>
      <c r="CP54" s="109" t="str">
        <f t="shared" si="10"/>
        <v/>
      </c>
      <c r="CQ54" s="109" t="str">
        <f t="shared" si="13"/>
        <v/>
      </c>
      <c r="CR54" s="110" t="str">
        <f t="shared" si="13"/>
        <v/>
      </c>
      <c r="CS54" s="111" t="str">
        <f t="shared" si="13"/>
        <v/>
      </c>
      <c r="CT54" s="109" t="str">
        <f t="shared" si="13"/>
        <v/>
      </c>
      <c r="CU54" s="109" t="str">
        <f t="shared" si="13"/>
        <v/>
      </c>
      <c r="CV54" s="109" t="str">
        <f t="shared" si="13"/>
        <v/>
      </c>
      <c r="CW54" s="109" t="str">
        <f t="shared" si="13"/>
        <v/>
      </c>
      <c r="CX54" s="109" t="str">
        <f t="shared" si="13"/>
        <v/>
      </c>
      <c r="CY54" s="110" t="str">
        <f t="shared" si="13"/>
        <v/>
      </c>
      <c r="CZ54" s="137">
        <f t="shared" si="7"/>
        <v>0</v>
      </c>
    </row>
    <row r="55" spans="1:104" ht="21" hidden="1" customHeight="1">
      <c r="A55" s="125">
        <v>46</v>
      </c>
      <c r="B55" s="639"/>
      <c r="C55" s="640"/>
      <c r="D55" s="640"/>
      <c r="E55" s="640"/>
      <c r="F55" s="640"/>
      <c r="G55" s="640"/>
      <c r="H55" s="640"/>
      <c r="I55" s="640"/>
      <c r="J55" s="640"/>
      <c r="K55" s="640"/>
      <c r="L55" s="640"/>
      <c r="M55" s="640"/>
      <c r="N55" s="640"/>
      <c r="O55" s="640"/>
      <c r="P55" s="640"/>
      <c r="Q55" s="640"/>
      <c r="R55" s="640"/>
      <c r="S55" s="644"/>
      <c r="T55" s="112"/>
      <c r="U55" s="126"/>
      <c r="V55" s="126"/>
      <c r="W55" s="126"/>
      <c r="X55" s="126"/>
      <c r="Y55" s="113"/>
      <c r="Z55" s="114"/>
      <c r="AA55" s="112"/>
      <c r="AB55" s="113"/>
      <c r="AC55" s="113"/>
      <c r="AD55" s="113"/>
      <c r="AE55" s="113"/>
      <c r="AF55" s="113"/>
      <c r="AG55" s="114"/>
      <c r="AH55" s="112"/>
      <c r="AI55" s="113"/>
      <c r="AJ55" s="113"/>
      <c r="AK55" s="113"/>
      <c r="AL55" s="113"/>
      <c r="AM55" s="113"/>
      <c r="AN55" s="114"/>
      <c r="AO55" s="115"/>
      <c r="AP55" s="113"/>
      <c r="AQ55" s="113"/>
      <c r="AR55" s="113"/>
      <c r="AS55" s="113"/>
      <c r="AT55" s="113"/>
      <c r="AU55" s="114"/>
      <c r="AV55" s="642">
        <f t="shared" si="5"/>
        <v>0</v>
      </c>
      <c r="AW55" s="642"/>
      <c r="AX55" s="643"/>
      <c r="AY55" s="622">
        <f t="shared" si="6"/>
        <v>0</v>
      </c>
      <c r="AZ55" s="625"/>
      <c r="BA55" s="619"/>
      <c r="BB55" s="636" t="str">
        <f t="shared" si="1"/>
        <v>0.0</v>
      </c>
      <c r="BC55" s="637" t="str">
        <f t="shared" si="14"/>
        <v/>
      </c>
      <c r="BD55" s="638" t="str">
        <f t="shared" si="14"/>
        <v/>
      </c>
      <c r="BE55" s="127"/>
      <c r="BF55" s="127"/>
      <c r="BG55" s="127"/>
      <c r="BI55" s="125" t="s">
        <v>197</v>
      </c>
      <c r="BJ55" s="150"/>
      <c r="BK55" s="151" t="s">
        <v>147</v>
      </c>
      <c r="BL55" s="152"/>
      <c r="BM55" s="151" t="s">
        <v>140</v>
      </c>
      <c r="BN55" s="153"/>
      <c r="BO55" s="151" t="s">
        <v>147</v>
      </c>
      <c r="BP55" s="152"/>
      <c r="BQ55" s="150"/>
      <c r="BR55" s="151" t="s">
        <v>147</v>
      </c>
      <c r="BS55" s="154"/>
      <c r="BT55" s="155" t="str">
        <f t="shared" si="8"/>
        <v/>
      </c>
      <c r="BU55" s="156" t="str">
        <f t="shared" si="9"/>
        <v/>
      </c>
      <c r="BW55" s="135">
        <v>46</v>
      </c>
      <c r="BX55" s="108" t="str">
        <f t="shared" si="15"/>
        <v/>
      </c>
      <c r="BY55" s="109" t="str">
        <f t="shared" si="15"/>
        <v/>
      </c>
      <c r="BZ55" s="109" t="str">
        <f t="shared" si="15"/>
        <v/>
      </c>
      <c r="CA55" s="109" t="str">
        <f t="shared" si="15"/>
        <v/>
      </c>
      <c r="CB55" s="109" t="str">
        <f t="shared" si="15"/>
        <v/>
      </c>
      <c r="CC55" s="109" t="str">
        <f t="shared" si="15"/>
        <v/>
      </c>
      <c r="CD55" s="110" t="str">
        <f t="shared" si="15"/>
        <v/>
      </c>
      <c r="CE55" s="108" t="str">
        <f t="shared" si="15"/>
        <v/>
      </c>
      <c r="CF55" s="109" t="str">
        <f t="shared" si="15"/>
        <v/>
      </c>
      <c r="CG55" s="109" t="str">
        <f t="shared" si="15"/>
        <v/>
      </c>
      <c r="CH55" s="109" t="str">
        <f t="shared" si="15"/>
        <v/>
      </c>
      <c r="CI55" s="109" t="str">
        <f t="shared" si="15"/>
        <v/>
      </c>
      <c r="CJ55" s="109" t="str">
        <f t="shared" si="15"/>
        <v/>
      </c>
      <c r="CK55" s="110" t="str">
        <f t="shared" si="15"/>
        <v/>
      </c>
      <c r="CL55" s="108" t="str">
        <f t="shared" si="15"/>
        <v/>
      </c>
      <c r="CM55" s="109" t="str">
        <f t="shared" si="10"/>
        <v/>
      </c>
      <c r="CN55" s="109" t="str">
        <f t="shared" si="10"/>
        <v/>
      </c>
      <c r="CO55" s="109" t="str">
        <f t="shared" si="10"/>
        <v/>
      </c>
      <c r="CP55" s="109" t="str">
        <f t="shared" si="10"/>
        <v/>
      </c>
      <c r="CQ55" s="109" t="str">
        <f t="shared" si="13"/>
        <v/>
      </c>
      <c r="CR55" s="110" t="str">
        <f t="shared" si="13"/>
        <v/>
      </c>
      <c r="CS55" s="111" t="str">
        <f t="shared" si="13"/>
        <v/>
      </c>
      <c r="CT55" s="109" t="str">
        <f t="shared" si="13"/>
        <v/>
      </c>
      <c r="CU55" s="109" t="str">
        <f t="shared" si="13"/>
        <v/>
      </c>
      <c r="CV55" s="109" t="str">
        <f t="shared" si="13"/>
        <v/>
      </c>
      <c r="CW55" s="109" t="str">
        <f t="shared" si="13"/>
        <v/>
      </c>
      <c r="CX55" s="109" t="str">
        <f t="shared" si="13"/>
        <v/>
      </c>
      <c r="CY55" s="110" t="str">
        <f t="shared" si="13"/>
        <v/>
      </c>
      <c r="CZ55" s="137">
        <f t="shared" si="7"/>
        <v>0</v>
      </c>
    </row>
    <row r="56" spans="1:104" ht="21" hidden="1" customHeight="1">
      <c r="A56" s="125">
        <v>47</v>
      </c>
      <c r="B56" s="639"/>
      <c r="C56" s="640"/>
      <c r="D56" s="640"/>
      <c r="E56" s="640"/>
      <c r="F56" s="640"/>
      <c r="G56" s="640"/>
      <c r="H56" s="640"/>
      <c r="I56" s="640"/>
      <c r="J56" s="640"/>
      <c r="K56" s="640"/>
      <c r="L56" s="640"/>
      <c r="M56" s="640"/>
      <c r="N56" s="640"/>
      <c r="O56" s="640"/>
      <c r="P56" s="640"/>
      <c r="Q56" s="640"/>
      <c r="R56" s="640"/>
      <c r="S56" s="644"/>
      <c r="T56" s="112"/>
      <c r="U56" s="126"/>
      <c r="V56" s="126"/>
      <c r="W56" s="126"/>
      <c r="X56" s="126"/>
      <c r="Y56" s="113"/>
      <c r="Z56" s="114"/>
      <c r="AA56" s="112"/>
      <c r="AB56" s="113"/>
      <c r="AC56" s="113"/>
      <c r="AD56" s="113"/>
      <c r="AE56" s="113"/>
      <c r="AF56" s="113"/>
      <c r="AG56" s="114"/>
      <c r="AH56" s="112"/>
      <c r="AI56" s="113"/>
      <c r="AJ56" s="113"/>
      <c r="AK56" s="113"/>
      <c r="AL56" s="113"/>
      <c r="AM56" s="113"/>
      <c r="AN56" s="114"/>
      <c r="AO56" s="115"/>
      <c r="AP56" s="113"/>
      <c r="AQ56" s="113"/>
      <c r="AR56" s="113"/>
      <c r="AS56" s="113"/>
      <c r="AT56" s="113"/>
      <c r="AU56" s="114"/>
      <c r="AV56" s="642">
        <f t="shared" si="5"/>
        <v>0</v>
      </c>
      <c r="AW56" s="642"/>
      <c r="AX56" s="643"/>
      <c r="AY56" s="622">
        <f t="shared" si="6"/>
        <v>0</v>
      </c>
      <c r="AZ56" s="625"/>
      <c r="BA56" s="619"/>
      <c r="BB56" s="636" t="str">
        <f t="shared" si="1"/>
        <v>0.0</v>
      </c>
      <c r="BC56" s="637" t="str">
        <f t="shared" si="14"/>
        <v/>
      </c>
      <c r="BD56" s="638" t="str">
        <f t="shared" si="14"/>
        <v/>
      </c>
      <c r="BE56" s="127"/>
      <c r="BF56" s="127"/>
      <c r="BG56" s="127"/>
      <c r="BI56" s="125" t="s">
        <v>198</v>
      </c>
      <c r="BJ56" s="150"/>
      <c r="BK56" s="151" t="s">
        <v>147</v>
      </c>
      <c r="BL56" s="152"/>
      <c r="BM56" s="151" t="s">
        <v>140</v>
      </c>
      <c r="BN56" s="153"/>
      <c r="BO56" s="151" t="s">
        <v>147</v>
      </c>
      <c r="BP56" s="152"/>
      <c r="BQ56" s="150"/>
      <c r="BR56" s="151" t="s">
        <v>147</v>
      </c>
      <c r="BS56" s="154"/>
      <c r="BT56" s="155" t="str">
        <f t="shared" si="8"/>
        <v/>
      </c>
      <c r="BU56" s="156" t="str">
        <f t="shared" si="9"/>
        <v/>
      </c>
      <c r="BW56" s="135">
        <v>47</v>
      </c>
      <c r="BX56" s="108" t="str">
        <f t="shared" si="15"/>
        <v/>
      </c>
      <c r="BY56" s="109" t="str">
        <f t="shared" si="15"/>
        <v/>
      </c>
      <c r="BZ56" s="109" t="str">
        <f t="shared" si="15"/>
        <v/>
      </c>
      <c r="CA56" s="109" t="str">
        <f t="shared" si="15"/>
        <v/>
      </c>
      <c r="CB56" s="109" t="str">
        <f t="shared" si="15"/>
        <v/>
      </c>
      <c r="CC56" s="109" t="str">
        <f t="shared" si="15"/>
        <v/>
      </c>
      <c r="CD56" s="110" t="str">
        <f t="shared" si="15"/>
        <v/>
      </c>
      <c r="CE56" s="108" t="str">
        <f t="shared" si="15"/>
        <v/>
      </c>
      <c r="CF56" s="109" t="str">
        <f t="shared" si="15"/>
        <v/>
      </c>
      <c r="CG56" s="109" t="str">
        <f t="shared" si="15"/>
        <v/>
      </c>
      <c r="CH56" s="109" t="str">
        <f t="shared" si="15"/>
        <v/>
      </c>
      <c r="CI56" s="109" t="str">
        <f t="shared" si="15"/>
        <v/>
      </c>
      <c r="CJ56" s="109" t="str">
        <f t="shared" si="15"/>
        <v/>
      </c>
      <c r="CK56" s="110" t="str">
        <f t="shared" si="15"/>
        <v/>
      </c>
      <c r="CL56" s="108" t="str">
        <f t="shared" si="15"/>
        <v/>
      </c>
      <c r="CM56" s="109" t="str">
        <f t="shared" si="10"/>
        <v/>
      </c>
      <c r="CN56" s="109" t="str">
        <f t="shared" si="10"/>
        <v/>
      </c>
      <c r="CO56" s="109" t="str">
        <f t="shared" si="10"/>
        <v/>
      </c>
      <c r="CP56" s="109" t="str">
        <f t="shared" si="10"/>
        <v/>
      </c>
      <c r="CQ56" s="109" t="str">
        <f t="shared" si="13"/>
        <v/>
      </c>
      <c r="CR56" s="110" t="str">
        <f t="shared" si="13"/>
        <v/>
      </c>
      <c r="CS56" s="111" t="str">
        <f t="shared" si="13"/>
        <v/>
      </c>
      <c r="CT56" s="109" t="str">
        <f t="shared" si="13"/>
        <v/>
      </c>
      <c r="CU56" s="109" t="str">
        <f t="shared" si="13"/>
        <v/>
      </c>
      <c r="CV56" s="109" t="str">
        <f t="shared" si="13"/>
        <v/>
      </c>
      <c r="CW56" s="109" t="str">
        <f t="shared" si="13"/>
        <v/>
      </c>
      <c r="CX56" s="109" t="str">
        <f t="shared" si="13"/>
        <v/>
      </c>
      <c r="CY56" s="110" t="str">
        <f t="shared" si="13"/>
        <v/>
      </c>
      <c r="CZ56" s="137">
        <f t="shared" si="7"/>
        <v>0</v>
      </c>
    </row>
    <row r="57" spans="1:104" ht="21" hidden="1" customHeight="1">
      <c r="A57" s="125">
        <v>48</v>
      </c>
      <c r="B57" s="639"/>
      <c r="C57" s="640"/>
      <c r="D57" s="640"/>
      <c r="E57" s="640"/>
      <c r="F57" s="640"/>
      <c r="G57" s="640"/>
      <c r="H57" s="640"/>
      <c r="I57" s="640"/>
      <c r="J57" s="640"/>
      <c r="K57" s="640"/>
      <c r="L57" s="640"/>
      <c r="M57" s="640"/>
      <c r="N57" s="640"/>
      <c r="O57" s="640"/>
      <c r="P57" s="640"/>
      <c r="Q57" s="640"/>
      <c r="R57" s="640"/>
      <c r="S57" s="644"/>
      <c r="T57" s="112"/>
      <c r="U57" s="126"/>
      <c r="V57" s="126"/>
      <c r="W57" s="126"/>
      <c r="X57" s="126"/>
      <c r="Y57" s="113"/>
      <c r="Z57" s="114"/>
      <c r="AA57" s="112"/>
      <c r="AB57" s="113"/>
      <c r="AC57" s="113"/>
      <c r="AD57" s="113"/>
      <c r="AE57" s="113"/>
      <c r="AF57" s="113"/>
      <c r="AG57" s="114"/>
      <c r="AH57" s="112"/>
      <c r="AI57" s="113"/>
      <c r="AJ57" s="113"/>
      <c r="AK57" s="113"/>
      <c r="AL57" s="113"/>
      <c r="AM57" s="113"/>
      <c r="AN57" s="114"/>
      <c r="AO57" s="115"/>
      <c r="AP57" s="113"/>
      <c r="AQ57" s="113"/>
      <c r="AR57" s="113"/>
      <c r="AS57" s="113"/>
      <c r="AT57" s="113"/>
      <c r="AU57" s="114"/>
      <c r="AV57" s="642">
        <f t="shared" si="5"/>
        <v>0</v>
      </c>
      <c r="AW57" s="642"/>
      <c r="AX57" s="643"/>
      <c r="AY57" s="622">
        <f t="shared" si="6"/>
        <v>0</v>
      </c>
      <c r="AZ57" s="625"/>
      <c r="BA57" s="619"/>
      <c r="BB57" s="636" t="str">
        <f>IF($AV$110="","0.0",ROUNDDOWN(AY57/$AV$110,1))</f>
        <v>0.0</v>
      </c>
      <c r="BC57" s="637" t="str">
        <f>IF($AI$120="","",ROUNDDOWN(BB57/$AI$120,1))</f>
        <v/>
      </c>
      <c r="BD57" s="638" t="str">
        <f>IF($AI$120="","",ROUNDDOWN(BC57/$AI$120,1))</f>
        <v/>
      </c>
      <c r="BE57" s="127"/>
      <c r="BF57" s="127"/>
      <c r="BG57" s="127"/>
      <c r="BI57" s="125" t="s">
        <v>199</v>
      </c>
      <c r="BJ57" s="150"/>
      <c r="BK57" s="151" t="s">
        <v>147</v>
      </c>
      <c r="BL57" s="152"/>
      <c r="BM57" s="151" t="s">
        <v>140</v>
      </c>
      <c r="BN57" s="153"/>
      <c r="BO57" s="151" t="s">
        <v>147</v>
      </c>
      <c r="BP57" s="152"/>
      <c r="BQ57" s="150"/>
      <c r="BR57" s="151" t="s">
        <v>147</v>
      </c>
      <c r="BS57" s="154"/>
      <c r="BT57" s="155" t="str">
        <f t="shared" si="8"/>
        <v/>
      </c>
      <c r="BU57" s="156" t="str">
        <f t="shared" si="9"/>
        <v/>
      </c>
      <c r="BW57" s="135">
        <v>48</v>
      </c>
      <c r="BX57" s="108" t="str">
        <f t="shared" si="15"/>
        <v/>
      </c>
      <c r="BY57" s="109" t="str">
        <f t="shared" si="15"/>
        <v/>
      </c>
      <c r="BZ57" s="109" t="str">
        <f t="shared" si="15"/>
        <v/>
      </c>
      <c r="CA57" s="109" t="str">
        <f t="shared" si="15"/>
        <v/>
      </c>
      <c r="CB57" s="109" t="str">
        <f t="shared" si="15"/>
        <v/>
      </c>
      <c r="CC57" s="109" t="str">
        <f t="shared" si="15"/>
        <v/>
      </c>
      <c r="CD57" s="110" t="str">
        <f t="shared" si="15"/>
        <v/>
      </c>
      <c r="CE57" s="108" t="str">
        <f t="shared" si="15"/>
        <v/>
      </c>
      <c r="CF57" s="109" t="str">
        <f t="shared" si="15"/>
        <v/>
      </c>
      <c r="CG57" s="109" t="str">
        <f t="shared" si="15"/>
        <v/>
      </c>
      <c r="CH57" s="109" t="str">
        <f t="shared" si="15"/>
        <v/>
      </c>
      <c r="CI57" s="109" t="str">
        <f t="shared" si="15"/>
        <v/>
      </c>
      <c r="CJ57" s="109" t="str">
        <f t="shared" si="15"/>
        <v/>
      </c>
      <c r="CK57" s="110" t="str">
        <f t="shared" si="15"/>
        <v/>
      </c>
      <c r="CL57" s="108" t="str">
        <f t="shared" si="15"/>
        <v/>
      </c>
      <c r="CM57" s="109" t="str">
        <f t="shared" si="15"/>
        <v/>
      </c>
      <c r="CN57" s="109" t="str">
        <f t="shared" ref="CN57:CS88" si="16">IF(AJ57="","",VLOOKUP(AJ57,$BI$10:$BU$57,13,TRUE))</f>
        <v/>
      </c>
      <c r="CO57" s="109" t="str">
        <f t="shared" si="16"/>
        <v/>
      </c>
      <c r="CP57" s="109" t="str">
        <f t="shared" si="16"/>
        <v/>
      </c>
      <c r="CQ57" s="109" t="str">
        <f t="shared" si="13"/>
        <v/>
      </c>
      <c r="CR57" s="110" t="str">
        <f t="shared" si="13"/>
        <v/>
      </c>
      <c r="CS57" s="111" t="str">
        <f t="shared" si="13"/>
        <v/>
      </c>
      <c r="CT57" s="109" t="str">
        <f t="shared" si="13"/>
        <v/>
      </c>
      <c r="CU57" s="109" t="str">
        <f t="shared" si="13"/>
        <v/>
      </c>
      <c r="CV57" s="109" t="str">
        <f t="shared" si="13"/>
        <v/>
      </c>
      <c r="CW57" s="109" t="str">
        <f t="shared" si="13"/>
        <v/>
      </c>
      <c r="CX57" s="109" t="str">
        <f t="shared" si="13"/>
        <v/>
      </c>
      <c r="CY57" s="110" t="str">
        <f t="shared" si="13"/>
        <v/>
      </c>
      <c r="CZ57" s="137">
        <f t="shared" si="7"/>
        <v>0</v>
      </c>
    </row>
    <row r="58" spans="1:104" ht="21" hidden="1" customHeight="1">
      <c r="A58" s="125">
        <v>49</v>
      </c>
      <c r="B58" s="639"/>
      <c r="C58" s="640"/>
      <c r="D58" s="640"/>
      <c r="E58" s="640"/>
      <c r="F58" s="640"/>
      <c r="G58" s="640"/>
      <c r="H58" s="640"/>
      <c r="I58" s="640"/>
      <c r="J58" s="640"/>
      <c r="K58" s="640"/>
      <c r="L58" s="640"/>
      <c r="M58" s="640"/>
      <c r="N58" s="640"/>
      <c r="O58" s="640"/>
      <c r="P58" s="640"/>
      <c r="Q58" s="640"/>
      <c r="R58" s="640"/>
      <c r="S58" s="644"/>
      <c r="T58" s="112"/>
      <c r="U58" s="126"/>
      <c r="V58" s="126"/>
      <c r="W58" s="126"/>
      <c r="X58" s="126"/>
      <c r="Y58" s="113"/>
      <c r="Z58" s="114"/>
      <c r="AA58" s="112"/>
      <c r="AB58" s="113"/>
      <c r="AC58" s="113"/>
      <c r="AD58" s="113"/>
      <c r="AE58" s="113"/>
      <c r="AF58" s="113"/>
      <c r="AG58" s="114"/>
      <c r="AH58" s="112"/>
      <c r="AI58" s="113"/>
      <c r="AJ58" s="113"/>
      <c r="AK58" s="113"/>
      <c r="AL58" s="113"/>
      <c r="AM58" s="113"/>
      <c r="AN58" s="114"/>
      <c r="AO58" s="115"/>
      <c r="AP58" s="113"/>
      <c r="AQ58" s="113"/>
      <c r="AR58" s="113"/>
      <c r="AS58" s="113"/>
      <c r="AT58" s="113"/>
      <c r="AU58" s="114"/>
      <c r="AV58" s="642">
        <f t="shared" si="5"/>
        <v>0</v>
      </c>
      <c r="AW58" s="642"/>
      <c r="AX58" s="643"/>
      <c r="AY58" s="622">
        <f t="shared" si="6"/>
        <v>0</v>
      </c>
      <c r="AZ58" s="625"/>
      <c r="BA58" s="619"/>
      <c r="BB58" s="636" t="str">
        <f>IF($AV$110="","0.0",ROUNDDOWN(AY58/$AV$110,1))</f>
        <v>0.0</v>
      </c>
      <c r="BC58" s="637" t="str">
        <f>IF($AI$120="","",ROUNDDOWN(BB58/$AI$120,1))</f>
        <v/>
      </c>
      <c r="BD58" s="638" t="str">
        <f>IF($AI$120="","",ROUNDDOWN(BC58/$AI$120,1))</f>
        <v/>
      </c>
      <c r="BE58" s="127"/>
      <c r="BF58" s="127"/>
      <c r="BG58" s="127"/>
      <c r="BI58" s="125" t="s">
        <v>200</v>
      </c>
      <c r="BJ58" s="150"/>
      <c r="BK58" s="151" t="s">
        <v>147</v>
      </c>
      <c r="BL58" s="152"/>
      <c r="BM58" s="151" t="s">
        <v>140</v>
      </c>
      <c r="BN58" s="153"/>
      <c r="BO58" s="151" t="s">
        <v>147</v>
      </c>
      <c r="BP58" s="152"/>
      <c r="BQ58" s="150"/>
      <c r="BR58" s="151" t="s">
        <v>147</v>
      </c>
      <c r="BS58" s="154"/>
      <c r="BT58" s="155" t="str">
        <f t="shared" si="8"/>
        <v/>
      </c>
      <c r="BU58" s="156" t="str">
        <f t="shared" si="9"/>
        <v/>
      </c>
      <c r="BW58" s="135">
        <v>49</v>
      </c>
      <c r="BX58" s="108" t="str">
        <f t="shared" si="15"/>
        <v/>
      </c>
      <c r="BY58" s="109" t="str">
        <f t="shared" si="15"/>
        <v/>
      </c>
      <c r="BZ58" s="109" t="str">
        <f t="shared" si="15"/>
        <v/>
      </c>
      <c r="CA58" s="109" t="str">
        <f t="shared" si="15"/>
        <v/>
      </c>
      <c r="CB58" s="109" t="str">
        <f t="shared" si="15"/>
        <v/>
      </c>
      <c r="CC58" s="109" t="str">
        <f t="shared" si="15"/>
        <v/>
      </c>
      <c r="CD58" s="110" t="str">
        <f t="shared" si="15"/>
        <v/>
      </c>
      <c r="CE58" s="108" t="str">
        <f t="shared" si="15"/>
        <v/>
      </c>
      <c r="CF58" s="109" t="str">
        <f t="shared" si="15"/>
        <v/>
      </c>
      <c r="CG58" s="109" t="str">
        <f t="shared" si="15"/>
        <v/>
      </c>
      <c r="CH58" s="109" t="str">
        <f t="shared" si="15"/>
        <v/>
      </c>
      <c r="CI58" s="109" t="str">
        <f t="shared" si="15"/>
        <v/>
      </c>
      <c r="CJ58" s="109" t="str">
        <f t="shared" si="15"/>
        <v/>
      </c>
      <c r="CK58" s="110" t="str">
        <f t="shared" si="15"/>
        <v/>
      </c>
      <c r="CL58" s="108" t="str">
        <f t="shared" si="15"/>
        <v/>
      </c>
      <c r="CM58" s="109" t="str">
        <f t="shared" si="15"/>
        <v/>
      </c>
      <c r="CN58" s="109" t="str">
        <f t="shared" si="16"/>
        <v/>
      </c>
      <c r="CO58" s="109" t="str">
        <f t="shared" si="16"/>
        <v/>
      </c>
      <c r="CP58" s="109" t="str">
        <f t="shared" si="16"/>
        <v/>
      </c>
      <c r="CQ58" s="109" t="str">
        <f t="shared" si="13"/>
        <v/>
      </c>
      <c r="CR58" s="110" t="str">
        <f t="shared" si="13"/>
        <v/>
      </c>
      <c r="CS58" s="111" t="str">
        <f t="shared" si="13"/>
        <v/>
      </c>
      <c r="CT58" s="109" t="str">
        <f t="shared" si="13"/>
        <v/>
      </c>
      <c r="CU58" s="109" t="str">
        <f t="shared" si="13"/>
        <v/>
      </c>
      <c r="CV58" s="109" t="str">
        <f t="shared" si="13"/>
        <v/>
      </c>
      <c r="CW58" s="109" t="str">
        <f t="shared" si="13"/>
        <v/>
      </c>
      <c r="CX58" s="109" t="str">
        <f t="shared" si="13"/>
        <v/>
      </c>
      <c r="CY58" s="110" t="str">
        <f t="shared" si="13"/>
        <v/>
      </c>
      <c r="CZ58" s="137">
        <f t="shared" si="7"/>
        <v>0</v>
      </c>
    </row>
    <row r="59" spans="1:104" ht="21" hidden="1" customHeight="1">
      <c r="A59" s="125">
        <v>50</v>
      </c>
      <c r="B59" s="639"/>
      <c r="C59" s="640"/>
      <c r="D59" s="640"/>
      <c r="E59" s="640"/>
      <c r="F59" s="640"/>
      <c r="G59" s="640"/>
      <c r="H59" s="640"/>
      <c r="I59" s="640"/>
      <c r="J59" s="640"/>
      <c r="K59" s="640"/>
      <c r="L59" s="640"/>
      <c r="M59" s="640"/>
      <c r="N59" s="640"/>
      <c r="O59" s="640"/>
      <c r="P59" s="640"/>
      <c r="Q59" s="640"/>
      <c r="R59" s="640"/>
      <c r="S59" s="644"/>
      <c r="T59" s="112"/>
      <c r="U59" s="126"/>
      <c r="V59" s="126"/>
      <c r="W59" s="126"/>
      <c r="X59" s="126"/>
      <c r="Y59" s="113"/>
      <c r="Z59" s="114"/>
      <c r="AA59" s="112"/>
      <c r="AB59" s="113"/>
      <c r="AC59" s="113"/>
      <c r="AD59" s="113"/>
      <c r="AE59" s="113"/>
      <c r="AF59" s="113"/>
      <c r="AG59" s="114"/>
      <c r="AH59" s="112"/>
      <c r="AI59" s="113"/>
      <c r="AJ59" s="113"/>
      <c r="AK59" s="113"/>
      <c r="AL59" s="113"/>
      <c r="AM59" s="113"/>
      <c r="AN59" s="114"/>
      <c r="AO59" s="115"/>
      <c r="AP59" s="113"/>
      <c r="AQ59" s="113"/>
      <c r="AR59" s="113"/>
      <c r="AS59" s="113"/>
      <c r="AT59" s="113"/>
      <c r="AU59" s="114"/>
      <c r="AV59" s="642">
        <f t="shared" si="5"/>
        <v>0</v>
      </c>
      <c r="AW59" s="642"/>
      <c r="AX59" s="643"/>
      <c r="AY59" s="622">
        <f t="shared" si="6"/>
        <v>0</v>
      </c>
      <c r="AZ59" s="625"/>
      <c r="BA59" s="619"/>
      <c r="BB59" s="636" t="str">
        <f t="shared" ref="BB59:BB108" si="17">IF($AV$110="","0.0",ROUNDDOWN(AY59/$AV$110,1))</f>
        <v>0.0</v>
      </c>
      <c r="BC59" s="637" t="str">
        <f t="shared" ref="BC59:BD74" si="18">IF($AI$120="","",ROUNDDOWN(BB59/$AI$120,1))</f>
        <v/>
      </c>
      <c r="BD59" s="638" t="str">
        <f t="shared" si="18"/>
        <v/>
      </c>
      <c r="BE59" s="127"/>
      <c r="BF59" s="127"/>
      <c r="BG59" s="127"/>
      <c r="BI59" s="125" t="s">
        <v>201</v>
      </c>
      <c r="BJ59" s="150"/>
      <c r="BK59" s="151" t="s">
        <v>147</v>
      </c>
      <c r="BL59" s="152"/>
      <c r="BM59" s="151" t="s">
        <v>140</v>
      </c>
      <c r="BN59" s="153"/>
      <c r="BO59" s="151" t="s">
        <v>147</v>
      </c>
      <c r="BP59" s="152"/>
      <c r="BQ59" s="150"/>
      <c r="BR59" s="151" t="s">
        <v>147</v>
      </c>
      <c r="BS59" s="154"/>
      <c r="BT59" s="155" t="str">
        <f t="shared" si="8"/>
        <v/>
      </c>
      <c r="BU59" s="156" t="str">
        <f t="shared" si="9"/>
        <v/>
      </c>
      <c r="BW59" s="135">
        <v>50</v>
      </c>
      <c r="BX59" s="108" t="str">
        <f t="shared" si="15"/>
        <v/>
      </c>
      <c r="BY59" s="109" t="str">
        <f t="shared" si="15"/>
        <v/>
      </c>
      <c r="BZ59" s="109" t="str">
        <f t="shared" si="15"/>
        <v/>
      </c>
      <c r="CA59" s="109" t="str">
        <f t="shared" si="15"/>
        <v/>
      </c>
      <c r="CB59" s="109" t="str">
        <f t="shared" si="15"/>
        <v/>
      </c>
      <c r="CC59" s="109" t="str">
        <f t="shared" si="15"/>
        <v/>
      </c>
      <c r="CD59" s="110" t="str">
        <f t="shared" si="15"/>
        <v/>
      </c>
      <c r="CE59" s="108" t="str">
        <f t="shared" si="15"/>
        <v/>
      </c>
      <c r="CF59" s="109" t="str">
        <f t="shared" si="15"/>
        <v/>
      </c>
      <c r="CG59" s="109" t="str">
        <f t="shared" si="15"/>
        <v/>
      </c>
      <c r="CH59" s="109" t="str">
        <f t="shared" si="15"/>
        <v/>
      </c>
      <c r="CI59" s="109" t="str">
        <f t="shared" si="15"/>
        <v/>
      </c>
      <c r="CJ59" s="109" t="str">
        <f t="shared" si="15"/>
        <v/>
      </c>
      <c r="CK59" s="110" t="str">
        <f t="shared" ref="CK59:CS90" si="19">IF(AG59="","",VLOOKUP(AG59,$BI$10:$BU$57,13,TRUE))</f>
        <v/>
      </c>
      <c r="CL59" s="108" t="str">
        <f t="shared" si="19"/>
        <v/>
      </c>
      <c r="CM59" s="109" t="str">
        <f t="shared" si="19"/>
        <v/>
      </c>
      <c r="CN59" s="109" t="str">
        <f t="shared" si="16"/>
        <v/>
      </c>
      <c r="CO59" s="109" t="str">
        <f t="shared" si="16"/>
        <v/>
      </c>
      <c r="CP59" s="109" t="str">
        <f t="shared" si="16"/>
        <v/>
      </c>
      <c r="CQ59" s="109" t="str">
        <f t="shared" si="13"/>
        <v/>
      </c>
      <c r="CR59" s="110" t="str">
        <f t="shared" si="13"/>
        <v/>
      </c>
      <c r="CS59" s="111" t="str">
        <f t="shared" si="13"/>
        <v/>
      </c>
      <c r="CT59" s="109" t="str">
        <f t="shared" ref="CT59:CY90" si="20">IF(AP59="","",VLOOKUP(AP59,$BI$10:$BU$57,13,TRUE))</f>
        <v/>
      </c>
      <c r="CU59" s="109" t="str">
        <f t="shared" si="20"/>
        <v/>
      </c>
      <c r="CV59" s="109" t="str">
        <f t="shared" si="20"/>
        <v/>
      </c>
      <c r="CW59" s="109" t="str">
        <f t="shared" si="20"/>
        <v/>
      </c>
      <c r="CX59" s="109" t="str">
        <f t="shared" si="20"/>
        <v/>
      </c>
      <c r="CY59" s="110" t="str">
        <f t="shared" si="20"/>
        <v/>
      </c>
      <c r="CZ59" s="137">
        <f t="shared" si="7"/>
        <v>0</v>
      </c>
    </row>
    <row r="60" spans="1:104" ht="21" hidden="1" customHeight="1">
      <c r="A60" s="125">
        <v>51</v>
      </c>
      <c r="B60" s="639"/>
      <c r="C60" s="640"/>
      <c r="D60" s="640"/>
      <c r="E60" s="640"/>
      <c r="F60" s="640"/>
      <c r="G60" s="640"/>
      <c r="H60" s="640"/>
      <c r="I60" s="640"/>
      <c r="J60" s="640"/>
      <c r="K60" s="640"/>
      <c r="L60" s="640"/>
      <c r="M60" s="640"/>
      <c r="N60" s="640"/>
      <c r="O60" s="640"/>
      <c r="P60" s="640"/>
      <c r="Q60" s="640"/>
      <c r="R60" s="640"/>
      <c r="S60" s="644"/>
      <c r="T60" s="112"/>
      <c r="U60" s="126"/>
      <c r="V60" s="126"/>
      <c r="W60" s="126"/>
      <c r="X60" s="126"/>
      <c r="Y60" s="113"/>
      <c r="Z60" s="114"/>
      <c r="AA60" s="112"/>
      <c r="AB60" s="113"/>
      <c r="AC60" s="113"/>
      <c r="AD60" s="113"/>
      <c r="AE60" s="113"/>
      <c r="AF60" s="113"/>
      <c r="AG60" s="114"/>
      <c r="AH60" s="112"/>
      <c r="AI60" s="113"/>
      <c r="AJ60" s="113"/>
      <c r="AK60" s="113"/>
      <c r="AL60" s="113"/>
      <c r="AM60" s="113"/>
      <c r="AN60" s="114"/>
      <c r="AO60" s="115"/>
      <c r="AP60" s="113"/>
      <c r="AQ60" s="113"/>
      <c r="AR60" s="113"/>
      <c r="AS60" s="113"/>
      <c r="AT60" s="113"/>
      <c r="AU60" s="114"/>
      <c r="AV60" s="642">
        <f t="shared" si="5"/>
        <v>0</v>
      </c>
      <c r="AW60" s="642"/>
      <c r="AX60" s="643"/>
      <c r="AY60" s="622">
        <f t="shared" si="6"/>
        <v>0</v>
      </c>
      <c r="AZ60" s="625"/>
      <c r="BA60" s="619"/>
      <c r="BB60" s="636" t="str">
        <f t="shared" si="17"/>
        <v>0.0</v>
      </c>
      <c r="BC60" s="637" t="str">
        <f t="shared" si="18"/>
        <v/>
      </c>
      <c r="BD60" s="638" t="str">
        <f t="shared" si="18"/>
        <v/>
      </c>
      <c r="BE60" s="127"/>
      <c r="BF60" s="127"/>
      <c r="BG60" s="127"/>
      <c r="BI60" s="125">
        <v>51</v>
      </c>
      <c r="BJ60" s="150"/>
      <c r="BK60" s="151" t="s">
        <v>147</v>
      </c>
      <c r="BL60" s="152"/>
      <c r="BM60" s="151" t="s">
        <v>140</v>
      </c>
      <c r="BN60" s="153"/>
      <c r="BO60" s="151" t="s">
        <v>147</v>
      </c>
      <c r="BP60" s="152"/>
      <c r="BQ60" s="150"/>
      <c r="BR60" s="151" t="s">
        <v>147</v>
      </c>
      <c r="BS60" s="154"/>
      <c r="BT60" s="155" t="str">
        <f t="shared" si="8"/>
        <v/>
      </c>
      <c r="BU60" s="156" t="str">
        <f t="shared" si="9"/>
        <v/>
      </c>
      <c r="BW60" s="135">
        <v>51</v>
      </c>
      <c r="BX60" s="108" t="str">
        <f t="shared" ref="BX60:CJ79" si="21">IF(T60="","",VLOOKUP(T60,$BI$10:$BU$57,13,TRUE))</f>
        <v/>
      </c>
      <c r="BY60" s="109" t="str">
        <f t="shared" si="21"/>
        <v/>
      </c>
      <c r="BZ60" s="109" t="str">
        <f t="shared" si="21"/>
        <v/>
      </c>
      <c r="CA60" s="109" t="str">
        <f t="shared" si="21"/>
        <v/>
      </c>
      <c r="CB60" s="109" t="str">
        <f t="shared" si="21"/>
        <v/>
      </c>
      <c r="CC60" s="109" t="str">
        <f t="shared" si="21"/>
        <v/>
      </c>
      <c r="CD60" s="110" t="str">
        <f t="shared" si="21"/>
        <v/>
      </c>
      <c r="CE60" s="108" t="str">
        <f t="shared" si="21"/>
        <v/>
      </c>
      <c r="CF60" s="109" t="str">
        <f t="shared" si="21"/>
        <v/>
      </c>
      <c r="CG60" s="109" t="str">
        <f t="shared" si="21"/>
        <v/>
      </c>
      <c r="CH60" s="109" t="str">
        <f t="shared" si="21"/>
        <v/>
      </c>
      <c r="CI60" s="109" t="str">
        <f t="shared" si="21"/>
        <v/>
      </c>
      <c r="CJ60" s="109" t="str">
        <f t="shared" si="21"/>
        <v/>
      </c>
      <c r="CK60" s="110" t="str">
        <f t="shared" si="19"/>
        <v/>
      </c>
      <c r="CL60" s="108" t="str">
        <f t="shared" si="19"/>
        <v/>
      </c>
      <c r="CM60" s="109" t="str">
        <f t="shared" si="19"/>
        <v/>
      </c>
      <c r="CN60" s="109" t="str">
        <f t="shared" si="16"/>
        <v/>
      </c>
      <c r="CO60" s="109" t="str">
        <f t="shared" si="16"/>
        <v/>
      </c>
      <c r="CP60" s="109" t="str">
        <f t="shared" si="16"/>
        <v/>
      </c>
      <c r="CQ60" s="109" t="str">
        <f t="shared" si="16"/>
        <v/>
      </c>
      <c r="CR60" s="110" t="str">
        <f t="shared" si="16"/>
        <v/>
      </c>
      <c r="CS60" s="111" t="str">
        <f t="shared" si="16"/>
        <v/>
      </c>
      <c r="CT60" s="109" t="str">
        <f t="shared" si="20"/>
        <v/>
      </c>
      <c r="CU60" s="109" t="str">
        <f t="shared" si="20"/>
        <v/>
      </c>
      <c r="CV60" s="109" t="str">
        <f t="shared" si="20"/>
        <v/>
      </c>
      <c r="CW60" s="109" t="str">
        <f t="shared" si="20"/>
        <v/>
      </c>
      <c r="CX60" s="109" t="str">
        <f t="shared" si="20"/>
        <v/>
      </c>
      <c r="CY60" s="110" t="str">
        <f t="shared" si="20"/>
        <v/>
      </c>
      <c r="CZ60" s="137">
        <f t="shared" si="7"/>
        <v>0</v>
      </c>
    </row>
    <row r="61" spans="1:104" ht="21" hidden="1" customHeight="1">
      <c r="A61" s="125">
        <v>52</v>
      </c>
      <c r="B61" s="639"/>
      <c r="C61" s="640"/>
      <c r="D61" s="640"/>
      <c r="E61" s="640"/>
      <c r="F61" s="640"/>
      <c r="G61" s="640"/>
      <c r="H61" s="640"/>
      <c r="I61" s="640"/>
      <c r="J61" s="640"/>
      <c r="K61" s="640"/>
      <c r="L61" s="640"/>
      <c r="M61" s="640"/>
      <c r="N61" s="640"/>
      <c r="O61" s="640"/>
      <c r="P61" s="640"/>
      <c r="Q61" s="640"/>
      <c r="R61" s="640"/>
      <c r="S61" s="644"/>
      <c r="T61" s="112"/>
      <c r="U61" s="126"/>
      <c r="V61" s="126"/>
      <c r="W61" s="126"/>
      <c r="X61" s="126"/>
      <c r="Y61" s="113"/>
      <c r="Z61" s="114"/>
      <c r="AA61" s="112"/>
      <c r="AB61" s="113"/>
      <c r="AC61" s="113"/>
      <c r="AD61" s="113"/>
      <c r="AE61" s="113"/>
      <c r="AF61" s="113"/>
      <c r="AG61" s="114"/>
      <c r="AH61" s="112"/>
      <c r="AI61" s="113"/>
      <c r="AJ61" s="113"/>
      <c r="AK61" s="113"/>
      <c r="AL61" s="113"/>
      <c r="AM61" s="113"/>
      <c r="AN61" s="114"/>
      <c r="AO61" s="115"/>
      <c r="AP61" s="113"/>
      <c r="AQ61" s="113"/>
      <c r="AR61" s="113"/>
      <c r="AS61" s="113"/>
      <c r="AT61" s="113"/>
      <c r="AU61" s="114"/>
      <c r="AV61" s="642">
        <f t="shared" si="5"/>
        <v>0</v>
      </c>
      <c r="AW61" s="642"/>
      <c r="AX61" s="643"/>
      <c r="AY61" s="622">
        <f t="shared" si="6"/>
        <v>0</v>
      </c>
      <c r="AZ61" s="625"/>
      <c r="BA61" s="619"/>
      <c r="BB61" s="636" t="str">
        <f t="shared" si="17"/>
        <v>0.0</v>
      </c>
      <c r="BC61" s="637" t="str">
        <f t="shared" si="18"/>
        <v/>
      </c>
      <c r="BD61" s="638" t="str">
        <f t="shared" si="18"/>
        <v/>
      </c>
      <c r="BE61" s="127"/>
      <c r="BF61" s="127"/>
      <c r="BG61" s="127"/>
      <c r="BI61" s="125">
        <v>52</v>
      </c>
      <c r="BJ61" s="150"/>
      <c r="BK61" s="151" t="s">
        <v>147</v>
      </c>
      <c r="BL61" s="152"/>
      <c r="BM61" s="151" t="s">
        <v>140</v>
      </c>
      <c r="BN61" s="153"/>
      <c r="BO61" s="151" t="s">
        <v>147</v>
      </c>
      <c r="BP61" s="152"/>
      <c r="BQ61" s="150"/>
      <c r="BR61" s="151" t="s">
        <v>147</v>
      </c>
      <c r="BS61" s="154"/>
      <c r="BT61" s="155" t="str">
        <f t="shared" si="8"/>
        <v/>
      </c>
      <c r="BU61" s="156" t="str">
        <f t="shared" si="9"/>
        <v/>
      </c>
      <c r="BW61" s="135">
        <v>52</v>
      </c>
      <c r="BX61" s="108" t="str">
        <f t="shared" si="21"/>
        <v/>
      </c>
      <c r="BY61" s="109" t="str">
        <f t="shared" si="21"/>
        <v/>
      </c>
      <c r="BZ61" s="109" t="str">
        <f t="shared" si="21"/>
        <v/>
      </c>
      <c r="CA61" s="109" t="str">
        <f t="shared" si="21"/>
        <v/>
      </c>
      <c r="CB61" s="109" t="str">
        <f t="shared" si="21"/>
        <v/>
      </c>
      <c r="CC61" s="109" t="str">
        <f t="shared" si="21"/>
        <v/>
      </c>
      <c r="CD61" s="110" t="str">
        <f t="shared" si="21"/>
        <v/>
      </c>
      <c r="CE61" s="108" t="str">
        <f t="shared" si="21"/>
        <v/>
      </c>
      <c r="CF61" s="109" t="str">
        <f t="shared" si="21"/>
        <v/>
      </c>
      <c r="CG61" s="109" t="str">
        <f t="shared" si="21"/>
        <v/>
      </c>
      <c r="CH61" s="109" t="str">
        <f t="shared" si="21"/>
        <v/>
      </c>
      <c r="CI61" s="109" t="str">
        <f t="shared" si="21"/>
        <v/>
      </c>
      <c r="CJ61" s="109" t="str">
        <f t="shared" si="21"/>
        <v/>
      </c>
      <c r="CK61" s="110" t="str">
        <f t="shared" si="19"/>
        <v/>
      </c>
      <c r="CL61" s="108" t="str">
        <f t="shared" si="19"/>
        <v/>
      </c>
      <c r="CM61" s="109" t="str">
        <f t="shared" si="19"/>
        <v/>
      </c>
      <c r="CN61" s="109" t="str">
        <f t="shared" si="16"/>
        <v/>
      </c>
      <c r="CO61" s="109" t="str">
        <f t="shared" si="16"/>
        <v/>
      </c>
      <c r="CP61" s="109" t="str">
        <f t="shared" si="16"/>
        <v/>
      </c>
      <c r="CQ61" s="109" t="str">
        <f t="shared" si="16"/>
        <v/>
      </c>
      <c r="CR61" s="110" t="str">
        <f t="shared" si="16"/>
        <v/>
      </c>
      <c r="CS61" s="111" t="str">
        <f t="shared" si="16"/>
        <v/>
      </c>
      <c r="CT61" s="109" t="str">
        <f t="shared" si="20"/>
        <v/>
      </c>
      <c r="CU61" s="109" t="str">
        <f t="shared" si="20"/>
        <v/>
      </c>
      <c r="CV61" s="109" t="str">
        <f t="shared" si="20"/>
        <v/>
      </c>
      <c r="CW61" s="109" t="str">
        <f t="shared" si="20"/>
        <v/>
      </c>
      <c r="CX61" s="109" t="str">
        <f t="shared" si="20"/>
        <v/>
      </c>
      <c r="CY61" s="110" t="str">
        <f t="shared" si="20"/>
        <v/>
      </c>
      <c r="CZ61" s="137">
        <f t="shared" si="7"/>
        <v>0</v>
      </c>
    </row>
    <row r="62" spans="1:104" ht="21" hidden="1" customHeight="1">
      <c r="A62" s="125">
        <v>53</v>
      </c>
      <c r="B62" s="639"/>
      <c r="C62" s="640"/>
      <c r="D62" s="640"/>
      <c r="E62" s="640"/>
      <c r="F62" s="640"/>
      <c r="G62" s="640"/>
      <c r="H62" s="640"/>
      <c r="I62" s="640"/>
      <c r="J62" s="640"/>
      <c r="K62" s="640"/>
      <c r="L62" s="640"/>
      <c r="M62" s="640"/>
      <c r="N62" s="640"/>
      <c r="O62" s="640"/>
      <c r="P62" s="640"/>
      <c r="Q62" s="640"/>
      <c r="R62" s="640"/>
      <c r="S62" s="644"/>
      <c r="T62" s="112"/>
      <c r="U62" s="126"/>
      <c r="V62" s="126"/>
      <c r="W62" s="126"/>
      <c r="X62" s="126"/>
      <c r="Y62" s="113"/>
      <c r="Z62" s="114"/>
      <c r="AA62" s="112"/>
      <c r="AB62" s="113"/>
      <c r="AC62" s="113"/>
      <c r="AD62" s="113"/>
      <c r="AE62" s="113"/>
      <c r="AF62" s="113"/>
      <c r="AG62" s="114"/>
      <c r="AH62" s="112"/>
      <c r="AI62" s="113"/>
      <c r="AJ62" s="113"/>
      <c r="AK62" s="113"/>
      <c r="AL62" s="113"/>
      <c r="AM62" s="113"/>
      <c r="AN62" s="114"/>
      <c r="AO62" s="115"/>
      <c r="AP62" s="113"/>
      <c r="AQ62" s="113"/>
      <c r="AR62" s="113"/>
      <c r="AS62" s="113"/>
      <c r="AT62" s="113"/>
      <c r="AU62" s="114"/>
      <c r="AV62" s="642">
        <f t="shared" si="5"/>
        <v>0</v>
      </c>
      <c r="AW62" s="642"/>
      <c r="AX62" s="643"/>
      <c r="AY62" s="622">
        <f t="shared" si="6"/>
        <v>0</v>
      </c>
      <c r="AZ62" s="625"/>
      <c r="BA62" s="619"/>
      <c r="BB62" s="636" t="str">
        <f t="shared" si="17"/>
        <v>0.0</v>
      </c>
      <c r="BC62" s="637" t="str">
        <f t="shared" si="18"/>
        <v/>
      </c>
      <c r="BD62" s="638" t="str">
        <f t="shared" si="18"/>
        <v/>
      </c>
      <c r="BE62" s="127"/>
      <c r="BF62" s="127"/>
      <c r="BG62" s="127"/>
      <c r="BI62" s="125">
        <v>53</v>
      </c>
      <c r="BJ62" s="150"/>
      <c r="BK62" s="151" t="s">
        <v>147</v>
      </c>
      <c r="BL62" s="152"/>
      <c r="BM62" s="151" t="s">
        <v>140</v>
      </c>
      <c r="BN62" s="153"/>
      <c r="BO62" s="151" t="s">
        <v>147</v>
      </c>
      <c r="BP62" s="152"/>
      <c r="BQ62" s="150"/>
      <c r="BR62" s="151" t="s">
        <v>147</v>
      </c>
      <c r="BS62" s="154"/>
      <c r="BT62" s="155" t="str">
        <f t="shared" si="8"/>
        <v/>
      </c>
      <c r="BU62" s="156" t="str">
        <f t="shared" si="9"/>
        <v/>
      </c>
      <c r="BW62" s="135">
        <v>53</v>
      </c>
      <c r="BX62" s="108" t="str">
        <f t="shared" si="21"/>
        <v/>
      </c>
      <c r="BY62" s="109" t="str">
        <f t="shared" si="21"/>
        <v/>
      </c>
      <c r="BZ62" s="109" t="str">
        <f t="shared" si="21"/>
        <v/>
      </c>
      <c r="CA62" s="109" t="str">
        <f t="shared" si="21"/>
        <v/>
      </c>
      <c r="CB62" s="109" t="str">
        <f t="shared" si="21"/>
        <v/>
      </c>
      <c r="CC62" s="109" t="str">
        <f t="shared" si="21"/>
        <v/>
      </c>
      <c r="CD62" s="110" t="str">
        <f t="shared" si="21"/>
        <v/>
      </c>
      <c r="CE62" s="108" t="str">
        <f t="shared" si="21"/>
        <v/>
      </c>
      <c r="CF62" s="109" t="str">
        <f t="shared" si="21"/>
        <v/>
      </c>
      <c r="CG62" s="109" t="str">
        <f t="shared" si="21"/>
        <v/>
      </c>
      <c r="CH62" s="109" t="str">
        <f t="shared" si="21"/>
        <v/>
      </c>
      <c r="CI62" s="109" t="str">
        <f t="shared" si="21"/>
        <v/>
      </c>
      <c r="CJ62" s="109" t="str">
        <f t="shared" si="21"/>
        <v/>
      </c>
      <c r="CK62" s="110" t="str">
        <f t="shared" si="19"/>
        <v/>
      </c>
      <c r="CL62" s="108" t="str">
        <f t="shared" si="19"/>
        <v/>
      </c>
      <c r="CM62" s="109" t="str">
        <f t="shared" si="19"/>
        <v/>
      </c>
      <c r="CN62" s="109" t="str">
        <f t="shared" si="16"/>
        <v/>
      </c>
      <c r="CO62" s="109" t="str">
        <f t="shared" si="16"/>
        <v/>
      </c>
      <c r="CP62" s="109" t="str">
        <f t="shared" si="16"/>
        <v/>
      </c>
      <c r="CQ62" s="109" t="str">
        <f t="shared" si="16"/>
        <v/>
      </c>
      <c r="CR62" s="110" t="str">
        <f t="shared" si="16"/>
        <v/>
      </c>
      <c r="CS62" s="111" t="str">
        <f t="shared" si="16"/>
        <v/>
      </c>
      <c r="CT62" s="109" t="str">
        <f t="shared" si="20"/>
        <v/>
      </c>
      <c r="CU62" s="109" t="str">
        <f t="shared" si="20"/>
        <v/>
      </c>
      <c r="CV62" s="109" t="str">
        <f t="shared" si="20"/>
        <v/>
      </c>
      <c r="CW62" s="109" t="str">
        <f t="shared" si="20"/>
        <v/>
      </c>
      <c r="CX62" s="109" t="str">
        <f t="shared" si="20"/>
        <v/>
      </c>
      <c r="CY62" s="110" t="str">
        <f t="shared" si="20"/>
        <v/>
      </c>
      <c r="CZ62" s="137">
        <f t="shared" si="7"/>
        <v>0</v>
      </c>
    </row>
    <row r="63" spans="1:104" ht="21" hidden="1" customHeight="1">
      <c r="A63" s="125">
        <v>54</v>
      </c>
      <c r="B63" s="639"/>
      <c r="C63" s="640"/>
      <c r="D63" s="640"/>
      <c r="E63" s="640"/>
      <c r="F63" s="640"/>
      <c r="G63" s="640"/>
      <c r="H63" s="640"/>
      <c r="I63" s="640"/>
      <c r="J63" s="640"/>
      <c r="K63" s="640"/>
      <c r="L63" s="640"/>
      <c r="M63" s="640"/>
      <c r="N63" s="640"/>
      <c r="O63" s="640"/>
      <c r="P63" s="640"/>
      <c r="Q63" s="640"/>
      <c r="R63" s="640"/>
      <c r="S63" s="644"/>
      <c r="T63" s="112"/>
      <c r="U63" s="126"/>
      <c r="V63" s="126"/>
      <c r="W63" s="126"/>
      <c r="X63" s="126"/>
      <c r="Y63" s="113"/>
      <c r="Z63" s="114"/>
      <c r="AA63" s="112"/>
      <c r="AB63" s="113"/>
      <c r="AC63" s="113"/>
      <c r="AD63" s="113"/>
      <c r="AE63" s="113"/>
      <c r="AF63" s="113"/>
      <c r="AG63" s="114"/>
      <c r="AH63" s="112"/>
      <c r="AI63" s="113"/>
      <c r="AJ63" s="113"/>
      <c r="AK63" s="113"/>
      <c r="AL63" s="113"/>
      <c r="AM63" s="113"/>
      <c r="AN63" s="114"/>
      <c r="AO63" s="115"/>
      <c r="AP63" s="113"/>
      <c r="AQ63" s="113"/>
      <c r="AR63" s="113"/>
      <c r="AS63" s="113"/>
      <c r="AT63" s="113"/>
      <c r="AU63" s="114"/>
      <c r="AV63" s="642">
        <f t="shared" si="5"/>
        <v>0</v>
      </c>
      <c r="AW63" s="642"/>
      <c r="AX63" s="643"/>
      <c r="AY63" s="622">
        <f t="shared" si="6"/>
        <v>0</v>
      </c>
      <c r="AZ63" s="625"/>
      <c r="BA63" s="619"/>
      <c r="BB63" s="636" t="str">
        <f t="shared" si="17"/>
        <v>0.0</v>
      </c>
      <c r="BC63" s="637" t="str">
        <f t="shared" si="18"/>
        <v/>
      </c>
      <c r="BD63" s="638" t="str">
        <f t="shared" si="18"/>
        <v/>
      </c>
      <c r="BE63" s="127"/>
      <c r="BF63" s="127"/>
      <c r="BG63" s="127"/>
      <c r="BI63" s="125">
        <v>54</v>
      </c>
      <c r="BJ63" s="150"/>
      <c r="BK63" s="151" t="s">
        <v>147</v>
      </c>
      <c r="BL63" s="152"/>
      <c r="BM63" s="151" t="s">
        <v>140</v>
      </c>
      <c r="BN63" s="153"/>
      <c r="BO63" s="151" t="s">
        <v>147</v>
      </c>
      <c r="BP63" s="152"/>
      <c r="BQ63" s="150"/>
      <c r="BR63" s="151" t="s">
        <v>147</v>
      </c>
      <c r="BS63" s="154"/>
      <c r="BT63" s="155" t="str">
        <f t="shared" si="8"/>
        <v/>
      </c>
      <c r="BU63" s="156" t="str">
        <f t="shared" si="9"/>
        <v/>
      </c>
      <c r="BW63" s="135">
        <v>54</v>
      </c>
      <c r="BX63" s="108" t="str">
        <f t="shared" si="21"/>
        <v/>
      </c>
      <c r="BY63" s="109" t="str">
        <f t="shared" si="21"/>
        <v/>
      </c>
      <c r="BZ63" s="109" t="str">
        <f t="shared" si="21"/>
        <v/>
      </c>
      <c r="CA63" s="109" t="str">
        <f t="shared" si="21"/>
        <v/>
      </c>
      <c r="CB63" s="109" t="str">
        <f t="shared" si="21"/>
        <v/>
      </c>
      <c r="CC63" s="109" t="str">
        <f t="shared" si="21"/>
        <v/>
      </c>
      <c r="CD63" s="110" t="str">
        <f t="shared" si="21"/>
        <v/>
      </c>
      <c r="CE63" s="108" t="str">
        <f t="shared" si="21"/>
        <v/>
      </c>
      <c r="CF63" s="109" t="str">
        <f t="shared" si="21"/>
        <v/>
      </c>
      <c r="CG63" s="109" t="str">
        <f t="shared" si="21"/>
        <v/>
      </c>
      <c r="CH63" s="109" t="str">
        <f t="shared" si="21"/>
        <v/>
      </c>
      <c r="CI63" s="109" t="str">
        <f t="shared" si="21"/>
        <v/>
      </c>
      <c r="CJ63" s="109" t="str">
        <f t="shared" si="21"/>
        <v/>
      </c>
      <c r="CK63" s="110" t="str">
        <f t="shared" si="19"/>
        <v/>
      </c>
      <c r="CL63" s="108" t="str">
        <f t="shared" si="19"/>
        <v/>
      </c>
      <c r="CM63" s="109" t="str">
        <f t="shared" si="19"/>
        <v/>
      </c>
      <c r="CN63" s="109" t="str">
        <f t="shared" si="16"/>
        <v/>
      </c>
      <c r="CO63" s="109" t="str">
        <f t="shared" si="16"/>
        <v/>
      </c>
      <c r="CP63" s="109" t="str">
        <f t="shared" si="16"/>
        <v/>
      </c>
      <c r="CQ63" s="109" t="str">
        <f t="shared" si="16"/>
        <v/>
      </c>
      <c r="CR63" s="110" t="str">
        <f t="shared" si="16"/>
        <v/>
      </c>
      <c r="CS63" s="111" t="str">
        <f t="shared" si="16"/>
        <v/>
      </c>
      <c r="CT63" s="109" t="str">
        <f t="shared" si="20"/>
        <v/>
      </c>
      <c r="CU63" s="109" t="str">
        <f t="shared" si="20"/>
        <v/>
      </c>
      <c r="CV63" s="109" t="str">
        <f t="shared" si="20"/>
        <v/>
      </c>
      <c r="CW63" s="109" t="str">
        <f t="shared" si="20"/>
        <v/>
      </c>
      <c r="CX63" s="109" t="str">
        <f t="shared" si="20"/>
        <v/>
      </c>
      <c r="CY63" s="110" t="str">
        <f t="shared" si="20"/>
        <v/>
      </c>
      <c r="CZ63" s="137">
        <f t="shared" si="7"/>
        <v>0</v>
      </c>
    </row>
    <row r="64" spans="1:104" ht="21" hidden="1" customHeight="1">
      <c r="A64" s="125">
        <v>55</v>
      </c>
      <c r="B64" s="639"/>
      <c r="C64" s="640"/>
      <c r="D64" s="640"/>
      <c r="E64" s="640"/>
      <c r="F64" s="640"/>
      <c r="G64" s="640"/>
      <c r="H64" s="640"/>
      <c r="I64" s="640"/>
      <c r="J64" s="640"/>
      <c r="K64" s="640"/>
      <c r="L64" s="640"/>
      <c r="M64" s="640"/>
      <c r="N64" s="640"/>
      <c r="O64" s="640"/>
      <c r="P64" s="640"/>
      <c r="Q64" s="640"/>
      <c r="R64" s="640"/>
      <c r="S64" s="644"/>
      <c r="T64" s="112"/>
      <c r="U64" s="126"/>
      <c r="V64" s="126"/>
      <c r="W64" s="126"/>
      <c r="X64" s="126"/>
      <c r="Y64" s="113"/>
      <c r="Z64" s="114"/>
      <c r="AA64" s="112"/>
      <c r="AB64" s="113"/>
      <c r="AC64" s="113"/>
      <c r="AD64" s="113"/>
      <c r="AE64" s="113"/>
      <c r="AF64" s="113"/>
      <c r="AG64" s="114"/>
      <c r="AH64" s="112"/>
      <c r="AI64" s="113"/>
      <c r="AJ64" s="113"/>
      <c r="AK64" s="113"/>
      <c r="AL64" s="113"/>
      <c r="AM64" s="113"/>
      <c r="AN64" s="114"/>
      <c r="AO64" s="115"/>
      <c r="AP64" s="113"/>
      <c r="AQ64" s="113"/>
      <c r="AR64" s="113"/>
      <c r="AS64" s="113"/>
      <c r="AT64" s="113"/>
      <c r="AU64" s="114"/>
      <c r="AV64" s="642">
        <f t="shared" si="5"/>
        <v>0</v>
      </c>
      <c r="AW64" s="642"/>
      <c r="AX64" s="643"/>
      <c r="AY64" s="622">
        <f t="shared" si="6"/>
        <v>0</v>
      </c>
      <c r="AZ64" s="625"/>
      <c r="BA64" s="619"/>
      <c r="BB64" s="636" t="str">
        <f t="shared" si="17"/>
        <v>0.0</v>
      </c>
      <c r="BC64" s="637" t="str">
        <f t="shared" si="18"/>
        <v/>
      </c>
      <c r="BD64" s="638" t="str">
        <f t="shared" si="18"/>
        <v/>
      </c>
      <c r="BE64" s="127"/>
      <c r="BF64" s="127"/>
      <c r="BG64" s="127"/>
      <c r="BI64" s="125">
        <v>55</v>
      </c>
      <c r="BJ64" s="150"/>
      <c r="BK64" s="151" t="s">
        <v>147</v>
      </c>
      <c r="BL64" s="152"/>
      <c r="BM64" s="151" t="s">
        <v>140</v>
      </c>
      <c r="BN64" s="153"/>
      <c r="BO64" s="151" t="s">
        <v>147</v>
      </c>
      <c r="BP64" s="152"/>
      <c r="BQ64" s="150"/>
      <c r="BR64" s="151" t="s">
        <v>147</v>
      </c>
      <c r="BS64" s="154"/>
      <c r="BT64" s="155" t="str">
        <f t="shared" si="8"/>
        <v/>
      </c>
      <c r="BU64" s="156" t="str">
        <f t="shared" si="9"/>
        <v/>
      </c>
      <c r="BW64" s="135">
        <v>55</v>
      </c>
      <c r="BX64" s="108" t="str">
        <f t="shared" si="21"/>
        <v/>
      </c>
      <c r="BY64" s="109" t="str">
        <f t="shared" si="21"/>
        <v/>
      </c>
      <c r="BZ64" s="109" t="str">
        <f t="shared" si="21"/>
        <v/>
      </c>
      <c r="CA64" s="109" t="str">
        <f t="shared" si="21"/>
        <v/>
      </c>
      <c r="CB64" s="109" t="str">
        <f t="shared" si="21"/>
        <v/>
      </c>
      <c r="CC64" s="109" t="str">
        <f t="shared" si="21"/>
        <v/>
      </c>
      <c r="CD64" s="110" t="str">
        <f t="shared" si="21"/>
        <v/>
      </c>
      <c r="CE64" s="108" t="str">
        <f t="shared" si="21"/>
        <v/>
      </c>
      <c r="CF64" s="109" t="str">
        <f t="shared" si="21"/>
        <v/>
      </c>
      <c r="CG64" s="109" t="str">
        <f t="shared" si="21"/>
        <v/>
      </c>
      <c r="CH64" s="109" t="str">
        <f t="shared" si="21"/>
        <v/>
      </c>
      <c r="CI64" s="109" t="str">
        <f t="shared" si="21"/>
        <v/>
      </c>
      <c r="CJ64" s="109" t="str">
        <f t="shared" si="21"/>
        <v/>
      </c>
      <c r="CK64" s="110" t="str">
        <f t="shared" si="19"/>
        <v/>
      </c>
      <c r="CL64" s="108" t="str">
        <f t="shared" si="19"/>
        <v/>
      </c>
      <c r="CM64" s="109" t="str">
        <f t="shared" si="19"/>
        <v/>
      </c>
      <c r="CN64" s="109" t="str">
        <f t="shared" si="16"/>
        <v/>
      </c>
      <c r="CO64" s="109" t="str">
        <f t="shared" si="16"/>
        <v/>
      </c>
      <c r="CP64" s="109" t="str">
        <f t="shared" si="16"/>
        <v/>
      </c>
      <c r="CQ64" s="109" t="str">
        <f t="shared" si="16"/>
        <v/>
      </c>
      <c r="CR64" s="110" t="str">
        <f t="shared" si="16"/>
        <v/>
      </c>
      <c r="CS64" s="111" t="str">
        <f t="shared" si="16"/>
        <v/>
      </c>
      <c r="CT64" s="109" t="str">
        <f t="shared" si="20"/>
        <v/>
      </c>
      <c r="CU64" s="109" t="str">
        <f t="shared" si="20"/>
        <v/>
      </c>
      <c r="CV64" s="109" t="str">
        <f t="shared" si="20"/>
        <v/>
      </c>
      <c r="CW64" s="109" t="str">
        <f t="shared" si="20"/>
        <v/>
      </c>
      <c r="CX64" s="109" t="str">
        <f t="shared" si="20"/>
        <v/>
      </c>
      <c r="CY64" s="110" t="str">
        <f t="shared" si="20"/>
        <v/>
      </c>
      <c r="CZ64" s="137">
        <f t="shared" si="7"/>
        <v>0</v>
      </c>
    </row>
    <row r="65" spans="1:104" ht="21" hidden="1" customHeight="1">
      <c r="A65" s="125">
        <v>56</v>
      </c>
      <c r="B65" s="639"/>
      <c r="C65" s="640"/>
      <c r="D65" s="640"/>
      <c r="E65" s="640"/>
      <c r="F65" s="640"/>
      <c r="G65" s="640"/>
      <c r="H65" s="640"/>
      <c r="I65" s="640"/>
      <c r="J65" s="640"/>
      <c r="K65" s="640"/>
      <c r="L65" s="640"/>
      <c r="M65" s="640"/>
      <c r="N65" s="640"/>
      <c r="O65" s="640"/>
      <c r="P65" s="640"/>
      <c r="Q65" s="640"/>
      <c r="R65" s="640"/>
      <c r="S65" s="644"/>
      <c r="T65" s="112"/>
      <c r="U65" s="126"/>
      <c r="V65" s="126"/>
      <c r="W65" s="126"/>
      <c r="X65" s="126"/>
      <c r="Y65" s="113"/>
      <c r="Z65" s="114"/>
      <c r="AA65" s="112"/>
      <c r="AB65" s="113"/>
      <c r="AC65" s="113"/>
      <c r="AD65" s="113"/>
      <c r="AE65" s="113"/>
      <c r="AF65" s="113"/>
      <c r="AG65" s="114"/>
      <c r="AH65" s="112"/>
      <c r="AI65" s="113"/>
      <c r="AJ65" s="113"/>
      <c r="AK65" s="113"/>
      <c r="AL65" s="113"/>
      <c r="AM65" s="113"/>
      <c r="AN65" s="114"/>
      <c r="AO65" s="115"/>
      <c r="AP65" s="113"/>
      <c r="AQ65" s="113"/>
      <c r="AR65" s="113"/>
      <c r="AS65" s="113"/>
      <c r="AT65" s="113"/>
      <c r="AU65" s="114"/>
      <c r="AV65" s="642">
        <f t="shared" si="5"/>
        <v>0</v>
      </c>
      <c r="AW65" s="642"/>
      <c r="AX65" s="643"/>
      <c r="AY65" s="622">
        <f t="shared" si="6"/>
        <v>0</v>
      </c>
      <c r="AZ65" s="625"/>
      <c r="BA65" s="619"/>
      <c r="BB65" s="636" t="str">
        <f t="shared" si="17"/>
        <v>0.0</v>
      </c>
      <c r="BC65" s="637" t="str">
        <f t="shared" si="18"/>
        <v/>
      </c>
      <c r="BD65" s="638" t="str">
        <f t="shared" si="18"/>
        <v/>
      </c>
      <c r="BE65" s="127"/>
      <c r="BF65" s="127"/>
      <c r="BG65" s="127"/>
      <c r="BI65" s="125">
        <v>56</v>
      </c>
      <c r="BJ65" s="150"/>
      <c r="BK65" s="151" t="s">
        <v>147</v>
      </c>
      <c r="BL65" s="152"/>
      <c r="BM65" s="151" t="s">
        <v>140</v>
      </c>
      <c r="BN65" s="153"/>
      <c r="BO65" s="151" t="s">
        <v>147</v>
      </c>
      <c r="BP65" s="152"/>
      <c r="BQ65" s="150"/>
      <c r="BR65" s="151" t="s">
        <v>147</v>
      </c>
      <c r="BS65" s="154"/>
      <c r="BT65" s="155" t="str">
        <f t="shared" si="8"/>
        <v/>
      </c>
      <c r="BU65" s="156" t="str">
        <f t="shared" si="9"/>
        <v/>
      </c>
      <c r="BW65" s="135">
        <v>56</v>
      </c>
      <c r="BX65" s="108" t="str">
        <f t="shared" si="21"/>
        <v/>
      </c>
      <c r="BY65" s="109" t="str">
        <f t="shared" si="21"/>
        <v/>
      </c>
      <c r="BZ65" s="109" t="str">
        <f t="shared" si="21"/>
        <v/>
      </c>
      <c r="CA65" s="109" t="str">
        <f t="shared" si="21"/>
        <v/>
      </c>
      <c r="CB65" s="109" t="str">
        <f t="shared" si="21"/>
        <v/>
      </c>
      <c r="CC65" s="109" t="str">
        <f t="shared" si="21"/>
        <v/>
      </c>
      <c r="CD65" s="110" t="str">
        <f t="shared" si="21"/>
        <v/>
      </c>
      <c r="CE65" s="108" t="str">
        <f t="shared" si="21"/>
        <v/>
      </c>
      <c r="CF65" s="109" t="str">
        <f t="shared" si="21"/>
        <v/>
      </c>
      <c r="CG65" s="109" t="str">
        <f t="shared" si="21"/>
        <v/>
      </c>
      <c r="CH65" s="109" t="str">
        <f t="shared" si="21"/>
        <v/>
      </c>
      <c r="CI65" s="109" t="str">
        <f t="shared" si="21"/>
        <v/>
      </c>
      <c r="CJ65" s="109" t="str">
        <f t="shared" si="21"/>
        <v/>
      </c>
      <c r="CK65" s="110" t="str">
        <f t="shared" si="19"/>
        <v/>
      </c>
      <c r="CL65" s="108" t="str">
        <f t="shared" si="19"/>
        <v/>
      </c>
      <c r="CM65" s="109" t="str">
        <f t="shared" si="19"/>
        <v/>
      </c>
      <c r="CN65" s="109" t="str">
        <f t="shared" si="16"/>
        <v/>
      </c>
      <c r="CO65" s="109" t="str">
        <f t="shared" si="16"/>
        <v/>
      </c>
      <c r="CP65" s="109" t="str">
        <f t="shared" si="16"/>
        <v/>
      </c>
      <c r="CQ65" s="109" t="str">
        <f t="shared" si="16"/>
        <v/>
      </c>
      <c r="CR65" s="110" t="str">
        <f t="shared" si="16"/>
        <v/>
      </c>
      <c r="CS65" s="111" t="str">
        <f t="shared" si="16"/>
        <v/>
      </c>
      <c r="CT65" s="109" t="str">
        <f t="shared" si="20"/>
        <v/>
      </c>
      <c r="CU65" s="109" t="str">
        <f t="shared" si="20"/>
        <v/>
      </c>
      <c r="CV65" s="109" t="str">
        <f t="shared" si="20"/>
        <v/>
      </c>
      <c r="CW65" s="109" t="str">
        <f t="shared" si="20"/>
        <v/>
      </c>
      <c r="CX65" s="109" t="str">
        <f t="shared" si="20"/>
        <v/>
      </c>
      <c r="CY65" s="110" t="str">
        <f t="shared" si="20"/>
        <v/>
      </c>
      <c r="CZ65" s="137">
        <f t="shared" si="7"/>
        <v>0</v>
      </c>
    </row>
    <row r="66" spans="1:104" ht="21" hidden="1" customHeight="1">
      <c r="A66" s="125">
        <v>57</v>
      </c>
      <c r="B66" s="639"/>
      <c r="C66" s="640"/>
      <c r="D66" s="640"/>
      <c r="E66" s="640"/>
      <c r="F66" s="640"/>
      <c r="G66" s="640"/>
      <c r="H66" s="640"/>
      <c r="I66" s="640"/>
      <c r="J66" s="640"/>
      <c r="K66" s="640"/>
      <c r="L66" s="640"/>
      <c r="M66" s="640"/>
      <c r="N66" s="640"/>
      <c r="O66" s="640"/>
      <c r="P66" s="640"/>
      <c r="Q66" s="640"/>
      <c r="R66" s="640"/>
      <c r="S66" s="644"/>
      <c r="T66" s="112"/>
      <c r="U66" s="126"/>
      <c r="V66" s="126"/>
      <c r="W66" s="126"/>
      <c r="X66" s="126"/>
      <c r="Y66" s="113"/>
      <c r="Z66" s="114"/>
      <c r="AA66" s="112"/>
      <c r="AB66" s="113"/>
      <c r="AC66" s="113"/>
      <c r="AD66" s="113"/>
      <c r="AE66" s="113"/>
      <c r="AF66" s="113"/>
      <c r="AG66" s="114"/>
      <c r="AH66" s="112"/>
      <c r="AI66" s="113"/>
      <c r="AJ66" s="113"/>
      <c r="AK66" s="113"/>
      <c r="AL66" s="113"/>
      <c r="AM66" s="113"/>
      <c r="AN66" s="114"/>
      <c r="AO66" s="115"/>
      <c r="AP66" s="113"/>
      <c r="AQ66" s="113"/>
      <c r="AR66" s="113"/>
      <c r="AS66" s="113"/>
      <c r="AT66" s="113"/>
      <c r="AU66" s="114"/>
      <c r="AV66" s="642">
        <f t="shared" si="5"/>
        <v>0</v>
      </c>
      <c r="AW66" s="642"/>
      <c r="AX66" s="643"/>
      <c r="AY66" s="622">
        <f t="shared" si="6"/>
        <v>0</v>
      </c>
      <c r="AZ66" s="625"/>
      <c r="BA66" s="619"/>
      <c r="BB66" s="636" t="str">
        <f t="shared" si="17"/>
        <v>0.0</v>
      </c>
      <c r="BC66" s="637" t="str">
        <f t="shared" si="18"/>
        <v/>
      </c>
      <c r="BD66" s="638" t="str">
        <f t="shared" si="18"/>
        <v/>
      </c>
      <c r="BE66" s="127"/>
      <c r="BF66" s="127"/>
      <c r="BG66" s="127"/>
      <c r="BI66" s="125">
        <v>57</v>
      </c>
      <c r="BJ66" s="150"/>
      <c r="BK66" s="151" t="s">
        <v>147</v>
      </c>
      <c r="BL66" s="152"/>
      <c r="BM66" s="151" t="s">
        <v>140</v>
      </c>
      <c r="BN66" s="153"/>
      <c r="BO66" s="151" t="s">
        <v>147</v>
      </c>
      <c r="BP66" s="152"/>
      <c r="BQ66" s="150"/>
      <c r="BR66" s="151" t="s">
        <v>147</v>
      </c>
      <c r="BS66" s="154"/>
      <c r="BT66" s="155" t="str">
        <f t="shared" si="8"/>
        <v/>
      </c>
      <c r="BU66" s="156" t="str">
        <f t="shared" si="9"/>
        <v/>
      </c>
      <c r="BW66" s="135">
        <v>57</v>
      </c>
      <c r="BX66" s="108" t="str">
        <f t="shared" si="21"/>
        <v/>
      </c>
      <c r="BY66" s="109" t="str">
        <f t="shared" si="21"/>
        <v/>
      </c>
      <c r="BZ66" s="109" t="str">
        <f t="shared" si="21"/>
        <v/>
      </c>
      <c r="CA66" s="109" t="str">
        <f t="shared" si="21"/>
        <v/>
      </c>
      <c r="CB66" s="109" t="str">
        <f t="shared" si="21"/>
        <v/>
      </c>
      <c r="CC66" s="109" t="str">
        <f t="shared" si="21"/>
        <v/>
      </c>
      <c r="CD66" s="110" t="str">
        <f t="shared" si="21"/>
        <v/>
      </c>
      <c r="CE66" s="108" t="str">
        <f t="shared" si="21"/>
        <v/>
      </c>
      <c r="CF66" s="109" t="str">
        <f t="shared" si="21"/>
        <v/>
      </c>
      <c r="CG66" s="109" t="str">
        <f t="shared" si="21"/>
        <v/>
      </c>
      <c r="CH66" s="109" t="str">
        <f t="shared" si="21"/>
        <v/>
      </c>
      <c r="CI66" s="109" t="str">
        <f t="shared" si="21"/>
        <v/>
      </c>
      <c r="CJ66" s="109" t="str">
        <f t="shared" si="21"/>
        <v/>
      </c>
      <c r="CK66" s="110" t="str">
        <f t="shared" si="19"/>
        <v/>
      </c>
      <c r="CL66" s="108" t="str">
        <f t="shared" si="19"/>
        <v/>
      </c>
      <c r="CM66" s="109" t="str">
        <f t="shared" si="19"/>
        <v/>
      </c>
      <c r="CN66" s="109" t="str">
        <f t="shared" si="16"/>
        <v/>
      </c>
      <c r="CO66" s="109" t="str">
        <f t="shared" si="16"/>
        <v/>
      </c>
      <c r="CP66" s="109" t="str">
        <f t="shared" si="16"/>
        <v/>
      </c>
      <c r="CQ66" s="109" t="str">
        <f t="shared" si="16"/>
        <v/>
      </c>
      <c r="CR66" s="110" t="str">
        <f t="shared" si="16"/>
        <v/>
      </c>
      <c r="CS66" s="111" t="str">
        <f t="shared" si="16"/>
        <v/>
      </c>
      <c r="CT66" s="109" t="str">
        <f t="shared" si="20"/>
        <v/>
      </c>
      <c r="CU66" s="109" t="str">
        <f t="shared" si="20"/>
        <v/>
      </c>
      <c r="CV66" s="109" t="str">
        <f t="shared" si="20"/>
        <v/>
      </c>
      <c r="CW66" s="109" t="str">
        <f t="shared" si="20"/>
        <v/>
      </c>
      <c r="CX66" s="109" t="str">
        <f t="shared" si="20"/>
        <v/>
      </c>
      <c r="CY66" s="110" t="str">
        <f t="shared" si="20"/>
        <v/>
      </c>
      <c r="CZ66" s="137">
        <f t="shared" si="7"/>
        <v>0</v>
      </c>
    </row>
    <row r="67" spans="1:104" ht="21" hidden="1" customHeight="1">
      <c r="A67" s="125">
        <v>58</v>
      </c>
      <c r="B67" s="639"/>
      <c r="C67" s="640"/>
      <c r="D67" s="640"/>
      <c r="E67" s="640"/>
      <c r="F67" s="640"/>
      <c r="G67" s="640"/>
      <c r="H67" s="640"/>
      <c r="I67" s="640"/>
      <c r="J67" s="640"/>
      <c r="K67" s="640"/>
      <c r="L67" s="640"/>
      <c r="M67" s="640"/>
      <c r="N67" s="640"/>
      <c r="O67" s="640"/>
      <c r="P67" s="640"/>
      <c r="Q67" s="640"/>
      <c r="R67" s="640"/>
      <c r="S67" s="644"/>
      <c r="T67" s="112"/>
      <c r="U67" s="126"/>
      <c r="V67" s="126"/>
      <c r="W67" s="126"/>
      <c r="X67" s="126"/>
      <c r="Y67" s="113"/>
      <c r="Z67" s="114"/>
      <c r="AA67" s="112"/>
      <c r="AB67" s="113"/>
      <c r="AC67" s="113"/>
      <c r="AD67" s="113"/>
      <c r="AE67" s="113"/>
      <c r="AF67" s="113"/>
      <c r="AG67" s="114"/>
      <c r="AH67" s="112"/>
      <c r="AI67" s="113"/>
      <c r="AJ67" s="113"/>
      <c r="AK67" s="113"/>
      <c r="AL67" s="113"/>
      <c r="AM67" s="113"/>
      <c r="AN67" s="114"/>
      <c r="AO67" s="115"/>
      <c r="AP67" s="113"/>
      <c r="AQ67" s="113"/>
      <c r="AR67" s="113"/>
      <c r="AS67" s="113"/>
      <c r="AT67" s="113"/>
      <c r="AU67" s="114"/>
      <c r="AV67" s="642">
        <f t="shared" si="5"/>
        <v>0</v>
      </c>
      <c r="AW67" s="642"/>
      <c r="AX67" s="643"/>
      <c r="AY67" s="622">
        <f t="shared" si="6"/>
        <v>0</v>
      </c>
      <c r="AZ67" s="625"/>
      <c r="BA67" s="619"/>
      <c r="BB67" s="636" t="str">
        <f t="shared" si="17"/>
        <v>0.0</v>
      </c>
      <c r="BC67" s="637" t="str">
        <f t="shared" si="18"/>
        <v/>
      </c>
      <c r="BD67" s="638" t="str">
        <f t="shared" si="18"/>
        <v/>
      </c>
      <c r="BE67" s="127"/>
      <c r="BF67" s="127"/>
      <c r="BG67" s="127"/>
      <c r="BI67" s="125">
        <v>58</v>
      </c>
      <c r="BJ67" s="150"/>
      <c r="BK67" s="151" t="s">
        <v>147</v>
      </c>
      <c r="BL67" s="152"/>
      <c r="BM67" s="151" t="s">
        <v>140</v>
      </c>
      <c r="BN67" s="153"/>
      <c r="BO67" s="151" t="s">
        <v>147</v>
      </c>
      <c r="BP67" s="152"/>
      <c r="BQ67" s="150"/>
      <c r="BR67" s="151" t="s">
        <v>147</v>
      </c>
      <c r="BS67" s="154"/>
      <c r="BT67" s="155" t="str">
        <f t="shared" si="8"/>
        <v/>
      </c>
      <c r="BU67" s="156" t="str">
        <f t="shared" si="9"/>
        <v/>
      </c>
      <c r="BW67" s="135">
        <v>58</v>
      </c>
      <c r="BX67" s="108" t="str">
        <f t="shared" si="21"/>
        <v/>
      </c>
      <c r="BY67" s="109" t="str">
        <f t="shared" si="21"/>
        <v/>
      </c>
      <c r="BZ67" s="109" t="str">
        <f t="shared" si="21"/>
        <v/>
      </c>
      <c r="CA67" s="109" t="str">
        <f t="shared" si="21"/>
        <v/>
      </c>
      <c r="CB67" s="109" t="str">
        <f t="shared" si="21"/>
        <v/>
      </c>
      <c r="CC67" s="109" t="str">
        <f t="shared" si="21"/>
        <v/>
      </c>
      <c r="CD67" s="110" t="str">
        <f t="shared" si="21"/>
        <v/>
      </c>
      <c r="CE67" s="108" t="str">
        <f t="shared" si="21"/>
        <v/>
      </c>
      <c r="CF67" s="109" t="str">
        <f t="shared" si="21"/>
        <v/>
      </c>
      <c r="CG67" s="109" t="str">
        <f t="shared" si="21"/>
        <v/>
      </c>
      <c r="CH67" s="109" t="str">
        <f t="shared" si="21"/>
        <v/>
      </c>
      <c r="CI67" s="109" t="str">
        <f t="shared" si="21"/>
        <v/>
      </c>
      <c r="CJ67" s="109" t="str">
        <f t="shared" si="21"/>
        <v/>
      </c>
      <c r="CK67" s="110" t="str">
        <f t="shared" si="19"/>
        <v/>
      </c>
      <c r="CL67" s="108" t="str">
        <f t="shared" si="19"/>
        <v/>
      </c>
      <c r="CM67" s="109" t="str">
        <f t="shared" si="19"/>
        <v/>
      </c>
      <c r="CN67" s="109" t="str">
        <f t="shared" si="16"/>
        <v/>
      </c>
      <c r="CO67" s="109" t="str">
        <f t="shared" si="16"/>
        <v/>
      </c>
      <c r="CP67" s="109" t="str">
        <f t="shared" si="16"/>
        <v/>
      </c>
      <c r="CQ67" s="109" t="str">
        <f t="shared" si="16"/>
        <v/>
      </c>
      <c r="CR67" s="110" t="str">
        <f t="shared" si="16"/>
        <v/>
      </c>
      <c r="CS67" s="111" t="str">
        <f t="shared" si="16"/>
        <v/>
      </c>
      <c r="CT67" s="109" t="str">
        <f t="shared" si="20"/>
        <v/>
      </c>
      <c r="CU67" s="109" t="str">
        <f t="shared" si="20"/>
        <v/>
      </c>
      <c r="CV67" s="109" t="str">
        <f t="shared" si="20"/>
        <v/>
      </c>
      <c r="CW67" s="109" t="str">
        <f t="shared" si="20"/>
        <v/>
      </c>
      <c r="CX67" s="109" t="str">
        <f t="shared" si="20"/>
        <v/>
      </c>
      <c r="CY67" s="110" t="str">
        <f t="shared" si="20"/>
        <v/>
      </c>
      <c r="CZ67" s="137">
        <f t="shared" si="7"/>
        <v>0</v>
      </c>
    </row>
    <row r="68" spans="1:104" ht="21" hidden="1" customHeight="1">
      <c r="A68" s="125">
        <v>59</v>
      </c>
      <c r="B68" s="639"/>
      <c r="C68" s="640"/>
      <c r="D68" s="640"/>
      <c r="E68" s="640"/>
      <c r="F68" s="640"/>
      <c r="G68" s="640"/>
      <c r="H68" s="640"/>
      <c r="I68" s="640"/>
      <c r="J68" s="640"/>
      <c r="K68" s="640"/>
      <c r="L68" s="640"/>
      <c r="M68" s="640"/>
      <c r="N68" s="640"/>
      <c r="O68" s="640"/>
      <c r="P68" s="640"/>
      <c r="Q68" s="640"/>
      <c r="R68" s="640"/>
      <c r="S68" s="644"/>
      <c r="T68" s="112"/>
      <c r="U68" s="126"/>
      <c r="V68" s="126"/>
      <c r="W68" s="126"/>
      <c r="X68" s="126"/>
      <c r="Y68" s="113"/>
      <c r="Z68" s="114"/>
      <c r="AA68" s="112"/>
      <c r="AB68" s="113"/>
      <c r="AC68" s="113"/>
      <c r="AD68" s="113"/>
      <c r="AE68" s="113"/>
      <c r="AF68" s="113"/>
      <c r="AG68" s="114"/>
      <c r="AH68" s="112"/>
      <c r="AI68" s="113"/>
      <c r="AJ68" s="113"/>
      <c r="AK68" s="113"/>
      <c r="AL68" s="113"/>
      <c r="AM68" s="113"/>
      <c r="AN68" s="114"/>
      <c r="AO68" s="115"/>
      <c r="AP68" s="113"/>
      <c r="AQ68" s="113"/>
      <c r="AR68" s="113"/>
      <c r="AS68" s="113"/>
      <c r="AT68" s="113"/>
      <c r="AU68" s="114"/>
      <c r="AV68" s="642">
        <f t="shared" si="5"/>
        <v>0</v>
      </c>
      <c r="AW68" s="642"/>
      <c r="AX68" s="643"/>
      <c r="AY68" s="622">
        <f t="shared" si="6"/>
        <v>0</v>
      </c>
      <c r="AZ68" s="625"/>
      <c r="BA68" s="619"/>
      <c r="BB68" s="636" t="str">
        <f t="shared" si="17"/>
        <v>0.0</v>
      </c>
      <c r="BC68" s="637" t="str">
        <f t="shared" si="18"/>
        <v/>
      </c>
      <c r="BD68" s="638" t="str">
        <f t="shared" si="18"/>
        <v/>
      </c>
      <c r="BE68" s="127"/>
      <c r="BF68" s="127"/>
      <c r="BG68" s="127"/>
      <c r="BI68" s="125">
        <v>59</v>
      </c>
      <c r="BJ68" s="150"/>
      <c r="BK68" s="151" t="s">
        <v>147</v>
      </c>
      <c r="BL68" s="152"/>
      <c r="BM68" s="151" t="s">
        <v>140</v>
      </c>
      <c r="BN68" s="153"/>
      <c r="BO68" s="151" t="s">
        <v>147</v>
      </c>
      <c r="BP68" s="152"/>
      <c r="BQ68" s="150"/>
      <c r="BR68" s="151" t="s">
        <v>147</v>
      </c>
      <c r="BS68" s="154"/>
      <c r="BT68" s="155" t="str">
        <f t="shared" si="8"/>
        <v/>
      </c>
      <c r="BU68" s="156" t="str">
        <f t="shared" si="9"/>
        <v/>
      </c>
      <c r="BW68" s="135">
        <v>59</v>
      </c>
      <c r="BX68" s="108" t="str">
        <f t="shared" si="21"/>
        <v/>
      </c>
      <c r="BY68" s="109" t="str">
        <f t="shared" si="21"/>
        <v/>
      </c>
      <c r="BZ68" s="109" t="str">
        <f t="shared" si="21"/>
        <v/>
      </c>
      <c r="CA68" s="109" t="str">
        <f t="shared" si="21"/>
        <v/>
      </c>
      <c r="CB68" s="109" t="str">
        <f t="shared" si="21"/>
        <v/>
      </c>
      <c r="CC68" s="109" t="str">
        <f t="shared" si="21"/>
        <v/>
      </c>
      <c r="CD68" s="110" t="str">
        <f t="shared" si="21"/>
        <v/>
      </c>
      <c r="CE68" s="108" t="str">
        <f t="shared" si="21"/>
        <v/>
      </c>
      <c r="CF68" s="109" t="str">
        <f t="shared" si="21"/>
        <v/>
      </c>
      <c r="CG68" s="109" t="str">
        <f t="shared" si="21"/>
        <v/>
      </c>
      <c r="CH68" s="109" t="str">
        <f t="shared" si="21"/>
        <v/>
      </c>
      <c r="CI68" s="109" t="str">
        <f t="shared" si="21"/>
        <v/>
      </c>
      <c r="CJ68" s="109" t="str">
        <f t="shared" si="21"/>
        <v/>
      </c>
      <c r="CK68" s="110" t="str">
        <f t="shared" si="19"/>
        <v/>
      </c>
      <c r="CL68" s="108" t="str">
        <f t="shared" si="19"/>
        <v/>
      </c>
      <c r="CM68" s="109" t="str">
        <f t="shared" si="19"/>
        <v/>
      </c>
      <c r="CN68" s="109" t="str">
        <f t="shared" si="16"/>
        <v/>
      </c>
      <c r="CO68" s="109" t="str">
        <f t="shared" si="16"/>
        <v/>
      </c>
      <c r="CP68" s="109" t="str">
        <f t="shared" si="16"/>
        <v/>
      </c>
      <c r="CQ68" s="109" t="str">
        <f t="shared" si="16"/>
        <v/>
      </c>
      <c r="CR68" s="110" t="str">
        <f t="shared" si="16"/>
        <v/>
      </c>
      <c r="CS68" s="111" t="str">
        <f t="shared" si="16"/>
        <v/>
      </c>
      <c r="CT68" s="109" t="str">
        <f t="shared" si="20"/>
        <v/>
      </c>
      <c r="CU68" s="109" t="str">
        <f t="shared" si="20"/>
        <v/>
      </c>
      <c r="CV68" s="109" t="str">
        <f t="shared" si="20"/>
        <v/>
      </c>
      <c r="CW68" s="109" t="str">
        <f t="shared" si="20"/>
        <v/>
      </c>
      <c r="CX68" s="109" t="str">
        <f t="shared" si="20"/>
        <v/>
      </c>
      <c r="CY68" s="110" t="str">
        <f t="shared" si="20"/>
        <v/>
      </c>
      <c r="CZ68" s="137">
        <f t="shared" si="7"/>
        <v>0</v>
      </c>
    </row>
    <row r="69" spans="1:104" ht="21" hidden="1" customHeight="1">
      <c r="A69" s="125">
        <v>60</v>
      </c>
      <c r="B69" s="639"/>
      <c r="C69" s="640"/>
      <c r="D69" s="640"/>
      <c r="E69" s="640"/>
      <c r="F69" s="640"/>
      <c r="G69" s="640"/>
      <c r="H69" s="640"/>
      <c r="I69" s="640"/>
      <c r="J69" s="640"/>
      <c r="K69" s="640"/>
      <c r="L69" s="640"/>
      <c r="M69" s="640"/>
      <c r="N69" s="640"/>
      <c r="O69" s="640"/>
      <c r="P69" s="640"/>
      <c r="Q69" s="640"/>
      <c r="R69" s="640"/>
      <c r="S69" s="644"/>
      <c r="T69" s="112"/>
      <c r="U69" s="126"/>
      <c r="V69" s="126"/>
      <c r="W69" s="126"/>
      <c r="X69" s="126"/>
      <c r="Y69" s="113"/>
      <c r="Z69" s="114"/>
      <c r="AA69" s="112"/>
      <c r="AB69" s="113"/>
      <c r="AC69" s="113"/>
      <c r="AD69" s="113"/>
      <c r="AE69" s="113"/>
      <c r="AF69" s="113"/>
      <c r="AG69" s="114"/>
      <c r="AH69" s="112"/>
      <c r="AI69" s="113"/>
      <c r="AJ69" s="113"/>
      <c r="AK69" s="113"/>
      <c r="AL69" s="113"/>
      <c r="AM69" s="113"/>
      <c r="AN69" s="114"/>
      <c r="AO69" s="115"/>
      <c r="AP69" s="113"/>
      <c r="AQ69" s="113"/>
      <c r="AR69" s="113"/>
      <c r="AS69" s="113"/>
      <c r="AT69" s="113"/>
      <c r="AU69" s="114"/>
      <c r="AV69" s="642">
        <f t="shared" si="5"/>
        <v>0</v>
      </c>
      <c r="AW69" s="642"/>
      <c r="AX69" s="643"/>
      <c r="AY69" s="622">
        <f t="shared" si="6"/>
        <v>0</v>
      </c>
      <c r="AZ69" s="625"/>
      <c r="BA69" s="619"/>
      <c r="BB69" s="636" t="str">
        <f t="shared" si="17"/>
        <v>0.0</v>
      </c>
      <c r="BC69" s="637" t="str">
        <f t="shared" si="18"/>
        <v/>
      </c>
      <c r="BD69" s="638" t="str">
        <f t="shared" si="18"/>
        <v/>
      </c>
      <c r="BE69" s="127"/>
      <c r="BF69" s="127"/>
      <c r="BG69" s="127"/>
      <c r="BI69" s="125">
        <v>60</v>
      </c>
      <c r="BJ69" s="150"/>
      <c r="BK69" s="151" t="s">
        <v>147</v>
      </c>
      <c r="BL69" s="152"/>
      <c r="BM69" s="151" t="s">
        <v>140</v>
      </c>
      <c r="BN69" s="153"/>
      <c r="BO69" s="151" t="s">
        <v>147</v>
      </c>
      <c r="BP69" s="152"/>
      <c r="BQ69" s="150"/>
      <c r="BR69" s="151" t="s">
        <v>147</v>
      </c>
      <c r="BS69" s="154"/>
      <c r="BT69" s="155" t="str">
        <f t="shared" si="8"/>
        <v/>
      </c>
      <c r="BU69" s="156" t="str">
        <f t="shared" si="9"/>
        <v/>
      </c>
      <c r="BW69" s="135">
        <v>60</v>
      </c>
      <c r="BX69" s="108" t="str">
        <f t="shared" si="21"/>
        <v/>
      </c>
      <c r="BY69" s="109" t="str">
        <f t="shared" si="21"/>
        <v/>
      </c>
      <c r="BZ69" s="109" t="str">
        <f t="shared" si="21"/>
        <v/>
      </c>
      <c r="CA69" s="109" t="str">
        <f t="shared" si="21"/>
        <v/>
      </c>
      <c r="CB69" s="109" t="str">
        <f t="shared" si="21"/>
        <v/>
      </c>
      <c r="CC69" s="109" t="str">
        <f t="shared" si="21"/>
        <v/>
      </c>
      <c r="CD69" s="110" t="str">
        <f t="shared" si="21"/>
        <v/>
      </c>
      <c r="CE69" s="108" t="str">
        <f t="shared" si="21"/>
        <v/>
      </c>
      <c r="CF69" s="109" t="str">
        <f t="shared" si="21"/>
        <v/>
      </c>
      <c r="CG69" s="109" t="str">
        <f t="shared" si="21"/>
        <v/>
      </c>
      <c r="CH69" s="109" t="str">
        <f t="shared" si="21"/>
        <v/>
      </c>
      <c r="CI69" s="109" t="str">
        <f t="shared" si="21"/>
        <v/>
      </c>
      <c r="CJ69" s="109" t="str">
        <f t="shared" si="21"/>
        <v/>
      </c>
      <c r="CK69" s="110" t="str">
        <f t="shared" si="19"/>
        <v/>
      </c>
      <c r="CL69" s="108" t="str">
        <f t="shared" si="19"/>
        <v/>
      </c>
      <c r="CM69" s="109" t="str">
        <f t="shared" si="19"/>
        <v/>
      </c>
      <c r="CN69" s="109" t="str">
        <f t="shared" si="16"/>
        <v/>
      </c>
      <c r="CO69" s="109" t="str">
        <f t="shared" si="16"/>
        <v/>
      </c>
      <c r="CP69" s="109" t="str">
        <f t="shared" si="16"/>
        <v/>
      </c>
      <c r="CQ69" s="109" t="str">
        <f t="shared" si="16"/>
        <v/>
      </c>
      <c r="CR69" s="110" t="str">
        <f t="shared" si="16"/>
        <v/>
      </c>
      <c r="CS69" s="111" t="str">
        <f t="shared" si="16"/>
        <v/>
      </c>
      <c r="CT69" s="109" t="str">
        <f t="shared" si="20"/>
        <v/>
      </c>
      <c r="CU69" s="109" t="str">
        <f t="shared" si="20"/>
        <v/>
      </c>
      <c r="CV69" s="109" t="str">
        <f t="shared" si="20"/>
        <v/>
      </c>
      <c r="CW69" s="109" t="str">
        <f t="shared" si="20"/>
        <v/>
      </c>
      <c r="CX69" s="109" t="str">
        <f t="shared" si="20"/>
        <v/>
      </c>
      <c r="CY69" s="110" t="str">
        <f t="shared" si="20"/>
        <v/>
      </c>
      <c r="CZ69" s="137">
        <f t="shared" si="7"/>
        <v>0</v>
      </c>
    </row>
    <row r="70" spans="1:104" ht="21" hidden="1" customHeight="1">
      <c r="A70" s="125">
        <v>61</v>
      </c>
      <c r="B70" s="639"/>
      <c r="C70" s="640"/>
      <c r="D70" s="640"/>
      <c r="E70" s="640"/>
      <c r="F70" s="640"/>
      <c r="G70" s="640"/>
      <c r="H70" s="640"/>
      <c r="I70" s="640"/>
      <c r="J70" s="640"/>
      <c r="K70" s="640"/>
      <c r="L70" s="640"/>
      <c r="M70" s="640"/>
      <c r="N70" s="640"/>
      <c r="O70" s="640"/>
      <c r="P70" s="640"/>
      <c r="Q70" s="640"/>
      <c r="R70" s="640"/>
      <c r="S70" s="641"/>
      <c r="T70" s="112"/>
      <c r="U70" s="126"/>
      <c r="V70" s="126"/>
      <c r="W70" s="126"/>
      <c r="X70" s="126"/>
      <c r="Y70" s="113"/>
      <c r="Z70" s="114"/>
      <c r="AA70" s="112"/>
      <c r="AB70" s="113"/>
      <c r="AC70" s="113"/>
      <c r="AD70" s="113"/>
      <c r="AE70" s="113"/>
      <c r="AF70" s="113"/>
      <c r="AG70" s="114"/>
      <c r="AH70" s="112"/>
      <c r="AI70" s="113"/>
      <c r="AJ70" s="113"/>
      <c r="AK70" s="113"/>
      <c r="AL70" s="113"/>
      <c r="AM70" s="113"/>
      <c r="AN70" s="114"/>
      <c r="AO70" s="115"/>
      <c r="AP70" s="113"/>
      <c r="AQ70" s="113"/>
      <c r="AR70" s="113"/>
      <c r="AS70" s="113"/>
      <c r="AT70" s="113"/>
      <c r="AU70" s="114"/>
      <c r="AV70" s="642">
        <f t="shared" si="5"/>
        <v>0</v>
      </c>
      <c r="AW70" s="642"/>
      <c r="AX70" s="643"/>
      <c r="AY70" s="622">
        <f t="shared" si="6"/>
        <v>0</v>
      </c>
      <c r="AZ70" s="625"/>
      <c r="BA70" s="619"/>
      <c r="BB70" s="636" t="str">
        <f t="shared" si="17"/>
        <v>0.0</v>
      </c>
      <c r="BC70" s="637" t="str">
        <f t="shared" si="18"/>
        <v/>
      </c>
      <c r="BD70" s="638" t="str">
        <f t="shared" si="18"/>
        <v/>
      </c>
      <c r="BE70" s="127"/>
      <c r="BF70" s="127"/>
      <c r="BG70" s="127"/>
      <c r="BI70" s="125">
        <v>61</v>
      </c>
      <c r="BJ70" s="150"/>
      <c r="BK70" s="151" t="s">
        <v>147</v>
      </c>
      <c r="BL70" s="152"/>
      <c r="BM70" s="151" t="s">
        <v>140</v>
      </c>
      <c r="BN70" s="153"/>
      <c r="BO70" s="151" t="s">
        <v>147</v>
      </c>
      <c r="BP70" s="152"/>
      <c r="BQ70" s="150"/>
      <c r="BR70" s="151" t="s">
        <v>147</v>
      </c>
      <c r="BS70" s="154"/>
      <c r="BT70" s="155" t="str">
        <f t="shared" si="8"/>
        <v/>
      </c>
      <c r="BU70" s="156" t="str">
        <f t="shared" si="9"/>
        <v/>
      </c>
      <c r="BW70" s="135">
        <v>61</v>
      </c>
      <c r="BX70" s="108" t="str">
        <f t="shared" si="21"/>
        <v/>
      </c>
      <c r="BY70" s="109" t="str">
        <f t="shared" si="21"/>
        <v/>
      </c>
      <c r="BZ70" s="109" t="str">
        <f t="shared" si="21"/>
        <v/>
      </c>
      <c r="CA70" s="109" t="str">
        <f t="shared" si="21"/>
        <v/>
      </c>
      <c r="CB70" s="109" t="str">
        <f t="shared" si="21"/>
        <v/>
      </c>
      <c r="CC70" s="109" t="str">
        <f t="shared" si="21"/>
        <v/>
      </c>
      <c r="CD70" s="110" t="str">
        <f t="shared" si="21"/>
        <v/>
      </c>
      <c r="CE70" s="108" t="str">
        <f t="shared" si="21"/>
        <v/>
      </c>
      <c r="CF70" s="109" t="str">
        <f t="shared" si="21"/>
        <v/>
      </c>
      <c r="CG70" s="109" t="str">
        <f t="shared" si="21"/>
        <v/>
      </c>
      <c r="CH70" s="109" t="str">
        <f t="shared" si="21"/>
        <v/>
      </c>
      <c r="CI70" s="109" t="str">
        <f t="shared" si="21"/>
        <v/>
      </c>
      <c r="CJ70" s="109" t="str">
        <f t="shared" si="21"/>
        <v/>
      </c>
      <c r="CK70" s="110" t="str">
        <f t="shared" si="19"/>
        <v/>
      </c>
      <c r="CL70" s="108" t="str">
        <f t="shared" si="19"/>
        <v/>
      </c>
      <c r="CM70" s="109" t="str">
        <f t="shared" si="19"/>
        <v/>
      </c>
      <c r="CN70" s="109" t="str">
        <f t="shared" si="16"/>
        <v/>
      </c>
      <c r="CO70" s="109" t="str">
        <f t="shared" si="16"/>
        <v/>
      </c>
      <c r="CP70" s="109" t="str">
        <f t="shared" si="16"/>
        <v/>
      </c>
      <c r="CQ70" s="109" t="str">
        <f t="shared" si="16"/>
        <v/>
      </c>
      <c r="CR70" s="110" t="str">
        <f t="shared" si="16"/>
        <v/>
      </c>
      <c r="CS70" s="111" t="str">
        <f t="shared" si="16"/>
        <v/>
      </c>
      <c r="CT70" s="109" t="str">
        <f t="shared" si="20"/>
        <v/>
      </c>
      <c r="CU70" s="109" t="str">
        <f t="shared" si="20"/>
        <v/>
      </c>
      <c r="CV70" s="109" t="str">
        <f t="shared" si="20"/>
        <v/>
      </c>
      <c r="CW70" s="109" t="str">
        <f t="shared" si="20"/>
        <v/>
      </c>
      <c r="CX70" s="109" t="str">
        <f t="shared" si="20"/>
        <v/>
      </c>
      <c r="CY70" s="110" t="str">
        <f t="shared" si="20"/>
        <v/>
      </c>
      <c r="CZ70" s="137">
        <f t="shared" si="7"/>
        <v>0</v>
      </c>
    </row>
    <row r="71" spans="1:104" ht="21" hidden="1" customHeight="1">
      <c r="A71" s="125">
        <v>62</v>
      </c>
      <c r="B71" s="639"/>
      <c r="C71" s="640"/>
      <c r="D71" s="640"/>
      <c r="E71" s="640"/>
      <c r="F71" s="640"/>
      <c r="G71" s="640"/>
      <c r="H71" s="640"/>
      <c r="I71" s="640"/>
      <c r="J71" s="640"/>
      <c r="K71" s="640"/>
      <c r="L71" s="640"/>
      <c r="M71" s="640"/>
      <c r="N71" s="640"/>
      <c r="O71" s="640"/>
      <c r="P71" s="640"/>
      <c r="Q71" s="640"/>
      <c r="R71" s="640"/>
      <c r="S71" s="641"/>
      <c r="T71" s="112"/>
      <c r="U71" s="126"/>
      <c r="V71" s="126"/>
      <c r="W71" s="126"/>
      <c r="X71" s="126"/>
      <c r="Y71" s="113"/>
      <c r="Z71" s="114"/>
      <c r="AA71" s="112"/>
      <c r="AB71" s="113"/>
      <c r="AC71" s="113"/>
      <c r="AD71" s="113"/>
      <c r="AE71" s="113"/>
      <c r="AF71" s="113"/>
      <c r="AG71" s="114"/>
      <c r="AH71" s="112"/>
      <c r="AI71" s="113"/>
      <c r="AJ71" s="113"/>
      <c r="AK71" s="113"/>
      <c r="AL71" s="113"/>
      <c r="AM71" s="113"/>
      <c r="AN71" s="114"/>
      <c r="AO71" s="115"/>
      <c r="AP71" s="113"/>
      <c r="AQ71" s="113"/>
      <c r="AR71" s="113"/>
      <c r="AS71" s="113"/>
      <c r="AT71" s="113"/>
      <c r="AU71" s="114"/>
      <c r="AV71" s="642">
        <f t="shared" si="5"/>
        <v>0</v>
      </c>
      <c r="AW71" s="642"/>
      <c r="AX71" s="643"/>
      <c r="AY71" s="622">
        <f t="shared" si="6"/>
        <v>0</v>
      </c>
      <c r="AZ71" s="625"/>
      <c r="BA71" s="619"/>
      <c r="BB71" s="636" t="str">
        <f t="shared" si="17"/>
        <v>0.0</v>
      </c>
      <c r="BC71" s="637" t="str">
        <f t="shared" si="18"/>
        <v/>
      </c>
      <c r="BD71" s="638" t="str">
        <f t="shared" si="18"/>
        <v/>
      </c>
      <c r="BE71" s="127"/>
      <c r="BF71" s="127"/>
      <c r="BG71" s="127"/>
      <c r="BI71" s="125">
        <v>62</v>
      </c>
      <c r="BJ71" s="150"/>
      <c r="BK71" s="151" t="s">
        <v>147</v>
      </c>
      <c r="BL71" s="152"/>
      <c r="BM71" s="151" t="s">
        <v>140</v>
      </c>
      <c r="BN71" s="153"/>
      <c r="BO71" s="151" t="s">
        <v>147</v>
      </c>
      <c r="BP71" s="152"/>
      <c r="BQ71" s="150"/>
      <c r="BR71" s="151" t="s">
        <v>147</v>
      </c>
      <c r="BS71" s="154"/>
      <c r="BT71" s="155" t="str">
        <f t="shared" si="8"/>
        <v/>
      </c>
      <c r="BU71" s="156" t="str">
        <f t="shared" si="9"/>
        <v/>
      </c>
      <c r="BW71" s="135">
        <v>62</v>
      </c>
      <c r="BX71" s="108" t="str">
        <f t="shared" si="21"/>
        <v/>
      </c>
      <c r="BY71" s="109" t="str">
        <f t="shared" si="21"/>
        <v/>
      </c>
      <c r="BZ71" s="109" t="str">
        <f t="shared" si="21"/>
        <v/>
      </c>
      <c r="CA71" s="109" t="str">
        <f t="shared" si="21"/>
        <v/>
      </c>
      <c r="CB71" s="109" t="str">
        <f t="shared" si="21"/>
        <v/>
      </c>
      <c r="CC71" s="109" t="str">
        <f t="shared" si="21"/>
        <v/>
      </c>
      <c r="CD71" s="110" t="str">
        <f t="shared" si="21"/>
        <v/>
      </c>
      <c r="CE71" s="108" t="str">
        <f t="shared" si="21"/>
        <v/>
      </c>
      <c r="CF71" s="109" t="str">
        <f t="shared" si="21"/>
        <v/>
      </c>
      <c r="CG71" s="109" t="str">
        <f t="shared" si="21"/>
        <v/>
      </c>
      <c r="CH71" s="109" t="str">
        <f t="shared" si="21"/>
        <v/>
      </c>
      <c r="CI71" s="109" t="str">
        <f t="shared" si="21"/>
        <v/>
      </c>
      <c r="CJ71" s="109" t="str">
        <f t="shared" si="21"/>
        <v/>
      </c>
      <c r="CK71" s="110" t="str">
        <f t="shared" si="19"/>
        <v/>
      </c>
      <c r="CL71" s="108" t="str">
        <f t="shared" si="19"/>
        <v/>
      </c>
      <c r="CM71" s="109" t="str">
        <f t="shared" si="19"/>
        <v/>
      </c>
      <c r="CN71" s="109" t="str">
        <f t="shared" si="16"/>
        <v/>
      </c>
      <c r="CO71" s="109" t="str">
        <f t="shared" si="16"/>
        <v/>
      </c>
      <c r="CP71" s="109" t="str">
        <f t="shared" si="16"/>
        <v/>
      </c>
      <c r="CQ71" s="109" t="str">
        <f t="shared" si="16"/>
        <v/>
      </c>
      <c r="CR71" s="110" t="str">
        <f t="shared" si="16"/>
        <v/>
      </c>
      <c r="CS71" s="111" t="str">
        <f t="shared" si="16"/>
        <v/>
      </c>
      <c r="CT71" s="109" t="str">
        <f t="shared" si="20"/>
        <v/>
      </c>
      <c r="CU71" s="109" t="str">
        <f t="shared" si="20"/>
        <v/>
      </c>
      <c r="CV71" s="109" t="str">
        <f t="shared" si="20"/>
        <v/>
      </c>
      <c r="CW71" s="109" t="str">
        <f t="shared" si="20"/>
        <v/>
      </c>
      <c r="CX71" s="109" t="str">
        <f t="shared" si="20"/>
        <v/>
      </c>
      <c r="CY71" s="110" t="str">
        <f t="shared" si="20"/>
        <v/>
      </c>
      <c r="CZ71" s="137">
        <f t="shared" si="7"/>
        <v>0</v>
      </c>
    </row>
    <row r="72" spans="1:104" ht="21" hidden="1" customHeight="1">
      <c r="A72" s="125">
        <v>63</v>
      </c>
      <c r="B72" s="639"/>
      <c r="C72" s="640"/>
      <c r="D72" s="640"/>
      <c r="E72" s="640"/>
      <c r="F72" s="640"/>
      <c r="G72" s="640"/>
      <c r="H72" s="640"/>
      <c r="I72" s="640"/>
      <c r="J72" s="640"/>
      <c r="K72" s="640"/>
      <c r="L72" s="640"/>
      <c r="M72" s="640"/>
      <c r="N72" s="640"/>
      <c r="O72" s="640"/>
      <c r="P72" s="640"/>
      <c r="Q72" s="640"/>
      <c r="R72" s="640"/>
      <c r="S72" s="641"/>
      <c r="T72" s="112"/>
      <c r="U72" s="126"/>
      <c r="V72" s="126"/>
      <c r="W72" s="126"/>
      <c r="X72" s="126"/>
      <c r="Y72" s="113"/>
      <c r="Z72" s="114"/>
      <c r="AA72" s="112"/>
      <c r="AB72" s="113"/>
      <c r="AC72" s="113"/>
      <c r="AD72" s="113"/>
      <c r="AE72" s="113"/>
      <c r="AF72" s="113"/>
      <c r="AG72" s="114"/>
      <c r="AH72" s="112"/>
      <c r="AI72" s="113"/>
      <c r="AJ72" s="113"/>
      <c r="AK72" s="113"/>
      <c r="AL72" s="113"/>
      <c r="AM72" s="113"/>
      <c r="AN72" s="114"/>
      <c r="AO72" s="115"/>
      <c r="AP72" s="113"/>
      <c r="AQ72" s="113"/>
      <c r="AR72" s="113"/>
      <c r="AS72" s="113"/>
      <c r="AT72" s="113"/>
      <c r="AU72" s="114"/>
      <c r="AV72" s="642">
        <f t="shared" si="5"/>
        <v>0</v>
      </c>
      <c r="AW72" s="642"/>
      <c r="AX72" s="643"/>
      <c r="AY72" s="622">
        <f t="shared" si="6"/>
        <v>0</v>
      </c>
      <c r="AZ72" s="625"/>
      <c r="BA72" s="619"/>
      <c r="BB72" s="636" t="str">
        <f t="shared" si="17"/>
        <v>0.0</v>
      </c>
      <c r="BC72" s="637" t="str">
        <f t="shared" si="18"/>
        <v/>
      </c>
      <c r="BD72" s="638" t="str">
        <f t="shared" si="18"/>
        <v/>
      </c>
      <c r="BE72" s="127"/>
      <c r="BF72" s="127"/>
      <c r="BG72" s="127"/>
      <c r="BI72" s="125">
        <v>63</v>
      </c>
      <c r="BJ72" s="150"/>
      <c r="BK72" s="151" t="s">
        <v>147</v>
      </c>
      <c r="BL72" s="152"/>
      <c r="BM72" s="151" t="s">
        <v>140</v>
      </c>
      <c r="BN72" s="153"/>
      <c r="BO72" s="151" t="s">
        <v>147</v>
      </c>
      <c r="BP72" s="152"/>
      <c r="BQ72" s="150"/>
      <c r="BR72" s="151" t="s">
        <v>147</v>
      </c>
      <c r="BS72" s="154"/>
      <c r="BT72" s="155" t="str">
        <f t="shared" si="8"/>
        <v/>
      </c>
      <c r="BU72" s="156" t="str">
        <f t="shared" si="9"/>
        <v/>
      </c>
      <c r="BW72" s="135">
        <v>63</v>
      </c>
      <c r="BX72" s="108" t="str">
        <f t="shared" si="21"/>
        <v/>
      </c>
      <c r="BY72" s="109" t="str">
        <f t="shared" si="21"/>
        <v/>
      </c>
      <c r="BZ72" s="109" t="str">
        <f t="shared" si="21"/>
        <v/>
      </c>
      <c r="CA72" s="109" t="str">
        <f t="shared" si="21"/>
        <v/>
      </c>
      <c r="CB72" s="109" t="str">
        <f t="shared" si="21"/>
        <v/>
      </c>
      <c r="CC72" s="109" t="str">
        <f t="shared" si="21"/>
        <v/>
      </c>
      <c r="CD72" s="110" t="str">
        <f t="shared" si="21"/>
        <v/>
      </c>
      <c r="CE72" s="108" t="str">
        <f t="shared" si="21"/>
        <v/>
      </c>
      <c r="CF72" s="109" t="str">
        <f t="shared" si="21"/>
        <v/>
      </c>
      <c r="CG72" s="109" t="str">
        <f t="shared" si="21"/>
        <v/>
      </c>
      <c r="CH72" s="109" t="str">
        <f t="shared" si="21"/>
        <v/>
      </c>
      <c r="CI72" s="109" t="str">
        <f t="shared" si="21"/>
        <v/>
      </c>
      <c r="CJ72" s="109" t="str">
        <f t="shared" si="21"/>
        <v/>
      </c>
      <c r="CK72" s="110" t="str">
        <f t="shared" si="19"/>
        <v/>
      </c>
      <c r="CL72" s="108" t="str">
        <f t="shared" si="19"/>
        <v/>
      </c>
      <c r="CM72" s="109" t="str">
        <f t="shared" si="19"/>
        <v/>
      </c>
      <c r="CN72" s="109" t="str">
        <f t="shared" si="16"/>
        <v/>
      </c>
      <c r="CO72" s="109" t="str">
        <f t="shared" si="16"/>
        <v/>
      </c>
      <c r="CP72" s="109" t="str">
        <f t="shared" si="16"/>
        <v/>
      </c>
      <c r="CQ72" s="109" t="str">
        <f t="shared" si="16"/>
        <v/>
      </c>
      <c r="CR72" s="110" t="str">
        <f t="shared" si="16"/>
        <v/>
      </c>
      <c r="CS72" s="111" t="str">
        <f t="shared" si="16"/>
        <v/>
      </c>
      <c r="CT72" s="109" t="str">
        <f t="shared" si="20"/>
        <v/>
      </c>
      <c r="CU72" s="109" t="str">
        <f t="shared" si="20"/>
        <v/>
      </c>
      <c r="CV72" s="109" t="str">
        <f t="shared" si="20"/>
        <v/>
      </c>
      <c r="CW72" s="109" t="str">
        <f t="shared" si="20"/>
        <v/>
      </c>
      <c r="CX72" s="109" t="str">
        <f t="shared" si="20"/>
        <v/>
      </c>
      <c r="CY72" s="110" t="str">
        <f t="shared" si="20"/>
        <v/>
      </c>
      <c r="CZ72" s="137">
        <f t="shared" si="7"/>
        <v>0</v>
      </c>
    </row>
    <row r="73" spans="1:104" ht="21" hidden="1" customHeight="1">
      <c r="A73" s="125">
        <v>64</v>
      </c>
      <c r="B73" s="639"/>
      <c r="C73" s="640"/>
      <c r="D73" s="640"/>
      <c r="E73" s="640"/>
      <c r="F73" s="640"/>
      <c r="G73" s="640"/>
      <c r="H73" s="640"/>
      <c r="I73" s="640"/>
      <c r="J73" s="640"/>
      <c r="K73" s="640"/>
      <c r="L73" s="640"/>
      <c r="M73" s="640"/>
      <c r="N73" s="640"/>
      <c r="O73" s="640"/>
      <c r="P73" s="640"/>
      <c r="Q73" s="640"/>
      <c r="R73" s="640"/>
      <c r="S73" s="641"/>
      <c r="T73" s="112"/>
      <c r="U73" s="126"/>
      <c r="V73" s="126"/>
      <c r="W73" s="126"/>
      <c r="X73" s="126"/>
      <c r="Y73" s="113"/>
      <c r="Z73" s="114"/>
      <c r="AA73" s="112"/>
      <c r="AB73" s="113"/>
      <c r="AC73" s="113"/>
      <c r="AD73" s="113"/>
      <c r="AE73" s="113"/>
      <c r="AF73" s="113"/>
      <c r="AG73" s="114"/>
      <c r="AH73" s="112"/>
      <c r="AI73" s="113"/>
      <c r="AJ73" s="113"/>
      <c r="AK73" s="113"/>
      <c r="AL73" s="113"/>
      <c r="AM73" s="113"/>
      <c r="AN73" s="114"/>
      <c r="AO73" s="115"/>
      <c r="AP73" s="113"/>
      <c r="AQ73" s="113"/>
      <c r="AR73" s="113"/>
      <c r="AS73" s="113"/>
      <c r="AT73" s="113"/>
      <c r="AU73" s="114"/>
      <c r="AV73" s="642">
        <f t="shared" si="5"/>
        <v>0</v>
      </c>
      <c r="AW73" s="642"/>
      <c r="AX73" s="643"/>
      <c r="AY73" s="622">
        <f t="shared" si="6"/>
        <v>0</v>
      </c>
      <c r="AZ73" s="625"/>
      <c r="BA73" s="619"/>
      <c r="BB73" s="636" t="str">
        <f t="shared" si="17"/>
        <v>0.0</v>
      </c>
      <c r="BC73" s="637" t="str">
        <f t="shared" si="18"/>
        <v/>
      </c>
      <c r="BD73" s="638" t="str">
        <f t="shared" si="18"/>
        <v/>
      </c>
      <c r="BE73" s="127"/>
      <c r="BF73" s="127"/>
      <c r="BG73" s="127"/>
      <c r="BI73" s="125">
        <v>64</v>
      </c>
      <c r="BJ73" s="150"/>
      <c r="BK73" s="151" t="s">
        <v>147</v>
      </c>
      <c r="BL73" s="152"/>
      <c r="BM73" s="151" t="s">
        <v>140</v>
      </c>
      <c r="BN73" s="153"/>
      <c r="BO73" s="151" t="s">
        <v>147</v>
      </c>
      <c r="BP73" s="152"/>
      <c r="BQ73" s="150"/>
      <c r="BR73" s="151" t="s">
        <v>147</v>
      </c>
      <c r="BS73" s="154"/>
      <c r="BT73" s="155" t="str">
        <f t="shared" si="8"/>
        <v/>
      </c>
      <c r="BU73" s="156" t="str">
        <f t="shared" si="9"/>
        <v/>
      </c>
      <c r="BW73" s="135">
        <v>64</v>
      </c>
      <c r="BX73" s="108" t="str">
        <f t="shared" si="21"/>
        <v/>
      </c>
      <c r="BY73" s="109" t="str">
        <f t="shared" si="21"/>
        <v/>
      </c>
      <c r="BZ73" s="109" t="str">
        <f t="shared" si="21"/>
        <v/>
      </c>
      <c r="CA73" s="109" t="str">
        <f t="shared" si="21"/>
        <v/>
      </c>
      <c r="CB73" s="109" t="str">
        <f t="shared" si="21"/>
        <v/>
      </c>
      <c r="CC73" s="109" t="str">
        <f t="shared" si="21"/>
        <v/>
      </c>
      <c r="CD73" s="110" t="str">
        <f t="shared" si="21"/>
        <v/>
      </c>
      <c r="CE73" s="108" t="str">
        <f t="shared" si="21"/>
        <v/>
      </c>
      <c r="CF73" s="109" t="str">
        <f t="shared" si="21"/>
        <v/>
      </c>
      <c r="CG73" s="109" t="str">
        <f t="shared" si="21"/>
        <v/>
      </c>
      <c r="CH73" s="109" t="str">
        <f t="shared" si="21"/>
        <v/>
      </c>
      <c r="CI73" s="109" t="str">
        <f t="shared" si="21"/>
        <v/>
      </c>
      <c r="CJ73" s="109" t="str">
        <f t="shared" si="21"/>
        <v/>
      </c>
      <c r="CK73" s="110" t="str">
        <f t="shared" si="19"/>
        <v/>
      </c>
      <c r="CL73" s="108" t="str">
        <f t="shared" si="19"/>
        <v/>
      </c>
      <c r="CM73" s="109" t="str">
        <f t="shared" si="19"/>
        <v/>
      </c>
      <c r="CN73" s="109" t="str">
        <f t="shared" si="16"/>
        <v/>
      </c>
      <c r="CO73" s="109" t="str">
        <f t="shared" si="16"/>
        <v/>
      </c>
      <c r="CP73" s="109" t="str">
        <f t="shared" si="16"/>
        <v/>
      </c>
      <c r="CQ73" s="109" t="str">
        <f t="shared" si="16"/>
        <v/>
      </c>
      <c r="CR73" s="110" t="str">
        <f t="shared" si="16"/>
        <v/>
      </c>
      <c r="CS73" s="111" t="str">
        <f t="shared" si="16"/>
        <v/>
      </c>
      <c r="CT73" s="109" t="str">
        <f t="shared" si="20"/>
        <v/>
      </c>
      <c r="CU73" s="109" t="str">
        <f t="shared" si="20"/>
        <v/>
      </c>
      <c r="CV73" s="109" t="str">
        <f t="shared" si="20"/>
        <v/>
      </c>
      <c r="CW73" s="109" t="str">
        <f t="shared" si="20"/>
        <v/>
      </c>
      <c r="CX73" s="109" t="str">
        <f t="shared" si="20"/>
        <v/>
      </c>
      <c r="CY73" s="110" t="str">
        <f t="shared" si="20"/>
        <v/>
      </c>
      <c r="CZ73" s="137">
        <f t="shared" si="7"/>
        <v>0</v>
      </c>
    </row>
    <row r="74" spans="1:104" ht="21" hidden="1" customHeight="1">
      <c r="A74" s="125">
        <v>65</v>
      </c>
      <c r="B74" s="639"/>
      <c r="C74" s="640"/>
      <c r="D74" s="640"/>
      <c r="E74" s="640"/>
      <c r="F74" s="640"/>
      <c r="G74" s="640"/>
      <c r="H74" s="640"/>
      <c r="I74" s="640"/>
      <c r="J74" s="640"/>
      <c r="K74" s="640"/>
      <c r="L74" s="640"/>
      <c r="M74" s="640"/>
      <c r="N74" s="640"/>
      <c r="O74" s="640"/>
      <c r="P74" s="640"/>
      <c r="Q74" s="640"/>
      <c r="R74" s="640"/>
      <c r="S74" s="641"/>
      <c r="T74" s="112"/>
      <c r="U74" s="126"/>
      <c r="V74" s="126"/>
      <c r="W74" s="126"/>
      <c r="X74" s="126"/>
      <c r="Y74" s="113"/>
      <c r="Z74" s="114"/>
      <c r="AA74" s="112"/>
      <c r="AB74" s="113"/>
      <c r="AC74" s="113"/>
      <c r="AD74" s="113"/>
      <c r="AE74" s="113"/>
      <c r="AF74" s="113"/>
      <c r="AG74" s="114"/>
      <c r="AH74" s="112"/>
      <c r="AI74" s="113"/>
      <c r="AJ74" s="113"/>
      <c r="AK74" s="113"/>
      <c r="AL74" s="113"/>
      <c r="AM74" s="113"/>
      <c r="AN74" s="114"/>
      <c r="AO74" s="115"/>
      <c r="AP74" s="113"/>
      <c r="AQ74" s="113"/>
      <c r="AR74" s="113"/>
      <c r="AS74" s="113"/>
      <c r="AT74" s="113"/>
      <c r="AU74" s="114"/>
      <c r="AV74" s="642">
        <f t="shared" si="5"/>
        <v>0</v>
      </c>
      <c r="AW74" s="642"/>
      <c r="AX74" s="643"/>
      <c r="AY74" s="622">
        <f t="shared" si="6"/>
        <v>0</v>
      </c>
      <c r="AZ74" s="625"/>
      <c r="BA74" s="619"/>
      <c r="BB74" s="636" t="str">
        <f t="shared" si="17"/>
        <v>0.0</v>
      </c>
      <c r="BC74" s="637" t="str">
        <f t="shared" si="18"/>
        <v/>
      </c>
      <c r="BD74" s="638" t="str">
        <f t="shared" si="18"/>
        <v/>
      </c>
      <c r="BE74" s="127"/>
      <c r="BF74" s="127"/>
      <c r="BG74" s="127"/>
      <c r="BI74" s="125">
        <v>65</v>
      </c>
      <c r="BJ74" s="150"/>
      <c r="BK74" s="151" t="s">
        <v>147</v>
      </c>
      <c r="BL74" s="152"/>
      <c r="BM74" s="151" t="s">
        <v>140</v>
      </c>
      <c r="BN74" s="153"/>
      <c r="BO74" s="151" t="s">
        <v>147</v>
      </c>
      <c r="BP74" s="152"/>
      <c r="BQ74" s="150"/>
      <c r="BR74" s="151" t="s">
        <v>147</v>
      </c>
      <c r="BS74" s="154"/>
      <c r="BT74" s="155" t="str">
        <f t="shared" si="8"/>
        <v/>
      </c>
      <c r="BU74" s="156" t="str">
        <f t="shared" si="9"/>
        <v/>
      </c>
      <c r="BW74" s="135">
        <v>65</v>
      </c>
      <c r="BX74" s="108" t="str">
        <f t="shared" si="21"/>
        <v/>
      </c>
      <c r="BY74" s="109" t="str">
        <f t="shared" si="21"/>
        <v/>
      </c>
      <c r="BZ74" s="109" t="str">
        <f t="shared" si="21"/>
        <v/>
      </c>
      <c r="CA74" s="109" t="str">
        <f t="shared" si="21"/>
        <v/>
      </c>
      <c r="CB74" s="109" t="str">
        <f t="shared" si="21"/>
        <v/>
      </c>
      <c r="CC74" s="109" t="str">
        <f t="shared" si="21"/>
        <v/>
      </c>
      <c r="CD74" s="110" t="str">
        <f t="shared" si="21"/>
        <v/>
      </c>
      <c r="CE74" s="108" t="str">
        <f t="shared" si="21"/>
        <v/>
      </c>
      <c r="CF74" s="109" t="str">
        <f t="shared" si="21"/>
        <v/>
      </c>
      <c r="CG74" s="109" t="str">
        <f t="shared" si="21"/>
        <v/>
      </c>
      <c r="CH74" s="109" t="str">
        <f t="shared" si="21"/>
        <v/>
      </c>
      <c r="CI74" s="109" t="str">
        <f t="shared" si="21"/>
        <v/>
      </c>
      <c r="CJ74" s="109" t="str">
        <f t="shared" si="21"/>
        <v/>
      </c>
      <c r="CK74" s="110" t="str">
        <f t="shared" si="19"/>
        <v/>
      </c>
      <c r="CL74" s="108" t="str">
        <f t="shared" si="19"/>
        <v/>
      </c>
      <c r="CM74" s="109" t="str">
        <f t="shared" si="19"/>
        <v/>
      </c>
      <c r="CN74" s="109" t="str">
        <f t="shared" si="16"/>
        <v/>
      </c>
      <c r="CO74" s="109" t="str">
        <f t="shared" si="16"/>
        <v/>
      </c>
      <c r="CP74" s="109" t="str">
        <f t="shared" si="16"/>
        <v/>
      </c>
      <c r="CQ74" s="109" t="str">
        <f t="shared" si="16"/>
        <v/>
      </c>
      <c r="CR74" s="110" t="str">
        <f t="shared" si="16"/>
        <v/>
      </c>
      <c r="CS74" s="111" t="str">
        <f t="shared" si="16"/>
        <v/>
      </c>
      <c r="CT74" s="109" t="str">
        <f t="shared" si="20"/>
        <v/>
      </c>
      <c r="CU74" s="109" t="str">
        <f t="shared" si="20"/>
        <v/>
      </c>
      <c r="CV74" s="109" t="str">
        <f t="shared" si="20"/>
        <v/>
      </c>
      <c r="CW74" s="109" t="str">
        <f t="shared" si="20"/>
        <v/>
      </c>
      <c r="CX74" s="109" t="str">
        <f t="shared" si="20"/>
        <v/>
      </c>
      <c r="CY74" s="110" t="str">
        <f t="shared" si="20"/>
        <v/>
      </c>
      <c r="CZ74" s="137">
        <f t="shared" si="7"/>
        <v>0</v>
      </c>
    </row>
    <row r="75" spans="1:104" ht="21" hidden="1" customHeight="1">
      <c r="A75" s="125">
        <v>66</v>
      </c>
      <c r="B75" s="639"/>
      <c r="C75" s="640"/>
      <c r="D75" s="640"/>
      <c r="E75" s="640"/>
      <c r="F75" s="640"/>
      <c r="G75" s="640"/>
      <c r="H75" s="640"/>
      <c r="I75" s="640"/>
      <c r="J75" s="640"/>
      <c r="K75" s="640"/>
      <c r="L75" s="640"/>
      <c r="M75" s="640"/>
      <c r="N75" s="640"/>
      <c r="O75" s="640"/>
      <c r="P75" s="640"/>
      <c r="Q75" s="640"/>
      <c r="R75" s="640"/>
      <c r="S75" s="641"/>
      <c r="T75" s="112"/>
      <c r="U75" s="126"/>
      <c r="V75" s="126"/>
      <c r="W75" s="126"/>
      <c r="X75" s="126"/>
      <c r="Y75" s="113"/>
      <c r="Z75" s="114"/>
      <c r="AA75" s="112"/>
      <c r="AB75" s="113"/>
      <c r="AC75" s="113"/>
      <c r="AD75" s="113"/>
      <c r="AE75" s="113"/>
      <c r="AF75" s="113"/>
      <c r="AG75" s="114"/>
      <c r="AH75" s="112"/>
      <c r="AI75" s="113"/>
      <c r="AJ75" s="113"/>
      <c r="AK75" s="113"/>
      <c r="AL75" s="113"/>
      <c r="AM75" s="113"/>
      <c r="AN75" s="114"/>
      <c r="AO75" s="115"/>
      <c r="AP75" s="113"/>
      <c r="AQ75" s="113"/>
      <c r="AR75" s="113"/>
      <c r="AS75" s="113"/>
      <c r="AT75" s="113"/>
      <c r="AU75" s="114"/>
      <c r="AV75" s="642">
        <f t="shared" ref="AV75:AV108" si="22">CZ75</f>
        <v>0</v>
      </c>
      <c r="AW75" s="642"/>
      <c r="AX75" s="643"/>
      <c r="AY75" s="622">
        <f t="shared" ref="AY75:AY108" si="23">ROUNDDOWN(AV75/4,1)</f>
        <v>0</v>
      </c>
      <c r="AZ75" s="625"/>
      <c r="BA75" s="619"/>
      <c r="BB75" s="636" t="str">
        <f t="shared" si="17"/>
        <v>0.0</v>
      </c>
      <c r="BC75" s="637" t="str">
        <f t="shared" ref="BC75:BD90" si="24">IF($AI$120="","",ROUNDDOWN(BB75/$AI$120,1))</f>
        <v/>
      </c>
      <c r="BD75" s="638" t="str">
        <f t="shared" si="24"/>
        <v/>
      </c>
      <c r="BE75" s="127"/>
      <c r="BF75" s="127"/>
      <c r="BG75" s="127"/>
      <c r="BI75" s="125">
        <v>66</v>
      </c>
      <c r="BJ75" s="150"/>
      <c r="BK75" s="151" t="s">
        <v>147</v>
      </c>
      <c r="BL75" s="152"/>
      <c r="BM75" s="151" t="s">
        <v>140</v>
      </c>
      <c r="BN75" s="153"/>
      <c r="BO75" s="151" t="s">
        <v>147</v>
      </c>
      <c r="BP75" s="152"/>
      <c r="BQ75" s="150"/>
      <c r="BR75" s="151" t="s">
        <v>147</v>
      </c>
      <c r="BS75" s="154"/>
      <c r="BT75" s="155" t="str">
        <f t="shared" si="8"/>
        <v/>
      </c>
      <c r="BU75" s="156" t="str">
        <f t="shared" si="9"/>
        <v/>
      </c>
      <c r="BW75" s="135">
        <v>66</v>
      </c>
      <c r="BX75" s="108" t="str">
        <f t="shared" si="21"/>
        <v/>
      </c>
      <c r="BY75" s="109" t="str">
        <f t="shared" si="21"/>
        <v/>
      </c>
      <c r="BZ75" s="109" t="str">
        <f t="shared" si="21"/>
        <v/>
      </c>
      <c r="CA75" s="109" t="str">
        <f t="shared" si="21"/>
        <v/>
      </c>
      <c r="CB75" s="109" t="str">
        <f t="shared" si="21"/>
        <v/>
      </c>
      <c r="CC75" s="109" t="str">
        <f t="shared" si="21"/>
        <v/>
      </c>
      <c r="CD75" s="110" t="str">
        <f t="shared" si="21"/>
        <v/>
      </c>
      <c r="CE75" s="108" t="str">
        <f t="shared" si="21"/>
        <v/>
      </c>
      <c r="CF75" s="109" t="str">
        <f t="shared" si="21"/>
        <v/>
      </c>
      <c r="CG75" s="109" t="str">
        <f t="shared" si="21"/>
        <v/>
      </c>
      <c r="CH75" s="109" t="str">
        <f t="shared" si="21"/>
        <v/>
      </c>
      <c r="CI75" s="109" t="str">
        <f t="shared" si="21"/>
        <v/>
      </c>
      <c r="CJ75" s="109" t="str">
        <f t="shared" si="21"/>
        <v/>
      </c>
      <c r="CK75" s="110" t="str">
        <f t="shared" si="19"/>
        <v/>
      </c>
      <c r="CL75" s="108" t="str">
        <f t="shared" si="19"/>
        <v/>
      </c>
      <c r="CM75" s="109" t="str">
        <f t="shared" si="19"/>
        <v/>
      </c>
      <c r="CN75" s="109" t="str">
        <f t="shared" si="16"/>
        <v/>
      </c>
      <c r="CO75" s="109" t="str">
        <f t="shared" si="16"/>
        <v/>
      </c>
      <c r="CP75" s="109" t="str">
        <f t="shared" si="16"/>
        <v/>
      </c>
      <c r="CQ75" s="109" t="str">
        <f t="shared" si="16"/>
        <v/>
      </c>
      <c r="CR75" s="110" t="str">
        <f t="shared" si="16"/>
        <v/>
      </c>
      <c r="CS75" s="111" t="str">
        <f t="shared" si="16"/>
        <v/>
      </c>
      <c r="CT75" s="109" t="str">
        <f t="shared" si="20"/>
        <v/>
      </c>
      <c r="CU75" s="109" t="str">
        <f t="shared" si="20"/>
        <v/>
      </c>
      <c r="CV75" s="109" t="str">
        <f t="shared" si="20"/>
        <v/>
      </c>
      <c r="CW75" s="109" t="str">
        <f t="shared" si="20"/>
        <v/>
      </c>
      <c r="CX75" s="109" t="str">
        <f t="shared" si="20"/>
        <v/>
      </c>
      <c r="CY75" s="110" t="str">
        <f t="shared" si="20"/>
        <v/>
      </c>
      <c r="CZ75" s="137">
        <f t="shared" ref="CZ75:CZ108" si="25">SUM(BX75:CY75)</f>
        <v>0</v>
      </c>
    </row>
    <row r="76" spans="1:104" ht="21" hidden="1" customHeight="1">
      <c r="A76" s="125">
        <v>67</v>
      </c>
      <c r="B76" s="639"/>
      <c r="C76" s="640"/>
      <c r="D76" s="640"/>
      <c r="E76" s="640"/>
      <c r="F76" s="640"/>
      <c r="G76" s="640"/>
      <c r="H76" s="640"/>
      <c r="I76" s="640"/>
      <c r="J76" s="640"/>
      <c r="K76" s="640"/>
      <c r="L76" s="640"/>
      <c r="M76" s="640"/>
      <c r="N76" s="640"/>
      <c r="O76" s="640"/>
      <c r="P76" s="640"/>
      <c r="Q76" s="640"/>
      <c r="R76" s="640"/>
      <c r="S76" s="641"/>
      <c r="T76" s="112"/>
      <c r="U76" s="126"/>
      <c r="V76" s="126"/>
      <c r="W76" s="126"/>
      <c r="X76" s="126"/>
      <c r="Y76" s="113"/>
      <c r="Z76" s="114"/>
      <c r="AA76" s="112"/>
      <c r="AB76" s="113"/>
      <c r="AC76" s="113"/>
      <c r="AD76" s="113"/>
      <c r="AE76" s="113"/>
      <c r="AF76" s="113"/>
      <c r="AG76" s="114"/>
      <c r="AH76" s="112"/>
      <c r="AI76" s="113"/>
      <c r="AJ76" s="113"/>
      <c r="AK76" s="113"/>
      <c r="AL76" s="113"/>
      <c r="AM76" s="113"/>
      <c r="AN76" s="114"/>
      <c r="AO76" s="115"/>
      <c r="AP76" s="113"/>
      <c r="AQ76" s="113"/>
      <c r="AR76" s="113"/>
      <c r="AS76" s="113"/>
      <c r="AT76" s="113"/>
      <c r="AU76" s="114"/>
      <c r="AV76" s="642">
        <f t="shared" si="22"/>
        <v>0</v>
      </c>
      <c r="AW76" s="642"/>
      <c r="AX76" s="643"/>
      <c r="AY76" s="622">
        <f t="shared" si="23"/>
        <v>0</v>
      </c>
      <c r="AZ76" s="625"/>
      <c r="BA76" s="619"/>
      <c r="BB76" s="636" t="str">
        <f t="shared" si="17"/>
        <v>0.0</v>
      </c>
      <c r="BC76" s="637" t="str">
        <f t="shared" si="24"/>
        <v/>
      </c>
      <c r="BD76" s="638" t="str">
        <f t="shared" si="24"/>
        <v/>
      </c>
      <c r="BE76" s="127"/>
      <c r="BF76" s="127"/>
      <c r="BG76" s="127"/>
      <c r="BI76" s="125">
        <v>67</v>
      </c>
      <c r="BJ76" s="150"/>
      <c r="BK76" s="151" t="s">
        <v>147</v>
      </c>
      <c r="BL76" s="152"/>
      <c r="BM76" s="151" t="s">
        <v>140</v>
      </c>
      <c r="BN76" s="153"/>
      <c r="BO76" s="151" t="s">
        <v>147</v>
      </c>
      <c r="BP76" s="152"/>
      <c r="BQ76" s="150"/>
      <c r="BR76" s="151" t="s">
        <v>147</v>
      </c>
      <c r="BS76" s="154"/>
      <c r="BT76" s="155" t="str">
        <f t="shared" ref="BT76:BT108" si="26">IF(BJ76="","",(BN76*60+BP76)+IF(BJ76&gt;=BN76,1440,0) -(BJ76*60+BL76)-(BQ76*60+BS76))</f>
        <v/>
      </c>
      <c r="BU76" s="156" t="str">
        <f t="shared" ref="BU76:BU108" si="27">IF(BT76="","",BT76/60)</f>
        <v/>
      </c>
      <c r="BW76" s="135">
        <v>67</v>
      </c>
      <c r="BX76" s="108" t="str">
        <f t="shared" si="21"/>
        <v/>
      </c>
      <c r="BY76" s="109" t="str">
        <f t="shared" si="21"/>
        <v/>
      </c>
      <c r="BZ76" s="109" t="str">
        <f t="shared" si="21"/>
        <v/>
      </c>
      <c r="CA76" s="109" t="str">
        <f t="shared" si="21"/>
        <v/>
      </c>
      <c r="CB76" s="109" t="str">
        <f t="shared" si="21"/>
        <v/>
      </c>
      <c r="CC76" s="109" t="str">
        <f t="shared" si="21"/>
        <v/>
      </c>
      <c r="CD76" s="110" t="str">
        <f t="shared" si="21"/>
        <v/>
      </c>
      <c r="CE76" s="108" t="str">
        <f t="shared" si="21"/>
        <v/>
      </c>
      <c r="CF76" s="109" t="str">
        <f t="shared" si="21"/>
        <v/>
      </c>
      <c r="CG76" s="109" t="str">
        <f t="shared" si="21"/>
        <v/>
      </c>
      <c r="CH76" s="109" t="str">
        <f t="shared" si="21"/>
        <v/>
      </c>
      <c r="CI76" s="109" t="str">
        <f t="shared" si="21"/>
        <v/>
      </c>
      <c r="CJ76" s="109" t="str">
        <f t="shared" si="21"/>
        <v/>
      </c>
      <c r="CK76" s="110" t="str">
        <f t="shared" si="19"/>
        <v/>
      </c>
      <c r="CL76" s="108" t="str">
        <f t="shared" si="19"/>
        <v/>
      </c>
      <c r="CM76" s="109" t="str">
        <f t="shared" si="19"/>
        <v/>
      </c>
      <c r="CN76" s="109" t="str">
        <f t="shared" si="16"/>
        <v/>
      </c>
      <c r="CO76" s="109" t="str">
        <f t="shared" si="16"/>
        <v/>
      </c>
      <c r="CP76" s="109" t="str">
        <f t="shared" si="16"/>
        <v/>
      </c>
      <c r="CQ76" s="109" t="str">
        <f t="shared" si="16"/>
        <v/>
      </c>
      <c r="CR76" s="110" t="str">
        <f t="shared" si="16"/>
        <v/>
      </c>
      <c r="CS76" s="111" t="str">
        <f t="shared" si="16"/>
        <v/>
      </c>
      <c r="CT76" s="109" t="str">
        <f t="shared" si="20"/>
        <v/>
      </c>
      <c r="CU76" s="109" t="str">
        <f t="shared" si="20"/>
        <v/>
      </c>
      <c r="CV76" s="109" t="str">
        <f t="shared" si="20"/>
        <v/>
      </c>
      <c r="CW76" s="109" t="str">
        <f t="shared" si="20"/>
        <v/>
      </c>
      <c r="CX76" s="109" t="str">
        <f t="shared" si="20"/>
        <v/>
      </c>
      <c r="CY76" s="110" t="str">
        <f t="shared" si="20"/>
        <v/>
      </c>
      <c r="CZ76" s="137">
        <f t="shared" si="25"/>
        <v>0</v>
      </c>
    </row>
    <row r="77" spans="1:104" ht="21" hidden="1" customHeight="1">
      <c r="A77" s="125">
        <v>68</v>
      </c>
      <c r="B77" s="639"/>
      <c r="C77" s="640"/>
      <c r="D77" s="640"/>
      <c r="E77" s="640"/>
      <c r="F77" s="640"/>
      <c r="G77" s="640"/>
      <c r="H77" s="640"/>
      <c r="I77" s="640"/>
      <c r="J77" s="640"/>
      <c r="K77" s="640"/>
      <c r="L77" s="640"/>
      <c r="M77" s="640"/>
      <c r="N77" s="640"/>
      <c r="O77" s="640"/>
      <c r="P77" s="640"/>
      <c r="Q77" s="640"/>
      <c r="R77" s="640"/>
      <c r="S77" s="641"/>
      <c r="T77" s="112"/>
      <c r="U77" s="126"/>
      <c r="V77" s="126"/>
      <c r="W77" s="126"/>
      <c r="X77" s="126"/>
      <c r="Y77" s="113"/>
      <c r="Z77" s="114"/>
      <c r="AA77" s="112"/>
      <c r="AB77" s="113"/>
      <c r="AC77" s="113"/>
      <c r="AD77" s="113"/>
      <c r="AE77" s="113"/>
      <c r="AF77" s="113"/>
      <c r="AG77" s="114"/>
      <c r="AH77" s="112"/>
      <c r="AI77" s="113"/>
      <c r="AJ77" s="113"/>
      <c r="AK77" s="113"/>
      <c r="AL77" s="113"/>
      <c r="AM77" s="113"/>
      <c r="AN77" s="114"/>
      <c r="AO77" s="115"/>
      <c r="AP77" s="113"/>
      <c r="AQ77" s="113"/>
      <c r="AR77" s="113"/>
      <c r="AS77" s="113"/>
      <c r="AT77" s="113"/>
      <c r="AU77" s="114"/>
      <c r="AV77" s="642">
        <f t="shared" si="22"/>
        <v>0</v>
      </c>
      <c r="AW77" s="642"/>
      <c r="AX77" s="643"/>
      <c r="AY77" s="622">
        <f t="shared" si="23"/>
        <v>0</v>
      </c>
      <c r="AZ77" s="625"/>
      <c r="BA77" s="619"/>
      <c r="BB77" s="636" t="str">
        <f t="shared" si="17"/>
        <v>0.0</v>
      </c>
      <c r="BC77" s="637" t="str">
        <f t="shared" si="24"/>
        <v/>
      </c>
      <c r="BD77" s="638" t="str">
        <f t="shared" si="24"/>
        <v/>
      </c>
      <c r="BE77" s="127"/>
      <c r="BF77" s="127"/>
      <c r="BG77" s="127"/>
      <c r="BI77" s="125">
        <v>68</v>
      </c>
      <c r="BJ77" s="150"/>
      <c r="BK77" s="151" t="s">
        <v>147</v>
      </c>
      <c r="BL77" s="152"/>
      <c r="BM77" s="151" t="s">
        <v>140</v>
      </c>
      <c r="BN77" s="153"/>
      <c r="BO77" s="151" t="s">
        <v>147</v>
      </c>
      <c r="BP77" s="152"/>
      <c r="BQ77" s="150"/>
      <c r="BR77" s="151" t="s">
        <v>147</v>
      </c>
      <c r="BS77" s="154"/>
      <c r="BT77" s="155" t="str">
        <f t="shared" si="26"/>
        <v/>
      </c>
      <c r="BU77" s="156" t="str">
        <f t="shared" si="27"/>
        <v/>
      </c>
      <c r="BW77" s="135">
        <v>68</v>
      </c>
      <c r="BX77" s="108" t="str">
        <f t="shared" si="21"/>
        <v/>
      </c>
      <c r="BY77" s="109" t="str">
        <f t="shared" si="21"/>
        <v/>
      </c>
      <c r="BZ77" s="109" t="str">
        <f t="shared" si="21"/>
        <v/>
      </c>
      <c r="CA77" s="109" t="str">
        <f t="shared" si="21"/>
        <v/>
      </c>
      <c r="CB77" s="109" t="str">
        <f t="shared" si="21"/>
        <v/>
      </c>
      <c r="CC77" s="109" t="str">
        <f t="shared" si="21"/>
        <v/>
      </c>
      <c r="CD77" s="110" t="str">
        <f t="shared" si="21"/>
        <v/>
      </c>
      <c r="CE77" s="108" t="str">
        <f t="shared" si="21"/>
        <v/>
      </c>
      <c r="CF77" s="109" t="str">
        <f t="shared" si="21"/>
        <v/>
      </c>
      <c r="CG77" s="109" t="str">
        <f t="shared" si="21"/>
        <v/>
      </c>
      <c r="CH77" s="109" t="str">
        <f t="shared" si="21"/>
        <v/>
      </c>
      <c r="CI77" s="109" t="str">
        <f t="shared" si="21"/>
        <v/>
      </c>
      <c r="CJ77" s="109" t="str">
        <f t="shared" si="21"/>
        <v/>
      </c>
      <c r="CK77" s="110" t="str">
        <f t="shared" si="19"/>
        <v/>
      </c>
      <c r="CL77" s="108" t="str">
        <f t="shared" si="19"/>
        <v/>
      </c>
      <c r="CM77" s="109" t="str">
        <f t="shared" si="19"/>
        <v/>
      </c>
      <c r="CN77" s="109" t="str">
        <f t="shared" si="16"/>
        <v/>
      </c>
      <c r="CO77" s="109" t="str">
        <f t="shared" si="16"/>
        <v/>
      </c>
      <c r="CP77" s="109" t="str">
        <f t="shared" si="16"/>
        <v/>
      </c>
      <c r="CQ77" s="109" t="str">
        <f t="shared" si="16"/>
        <v/>
      </c>
      <c r="CR77" s="110" t="str">
        <f t="shared" si="16"/>
        <v/>
      </c>
      <c r="CS77" s="111" t="str">
        <f t="shared" si="16"/>
        <v/>
      </c>
      <c r="CT77" s="109" t="str">
        <f t="shared" si="20"/>
        <v/>
      </c>
      <c r="CU77" s="109" t="str">
        <f t="shared" si="20"/>
        <v/>
      </c>
      <c r="CV77" s="109" t="str">
        <f t="shared" si="20"/>
        <v/>
      </c>
      <c r="CW77" s="109" t="str">
        <f t="shared" si="20"/>
        <v/>
      </c>
      <c r="CX77" s="109" t="str">
        <f t="shared" si="20"/>
        <v/>
      </c>
      <c r="CY77" s="110" t="str">
        <f t="shared" si="20"/>
        <v/>
      </c>
      <c r="CZ77" s="137">
        <f t="shared" si="25"/>
        <v>0</v>
      </c>
    </row>
    <row r="78" spans="1:104" ht="21" hidden="1" customHeight="1">
      <c r="A78" s="125">
        <v>69</v>
      </c>
      <c r="B78" s="639"/>
      <c r="C78" s="640"/>
      <c r="D78" s="640"/>
      <c r="E78" s="640"/>
      <c r="F78" s="640"/>
      <c r="G78" s="640"/>
      <c r="H78" s="640"/>
      <c r="I78" s="640"/>
      <c r="J78" s="640"/>
      <c r="K78" s="640"/>
      <c r="L78" s="640"/>
      <c r="M78" s="640"/>
      <c r="N78" s="640"/>
      <c r="O78" s="640"/>
      <c r="P78" s="640"/>
      <c r="Q78" s="640"/>
      <c r="R78" s="640"/>
      <c r="S78" s="641"/>
      <c r="T78" s="112"/>
      <c r="U78" s="126"/>
      <c r="V78" s="126"/>
      <c r="W78" s="126"/>
      <c r="X78" s="126"/>
      <c r="Y78" s="113"/>
      <c r="Z78" s="114"/>
      <c r="AA78" s="112"/>
      <c r="AB78" s="113"/>
      <c r="AC78" s="113"/>
      <c r="AD78" s="113"/>
      <c r="AE78" s="113"/>
      <c r="AF78" s="113"/>
      <c r="AG78" s="114"/>
      <c r="AH78" s="112"/>
      <c r="AI78" s="113"/>
      <c r="AJ78" s="113"/>
      <c r="AK78" s="113"/>
      <c r="AL78" s="113"/>
      <c r="AM78" s="113"/>
      <c r="AN78" s="114"/>
      <c r="AO78" s="115"/>
      <c r="AP78" s="113"/>
      <c r="AQ78" s="113"/>
      <c r="AR78" s="113"/>
      <c r="AS78" s="113"/>
      <c r="AT78" s="113"/>
      <c r="AU78" s="114"/>
      <c r="AV78" s="642">
        <f t="shared" si="22"/>
        <v>0</v>
      </c>
      <c r="AW78" s="642"/>
      <c r="AX78" s="643"/>
      <c r="AY78" s="622">
        <f t="shared" si="23"/>
        <v>0</v>
      </c>
      <c r="AZ78" s="625"/>
      <c r="BA78" s="619"/>
      <c r="BB78" s="636" t="str">
        <f t="shared" si="17"/>
        <v>0.0</v>
      </c>
      <c r="BC78" s="637" t="str">
        <f t="shared" si="24"/>
        <v/>
      </c>
      <c r="BD78" s="638" t="str">
        <f t="shared" si="24"/>
        <v/>
      </c>
      <c r="BE78" s="127"/>
      <c r="BF78" s="127"/>
      <c r="BG78" s="127"/>
      <c r="BI78" s="125">
        <v>69</v>
      </c>
      <c r="BJ78" s="150"/>
      <c r="BK78" s="151" t="s">
        <v>147</v>
      </c>
      <c r="BL78" s="152"/>
      <c r="BM78" s="151" t="s">
        <v>140</v>
      </c>
      <c r="BN78" s="153"/>
      <c r="BO78" s="151" t="s">
        <v>147</v>
      </c>
      <c r="BP78" s="152"/>
      <c r="BQ78" s="150"/>
      <c r="BR78" s="151" t="s">
        <v>147</v>
      </c>
      <c r="BS78" s="154"/>
      <c r="BT78" s="155" t="str">
        <f t="shared" si="26"/>
        <v/>
      </c>
      <c r="BU78" s="156" t="str">
        <f t="shared" si="27"/>
        <v/>
      </c>
      <c r="BW78" s="135">
        <v>69</v>
      </c>
      <c r="BX78" s="108" t="str">
        <f t="shared" si="21"/>
        <v/>
      </c>
      <c r="BY78" s="109" t="str">
        <f t="shared" si="21"/>
        <v/>
      </c>
      <c r="BZ78" s="109" t="str">
        <f t="shared" si="21"/>
        <v/>
      </c>
      <c r="CA78" s="109" t="str">
        <f t="shared" si="21"/>
        <v/>
      </c>
      <c r="CB78" s="109" t="str">
        <f t="shared" si="21"/>
        <v/>
      </c>
      <c r="CC78" s="109" t="str">
        <f t="shared" si="21"/>
        <v/>
      </c>
      <c r="CD78" s="110" t="str">
        <f t="shared" si="21"/>
        <v/>
      </c>
      <c r="CE78" s="108" t="str">
        <f t="shared" si="21"/>
        <v/>
      </c>
      <c r="CF78" s="109" t="str">
        <f t="shared" si="21"/>
        <v/>
      </c>
      <c r="CG78" s="109" t="str">
        <f t="shared" si="21"/>
        <v/>
      </c>
      <c r="CH78" s="109" t="str">
        <f t="shared" si="21"/>
        <v/>
      </c>
      <c r="CI78" s="109" t="str">
        <f t="shared" si="21"/>
        <v/>
      </c>
      <c r="CJ78" s="109" t="str">
        <f t="shared" si="21"/>
        <v/>
      </c>
      <c r="CK78" s="110" t="str">
        <f t="shared" si="19"/>
        <v/>
      </c>
      <c r="CL78" s="108" t="str">
        <f t="shared" si="19"/>
        <v/>
      </c>
      <c r="CM78" s="109" t="str">
        <f t="shared" si="19"/>
        <v/>
      </c>
      <c r="CN78" s="109" t="str">
        <f t="shared" si="16"/>
        <v/>
      </c>
      <c r="CO78" s="109" t="str">
        <f t="shared" si="16"/>
        <v/>
      </c>
      <c r="CP78" s="109" t="str">
        <f t="shared" si="16"/>
        <v/>
      </c>
      <c r="CQ78" s="109" t="str">
        <f t="shared" si="16"/>
        <v/>
      </c>
      <c r="CR78" s="110" t="str">
        <f t="shared" si="16"/>
        <v/>
      </c>
      <c r="CS78" s="111" t="str">
        <f t="shared" si="16"/>
        <v/>
      </c>
      <c r="CT78" s="109" t="str">
        <f t="shared" si="20"/>
        <v/>
      </c>
      <c r="CU78" s="109" t="str">
        <f t="shared" si="20"/>
        <v/>
      </c>
      <c r="CV78" s="109" t="str">
        <f t="shared" si="20"/>
        <v/>
      </c>
      <c r="CW78" s="109" t="str">
        <f t="shared" si="20"/>
        <v/>
      </c>
      <c r="CX78" s="109" t="str">
        <f t="shared" si="20"/>
        <v/>
      </c>
      <c r="CY78" s="110" t="str">
        <f t="shared" si="20"/>
        <v/>
      </c>
      <c r="CZ78" s="137">
        <f t="shared" si="25"/>
        <v>0</v>
      </c>
    </row>
    <row r="79" spans="1:104" ht="21" hidden="1" customHeight="1">
      <c r="A79" s="125">
        <v>70</v>
      </c>
      <c r="B79" s="639"/>
      <c r="C79" s="640"/>
      <c r="D79" s="640"/>
      <c r="E79" s="640"/>
      <c r="F79" s="640"/>
      <c r="G79" s="640"/>
      <c r="H79" s="640"/>
      <c r="I79" s="640"/>
      <c r="J79" s="640"/>
      <c r="K79" s="640"/>
      <c r="L79" s="640"/>
      <c r="M79" s="640"/>
      <c r="N79" s="640"/>
      <c r="O79" s="640"/>
      <c r="P79" s="640"/>
      <c r="Q79" s="640"/>
      <c r="R79" s="640"/>
      <c r="S79" s="641"/>
      <c r="T79" s="112"/>
      <c r="U79" s="126"/>
      <c r="V79" s="126"/>
      <c r="W79" s="126"/>
      <c r="X79" s="126"/>
      <c r="Y79" s="113"/>
      <c r="Z79" s="114"/>
      <c r="AA79" s="112"/>
      <c r="AB79" s="113"/>
      <c r="AC79" s="113"/>
      <c r="AD79" s="113"/>
      <c r="AE79" s="113"/>
      <c r="AF79" s="113"/>
      <c r="AG79" s="114"/>
      <c r="AH79" s="112"/>
      <c r="AI79" s="113"/>
      <c r="AJ79" s="113"/>
      <c r="AK79" s="113"/>
      <c r="AL79" s="113"/>
      <c r="AM79" s="113"/>
      <c r="AN79" s="114"/>
      <c r="AO79" s="115"/>
      <c r="AP79" s="113"/>
      <c r="AQ79" s="113"/>
      <c r="AR79" s="113"/>
      <c r="AS79" s="113"/>
      <c r="AT79" s="113"/>
      <c r="AU79" s="114"/>
      <c r="AV79" s="642">
        <f t="shared" si="22"/>
        <v>0</v>
      </c>
      <c r="AW79" s="642"/>
      <c r="AX79" s="643"/>
      <c r="AY79" s="622">
        <f t="shared" si="23"/>
        <v>0</v>
      </c>
      <c r="AZ79" s="625"/>
      <c r="BA79" s="619"/>
      <c r="BB79" s="636" t="str">
        <f t="shared" si="17"/>
        <v>0.0</v>
      </c>
      <c r="BC79" s="637" t="str">
        <f t="shared" si="24"/>
        <v/>
      </c>
      <c r="BD79" s="638" t="str">
        <f t="shared" si="24"/>
        <v/>
      </c>
      <c r="BE79" s="127"/>
      <c r="BF79" s="127"/>
      <c r="BG79" s="127"/>
      <c r="BI79" s="125">
        <v>70</v>
      </c>
      <c r="BJ79" s="150"/>
      <c r="BK79" s="151" t="s">
        <v>147</v>
      </c>
      <c r="BL79" s="152"/>
      <c r="BM79" s="151" t="s">
        <v>140</v>
      </c>
      <c r="BN79" s="153"/>
      <c r="BO79" s="151" t="s">
        <v>147</v>
      </c>
      <c r="BP79" s="152"/>
      <c r="BQ79" s="150"/>
      <c r="BR79" s="151" t="s">
        <v>147</v>
      </c>
      <c r="BS79" s="154"/>
      <c r="BT79" s="155" t="str">
        <f t="shared" si="26"/>
        <v/>
      </c>
      <c r="BU79" s="156" t="str">
        <f t="shared" si="27"/>
        <v/>
      </c>
      <c r="BW79" s="135">
        <v>70</v>
      </c>
      <c r="BX79" s="108" t="str">
        <f t="shared" si="21"/>
        <v/>
      </c>
      <c r="BY79" s="109" t="str">
        <f t="shared" si="21"/>
        <v/>
      </c>
      <c r="BZ79" s="109" t="str">
        <f t="shared" si="21"/>
        <v/>
      </c>
      <c r="CA79" s="109" t="str">
        <f t="shared" si="21"/>
        <v/>
      </c>
      <c r="CB79" s="109" t="str">
        <f t="shared" si="21"/>
        <v/>
      </c>
      <c r="CC79" s="109" t="str">
        <f t="shared" si="21"/>
        <v/>
      </c>
      <c r="CD79" s="110" t="str">
        <f t="shared" si="21"/>
        <v/>
      </c>
      <c r="CE79" s="108" t="str">
        <f t="shared" si="21"/>
        <v/>
      </c>
      <c r="CF79" s="109" t="str">
        <f t="shared" ref="CF79:CU103" si="28">IF(AB79="","",VLOOKUP(AB79,$BI$10:$BU$57,13,TRUE))</f>
        <v/>
      </c>
      <c r="CG79" s="109" t="str">
        <f t="shared" si="28"/>
        <v/>
      </c>
      <c r="CH79" s="109" t="str">
        <f t="shared" si="28"/>
        <v/>
      </c>
      <c r="CI79" s="109" t="str">
        <f t="shared" si="28"/>
        <v/>
      </c>
      <c r="CJ79" s="109" t="str">
        <f t="shared" si="28"/>
        <v/>
      </c>
      <c r="CK79" s="110" t="str">
        <f t="shared" si="19"/>
        <v/>
      </c>
      <c r="CL79" s="108" t="str">
        <f t="shared" si="19"/>
        <v/>
      </c>
      <c r="CM79" s="109" t="str">
        <f t="shared" si="19"/>
        <v/>
      </c>
      <c r="CN79" s="109" t="str">
        <f t="shared" si="16"/>
        <v/>
      </c>
      <c r="CO79" s="109" t="str">
        <f t="shared" si="16"/>
        <v/>
      </c>
      <c r="CP79" s="109" t="str">
        <f t="shared" si="16"/>
        <v/>
      </c>
      <c r="CQ79" s="109" t="str">
        <f t="shared" si="16"/>
        <v/>
      </c>
      <c r="CR79" s="110" t="str">
        <f t="shared" si="16"/>
        <v/>
      </c>
      <c r="CS79" s="111" t="str">
        <f t="shared" si="16"/>
        <v/>
      </c>
      <c r="CT79" s="109" t="str">
        <f t="shared" si="20"/>
        <v/>
      </c>
      <c r="CU79" s="109" t="str">
        <f t="shared" si="20"/>
        <v/>
      </c>
      <c r="CV79" s="109" t="str">
        <f t="shared" si="20"/>
        <v/>
      </c>
      <c r="CW79" s="109" t="str">
        <f t="shared" si="20"/>
        <v/>
      </c>
      <c r="CX79" s="109" t="str">
        <f t="shared" si="20"/>
        <v/>
      </c>
      <c r="CY79" s="110" t="str">
        <f t="shared" si="20"/>
        <v/>
      </c>
      <c r="CZ79" s="137">
        <f t="shared" si="25"/>
        <v>0</v>
      </c>
    </row>
    <row r="80" spans="1:104" ht="21" hidden="1" customHeight="1">
      <c r="A80" s="125">
        <v>71</v>
      </c>
      <c r="B80" s="639"/>
      <c r="C80" s="640"/>
      <c r="D80" s="640"/>
      <c r="E80" s="640"/>
      <c r="F80" s="640"/>
      <c r="G80" s="640"/>
      <c r="H80" s="640"/>
      <c r="I80" s="640"/>
      <c r="J80" s="640"/>
      <c r="K80" s="640"/>
      <c r="L80" s="640"/>
      <c r="M80" s="640"/>
      <c r="N80" s="640"/>
      <c r="O80" s="640"/>
      <c r="P80" s="640"/>
      <c r="Q80" s="640"/>
      <c r="R80" s="640"/>
      <c r="S80" s="641"/>
      <c r="T80" s="112"/>
      <c r="U80" s="126"/>
      <c r="V80" s="126"/>
      <c r="W80" s="126"/>
      <c r="X80" s="126"/>
      <c r="Y80" s="113"/>
      <c r="Z80" s="114"/>
      <c r="AA80" s="112"/>
      <c r="AB80" s="113"/>
      <c r="AC80" s="113"/>
      <c r="AD80" s="113"/>
      <c r="AE80" s="113"/>
      <c r="AF80" s="113"/>
      <c r="AG80" s="114"/>
      <c r="AH80" s="112"/>
      <c r="AI80" s="113"/>
      <c r="AJ80" s="113"/>
      <c r="AK80" s="113"/>
      <c r="AL80" s="113"/>
      <c r="AM80" s="113"/>
      <c r="AN80" s="114"/>
      <c r="AO80" s="115"/>
      <c r="AP80" s="113"/>
      <c r="AQ80" s="113"/>
      <c r="AR80" s="113"/>
      <c r="AS80" s="113"/>
      <c r="AT80" s="113"/>
      <c r="AU80" s="114"/>
      <c r="AV80" s="642">
        <f t="shared" si="22"/>
        <v>0</v>
      </c>
      <c r="AW80" s="642"/>
      <c r="AX80" s="643"/>
      <c r="AY80" s="622">
        <f t="shared" si="23"/>
        <v>0</v>
      </c>
      <c r="AZ80" s="625"/>
      <c r="BA80" s="619"/>
      <c r="BB80" s="636" t="str">
        <f t="shared" si="17"/>
        <v>0.0</v>
      </c>
      <c r="BC80" s="637" t="str">
        <f t="shared" si="24"/>
        <v/>
      </c>
      <c r="BD80" s="638" t="str">
        <f t="shared" si="24"/>
        <v/>
      </c>
      <c r="BE80" s="127"/>
      <c r="BF80" s="127"/>
      <c r="BG80" s="127"/>
      <c r="BI80" s="125">
        <v>71</v>
      </c>
      <c r="BJ80" s="150"/>
      <c r="BK80" s="151" t="s">
        <v>147</v>
      </c>
      <c r="BL80" s="152"/>
      <c r="BM80" s="151" t="s">
        <v>140</v>
      </c>
      <c r="BN80" s="153"/>
      <c r="BO80" s="151" t="s">
        <v>147</v>
      </c>
      <c r="BP80" s="152"/>
      <c r="BQ80" s="150"/>
      <c r="BR80" s="151" t="s">
        <v>147</v>
      </c>
      <c r="BS80" s="154"/>
      <c r="BT80" s="155" t="str">
        <f t="shared" si="26"/>
        <v/>
      </c>
      <c r="BU80" s="156" t="str">
        <f t="shared" si="27"/>
        <v/>
      </c>
      <c r="BW80" s="135">
        <v>71</v>
      </c>
      <c r="BX80" s="108" t="str">
        <f t="shared" ref="BX80:CM107" si="29">IF(T80="","",VLOOKUP(T80,$BI$10:$BU$57,13,TRUE))</f>
        <v/>
      </c>
      <c r="BY80" s="109" t="str">
        <f t="shared" si="29"/>
        <v/>
      </c>
      <c r="BZ80" s="109" t="str">
        <f t="shared" si="29"/>
        <v/>
      </c>
      <c r="CA80" s="109" t="str">
        <f t="shared" si="29"/>
        <v/>
      </c>
      <c r="CB80" s="109" t="str">
        <f t="shared" si="29"/>
        <v/>
      </c>
      <c r="CC80" s="109" t="str">
        <f t="shared" si="29"/>
        <v/>
      </c>
      <c r="CD80" s="110" t="str">
        <f t="shared" si="29"/>
        <v/>
      </c>
      <c r="CE80" s="108" t="str">
        <f t="shared" si="29"/>
        <v/>
      </c>
      <c r="CF80" s="109" t="str">
        <f t="shared" si="28"/>
        <v/>
      </c>
      <c r="CG80" s="109" t="str">
        <f t="shared" si="28"/>
        <v/>
      </c>
      <c r="CH80" s="109" t="str">
        <f t="shared" si="28"/>
        <v/>
      </c>
      <c r="CI80" s="109" t="str">
        <f t="shared" si="28"/>
        <v/>
      </c>
      <c r="CJ80" s="109" t="str">
        <f t="shared" si="28"/>
        <v/>
      </c>
      <c r="CK80" s="110" t="str">
        <f t="shared" si="19"/>
        <v/>
      </c>
      <c r="CL80" s="108" t="str">
        <f t="shared" si="19"/>
        <v/>
      </c>
      <c r="CM80" s="109" t="str">
        <f t="shared" si="19"/>
        <v/>
      </c>
      <c r="CN80" s="109" t="str">
        <f t="shared" si="16"/>
        <v/>
      </c>
      <c r="CO80" s="109" t="str">
        <f t="shared" si="16"/>
        <v/>
      </c>
      <c r="CP80" s="109" t="str">
        <f t="shared" si="16"/>
        <v/>
      </c>
      <c r="CQ80" s="109" t="str">
        <f t="shared" si="16"/>
        <v/>
      </c>
      <c r="CR80" s="110" t="str">
        <f t="shared" si="16"/>
        <v/>
      </c>
      <c r="CS80" s="111" t="str">
        <f t="shared" si="16"/>
        <v/>
      </c>
      <c r="CT80" s="109" t="str">
        <f t="shared" si="20"/>
        <v/>
      </c>
      <c r="CU80" s="109" t="str">
        <f t="shared" si="20"/>
        <v/>
      </c>
      <c r="CV80" s="109" t="str">
        <f t="shared" si="20"/>
        <v/>
      </c>
      <c r="CW80" s="109" t="str">
        <f t="shared" si="20"/>
        <v/>
      </c>
      <c r="CX80" s="109" t="str">
        <f t="shared" si="20"/>
        <v/>
      </c>
      <c r="CY80" s="110" t="str">
        <f t="shared" si="20"/>
        <v/>
      </c>
      <c r="CZ80" s="137">
        <f t="shared" si="25"/>
        <v>0</v>
      </c>
    </row>
    <row r="81" spans="1:104" ht="21" hidden="1" customHeight="1">
      <c r="A81" s="125">
        <v>72</v>
      </c>
      <c r="B81" s="639"/>
      <c r="C81" s="640"/>
      <c r="D81" s="640"/>
      <c r="E81" s="640"/>
      <c r="F81" s="640"/>
      <c r="G81" s="640"/>
      <c r="H81" s="640"/>
      <c r="I81" s="640"/>
      <c r="J81" s="640"/>
      <c r="K81" s="640"/>
      <c r="L81" s="640"/>
      <c r="M81" s="640"/>
      <c r="N81" s="640"/>
      <c r="O81" s="640"/>
      <c r="P81" s="640"/>
      <c r="Q81" s="640"/>
      <c r="R81" s="640"/>
      <c r="S81" s="641"/>
      <c r="T81" s="112"/>
      <c r="U81" s="126"/>
      <c r="V81" s="126"/>
      <c r="W81" s="126"/>
      <c r="X81" s="126"/>
      <c r="Y81" s="113"/>
      <c r="Z81" s="114"/>
      <c r="AA81" s="112"/>
      <c r="AB81" s="113"/>
      <c r="AC81" s="113"/>
      <c r="AD81" s="113"/>
      <c r="AE81" s="113"/>
      <c r="AF81" s="113"/>
      <c r="AG81" s="114"/>
      <c r="AH81" s="112"/>
      <c r="AI81" s="113"/>
      <c r="AJ81" s="113"/>
      <c r="AK81" s="113"/>
      <c r="AL81" s="113"/>
      <c r="AM81" s="113"/>
      <c r="AN81" s="114"/>
      <c r="AO81" s="115"/>
      <c r="AP81" s="113"/>
      <c r="AQ81" s="113"/>
      <c r="AR81" s="113"/>
      <c r="AS81" s="113"/>
      <c r="AT81" s="113"/>
      <c r="AU81" s="114"/>
      <c r="AV81" s="642">
        <f t="shared" si="22"/>
        <v>0</v>
      </c>
      <c r="AW81" s="642"/>
      <c r="AX81" s="643"/>
      <c r="AY81" s="622">
        <f t="shared" si="23"/>
        <v>0</v>
      </c>
      <c r="AZ81" s="625"/>
      <c r="BA81" s="619"/>
      <c r="BB81" s="636" t="str">
        <f t="shared" si="17"/>
        <v>0.0</v>
      </c>
      <c r="BC81" s="637" t="str">
        <f t="shared" si="24"/>
        <v/>
      </c>
      <c r="BD81" s="638" t="str">
        <f t="shared" si="24"/>
        <v/>
      </c>
      <c r="BE81" s="127"/>
      <c r="BF81" s="127"/>
      <c r="BG81" s="127"/>
      <c r="BI81" s="125">
        <v>72</v>
      </c>
      <c r="BJ81" s="150"/>
      <c r="BK81" s="151" t="s">
        <v>147</v>
      </c>
      <c r="BL81" s="152"/>
      <c r="BM81" s="151" t="s">
        <v>140</v>
      </c>
      <c r="BN81" s="153"/>
      <c r="BO81" s="151" t="s">
        <v>147</v>
      </c>
      <c r="BP81" s="152"/>
      <c r="BQ81" s="150"/>
      <c r="BR81" s="151" t="s">
        <v>147</v>
      </c>
      <c r="BS81" s="154"/>
      <c r="BT81" s="155" t="str">
        <f t="shared" si="26"/>
        <v/>
      </c>
      <c r="BU81" s="156" t="str">
        <f t="shared" si="27"/>
        <v/>
      </c>
      <c r="BW81" s="135">
        <v>72</v>
      </c>
      <c r="BX81" s="108" t="str">
        <f t="shared" si="29"/>
        <v/>
      </c>
      <c r="BY81" s="109" t="str">
        <f t="shared" si="29"/>
        <v/>
      </c>
      <c r="BZ81" s="109" t="str">
        <f t="shared" si="29"/>
        <v/>
      </c>
      <c r="CA81" s="109" t="str">
        <f t="shared" si="29"/>
        <v/>
      </c>
      <c r="CB81" s="109" t="str">
        <f t="shared" si="29"/>
        <v/>
      </c>
      <c r="CC81" s="109" t="str">
        <f t="shared" si="29"/>
        <v/>
      </c>
      <c r="CD81" s="110" t="str">
        <f t="shared" si="29"/>
        <v/>
      </c>
      <c r="CE81" s="108" t="str">
        <f t="shared" si="29"/>
        <v/>
      </c>
      <c r="CF81" s="109" t="str">
        <f t="shared" si="28"/>
        <v/>
      </c>
      <c r="CG81" s="109" t="str">
        <f t="shared" si="28"/>
        <v/>
      </c>
      <c r="CH81" s="109" t="str">
        <f t="shared" si="28"/>
        <v/>
      </c>
      <c r="CI81" s="109" t="str">
        <f t="shared" si="28"/>
        <v/>
      </c>
      <c r="CJ81" s="109" t="str">
        <f t="shared" si="28"/>
        <v/>
      </c>
      <c r="CK81" s="110" t="str">
        <f t="shared" si="19"/>
        <v/>
      </c>
      <c r="CL81" s="108" t="str">
        <f t="shared" si="19"/>
        <v/>
      </c>
      <c r="CM81" s="109" t="str">
        <f t="shared" si="19"/>
        <v/>
      </c>
      <c r="CN81" s="109" t="str">
        <f t="shared" si="16"/>
        <v/>
      </c>
      <c r="CO81" s="109" t="str">
        <f t="shared" si="16"/>
        <v/>
      </c>
      <c r="CP81" s="109" t="str">
        <f t="shared" si="16"/>
        <v/>
      </c>
      <c r="CQ81" s="109" t="str">
        <f t="shared" si="16"/>
        <v/>
      </c>
      <c r="CR81" s="110" t="str">
        <f t="shared" si="16"/>
        <v/>
      </c>
      <c r="CS81" s="111" t="str">
        <f t="shared" si="16"/>
        <v/>
      </c>
      <c r="CT81" s="109" t="str">
        <f t="shared" si="20"/>
        <v/>
      </c>
      <c r="CU81" s="109" t="str">
        <f t="shared" si="20"/>
        <v/>
      </c>
      <c r="CV81" s="109" t="str">
        <f t="shared" si="20"/>
        <v/>
      </c>
      <c r="CW81" s="109" t="str">
        <f t="shared" si="20"/>
        <v/>
      </c>
      <c r="CX81" s="109" t="str">
        <f t="shared" si="20"/>
        <v/>
      </c>
      <c r="CY81" s="110" t="str">
        <f t="shared" si="20"/>
        <v/>
      </c>
      <c r="CZ81" s="137">
        <f t="shared" si="25"/>
        <v>0</v>
      </c>
    </row>
    <row r="82" spans="1:104" ht="21" hidden="1" customHeight="1">
      <c r="A82" s="125">
        <v>73</v>
      </c>
      <c r="B82" s="639"/>
      <c r="C82" s="640"/>
      <c r="D82" s="640"/>
      <c r="E82" s="640"/>
      <c r="F82" s="640"/>
      <c r="G82" s="640"/>
      <c r="H82" s="640"/>
      <c r="I82" s="640"/>
      <c r="J82" s="640"/>
      <c r="K82" s="640"/>
      <c r="L82" s="640"/>
      <c r="M82" s="640"/>
      <c r="N82" s="640"/>
      <c r="O82" s="640"/>
      <c r="P82" s="640"/>
      <c r="Q82" s="640"/>
      <c r="R82" s="640"/>
      <c r="S82" s="641"/>
      <c r="T82" s="112"/>
      <c r="U82" s="126"/>
      <c r="V82" s="126"/>
      <c r="W82" s="126"/>
      <c r="X82" s="126"/>
      <c r="Y82" s="113"/>
      <c r="Z82" s="114"/>
      <c r="AA82" s="112"/>
      <c r="AB82" s="113"/>
      <c r="AC82" s="113"/>
      <c r="AD82" s="113"/>
      <c r="AE82" s="113"/>
      <c r="AF82" s="113"/>
      <c r="AG82" s="114"/>
      <c r="AH82" s="112"/>
      <c r="AI82" s="113"/>
      <c r="AJ82" s="113"/>
      <c r="AK82" s="113"/>
      <c r="AL82" s="113"/>
      <c r="AM82" s="113"/>
      <c r="AN82" s="114"/>
      <c r="AO82" s="115"/>
      <c r="AP82" s="113"/>
      <c r="AQ82" s="113"/>
      <c r="AR82" s="113"/>
      <c r="AS82" s="113"/>
      <c r="AT82" s="113"/>
      <c r="AU82" s="114"/>
      <c r="AV82" s="642">
        <f t="shared" si="22"/>
        <v>0</v>
      </c>
      <c r="AW82" s="642"/>
      <c r="AX82" s="643"/>
      <c r="AY82" s="622">
        <f t="shared" si="23"/>
        <v>0</v>
      </c>
      <c r="AZ82" s="625"/>
      <c r="BA82" s="619"/>
      <c r="BB82" s="636" t="str">
        <f t="shared" si="17"/>
        <v>0.0</v>
      </c>
      <c r="BC82" s="637" t="str">
        <f t="shared" si="24"/>
        <v/>
      </c>
      <c r="BD82" s="638" t="str">
        <f t="shared" si="24"/>
        <v/>
      </c>
      <c r="BE82" s="127"/>
      <c r="BF82" s="127"/>
      <c r="BG82" s="127"/>
      <c r="BI82" s="125">
        <v>73</v>
      </c>
      <c r="BJ82" s="150"/>
      <c r="BK82" s="151" t="s">
        <v>147</v>
      </c>
      <c r="BL82" s="152"/>
      <c r="BM82" s="151" t="s">
        <v>140</v>
      </c>
      <c r="BN82" s="153"/>
      <c r="BO82" s="151" t="s">
        <v>147</v>
      </c>
      <c r="BP82" s="152"/>
      <c r="BQ82" s="150"/>
      <c r="BR82" s="151" t="s">
        <v>147</v>
      </c>
      <c r="BS82" s="154"/>
      <c r="BT82" s="155" t="str">
        <f t="shared" si="26"/>
        <v/>
      </c>
      <c r="BU82" s="156" t="str">
        <f t="shared" si="27"/>
        <v/>
      </c>
      <c r="BW82" s="135">
        <v>73</v>
      </c>
      <c r="BX82" s="108" t="str">
        <f t="shared" si="29"/>
        <v/>
      </c>
      <c r="BY82" s="109" t="str">
        <f t="shared" si="29"/>
        <v/>
      </c>
      <c r="BZ82" s="109" t="str">
        <f t="shared" si="29"/>
        <v/>
      </c>
      <c r="CA82" s="109" t="str">
        <f t="shared" si="29"/>
        <v/>
      </c>
      <c r="CB82" s="109" t="str">
        <f t="shared" si="29"/>
        <v/>
      </c>
      <c r="CC82" s="109" t="str">
        <f t="shared" si="29"/>
        <v/>
      </c>
      <c r="CD82" s="110" t="str">
        <f t="shared" si="29"/>
        <v/>
      </c>
      <c r="CE82" s="108" t="str">
        <f t="shared" si="29"/>
        <v/>
      </c>
      <c r="CF82" s="109" t="str">
        <f t="shared" si="28"/>
        <v/>
      </c>
      <c r="CG82" s="109" t="str">
        <f t="shared" si="28"/>
        <v/>
      </c>
      <c r="CH82" s="109" t="str">
        <f t="shared" si="28"/>
        <v/>
      </c>
      <c r="CI82" s="109" t="str">
        <f t="shared" si="28"/>
        <v/>
      </c>
      <c r="CJ82" s="109" t="str">
        <f t="shared" si="28"/>
        <v/>
      </c>
      <c r="CK82" s="110" t="str">
        <f t="shared" si="19"/>
        <v/>
      </c>
      <c r="CL82" s="108" t="str">
        <f t="shared" si="19"/>
        <v/>
      </c>
      <c r="CM82" s="109" t="str">
        <f t="shared" si="19"/>
        <v/>
      </c>
      <c r="CN82" s="109" t="str">
        <f t="shared" si="16"/>
        <v/>
      </c>
      <c r="CO82" s="109" t="str">
        <f t="shared" si="16"/>
        <v/>
      </c>
      <c r="CP82" s="109" t="str">
        <f t="shared" si="16"/>
        <v/>
      </c>
      <c r="CQ82" s="109" t="str">
        <f t="shared" si="16"/>
        <v/>
      </c>
      <c r="CR82" s="110" t="str">
        <f t="shared" si="16"/>
        <v/>
      </c>
      <c r="CS82" s="111" t="str">
        <f t="shared" si="16"/>
        <v/>
      </c>
      <c r="CT82" s="109" t="str">
        <f t="shared" si="20"/>
        <v/>
      </c>
      <c r="CU82" s="109" t="str">
        <f t="shared" si="20"/>
        <v/>
      </c>
      <c r="CV82" s="109" t="str">
        <f t="shared" si="20"/>
        <v/>
      </c>
      <c r="CW82" s="109" t="str">
        <f t="shared" si="20"/>
        <v/>
      </c>
      <c r="CX82" s="109" t="str">
        <f t="shared" si="20"/>
        <v/>
      </c>
      <c r="CY82" s="110" t="str">
        <f t="shared" si="20"/>
        <v/>
      </c>
      <c r="CZ82" s="137">
        <f t="shared" si="25"/>
        <v>0</v>
      </c>
    </row>
    <row r="83" spans="1:104" ht="21" hidden="1" customHeight="1">
      <c r="A83" s="125">
        <v>74</v>
      </c>
      <c r="B83" s="639"/>
      <c r="C83" s="640"/>
      <c r="D83" s="640"/>
      <c r="E83" s="640"/>
      <c r="F83" s="640"/>
      <c r="G83" s="640"/>
      <c r="H83" s="640"/>
      <c r="I83" s="640"/>
      <c r="J83" s="640"/>
      <c r="K83" s="640"/>
      <c r="L83" s="640"/>
      <c r="M83" s="640"/>
      <c r="N83" s="640"/>
      <c r="O83" s="640"/>
      <c r="P83" s="640"/>
      <c r="Q83" s="640"/>
      <c r="R83" s="640"/>
      <c r="S83" s="641"/>
      <c r="T83" s="112"/>
      <c r="U83" s="126"/>
      <c r="V83" s="126"/>
      <c r="W83" s="126"/>
      <c r="X83" s="126"/>
      <c r="Y83" s="113"/>
      <c r="Z83" s="114"/>
      <c r="AA83" s="112"/>
      <c r="AB83" s="113"/>
      <c r="AC83" s="113"/>
      <c r="AD83" s="113"/>
      <c r="AE83" s="113"/>
      <c r="AF83" s="113"/>
      <c r="AG83" s="114"/>
      <c r="AH83" s="112"/>
      <c r="AI83" s="113"/>
      <c r="AJ83" s="113"/>
      <c r="AK83" s="113"/>
      <c r="AL83" s="113"/>
      <c r="AM83" s="113"/>
      <c r="AN83" s="114"/>
      <c r="AO83" s="115"/>
      <c r="AP83" s="113"/>
      <c r="AQ83" s="113"/>
      <c r="AR83" s="113"/>
      <c r="AS83" s="113"/>
      <c r="AT83" s="113"/>
      <c r="AU83" s="114"/>
      <c r="AV83" s="642">
        <f t="shared" si="22"/>
        <v>0</v>
      </c>
      <c r="AW83" s="642"/>
      <c r="AX83" s="643"/>
      <c r="AY83" s="622">
        <f t="shared" si="23"/>
        <v>0</v>
      </c>
      <c r="AZ83" s="625"/>
      <c r="BA83" s="619"/>
      <c r="BB83" s="636" t="str">
        <f t="shared" si="17"/>
        <v>0.0</v>
      </c>
      <c r="BC83" s="637" t="str">
        <f t="shared" si="24"/>
        <v/>
      </c>
      <c r="BD83" s="638" t="str">
        <f t="shared" si="24"/>
        <v/>
      </c>
      <c r="BE83" s="127"/>
      <c r="BF83" s="127"/>
      <c r="BG83" s="127"/>
      <c r="BI83" s="125">
        <v>74</v>
      </c>
      <c r="BJ83" s="150"/>
      <c r="BK83" s="151" t="s">
        <v>147</v>
      </c>
      <c r="BL83" s="152"/>
      <c r="BM83" s="151" t="s">
        <v>140</v>
      </c>
      <c r="BN83" s="153"/>
      <c r="BO83" s="151" t="s">
        <v>147</v>
      </c>
      <c r="BP83" s="152"/>
      <c r="BQ83" s="150"/>
      <c r="BR83" s="151" t="s">
        <v>147</v>
      </c>
      <c r="BS83" s="154"/>
      <c r="BT83" s="155" t="str">
        <f t="shared" si="26"/>
        <v/>
      </c>
      <c r="BU83" s="156" t="str">
        <f t="shared" si="27"/>
        <v/>
      </c>
      <c r="BW83" s="135">
        <v>74</v>
      </c>
      <c r="BX83" s="108" t="str">
        <f t="shared" si="29"/>
        <v/>
      </c>
      <c r="BY83" s="109" t="str">
        <f t="shared" si="29"/>
        <v/>
      </c>
      <c r="BZ83" s="109" t="str">
        <f t="shared" si="29"/>
        <v/>
      </c>
      <c r="CA83" s="109" t="str">
        <f t="shared" si="29"/>
        <v/>
      </c>
      <c r="CB83" s="109" t="str">
        <f t="shared" si="29"/>
        <v/>
      </c>
      <c r="CC83" s="109" t="str">
        <f t="shared" si="29"/>
        <v/>
      </c>
      <c r="CD83" s="110" t="str">
        <f t="shared" si="29"/>
        <v/>
      </c>
      <c r="CE83" s="108" t="str">
        <f t="shared" si="29"/>
        <v/>
      </c>
      <c r="CF83" s="109" t="str">
        <f t="shared" si="28"/>
        <v/>
      </c>
      <c r="CG83" s="109" t="str">
        <f t="shared" si="28"/>
        <v/>
      </c>
      <c r="CH83" s="109" t="str">
        <f t="shared" si="28"/>
        <v/>
      </c>
      <c r="CI83" s="109" t="str">
        <f t="shared" si="28"/>
        <v/>
      </c>
      <c r="CJ83" s="109" t="str">
        <f t="shared" si="28"/>
        <v/>
      </c>
      <c r="CK83" s="110" t="str">
        <f t="shared" si="19"/>
        <v/>
      </c>
      <c r="CL83" s="108" t="str">
        <f t="shared" si="19"/>
        <v/>
      </c>
      <c r="CM83" s="109" t="str">
        <f t="shared" si="19"/>
        <v/>
      </c>
      <c r="CN83" s="109" t="str">
        <f t="shared" si="16"/>
        <v/>
      </c>
      <c r="CO83" s="109" t="str">
        <f t="shared" si="16"/>
        <v/>
      </c>
      <c r="CP83" s="109" t="str">
        <f t="shared" si="16"/>
        <v/>
      </c>
      <c r="CQ83" s="109" t="str">
        <f t="shared" si="16"/>
        <v/>
      </c>
      <c r="CR83" s="110" t="str">
        <f t="shared" si="16"/>
        <v/>
      </c>
      <c r="CS83" s="111" t="str">
        <f t="shared" si="16"/>
        <v/>
      </c>
      <c r="CT83" s="109" t="str">
        <f t="shared" si="20"/>
        <v/>
      </c>
      <c r="CU83" s="109" t="str">
        <f t="shared" si="20"/>
        <v/>
      </c>
      <c r="CV83" s="109" t="str">
        <f t="shared" si="20"/>
        <v/>
      </c>
      <c r="CW83" s="109" t="str">
        <f t="shared" si="20"/>
        <v/>
      </c>
      <c r="CX83" s="109" t="str">
        <f t="shared" si="20"/>
        <v/>
      </c>
      <c r="CY83" s="110" t="str">
        <f t="shared" si="20"/>
        <v/>
      </c>
      <c r="CZ83" s="137">
        <f t="shared" si="25"/>
        <v>0</v>
      </c>
    </row>
    <row r="84" spans="1:104" ht="21" hidden="1" customHeight="1">
      <c r="A84" s="125">
        <v>75</v>
      </c>
      <c r="B84" s="639"/>
      <c r="C84" s="640"/>
      <c r="D84" s="640"/>
      <c r="E84" s="640"/>
      <c r="F84" s="640"/>
      <c r="G84" s="640"/>
      <c r="H84" s="640"/>
      <c r="I84" s="640"/>
      <c r="J84" s="640"/>
      <c r="K84" s="640"/>
      <c r="L84" s="640"/>
      <c r="M84" s="640"/>
      <c r="N84" s="640"/>
      <c r="O84" s="640"/>
      <c r="P84" s="640"/>
      <c r="Q84" s="640"/>
      <c r="R84" s="640"/>
      <c r="S84" s="644"/>
      <c r="T84" s="112"/>
      <c r="U84" s="126"/>
      <c r="V84" s="126"/>
      <c r="W84" s="126"/>
      <c r="X84" s="126"/>
      <c r="Y84" s="113"/>
      <c r="Z84" s="114"/>
      <c r="AA84" s="112"/>
      <c r="AB84" s="113"/>
      <c r="AC84" s="113"/>
      <c r="AD84" s="113"/>
      <c r="AE84" s="113"/>
      <c r="AF84" s="113"/>
      <c r="AG84" s="114"/>
      <c r="AH84" s="112"/>
      <c r="AI84" s="113"/>
      <c r="AJ84" s="113"/>
      <c r="AK84" s="113"/>
      <c r="AL84" s="113"/>
      <c r="AM84" s="113"/>
      <c r="AN84" s="114"/>
      <c r="AO84" s="115"/>
      <c r="AP84" s="113"/>
      <c r="AQ84" s="113"/>
      <c r="AR84" s="113"/>
      <c r="AS84" s="113"/>
      <c r="AT84" s="113"/>
      <c r="AU84" s="114"/>
      <c r="AV84" s="642">
        <f t="shared" si="22"/>
        <v>0</v>
      </c>
      <c r="AW84" s="642"/>
      <c r="AX84" s="643"/>
      <c r="AY84" s="622">
        <f t="shared" si="23"/>
        <v>0</v>
      </c>
      <c r="AZ84" s="625"/>
      <c r="BA84" s="619"/>
      <c r="BB84" s="636" t="str">
        <f t="shared" si="17"/>
        <v>0.0</v>
      </c>
      <c r="BC84" s="637" t="str">
        <f t="shared" si="24"/>
        <v/>
      </c>
      <c r="BD84" s="638" t="str">
        <f t="shared" si="24"/>
        <v/>
      </c>
      <c r="BE84" s="127"/>
      <c r="BF84" s="127"/>
      <c r="BG84" s="127"/>
      <c r="BI84" s="125">
        <v>75</v>
      </c>
      <c r="BJ84" s="150"/>
      <c r="BK84" s="151" t="s">
        <v>147</v>
      </c>
      <c r="BL84" s="152"/>
      <c r="BM84" s="151" t="s">
        <v>140</v>
      </c>
      <c r="BN84" s="153"/>
      <c r="BO84" s="151" t="s">
        <v>147</v>
      </c>
      <c r="BP84" s="152"/>
      <c r="BQ84" s="150"/>
      <c r="BR84" s="151" t="s">
        <v>147</v>
      </c>
      <c r="BS84" s="154"/>
      <c r="BT84" s="155" t="str">
        <f t="shared" si="26"/>
        <v/>
      </c>
      <c r="BU84" s="156" t="str">
        <f t="shared" si="27"/>
        <v/>
      </c>
      <c r="BW84" s="135">
        <v>75</v>
      </c>
      <c r="BX84" s="108" t="str">
        <f t="shared" si="29"/>
        <v/>
      </c>
      <c r="BY84" s="109" t="str">
        <f t="shared" si="29"/>
        <v/>
      </c>
      <c r="BZ84" s="109" t="str">
        <f t="shared" si="29"/>
        <v/>
      </c>
      <c r="CA84" s="109" t="str">
        <f t="shared" si="29"/>
        <v/>
      </c>
      <c r="CB84" s="109" t="str">
        <f t="shared" si="29"/>
        <v/>
      </c>
      <c r="CC84" s="109" t="str">
        <f t="shared" si="29"/>
        <v/>
      </c>
      <c r="CD84" s="110" t="str">
        <f t="shared" si="29"/>
        <v/>
      </c>
      <c r="CE84" s="108" t="str">
        <f t="shared" si="29"/>
        <v/>
      </c>
      <c r="CF84" s="109" t="str">
        <f t="shared" si="28"/>
        <v/>
      </c>
      <c r="CG84" s="109" t="str">
        <f t="shared" si="28"/>
        <v/>
      </c>
      <c r="CH84" s="109" t="str">
        <f t="shared" si="28"/>
        <v/>
      </c>
      <c r="CI84" s="109" t="str">
        <f t="shared" si="28"/>
        <v/>
      </c>
      <c r="CJ84" s="109" t="str">
        <f t="shared" si="28"/>
        <v/>
      </c>
      <c r="CK84" s="110" t="str">
        <f t="shared" si="19"/>
        <v/>
      </c>
      <c r="CL84" s="108" t="str">
        <f t="shared" si="19"/>
        <v/>
      </c>
      <c r="CM84" s="109" t="str">
        <f t="shared" si="19"/>
        <v/>
      </c>
      <c r="CN84" s="109" t="str">
        <f t="shared" si="16"/>
        <v/>
      </c>
      <c r="CO84" s="109" t="str">
        <f t="shared" si="16"/>
        <v/>
      </c>
      <c r="CP84" s="109" t="str">
        <f t="shared" si="16"/>
        <v/>
      </c>
      <c r="CQ84" s="109" t="str">
        <f t="shared" si="16"/>
        <v/>
      </c>
      <c r="CR84" s="110" t="str">
        <f t="shared" si="16"/>
        <v/>
      </c>
      <c r="CS84" s="111" t="str">
        <f t="shared" si="16"/>
        <v/>
      </c>
      <c r="CT84" s="109" t="str">
        <f t="shared" si="20"/>
        <v/>
      </c>
      <c r="CU84" s="109" t="str">
        <f t="shared" si="20"/>
        <v/>
      </c>
      <c r="CV84" s="109" t="str">
        <f t="shared" si="20"/>
        <v/>
      </c>
      <c r="CW84" s="109" t="str">
        <f t="shared" si="20"/>
        <v/>
      </c>
      <c r="CX84" s="109" t="str">
        <f t="shared" si="20"/>
        <v/>
      </c>
      <c r="CY84" s="110" t="str">
        <f t="shared" si="20"/>
        <v/>
      </c>
      <c r="CZ84" s="137">
        <f t="shared" si="25"/>
        <v>0</v>
      </c>
    </row>
    <row r="85" spans="1:104" ht="21" hidden="1" customHeight="1">
      <c r="A85" s="125">
        <v>76</v>
      </c>
      <c r="B85" s="639"/>
      <c r="C85" s="640"/>
      <c r="D85" s="640"/>
      <c r="E85" s="640"/>
      <c r="F85" s="640"/>
      <c r="G85" s="640"/>
      <c r="H85" s="640"/>
      <c r="I85" s="640"/>
      <c r="J85" s="640"/>
      <c r="K85" s="640"/>
      <c r="L85" s="640"/>
      <c r="M85" s="640"/>
      <c r="N85" s="640"/>
      <c r="O85" s="640"/>
      <c r="P85" s="640"/>
      <c r="Q85" s="640"/>
      <c r="R85" s="640"/>
      <c r="S85" s="644"/>
      <c r="T85" s="112"/>
      <c r="U85" s="126"/>
      <c r="V85" s="126"/>
      <c r="W85" s="126"/>
      <c r="X85" s="126"/>
      <c r="Y85" s="113"/>
      <c r="Z85" s="114"/>
      <c r="AA85" s="112"/>
      <c r="AB85" s="113"/>
      <c r="AC85" s="113"/>
      <c r="AD85" s="113"/>
      <c r="AE85" s="113"/>
      <c r="AF85" s="113"/>
      <c r="AG85" s="114"/>
      <c r="AH85" s="112"/>
      <c r="AI85" s="113"/>
      <c r="AJ85" s="113"/>
      <c r="AK85" s="113"/>
      <c r="AL85" s="113"/>
      <c r="AM85" s="113"/>
      <c r="AN85" s="114"/>
      <c r="AO85" s="115"/>
      <c r="AP85" s="113"/>
      <c r="AQ85" s="113"/>
      <c r="AR85" s="113"/>
      <c r="AS85" s="113"/>
      <c r="AT85" s="113"/>
      <c r="AU85" s="114"/>
      <c r="AV85" s="642">
        <f t="shared" si="22"/>
        <v>0</v>
      </c>
      <c r="AW85" s="642"/>
      <c r="AX85" s="643"/>
      <c r="AY85" s="622">
        <f t="shared" si="23"/>
        <v>0</v>
      </c>
      <c r="AZ85" s="625"/>
      <c r="BA85" s="619"/>
      <c r="BB85" s="636" t="str">
        <f t="shared" si="17"/>
        <v>0.0</v>
      </c>
      <c r="BC85" s="637" t="str">
        <f t="shared" si="24"/>
        <v/>
      </c>
      <c r="BD85" s="638" t="str">
        <f t="shared" si="24"/>
        <v/>
      </c>
      <c r="BE85" s="127"/>
      <c r="BF85" s="127"/>
      <c r="BG85" s="127"/>
      <c r="BI85" s="125">
        <v>76</v>
      </c>
      <c r="BJ85" s="150"/>
      <c r="BK85" s="151" t="s">
        <v>147</v>
      </c>
      <c r="BL85" s="152"/>
      <c r="BM85" s="151" t="s">
        <v>140</v>
      </c>
      <c r="BN85" s="153"/>
      <c r="BO85" s="151" t="s">
        <v>147</v>
      </c>
      <c r="BP85" s="152"/>
      <c r="BQ85" s="150"/>
      <c r="BR85" s="151" t="s">
        <v>147</v>
      </c>
      <c r="BS85" s="154"/>
      <c r="BT85" s="155" t="str">
        <f t="shared" si="26"/>
        <v/>
      </c>
      <c r="BU85" s="156" t="str">
        <f t="shared" si="27"/>
        <v/>
      </c>
      <c r="BW85" s="135">
        <v>76</v>
      </c>
      <c r="BX85" s="108" t="str">
        <f t="shared" si="29"/>
        <v/>
      </c>
      <c r="BY85" s="109" t="str">
        <f t="shared" si="29"/>
        <v/>
      </c>
      <c r="BZ85" s="109" t="str">
        <f t="shared" si="29"/>
        <v/>
      </c>
      <c r="CA85" s="109" t="str">
        <f t="shared" si="29"/>
        <v/>
      </c>
      <c r="CB85" s="109" t="str">
        <f t="shared" si="29"/>
        <v/>
      </c>
      <c r="CC85" s="109" t="str">
        <f t="shared" si="29"/>
        <v/>
      </c>
      <c r="CD85" s="110" t="str">
        <f t="shared" si="29"/>
        <v/>
      </c>
      <c r="CE85" s="108" t="str">
        <f t="shared" si="29"/>
        <v/>
      </c>
      <c r="CF85" s="109" t="str">
        <f t="shared" si="28"/>
        <v/>
      </c>
      <c r="CG85" s="109" t="str">
        <f t="shared" si="28"/>
        <v/>
      </c>
      <c r="CH85" s="109" t="str">
        <f t="shared" si="28"/>
        <v/>
      </c>
      <c r="CI85" s="109" t="str">
        <f t="shared" si="28"/>
        <v/>
      </c>
      <c r="CJ85" s="109" t="str">
        <f t="shared" si="28"/>
        <v/>
      </c>
      <c r="CK85" s="110" t="str">
        <f t="shared" si="19"/>
        <v/>
      </c>
      <c r="CL85" s="108" t="str">
        <f t="shared" si="19"/>
        <v/>
      </c>
      <c r="CM85" s="109" t="str">
        <f t="shared" si="19"/>
        <v/>
      </c>
      <c r="CN85" s="109" t="str">
        <f t="shared" si="16"/>
        <v/>
      </c>
      <c r="CO85" s="109" t="str">
        <f t="shared" si="16"/>
        <v/>
      </c>
      <c r="CP85" s="109" t="str">
        <f t="shared" si="16"/>
        <v/>
      </c>
      <c r="CQ85" s="109" t="str">
        <f t="shared" si="16"/>
        <v/>
      </c>
      <c r="CR85" s="110" t="str">
        <f t="shared" si="16"/>
        <v/>
      </c>
      <c r="CS85" s="111" t="str">
        <f t="shared" si="16"/>
        <v/>
      </c>
      <c r="CT85" s="109" t="str">
        <f t="shared" si="20"/>
        <v/>
      </c>
      <c r="CU85" s="109" t="str">
        <f t="shared" si="20"/>
        <v/>
      </c>
      <c r="CV85" s="109" t="str">
        <f t="shared" si="20"/>
        <v/>
      </c>
      <c r="CW85" s="109" t="str">
        <f t="shared" si="20"/>
        <v/>
      </c>
      <c r="CX85" s="109" t="str">
        <f t="shared" si="20"/>
        <v/>
      </c>
      <c r="CY85" s="110" t="str">
        <f t="shared" si="20"/>
        <v/>
      </c>
      <c r="CZ85" s="137">
        <f t="shared" si="25"/>
        <v>0</v>
      </c>
    </row>
    <row r="86" spans="1:104" ht="21" hidden="1" customHeight="1">
      <c r="A86" s="125">
        <v>77</v>
      </c>
      <c r="B86" s="639"/>
      <c r="C86" s="640"/>
      <c r="D86" s="640"/>
      <c r="E86" s="640"/>
      <c r="F86" s="640"/>
      <c r="G86" s="640"/>
      <c r="H86" s="640"/>
      <c r="I86" s="640"/>
      <c r="J86" s="640"/>
      <c r="K86" s="640"/>
      <c r="L86" s="640"/>
      <c r="M86" s="640"/>
      <c r="N86" s="640"/>
      <c r="O86" s="640"/>
      <c r="P86" s="640"/>
      <c r="Q86" s="640"/>
      <c r="R86" s="640"/>
      <c r="S86" s="644"/>
      <c r="T86" s="112"/>
      <c r="U86" s="126"/>
      <c r="V86" s="126"/>
      <c r="W86" s="126"/>
      <c r="X86" s="126"/>
      <c r="Y86" s="113"/>
      <c r="Z86" s="114"/>
      <c r="AA86" s="112"/>
      <c r="AB86" s="113"/>
      <c r="AC86" s="113"/>
      <c r="AD86" s="113"/>
      <c r="AE86" s="113"/>
      <c r="AF86" s="113"/>
      <c r="AG86" s="114"/>
      <c r="AH86" s="112"/>
      <c r="AI86" s="113"/>
      <c r="AJ86" s="113"/>
      <c r="AK86" s="113"/>
      <c r="AL86" s="113"/>
      <c r="AM86" s="113"/>
      <c r="AN86" s="114"/>
      <c r="AO86" s="115"/>
      <c r="AP86" s="113"/>
      <c r="AQ86" s="113"/>
      <c r="AR86" s="113"/>
      <c r="AS86" s="113"/>
      <c r="AT86" s="113"/>
      <c r="AU86" s="114"/>
      <c r="AV86" s="642">
        <f t="shared" si="22"/>
        <v>0</v>
      </c>
      <c r="AW86" s="642"/>
      <c r="AX86" s="643"/>
      <c r="AY86" s="622">
        <f t="shared" si="23"/>
        <v>0</v>
      </c>
      <c r="AZ86" s="625"/>
      <c r="BA86" s="619"/>
      <c r="BB86" s="636" t="str">
        <f t="shared" si="17"/>
        <v>0.0</v>
      </c>
      <c r="BC86" s="637" t="str">
        <f t="shared" si="24"/>
        <v/>
      </c>
      <c r="BD86" s="638" t="str">
        <f t="shared" si="24"/>
        <v/>
      </c>
      <c r="BE86" s="127"/>
      <c r="BF86" s="127"/>
      <c r="BG86" s="127"/>
      <c r="BI86" s="125">
        <v>77</v>
      </c>
      <c r="BJ86" s="150"/>
      <c r="BK86" s="151" t="s">
        <v>147</v>
      </c>
      <c r="BL86" s="152"/>
      <c r="BM86" s="151" t="s">
        <v>140</v>
      </c>
      <c r="BN86" s="153"/>
      <c r="BO86" s="151" t="s">
        <v>147</v>
      </c>
      <c r="BP86" s="152"/>
      <c r="BQ86" s="150"/>
      <c r="BR86" s="151" t="s">
        <v>147</v>
      </c>
      <c r="BS86" s="154"/>
      <c r="BT86" s="155" t="str">
        <f t="shared" si="26"/>
        <v/>
      </c>
      <c r="BU86" s="156" t="str">
        <f t="shared" si="27"/>
        <v/>
      </c>
      <c r="BW86" s="135">
        <v>77</v>
      </c>
      <c r="BX86" s="108" t="str">
        <f t="shared" si="29"/>
        <v/>
      </c>
      <c r="BY86" s="109" t="str">
        <f t="shared" si="29"/>
        <v/>
      </c>
      <c r="BZ86" s="109" t="str">
        <f t="shared" si="29"/>
        <v/>
      </c>
      <c r="CA86" s="109" t="str">
        <f t="shared" si="29"/>
        <v/>
      </c>
      <c r="CB86" s="109" t="str">
        <f t="shared" si="29"/>
        <v/>
      </c>
      <c r="CC86" s="109" t="str">
        <f t="shared" si="29"/>
        <v/>
      </c>
      <c r="CD86" s="110" t="str">
        <f t="shared" si="29"/>
        <v/>
      </c>
      <c r="CE86" s="108" t="str">
        <f t="shared" si="29"/>
        <v/>
      </c>
      <c r="CF86" s="109" t="str">
        <f t="shared" si="28"/>
        <v/>
      </c>
      <c r="CG86" s="109" t="str">
        <f t="shared" si="28"/>
        <v/>
      </c>
      <c r="CH86" s="109" t="str">
        <f t="shared" si="28"/>
        <v/>
      </c>
      <c r="CI86" s="109" t="str">
        <f t="shared" si="28"/>
        <v/>
      </c>
      <c r="CJ86" s="109" t="str">
        <f t="shared" si="28"/>
        <v/>
      </c>
      <c r="CK86" s="110" t="str">
        <f t="shared" si="19"/>
        <v/>
      </c>
      <c r="CL86" s="108" t="str">
        <f t="shared" si="19"/>
        <v/>
      </c>
      <c r="CM86" s="109" t="str">
        <f t="shared" si="19"/>
        <v/>
      </c>
      <c r="CN86" s="109" t="str">
        <f t="shared" si="16"/>
        <v/>
      </c>
      <c r="CO86" s="109" t="str">
        <f t="shared" si="16"/>
        <v/>
      </c>
      <c r="CP86" s="109" t="str">
        <f t="shared" si="16"/>
        <v/>
      </c>
      <c r="CQ86" s="109" t="str">
        <f t="shared" si="16"/>
        <v/>
      </c>
      <c r="CR86" s="110" t="str">
        <f t="shared" si="16"/>
        <v/>
      </c>
      <c r="CS86" s="111" t="str">
        <f t="shared" si="16"/>
        <v/>
      </c>
      <c r="CT86" s="109" t="str">
        <f t="shared" si="20"/>
        <v/>
      </c>
      <c r="CU86" s="109" t="str">
        <f t="shared" si="20"/>
        <v/>
      </c>
      <c r="CV86" s="109" t="str">
        <f t="shared" si="20"/>
        <v/>
      </c>
      <c r="CW86" s="109" t="str">
        <f t="shared" si="20"/>
        <v/>
      </c>
      <c r="CX86" s="109" t="str">
        <f t="shared" si="20"/>
        <v/>
      </c>
      <c r="CY86" s="110" t="str">
        <f t="shared" si="20"/>
        <v/>
      </c>
      <c r="CZ86" s="137">
        <f t="shared" si="25"/>
        <v>0</v>
      </c>
    </row>
    <row r="87" spans="1:104" ht="21" hidden="1" customHeight="1">
      <c r="A87" s="125">
        <v>78</v>
      </c>
      <c r="B87" s="639"/>
      <c r="C87" s="640"/>
      <c r="D87" s="640"/>
      <c r="E87" s="640"/>
      <c r="F87" s="640"/>
      <c r="G87" s="640"/>
      <c r="H87" s="640"/>
      <c r="I87" s="640"/>
      <c r="J87" s="640"/>
      <c r="K87" s="640"/>
      <c r="L87" s="640"/>
      <c r="M87" s="640"/>
      <c r="N87" s="640"/>
      <c r="O87" s="640"/>
      <c r="P87" s="640"/>
      <c r="Q87" s="640"/>
      <c r="R87" s="640"/>
      <c r="S87" s="644"/>
      <c r="T87" s="112"/>
      <c r="U87" s="126"/>
      <c r="V87" s="126"/>
      <c r="W87" s="126"/>
      <c r="X87" s="126"/>
      <c r="Y87" s="113"/>
      <c r="Z87" s="114"/>
      <c r="AA87" s="112"/>
      <c r="AB87" s="113"/>
      <c r="AC87" s="113"/>
      <c r="AD87" s="113"/>
      <c r="AE87" s="113"/>
      <c r="AF87" s="113"/>
      <c r="AG87" s="114"/>
      <c r="AH87" s="112"/>
      <c r="AI87" s="113"/>
      <c r="AJ87" s="113"/>
      <c r="AK87" s="113"/>
      <c r="AL87" s="113"/>
      <c r="AM87" s="113"/>
      <c r="AN87" s="114"/>
      <c r="AO87" s="115"/>
      <c r="AP87" s="113"/>
      <c r="AQ87" s="113"/>
      <c r="AR87" s="113"/>
      <c r="AS87" s="113"/>
      <c r="AT87" s="113"/>
      <c r="AU87" s="114"/>
      <c r="AV87" s="642">
        <f t="shared" si="22"/>
        <v>0</v>
      </c>
      <c r="AW87" s="642"/>
      <c r="AX87" s="643"/>
      <c r="AY87" s="622">
        <f t="shared" si="23"/>
        <v>0</v>
      </c>
      <c r="AZ87" s="625"/>
      <c r="BA87" s="619"/>
      <c r="BB87" s="636" t="str">
        <f t="shared" si="17"/>
        <v>0.0</v>
      </c>
      <c r="BC87" s="637" t="str">
        <f t="shared" si="24"/>
        <v/>
      </c>
      <c r="BD87" s="638" t="str">
        <f t="shared" si="24"/>
        <v/>
      </c>
      <c r="BE87" s="127"/>
      <c r="BF87" s="127"/>
      <c r="BG87" s="127"/>
      <c r="BI87" s="125">
        <v>78</v>
      </c>
      <c r="BJ87" s="150"/>
      <c r="BK87" s="151" t="s">
        <v>147</v>
      </c>
      <c r="BL87" s="152"/>
      <c r="BM87" s="151" t="s">
        <v>140</v>
      </c>
      <c r="BN87" s="153"/>
      <c r="BO87" s="151" t="s">
        <v>147</v>
      </c>
      <c r="BP87" s="152"/>
      <c r="BQ87" s="150"/>
      <c r="BR87" s="151" t="s">
        <v>147</v>
      </c>
      <c r="BS87" s="154"/>
      <c r="BT87" s="155" t="str">
        <f t="shared" si="26"/>
        <v/>
      </c>
      <c r="BU87" s="156" t="str">
        <f t="shared" si="27"/>
        <v/>
      </c>
      <c r="BW87" s="135">
        <v>78</v>
      </c>
      <c r="BX87" s="108" t="str">
        <f t="shared" si="29"/>
        <v/>
      </c>
      <c r="BY87" s="109" t="str">
        <f t="shared" si="29"/>
        <v/>
      </c>
      <c r="BZ87" s="109" t="str">
        <f t="shared" si="29"/>
        <v/>
      </c>
      <c r="CA87" s="109" t="str">
        <f t="shared" si="29"/>
        <v/>
      </c>
      <c r="CB87" s="109" t="str">
        <f t="shared" si="29"/>
        <v/>
      </c>
      <c r="CC87" s="109" t="str">
        <f t="shared" si="29"/>
        <v/>
      </c>
      <c r="CD87" s="110" t="str">
        <f t="shared" si="29"/>
        <v/>
      </c>
      <c r="CE87" s="108" t="str">
        <f t="shared" si="29"/>
        <v/>
      </c>
      <c r="CF87" s="109" t="str">
        <f t="shared" si="28"/>
        <v/>
      </c>
      <c r="CG87" s="109" t="str">
        <f t="shared" si="28"/>
        <v/>
      </c>
      <c r="CH87" s="109" t="str">
        <f t="shared" si="28"/>
        <v/>
      </c>
      <c r="CI87" s="109" t="str">
        <f t="shared" si="28"/>
        <v/>
      </c>
      <c r="CJ87" s="109" t="str">
        <f t="shared" si="28"/>
        <v/>
      </c>
      <c r="CK87" s="110" t="str">
        <f t="shared" si="19"/>
        <v/>
      </c>
      <c r="CL87" s="108" t="str">
        <f t="shared" si="19"/>
        <v/>
      </c>
      <c r="CM87" s="109" t="str">
        <f t="shared" si="19"/>
        <v/>
      </c>
      <c r="CN87" s="109" t="str">
        <f t="shared" si="16"/>
        <v/>
      </c>
      <c r="CO87" s="109" t="str">
        <f t="shared" si="16"/>
        <v/>
      </c>
      <c r="CP87" s="109" t="str">
        <f t="shared" si="16"/>
        <v/>
      </c>
      <c r="CQ87" s="109" t="str">
        <f t="shared" si="16"/>
        <v/>
      </c>
      <c r="CR87" s="110" t="str">
        <f t="shared" si="16"/>
        <v/>
      </c>
      <c r="CS87" s="111" t="str">
        <f t="shared" si="16"/>
        <v/>
      </c>
      <c r="CT87" s="109" t="str">
        <f t="shared" si="20"/>
        <v/>
      </c>
      <c r="CU87" s="109" t="str">
        <f t="shared" si="20"/>
        <v/>
      </c>
      <c r="CV87" s="109" t="str">
        <f t="shared" si="20"/>
        <v/>
      </c>
      <c r="CW87" s="109" t="str">
        <f t="shared" si="20"/>
        <v/>
      </c>
      <c r="CX87" s="109" t="str">
        <f t="shared" si="20"/>
        <v/>
      </c>
      <c r="CY87" s="110" t="str">
        <f t="shared" si="20"/>
        <v/>
      </c>
      <c r="CZ87" s="137">
        <f t="shared" si="25"/>
        <v>0</v>
      </c>
    </row>
    <row r="88" spans="1:104" ht="21" hidden="1" customHeight="1">
      <c r="A88" s="125">
        <v>79</v>
      </c>
      <c r="B88" s="639"/>
      <c r="C88" s="640"/>
      <c r="D88" s="640"/>
      <c r="E88" s="640"/>
      <c r="F88" s="640"/>
      <c r="G88" s="640"/>
      <c r="H88" s="640"/>
      <c r="I88" s="640"/>
      <c r="J88" s="640"/>
      <c r="K88" s="640"/>
      <c r="L88" s="640"/>
      <c r="M88" s="640"/>
      <c r="N88" s="640"/>
      <c r="O88" s="640"/>
      <c r="P88" s="640"/>
      <c r="Q88" s="640"/>
      <c r="R88" s="640"/>
      <c r="S88" s="644"/>
      <c r="T88" s="112"/>
      <c r="U88" s="126"/>
      <c r="V88" s="126"/>
      <c r="W88" s="126"/>
      <c r="X88" s="126"/>
      <c r="Y88" s="113"/>
      <c r="Z88" s="114"/>
      <c r="AA88" s="112"/>
      <c r="AB88" s="113"/>
      <c r="AC88" s="113"/>
      <c r="AD88" s="113"/>
      <c r="AE88" s="113"/>
      <c r="AF88" s="113"/>
      <c r="AG88" s="114"/>
      <c r="AH88" s="112"/>
      <c r="AI88" s="113"/>
      <c r="AJ88" s="113"/>
      <c r="AK88" s="113"/>
      <c r="AL88" s="113"/>
      <c r="AM88" s="113"/>
      <c r="AN88" s="114"/>
      <c r="AO88" s="115"/>
      <c r="AP88" s="113"/>
      <c r="AQ88" s="113"/>
      <c r="AR88" s="113"/>
      <c r="AS88" s="113"/>
      <c r="AT88" s="113"/>
      <c r="AU88" s="114"/>
      <c r="AV88" s="642">
        <f t="shared" si="22"/>
        <v>0</v>
      </c>
      <c r="AW88" s="642"/>
      <c r="AX88" s="643"/>
      <c r="AY88" s="622">
        <f t="shared" si="23"/>
        <v>0</v>
      </c>
      <c r="AZ88" s="625"/>
      <c r="BA88" s="619"/>
      <c r="BB88" s="636" t="str">
        <f t="shared" si="17"/>
        <v>0.0</v>
      </c>
      <c r="BC88" s="637" t="str">
        <f t="shared" si="24"/>
        <v/>
      </c>
      <c r="BD88" s="638" t="str">
        <f t="shared" si="24"/>
        <v/>
      </c>
      <c r="BE88" s="127"/>
      <c r="BF88" s="127"/>
      <c r="BG88" s="127"/>
      <c r="BI88" s="125">
        <v>79</v>
      </c>
      <c r="BJ88" s="150"/>
      <c r="BK88" s="151" t="s">
        <v>147</v>
      </c>
      <c r="BL88" s="152"/>
      <c r="BM88" s="151" t="s">
        <v>140</v>
      </c>
      <c r="BN88" s="153"/>
      <c r="BO88" s="151" t="s">
        <v>147</v>
      </c>
      <c r="BP88" s="152"/>
      <c r="BQ88" s="150"/>
      <c r="BR88" s="151" t="s">
        <v>147</v>
      </c>
      <c r="BS88" s="154"/>
      <c r="BT88" s="155" t="str">
        <f t="shared" si="26"/>
        <v/>
      </c>
      <c r="BU88" s="156" t="str">
        <f t="shared" si="27"/>
        <v/>
      </c>
      <c r="BW88" s="135">
        <v>79</v>
      </c>
      <c r="BX88" s="108" t="str">
        <f t="shared" si="29"/>
        <v/>
      </c>
      <c r="BY88" s="109" t="str">
        <f t="shared" si="29"/>
        <v/>
      </c>
      <c r="BZ88" s="109" t="str">
        <f t="shared" si="29"/>
        <v/>
      </c>
      <c r="CA88" s="109" t="str">
        <f t="shared" si="29"/>
        <v/>
      </c>
      <c r="CB88" s="109" t="str">
        <f t="shared" si="29"/>
        <v/>
      </c>
      <c r="CC88" s="109" t="str">
        <f t="shared" si="29"/>
        <v/>
      </c>
      <c r="CD88" s="110" t="str">
        <f t="shared" si="29"/>
        <v/>
      </c>
      <c r="CE88" s="108" t="str">
        <f t="shared" si="29"/>
        <v/>
      </c>
      <c r="CF88" s="109" t="str">
        <f t="shared" si="28"/>
        <v/>
      </c>
      <c r="CG88" s="109" t="str">
        <f t="shared" si="28"/>
        <v/>
      </c>
      <c r="CH88" s="109" t="str">
        <f t="shared" si="28"/>
        <v/>
      </c>
      <c r="CI88" s="109" t="str">
        <f t="shared" si="28"/>
        <v/>
      </c>
      <c r="CJ88" s="109" t="str">
        <f t="shared" si="28"/>
        <v/>
      </c>
      <c r="CK88" s="110" t="str">
        <f t="shared" si="19"/>
        <v/>
      </c>
      <c r="CL88" s="108" t="str">
        <f t="shared" si="19"/>
        <v/>
      </c>
      <c r="CM88" s="109" t="str">
        <f t="shared" si="19"/>
        <v/>
      </c>
      <c r="CN88" s="109" t="str">
        <f t="shared" si="16"/>
        <v/>
      </c>
      <c r="CO88" s="109" t="str">
        <f t="shared" si="16"/>
        <v/>
      </c>
      <c r="CP88" s="109" t="str">
        <f t="shared" si="16"/>
        <v/>
      </c>
      <c r="CQ88" s="109" t="str">
        <f t="shared" si="16"/>
        <v/>
      </c>
      <c r="CR88" s="110" t="str">
        <f t="shared" si="16"/>
        <v/>
      </c>
      <c r="CS88" s="111" t="str">
        <f t="shared" si="16"/>
        <v/>
      </c>
      <c r="CT88" s="109" t="str">
        <f t="shared" si="20"/>
        <v/>
      </c>
      <c r="CU88" s="109" t="str">
        <f t="shared" si="20"/>
        <v/>
      </c>
      <c r="CV88" s="109" t="str">
        <f t="shared" si="20"/>
        <v/>
      </c>
      <c r="CW88" s="109" t="str">
        <f t="shared" si="20"/>
        <v/>
      </c>
      <c r="CX88" s="109" t="str">
        <f t="shared" si="20"/>
        <v/>
      </c>
      <c r="CY88" s="110" t="str">
        <f t="shared" si="20"/>
        <v/>
      </c>
      <c r="CZ88" s="137">
        <f t="shared" si="25"/>
        <v>0</v>
      </c>
    </row>
    <row r="89" spans="1:104" ht="21" hidden="1" customHeight="1">
      <c r="A89" s="125">
        <v>80</v>
      </c>
      <c r="B89" s="639"/>
      <c r="C89" s="640"/>
      <c r="D89" s="640"/>
      <c r="E89" s="640"/>
      <c r="F89" s="640"/>
      <c r="G89" s="640"/>
      <c r="H89" s="640"/>
      <c r="I89" s="640"/>
      <c r="J89" s="640"/>
      <c r="K89" s="640"/>
      <c r="L89" s="640"/>
      <c r="M89" s="640"/>
      <c r="N89" s="640"/>
      <c r="O89" s="640"/>
      <c r="P89" s="640"/>
      <c r="Q89" s="640"/>
      <c r="R89" s="640"/>
      <c r="S89" s="644"/>
      <c r="T89" s="112"/>
      <c r="U89" s="126"/>
      <c r="V89" s="126"/>
      <c r="W89" s="126"/>
      <c r="X89" s="126"/>
      <c r="Y89" s="113"/>
      <c r="Z89" s="114"/>
      <c r="AA89" s="112"/>
      <c r="AB89" s="113"/>
      <c r="AC89" s="113"/>
      <c r="AD89" s="113"/>
      <c r="AE89" s="113"/>
      <c r="AF89" s="113"/>
      <c r="AG89" s="114"/>
      <c r="AH89" s="112"/>
      <c r="AI89" s="113"/>
      <c r="AJ89" s="113"/>
      <c r="AK89" s="113"/>
      <c r="AL89" s="113"/>
      <c r="AM89" s="113"/>
      <c r="AN89" s="114"/>
      <c r="AO89" s="115"/>
      <c r="AP89" s="113"/>
      <c r="AQ89" s="113"/>
      <c r="AR89" s="113"/>
      <c r="AS89" s="113"/>
      <c r="AT89" s="113"/>
      <c r="AU89" s="114"/>
      <c r="AV89" s="642">
        <f t="shared" si="22"/>
        <v>0</v>
      </c>
      <c r="AW89" s="642"/>
      <c r="AX89" s="643"/>
      <c r="AY89" s="622">
        <f t="shared" si="23"/>
        <v>0</v>
      </c>
      <c r="AZ89" s="625"/>
      <c r="BA89" s="619"/>
      <c r="BB89" s="636" t="str">
        <f t="shared" si="17"/>
        <v>0.0</v>
      </c>
      <c r="BC89" s="637" t="str">
        <f t="shared" si="24"/>
        <v/>
      </c>
      <c r="BD89" s="638" t="str">
        <f t="shared" si="24"/>
        <v/>
      </c>
      <c r="BE89" s="127"/>
      <c r="BF89" s="127"/>
      <c r="BG89" s="127"/>
      <c r="BI89" s="125">
        <v>80</v>
      </c>
      <c r="BJ89" s="150"/>
      <c r="BK89" s="151" t="s">
        <v>147</v>
      </c>
      <c r="BL89" s="152"/>
      <c r="BM89" s="151" t="s">
        <v>140</v>
      </c>
      <c r="BN89" s="153"/>
      <c r="BO89" s="151" t="s">
        <v>147</v>
      </c>
      <c r="BP89" s="152"/>
      <c r="BQ89" s="150"/>
      <c r="BR89" s="151" t="s">
        <v>147</v>
      </c>
      <c r="BS89" s="154"/>
      <c r="BT89" s="155" t="str">
        <f t="shared" si="26"/>
        <v/>
      </c>
      <c r="BU89" s="156" t="str">
        <f t="shared" si="27"/>
        <v/>
      </c>
      <c r="BW89" s="135">
        <v>80</v>
      </c>
      <c r="BX89" s="108" t="str">
        <f t="shared" si="29"/>
        <v/>
      </c>
      <c r="BY89" s="109" t="str">
        <f t="shared" si="29"/>
        <v/>
      </c>
      <c r="BZ89" s="109" t="str">
        <f t="shared" si="29"/>
        <v/>
      </c>
      <c r="CA89" s="109" t="str">
        <f t="shared" si="29"/>
        <v/>
      </c>
      <c r="CB89" s="109" t="str">
        <f t="shared" si="29"/>
        <v/>
      </c>
      <c r="CC89" s="109" t="str">
        <f t="shared" si="29"/>
        <v/>
      </c>
      <c r="CD89" s="110" t="str">
        <f t="shared" si="29"/>
        <v/>
      </c>
      <c r="CE89" s="108" t="str">
        <f t="shared" si="29"/>
        <v/>
      </c>
      <c r="CF89" s="109" t="str">
        <f t="shared" si="28"/>
        <v/>
      </c>
      <c r="CG89" s="109" t="str">
        <f t="shared" si="28"/>
        <v/>
      </c>
      <c r="CH89" s="109" t="str">
        <f t="shared" si="28"/>
        <v/>
      </c>
      <c r="CI89" s="109" t="str">
        <f t="shared" si="28"/>
        <v/>
      </c>
      <c r="CJ89" s="109" t="str">
        <f t="shared" si="28"/>
        <v/>
      </c>
      <c r="CK89" s="110" t="str">
        <f t="shared" si="19"/>
        <v/>
      </c>
      <c r="CL89" s="108" t="str">
        <f t="shared" si="19"/>
        <v/>
      </c>
      <c r="CM89" s="109" t="str">
        <f t="shared" si="19"/>
        <v/>
      </c>
      <c r="CN89" s="109" t="str">
        <f t="shared" si="19"/>
        <v/>
      </c>
      <c r="CO89" s="109" t="str">
        <f t="shared" si="19"/>
        <v/>
      </c>
      <c r="CP89" s="109" t="str">
        <f t="shared" si="19"/>
        <v/>
      </c>
      <c r="CQ89" s="109" t="str">
        <f t="shared" si="19"/>
        <v/>
      </c>
      <c r="CR89" s="110" t="str">
        <f t="shared" si="19"/>
        <v/>
      </c>
      <c r="CS89" s="111" t="str">
        <f t="shared" si="19"/>
        <v/>
      </c>
      <c r="CT89" s="109" t="str">
        <f t="shared" si="20"/>
        <v/>
      </c>
      <c r="CU89" s="109" t="str">
        <f t="shared" si="20"/>
        <v/>
      </c>
      <c r="CV89" s="109" t="str">
        <f t="shared" si="20"/>
        <v/>
      </c>
      <c r="CW89" s="109" t="str">
        <f t="shared" si="20"/>
        <v/>
      </c>
      <c r="CX89" s="109" t="str">
        <f t="shared" si="20"/>
        <v/>
      </c>
      <c r="CY89" s="110" t="str">
        <f t="shared" si="20"/>
        <v/>
      </c>
      <c r="CZ89" s="137">
        <f t="shared" si="25"/>
        <v>0</v>
      </c>
    </row>
    <row r="90" spans="1:104" ht="21" hidden="1" customHeight="1">
      <c r="A90" s="125">
        <v>81</v>
      </c>
      <c r="B90" s="639"/>
      <c r="C90" s="640"/>
      <c r="D90" s="640"/>
      <c r="E90" s="640"/>
      <c r="F90" s="640"/>
      <c r="G90" s="640"/>
      <c r="H90" s="640"/>
      <c r="I90" s="640"/>
      <c r="J90" s="640"/>
      <c r="K90" s="640"/>
      <c r="L90" s="640"/>
      <c r="M90" s="640"/>
      <c r="N90" s="640"/>
      <c r="O90" s="640"/>
      <c r="P90" s="640"/>
      <c r="Q90" s="640"/>
      <c r="R90" s="640"/>
      <c r="S90" s="644"/>
      <c r="T90" s="112"/>
      <c r="U90" s="126"/>
      <c r="V90" s="126"/>
      <c r="W90" s="126"/>
      <c r="X90" s="126"/>
      <c r="Y90" s="113"/>
      <c r="Z90" s="114"/>
      <c r="AA90" s="112"/>
      <c r="AB90" s="113"/>
      <c r="AC90" s="113"/>
      <c r="AD90" s="113"/>
      <c r="AE90" s="113"/>
      <c r="AF90" s="113"/>
      <c r="AG90" s="114"/>
      <c r="AH90" s="112"/>
      <c r="AI90" s="113"/>
      <c r="AJ90" s="113"/>
      <c r="AK90" s="113"/>
      <c r="AL90" s="113"/>
      <c r="AM90" s="113"/>
      <c r="AN90" s="114"/>
      <c r="AO90" s="115"/>
      <c r="AP90" s="113"/>
      <c r="AQ90" s="113"/>
      <c r="AR90" s="113"/>
      <c r="AS90" s="113"/>
      <c r="AT90" s="113"/>
      <c r="AU90" s="114"/>
      <c r="AV90" s="642">
        <f t="shared" si="22"/>
        <v>0</v>
      </c>
      <c r="AW90" s="642"/>
      <c r="AX90" s="643"/>
      <c r="AY90" s="622">
        <f t="shared" si="23"/>
        <v>0</v>
      </c>
      <c r="AZ90" s="625"/>
      <c r="BA90" s="619"/>
      <c r="BB90" s="636" t="str">
        <f t="shared" si="17"/>
        <v>0.0</v>
      </c>
      <c r="BC90" s="637" t="str">
        <f t="shared" si="24"/>
        <v/>
      </c>
      <c r="BD90" s="638" t="str">
        <f t="shared" si="24"/>
        <v/>
      </c>
      <c r="BE90" s="127"/>
      <c r="BF90" s="127"/>
      <c r="BG90" s="127"/>
      <c r="BI90" s="125">
        <v>81</v>
      </c>
      <c r="BJ90" s="150"/>
      <c r="BK90" s="151" t="s">
        <v>147</v>
      </c>
      <c r="BL90" s="152"/>
      <c r="BM90" s="151" t="s">
        <v>140</v>
      </c>
      <c r="BN90" s="153"/>
      <c r="BO90" s="151" t="s">
        <v>147</v>
      </c>
      <c r="BP90" s="152"/>
      <c r="BQ90" s="150"/>
      <c r="BR90" s="151" t="s">
        <v>147</v>
      </c>
      <c r="BS90" s="154"/>
      <c r="BT90" s="155" t="str">
        <f t="shared" si="26"/>
        <v/>
      </c>
      <c r="BU90" s="156" t="str">
        <f t="shared" si="27"/>
        <v/>
      </c>
      <c r="BW90" s="135">
        <v>81</v>
      </c>
      <c r="BX90" s="108" t="str">
        <f t="shared" si="29"/>
        <v/>
      </c>
      <c r="BY90" s="109" t="str">
        <f t="shared" si="29"/>
        <v/>
      </c>
      <c r="BZ90" s="109" t="str">
        <f t="shared" si="29"/>
        <v/>
      </c>
      <c r="CA90" s="109" t="str">
        <f t="shared" si="29"/>
        <v/>
      </c>
      <c r="CB90" s="109" t="str">
        <f t="shared" si="29"/>
        <v/>
      </c>
      <c r="CC90" s="109" t="str">
        <f t="shared" si="29"/>
        <v/>
      </c>
      <c r="CD90" s="110" t="str">
        <f t="shared" si="29"/>
        <v/>
      </c>
      <c r="CE90" s="108" t="str">
        <f t="shared" si="29"/>
        <v/>
      </c>
      <c r="CF90" s="109" t="str">
        <f t="shared" si="28"/>
        <v/>
      </c>
      <c r="CG90" s="109" t="str">
        <f t="shared" si="28"/>
        <v/>
      </c>
      <c r="CH90" s="109" t="str">
        <f t="shared" si="28"/>
        <v/>
      </c>
      <c r="CI90" s="109" t="str">
        <f t="shared" si="28"/>
        <v/>
      </c>
      <c r="CJ90" s="109" t="str">
        <f t="shared" si="28"/>
        <v/>
      </c>
      <c r="CK90" s="110" t="str">
        <f t="shared" si="19"/>
        <v/>
      </c>
      <c r="CL90" s="108" t="str">
        <f t="shared" si="19"/>
        <v/>
      </c>
      <c r="CM90" s="109" t="str">
        <f t="shared" si="19"/>
        <v/>
      </c>
      <c r="CN90" s="109" t="str">
        <f t="shared" si="19"/>
        <v/>
      </c>
      <c r="CO90" s="109" t="str">
        <f t="shared" si="19"/>
        <v/>
      </c>
      <c r="CP90" s="109" t="str">
        <f t="shared" si="19"/>
        <v/>
      </c>
      <c r="CQ90" s="109" t="str">
        <f t="shared" si="19"/>
        <v/>
      </c>
      <c r="CR90" s="110" t="str">
        <f t="shared" si="19"/>
        <v/>
      </c>
      <c r="CS90" s="111" t="str">
        <f t="shared" si="19"/>
        <v/>
      </c>
      <c r="CT90" s="109" t="str">
        <f t="shared" si="20"/>
        <v/>
      </c>
      <c r="CU90" s="109" t="str">
        <f t="shared" si="20"/>
        <v/>
      </c>
      <c r="CV90" s="109" t="str">
        <f t="shared" si="20"/>
        <v/>
      </c>
      <c r="CW90" s="109" t="str">
        <f t="shared" si="20"/>
        <v/>
      </c>
      <c r="CX90" s="109" t="str">
        <f t="shared" si="20"/>
        <v/>
      </c>
      <c r="CY90" s="110" t="str">
        <f t="shared" si="20"/>
        <v/>
      </c>
      <c r="CZ90" s="137">
        <f t="shared" si="25"/>
        <v>0</v>
      </c>
    </row>
    <row r="91" spans="1:104" ht="21" hidden="1" customHeight="1">
      <c r="A91" s="125">
        <v>82</v>
      </c>
      <c r="B91" s="639"/>
      <c r="C91" s="640"/>
      <c r="D91" s="640"/>
      <c r="E91" s="640"/>
      <c r="F91" s="640"/>
      <c r="G91" s="640"/>
      <c r="H91" s="640"/>
      <c r="I91" s="640"/>
      <c r="J91" s="640"/>
      <c r="K91" s="640"/>
      <c r="L91" s="640"/>
      <c r="M91" s="640"/>
      <c r="N91" s="640"/>
      <c r="O91" s="640"/>
      <c r="P91" s="640"/>
      <c r="Q91" s="640"/>
      <c r="R91" s="640"/>
      <c r="S91" s="644"/>
      <c r="T91" s="112"/>
      <c r="U91" s="126"/>
      <c r="V91" s="126"/>
      <c r="W91" s="126"/>
      <c r="X91" s="126"/>
      <c r="Y91" s="113"/>
      <c r="Z91" s="114"/>
      <c r="AA91" s="112"/>
      <c r="AB91" s="113"/>
      <c r="AC91" s="113"/>
      <c r="AD91" s="113"/>
      <c r="AE91" s="113"/>
      <c r="AF91" s="113"/>
      <c r="AG91" s="114"/>
      <c r="AH91" s="112"/>
      <c r="AI91" s="113"/>
      <c r="AJ91" s="113"/>
      <c r="AK91" s="113"/>
      <c r="AL91" s="113"/>
      <c r="AM91" s="113"/>
      <c r="AN91" s="114"/>
      <c r="AO91" s="115"/>
      <c r="AP91" s="113"/>
      <c r="AQ91" s="113"/>
      <c r="AR91" s="113"/>
      <c r="AS91" s="113"/>
      <c r="AT91" s="113"/>
      <c r="AU91" s="114"/>
      <c r="AV91" s="642">
        <f t="shared" si="22"/>
        <v>0</v>
      </c>
      <c r="AW91" s="642"/>
      <c r="AX91" s="643"/>
      <c r="AY91" s="622">
        <f t="shared" si="23"/>
        <v>0</v>
      </c>
      <c r="AZ91" s="625"/>
      <c r="BA91" s="619"/>
      <c r="BB91" s="636" t="str">
        <f t="shared" si="17"/>
        <v>0.0</v>
      </c>
      <c r="BC91" s="637" t="str">
        <f t="shared" ref="BC91:BD106" si="30">IF($AI$120="","",ROUNDDOWN(BB91/$AI$120,1))</f>
        <v/>
      </c>
      <c r="BD91" s="638" t="str">
        <f t="shared" si="30"/>
        <v/>
      </c>
      <c r="BE91" s="127"/>
      <c r="BF91" s="127"/>
      <c r="BG91" s="127"/>
      <c r="BI91" s="125">
        <v>82</v>
      </c>
      <c r="BJ91" s="150"/>
      <c r="BK91" s="151" t="s">
        <v>147</v>
      </c>
      <c r="BL91" s="152"/>
      <c r="BM91" s="151" t="s">
        <v>140</v>
      </c>
      <c r="BN91" s="153"/>
      <c r="BO91" s="151" t="s">
        <v>147</v>
      </c>
      <c r="BP91" s="152"/>
      <c r="BQ91" s="150"/>
      <c r="BR91" s="151" t="s">
        <v>147</v>
      </c>
      <c r="BS91" s="154"/>
      <c r="BT91" s="155" t="str">
        <f t="shared" si="26"/>
        <v/>
      </c>
      <c r="BU91" s="156" t="str">
        <f t="shared" si="27"/>
        <v/>
      </c>
      <c r="BW91" s="135">
        <v>82</v>
      </c>
      <c r="BX91" s="108" t="str">
        <f t="shared" si="29"/>
        <v/>
      </c>
      <c r="BY91" s="109" t="str">
        <f t="shared" si="29"/>
        <v/>
      </c>
      <c r="BZ91" s="109" t="str">
        <f t="shared" si="29"/>
        <v/>
      </c>
      <c r="CA91" s="109" t="str">
        <f t="shared" si="29"/>
        <v/>
      </c>
      <c r="CB91" s="109" t="str">
        <f t="shared" si="29"/>
        <v/>
      </c>
      <c r="CC91" s="109" t="str">
        <f t="shared" si="29"/>
        <v/>
      </c>
      <c r="CD91" s="110" t="str">
        <f t="shared" si="29"/>
        <v/>
      </c>
      <c r="CE91" s="108" t="str">
        <f t="shared" si="29"/>
        <v/>
      </c>
      <c r="CF91" s="109" t="str">
        <f t="shared" si="28"/>
        <v/>
      </c>
      <c r="CG91" s="109" t="str">
        <f t="shared" si="28"/>
        <v/>
      </c>
      <c r="CH91" s="109" t="str">
        <f t="shared" si="28"/>
        <v/>
      </c>
      <c r="CI91" s="109" t="str">
        <f t="shared" si="28"/>
        <v/>
      </c>
      <c r="CJ91" s="109" t="str">
        <f t="shared" si="28"/>
        <v/>
      </c>
      <c r="CK91" s="110" t="str">
        <f t="shared" si="28"/>
        <v/>
      </c>
      <c r="CL91" s="108" t="str">
        <f t="shared" si="28"/>
        <v/>
      </c>
      <c r="CM91" s="109" t="str">
        <f t="shared" si="28"/>
        <v/>
      </c>
      <c r="CN91" s="109" t="str">
        <f t="shared" si="28"/>
        <v/>
      </c>
      <c r="CO91" s="109" t="str">
        <f t="shared" si="28"/>
        <v/>
      </c>
      <c r="CP91" s="109" t="str">
        <f t="shared" si="28"/>
        <v/>
      </c>
      <c r="CQ91" s="109" t="str">
        <f t="shared" si="28"/>
        <v/>
      </c>
      <c r="CR91" s="110" t="str">
        <f t="shared" si="28"/>
        <v/>
      </c>
      <c r="CS91" s="111" t="str">
        <f t="shared" si="28"/>
        <v/>
      </c>
      <c r="CT91" s="109" t="str">
        <f t="shared" si="28"/>
        <v/>
      </c>
      <c r="CU91" s="109" t="str">
        <f t="shared" si="28"/>
        <v/>
      </c>
      <c r="CV91" s="109" t="str">
        <f t="shared" ref="CV91:CY108" si="31">IF(AR91="","",VLOOKUP(AR91,$BI$10:$BU$57,13,TRUE))</f>
        <v/>
      </c>
      <c r="CW91" s="109" t="str">
        <f t="shared" si="31"/>
        <v/>
      </c>
      <c r="CX91" s="109" t="str">
        <f t="shared" si="31"/>
        <v/>
      </c>
      <c r="CY91" s="110" t="str">
        <f t="shared" si="31"/>
        <v/>
      </c>
      <c r="CZ91" s="137">
        <f t="shared" si="25"/>
        <v>0</v>
      </c>
    </row>
    <row r="92" spans="1:104" ht="21" hidden="1" customHeight="1">
      <c r="A92" s="125">
        <v>83</v>
      </c>
      <c r="B92" s="639"/>
      <c r="C92" s="640"/>
      <c r="D92" s="640"/>
      <c r="E92" s="640"/>
      <c r="F92" s="640"/>
      <c r="G92" s="640"/>
      <c r="H92" s="640"/>
      <c r="I92" s="640"/>
      <c r="J92" s="640"/>
      <c r="K92" s="640"/>
      <c r="L92" s="640"/>
      <c r="M92" s="640"/>
      <c r="N92" s="640"/>
      <c r="O92" s="640"/>
      <c r="P92" s="640"/>
      <c r="Q92" s="640"/>
      <c r="R92" s="640"/>
      <c r="S92" s="644"/>
      <c r="T92" s="112"/>
      <c r="U92" s="126"/>
      <c r="V92" s="126"/>
      <c r="W92" s="126"/>
      <c r="X92" s="126"/>
      <c r="Y92" s="113"/>
      <c r="Z92" s="114"/>
      <c r="AA92" s="112"/>
      <c r="AB92" s="113"/>
      <c r="AC92" s="113"/>
      <c r="AD92" s="113"/>
      <c r="AE92" s="113"/>
      <c r="AF92" s="113"/>
      <c r="AG92" s="114"/>
      <c r="AH92" s="112"/>
      <c r="AI92" s="113"/>
      <c r="AJ92" s="113"/>
      <c r="AK92" s="113"/>
      <c r="AL92" s="113"/>
      <c r="AM92" s="113"/>
      <c r="AN92" s="114"/>
      <c r="AO92" s="115"/>
      <c r="AP92" s="113"/>
      <c r="AQ92" s="113"/>
      <c r="AR92" s="113"/>
      <c r="AS92" s="113"/>
      <c r="AT92" s="113"/>
      <c r="AU92" s="114"/>
      <c r="AV92" s="642">
        <f t="shared" si="22"/>
        <v>0</v>
      </c>
      <c r="AW92" s="642"/>
      <c r="AX92" s="643"/>
      <c r="AY92" s="622">
        <f t="shared" si="23"/>
        <v>0</v>
      </c>
      <c r="AZ92" s="625"/>
      <c r="BA92" s="619"/>
      <c r="BB92" s="636" t="str">
        <f t="shared" si="17"/>
        <v>0.0</v>
      </c>
      <c r="BC92" s="637" t="str">
        <f t="shared" si="30"/>
        <v/>
      </c>
      <c r="BD92" s="638" t="str">
        <f t="shared" si="30"/>
        <v/>
      </c>
      <c r="BE92" s="127"/>
      <c r="BF92" s="127"/>
      <c r="BG92" s="127"/>
      <c r="BI92" s="125">
        <v>83</v>
      </c>
      <c r="BJ92" s="150"/>
      <c r="BK92" s="151" t="s">
        <v>147</v>
      </c>
      <c r="BL92" s="152"/>
      <c r="BM92" s="151" t="s">
        <v>140</v>
      </c>
      <c r="BN92" s="153"/>
      <c r="BO92" s="151" t="s">
        <v>147</v>
      </c>
      <c r="BP92" s="152"/>
      <c r="BQ92" s="150"/>
      <c r="BR92" s="151" t="s">
        <v>147</v>
      </c>
      <c r="BS92" s="154"/>
      <c r="BT92" s="155" t="str">
        <f t="shared" si="26"/>
        <v/>
      </c>
      <c r="BU92" s="156" t="str">
        <f t="shared" si="27"/>
        <v/>
      </c>
      <c r="BW92" s="135">
        <v>83</v>
      </c>
      <c r="BX92" s="108" t="str">
        <f t="shared" si="29"/>
        <v/>
      </c>
      <c r="BY92" s="109" t="str">
        <f t="shared" si="29"/>
        <v/>
      </c>
      <c r="BZ92" s="109" t="str">
        <f t="shared" si="29"/>
        <v/>
      </c>
      <c r="CA92" s="109" t="str">
        <f t="shared" si="29"/>
        <v/>
      </c>
      <c r="CB92" s="109" t="str">
        <f t="shared" si="29"/>
        <v/>
      </c>
      <c r="CC92" s="109" t="str">
        <f t="shared" si="29"/>
        <v/>
      </c>
      <c r="CD92" s="110" t="str">
        <f t="shared" si="29"/>
        <v/>
      </c>
      <c r="CE92" s="108" t="str">
        <f t="shared" si="29"/>
        <v/>
      </c>
      <c r="CF92" s="109" t="str">
        <f t="shared" si="28"/>
        <v/>
      </c>
      <c r="CG92" s="109" t="str">
        <f t="shared" si="28"/>
        <v/>
      </c>
      <c r="CH92" s="109" t="str">
        <f t="shared" si="28"/>
        <v/>
      </c>
      <c r="CI92" s="109" t="str">
        <f t="shared" si="28"/>
        <v/>
      </c>
      <c r="CJ92" s="109" t="str">
        <f t="shared" si="28"/>
        <v/>
      </c>
      <c r="CK92" s="110" t="str">
        <f t="shared" si="28"/>
        <v/>
      </c>
      <c r="CL92" s="108" t="str">
        <f t="shared" si="28"/>
        <v/>
      </c>
      <c r="CM92" s="109" t="str">
        <f t="shared" si="28"/>
        <v/>
      </c>
      <c r="CN92" s="109" t="str">
        <f t="shared" si="28"/>
        <v/>
      </c>
      <c r="CO92" s="109" t="str">
        <f t="shared" si="28"/>
        <v/>
      </c>
      <c r="CP92" s="109" t="str">
        <f t="shared" si="28"/>
        <v/>
      </c>
      <c r="CQ92" s="109" t="str">
        <f t="shared" si="28"/>
        <v/>
      </c>
      <c r="CR92" s="110" t="str">
        <f t="shared" si="28"/>
        <v/>
      </c>
      <c r="CS92" s="111" t="str">
        <f t="shared" si="28"/>
        <v/>
      </c>
      <c r="CT92" s="109" t="str">
        <f t="shared" si="28"/>
        <v/>
      </c>
      <c r="CU92" s="109" t="str">
        <f t="shared" si="28"/>
        <v/>
      </c>
      <c r="CV92" s="109" t="str">
        <f t="shared" si="31"/>
        <v/>
      </c>
      <c r="CW92" s="109" t="str">
        <f t="shared" si="31"/>
        <v/>
      </c>
      <c r="CX92" s="109" t="str">
        <f t="shared" si="31"/>
        <v/>
      </c>
      <c r="CY92" s="110" t="str">
        <f t="shared" si="31"/>
        <v/>
      </c>
      <c r="CZ92" s="137">
        <f t="shared" si="25"/>
        <v>0</v>
      </c>
    </row>
    <row r="93" spans="1:104" ht="21" hidden="1" customHeight="1">
      <c r="A93" s="125">
        <v>84</v>
      </c>
      <c r="B93" s="639"/>
      <c r="C93" s="640"/>
      <c r="D93" s="640"/>
      <c r="E93" s="640"/>
      <c r="F93" s="640"/>
      <c r="G93" s="640"/>
      <c r="H93" s="640"/>
      <c r="I93" s="640"/>
      <c r="J93" s="640"/>
      <c r="K93" s="640"/>
      <c r="L93" s="640"/>
      <c r="M93" s="640"/>
      <c r="N93" s="640"/>
      <c r="O93" s="640"/>
      <c r="P93" s="640"/>
      <c r="Q93" s="640"/>
      <c r="R93" s="640"/>
      <c r="S93" s="644"/>
      <c r="T93" s="112"/>
      <c r="U93" s="126"/>
      <c r="V93" s="126"/>
      <c r="W93" s="126"/>
      <c r="X93" s="126"/>
      <c r="Y93" s="113"/>
      <c r="Z93" s="114"/>
      <c r="AA93" s="112"/>
      <c r="AB93" s="113"/>
      <c r="AC93" s="113"/>
      <c r="AD93" s="113"/>
      <c r="AE93" s="113"/>
      <c r="AF93" s="113"/>
      <c r="AG93" s="114"/>
      <c r="AH93" s="112"/>
      <c r="AI93" s="113"/>
      <c r="AJ93" s="113"/>
      <c r="AK93" s="113"/>
      <c r="AL93" s="113"/>
      <c r="AM93" s="113"/>
      <c r="AN93" s="114"/>
      <c r="AO93" s="115"/>
      <c r="AP93" s="113"/>
      <c r="AQ93" s="113"/>
      <c r="AR93" s="113"/>
      <c r="AS93" s="113"/>
      <c r="AT93" s="113"/>
      <c r="AU93" s="114"/>
      <c r="AV93" s="642">
        <f t="shared" si="22"/>
        <v>0</v>
      </c>
      <c r="AW93" s="642"/>
      <c r="AX93" s="643"/>
      <c r="AY93" s="622">
        <f t="shared" si="23"/>
        <v>0</v>
      </c>
      <c r="AZ93" s="625"/>
      <c r="BA93" s="619"/>
      <c r="BB93" s="636" t="str">
        <f t="shared" si="17"/>
        <v>0.0</v>
      </c>
      <c r="BC93" s="637" t="str">
        <f t="shared" si="30"/>
        <v/>
      </c>
      <c r="BD93" s="638" t="str">
        <f t="shared" si="30"/>
        <v/>
      </c>
      <c r="BE93" s="127"/>
      <c r="BF93" s="127"/>
      <c r="BG93" s="127"/>
      <c r="BI93" s="125">
        <v>84</v>
      </c>
      <c r="BJ93" s="150"/>
      <c r="BK93" s="151" t="s">
        <v>147</v>
      </c>
      <c r="BL93" s="152"/>
      <c r="BM93" s="151" t="s">
        <v>140</v>
      </c>
      <c r="BN93" s="153"/>
      <c r="BO93" s="151" t="s">
        <v>147</v>
      </c>
      <c r="BP93" s="152"/>
      <c r="BQ93" s="150"/>
      <c r="BR93" s="151" t="s">
        <v>147</v>
      </c>
      <c r="BS93" s="154"/>
      <c r="BT93" s="155" t="str">
        <f t="shared" si="26"/>
        <v/>
      </c>
      <c r="BU93" s="156" t="str">
        <f t="shared" si="27"/>
        <v/>
      </c>
      <c r="BW93" s="135">
        <v>84</v>
      </c>
      <c r="BX93" s="108" t="str">
        <f t="shared" si="29"/>
        <v/>
      </c>
      <c r="BY93" s="109" t="str">
        <f t="shared" si="29"/>
        <v/>
      </c>
      <c r="BZ93" s="109" t="str">
        <f t="shared" si="29"/>
        <v/>
      </c>
      <c r="CA93" s="109" t="str">
        <f t="shared" si="29"/>
        <v/>
      </c>
      <c r="CB93" s="109" t="str">
        <f t="shared" si="29"/>
        <v/>
      </c>
      <c r="CC93" s="109" t="str">
        <f t="shared" si="29"/>
        <v/>
      </c>
      <c r="CD93" s="110" t="str">
        <f t="shared" si="29"/>
        <v/>
      </c>
      <c r="CE93" s="108" t="str">
        <f t="shared" si="29"/>
        <v/>
      </c>
      <c r="CF93" s="109" t="str">
        <f t="shared" si="28"/>
        <v/>
      </c>
      <c r="CG93" s="109" t="str">
        <f t="shared" si="28"/>
        <v/>
      </c>
      <c r="CH93" s="109" t="str">
        <f t="shared" si="28"/>
        <v/>
      </c>
      <c r="CI93" s="109" t="str">
        <f t="shared" si="28"/>
        <v/>
      </c>
      <c r="CJ93" s="109" t="str">
        <f t="shared" si="28"/>
        <v/>
      </c>
      <c r="CK93" s="110" t="str">
        <f t="shared" si="28"/>
        <v/>
      </c>
      <c r="CL93" s="108" t="str">
        <f t="shared" si="28"/>
        <v/>
      </c>
      <c r="CM93" s="109" t="str">
        <f t="shared" si="28"/>
        <v/>
      </c>
      <c r="CN93" s="109" t="str">
        <f t="shared" si="28"/>
        <v/>
      </c>
      <c r="CO93" s="109" t="str">
        <f t="shared" si="28"/>
        <v/>
      </c>
      <c r="CP93" s="109" t="str">
        <f t="shared" si="28"/>
        <v/>
      </c>
      <c r="CQ93" s="109" t="str">
        <f t="shared" si="28"/>
        <v/>
      </c>
      <c r="CR93" s="110" t="str">
        <f t="shared" si="28"/>
        <v/>
      </c>
      <c r="CS93" s="111" t="str">
        <f t="shared" si="28"/>
        <v/>
      </c>
      <c r="CT93" s="109" t="str">
        <f t="shared" si="28"/>
        <v/>
      </c>
      <c r="CU93" s="109" t="str">
        <f t="shared" si="28"/>
        <v/>
      </c>
      <c r="CV93" s="109" t="str">
        <f t="shared" si="31"/>
        <v/>
      </c>
      <c r="CW93" s="109" t="str">
        <f t="shared" si="31"/>
        <v/>
      </c>
      <c r="CX93" s="109" t="str">
        <f t="shared" si="31"/>
        <v/>
      </c>
      <c r="CY93" s="110" t="str">
        <f t="shared" si="31"/>
        <v/>
      </c>
      <c r="CZ93" s="137">
        <f t="shared" si="25"/>
        <v>0</v>
      </c>
    </row>
    <row r="94" spans="1:104" ht="21" hidden="1" customHeight="1">
      <c r="A94" s="125">
        <v>85</v>
      </c>
      <c r="B94" s="639"/>
      <c r="C94" s="640"/>
      <c r="D94" s="640"/>
      <c r="E94" s="640"/>
      <c r="F94" s="640"/>
      <c r="G94" s="640"/>
      <c r="H94" s="640"/>
      <c r="I94" s="640"/>
      <c r="J94" s="640"/>
      <c r="K94" s="640"/>
      <c r="L94" s="640"/>
      <c r="M94" s="640"/>
      <c r="N94" s="640"/>
      <c r="O94" s="640"/>
      <c r="P94" s="640"/>
      <c r="Q94" s="640"/>
      <c r="R94" s="640"/>
      <c r="S94" s="644"/>
      <c r="T94" s="112"/>
      <c r="U94" s="126"/>
      <c r="V94" s="126"/>
      <c r="W94" s="126"/>
      <c r="X94" s="126"/>
      <c r="Y94" s="113"/>
      <c r="Z94" s="114"/>
      <c r="AA94" s="112"/>
      <c r="AB94" s="113"/>
      <c r="AC94" s="113"/>
      <c r="AD94" s="113"/>
      <c r="AE94" s="113"/>
      <c r="AF94" s="113"/>
      <c r="AG94" s="114"/>
      <c r="AH94" s="112"/>
      <c r="AI94" s="113"/>
      <c r="AJ94" s="113"/>
      <c r="AK94" s="113"/>
      <c r="AL94" s="113"/>
      <c r="AM94" s="113"/>
      <c r="AN94" s="114"/>
      <c r="AO94" s="115"/>
      <c r="AP94" s="113"/>
      <c r="AQ94" s="113"/>
      <c r="AR94" s="113"/>
      <c r="AS94" s="113"/>
      <c r="AT94" s="113"/>
      <c r="AU94" s="114"/>
      <c r="AV94" s="642">
        <f t="shared" si="22"/>
        <v>0</v>
      </c>
      <c r="AW94" s="642"/>
      <c r="AX94" s="643"/>
      <c r="AY94" s="622">
        <f t="shared" si="23"/>
        <v>0</v>
      </c>
      <c r="AZ94" s="625"/>
      <c r="BA94" s="619"/>
      <c r="BB94" s="636" t="str">
        <f t="shared" si="17"/>
        <v>0.0</v>
      </c>
      <c r="BC94" s="637" t="str">
        <f t="shared" si="30"/>
        <v/>
      </c>
      <c r="BD94" s="638" t="str">
        <f t="shared" si="30"/>
        <v/>
      </c>
      <c r="BE94" s="127"/>
      <c r="BF94" s="127"/>
      <c r="BG94" s="127"/>
      <c r="BI94" s="125">
        <v>85</v>
      </c>
      <c r="BJ94" s="150"/>
      <c r="BK94" s="151" t="s">
        <v>147</v>
      </c>
      <c r="BL94" s="152"/>
      <c r="BM94" s="151" t="s">
        <v>140</v>
      </c>
      <c r="BN94" s="153"/>
      <c r="BO94" s="151" t="s">
        <v>147</v>
      </c>
      <c r="BP94" s="152"/>
      <c r="BQ94" s="150"/>
      <c r="BR94" s="151" t="s">
        <v>147</v>
      </c>
      <c r="BS94" s="154"/>
      <c r="BT94" s="155" t="str">
        <f t="shared" si="26"/>
        <v/>
      </c>
      <c r="BU94" s="156" t="str">
        <f t="shared" si="27"/>
        <v/>
      </c>
      <c r="BW94" s="135">
        <v>85</v>
      </c>
      <c r="BX94" s="108" t="str">
        <f t="shared" si="29"/>
        <v/>
      </c>
      <c r="BY94" s="109" t="str">
        <f t="shared" si="29"/>
        <v/>
      </c>
      <c r="BZ94" s="109" t="str">
        <f t="shared" si="29"/>
        <v/>
      </c>
      <c r="CA94" s="109" t="str">
        <f t="shared" si="29"/>
        <v/>
      </c>
      <c r="CB94" s="109" t="str">
        <f t="shared" si="29"/>
        <v/>
      </c>
      <c r="CC94" s="109" t="str">
        <f t="shared" si="29"/>
        <v/>
      </c>
      <c r="CD94" s="110" t="str">
        <f t="shared" si="29"/>
        <v/>
      </c>
      <c r="CE94" s="108" t="str">
        <f t="shared" si="29"/>
        <v/>
      </c>
      <c r="CF94" s="109" t="str">
        <f t="shared" si="28"/>
        <v/>
      </c>
      <c r="CG94" s="109" t="str">
        <f t="shared" si="28"/>
        <v/>
      </c>
      <c r="CH94" s="109" t="str">
        <f t="shared" si="28"/>
        <v/>
      </c>
      <c r="CI94" s="109" t="str">
        <f t="shared" si="28"/>
        <v/>
      </c>
      <c r="CJ94" s="109" t="str">
        <f t="shared" si="28"/>
        <v/>
      </c>
      <c r="CK94" s="110" t="str">
        <f t="shared" si="28"/>
        <v/>
      </c>
      <c r="CL94" s="108" t="str">
        <f t="shared" si="28"/>
        <v/>
      </c>
      <c r="CM94" s="109" t="str">
        <f t="shared" si="28"/>
        <v/>
      </c>
      <c r="CN94" s="109" t="str">
        <f t="shared" si="28"/>
        <v/>
      </c>
      <c r="CO94" s="109" t="str">
        <f t="shared" si="28"/>
        <v/>
      </c>
      <c r="CP94" s="109" t="str">
        <f t="shared" si="28"/>
        <v/>
      </c>
      <c r="CQ94" s="109" t="str">
        <f t="shared" si="28"/>
        <v/>
      </c>
      <c r="CR94" s="110" t="str">
        <f t="shared" si="28"/>
        <v/>
      </c>
      <c r="CS94" s="111" t="str">
        <f t="shared" si="28"/>
        <v/>
      </c>
      <c r="CT94" s="109" t="str">
        <f t="shared" si="28"/>
        <v/>
      </c>
      <c r="CU94" s="109" t="str">
        <f t="shared" si="28"/>
        <v/>
      </c>
      <c r="CV94" s="109" t="str">
        <f t="shared" si="31"/>
        <v/>
      </c>
      <c r="CW94" s="109" t="str">
        <f t="shared" si="31"/>
        <v/>
      </c>
      <c r="CX94" s="109" t="str">
        <f t="shared" si="31"/>
        <v/>
      </c>
      <c r="CY94" s="110" t="str">
        <f t="shared" si="31"/>
        <v/>
      </c>
      <c r="CZ94" s="137">
        <f t="shared" si="25"/>
        <v>0</v>
      </c>
    </row>
    <row r="95" spans="1:104" ht="21" hidden="1" customHeight="1">
      <c r="A95" s="125">
        <v>86</v>
      </c>
      <c r="B95" s="639"/>
      <c r="C95" s="640"/>
      <c r="D95" s="640"/>
      <c r="E95" s="640"/>
      <c r="F95" s="640"/>
      <c r="G95" s="640"/>
      <c r="H95" s="640"/>
      <c r="I95" s="640"/>
      <c r="J95" s="640"/>
      <c r="K95" s="640"/>
      <c r="L95" s="640"/>
      <c r="M95" s="640"/>
      <c r="N95" s="640"/>
      <c r="O95" s="640"/>
      <c r="P95" s="640"/>
      <c r="Q95" s="640"/>
      <c r="R95" s="640"/>
      <c r="S95" s="644"/>
      <c r="T95" s="112"/>
      <c r="U95" s="126"/>
      <c r="V95" s="126"/>
      <c r="W95" s="126"/>
      <c r="X95" s="126"/>
      <c r="Y95" s="113"/>
      <c r="Z95" s="114"/>
      <c r="AA95" s="112"/>
      <c r="AB95" s="113"/>
      <c r="AC95" s="113"/>
      <c r="AD95" s="113"/>
      <c r="AE95" s="113"/>
      <c r="AF95" s="113"/>
      <c r="AG95" s="114"/>
      <c r="AH95" s="112"/>
      <c r="AI95" s="113"/>
      <c r="AJ95" s="113"/>
      <c r="AK95" s="113"/>
      <c r="AL95" s="113"/>
      <c r="AM95" s="113"/>
      <c r="AN95" s="114"/>
      <c r="AO95" s="115"/>
      <c r="AP95" s="113"/>
      <c r="AQ95" s="113"/>
      <c r="AR95" s="113"/>
      <c r="AS95" s="113"/>
      <c r="AT95" s="113"/>
      <c r="AU95" s="114"/>
      <c r="AV95" s="642">
        <f t="shared" si="22"/>
        <v>0</v>
      </c>
      <c r="AW95" s="642"/>
      <c r="AX95" s="643"/>
      <c r="AY95" s="622">
        <f t="shared" si="23"/>
        <v>0</v>
      </c>
      <c r="AZ95" s="625"/>
      <c r="BA95" s="619"/>
      <c r="BB95" s="636" t="str">
        <f t="shared" si="17"/>
        <v>0.0</v>
      </c>
      <c r="BC95" s="637" t="str">
        <f t="shared" si="30"/>
        <v/>
      </c>
      <c r="BD95" s="638" t="str">
        <f t="shared" si="30"/>
        <v/>
      </c>
      <c r="BE95" s="127"/>
      <c r="BF95" s="127"/>
      <c r="BG95" s="127"/>
      <c r="BI95" s="125">
        <v>86</v>
      </c>
      <c r="BJ95" s="150"/>
      <c r="BK95" s="151" t="s">
        <v>147</v>
      </c>
      <c r="BL95" s="152"/>
      <c r="BM95" s="151" t="s">
        <v>140</v>
      </c>
      <c r="BN95" s="153"/>
      <c r="BO95" s="151" t="s">
        <v>147</v>
      </c>
      <c r="BP95" s="152"/>
      <c r="BQ95" s="150"/>
      <c r="BR95" s="151" t="s">
        <v>147</v>
      </c>
      <c r="BS95" s="154"/>
      <c r="BT95" s="155" t="str">
        <f t="shared" si="26"/>
        <v/>
      </c>
      <c r="BU95" s="156" t="str">
        <f t="shared" si="27"/>
        <v/>
      </c>
      <c r="BW95" s="135">
        <v>86</v>
      </c>
      <c r="BX95" s="108" t="str">
        <f t="shared" si="29"/>
        <v/>
      </c>
      <c r="BY95" s="109" t="str">
        <f t="shared" si="29"/>
        <v/>
      </c>
      <c r="BZ95" s="109" t="str">
        <f t="shared" si="29"/>
        <v/>
      </c>
      <c r="CA95" s="109" t="str">
        <f t="shared" si="29"/>
        <v/>
      </c>
      <c r="CB95" s="109" t="str">
        <f t="shared" si="29"/>
        <v/>
      </c>
      <c r="CC95" s="109" t="str">
        <f t="shared" si="29"/>
        <v/>
      </c>
      <c r="CD95" s="110" t="str">
        <f t="shared" si="29"/>
        <v/>
      </c>
      <c r="CE95" s="108" t="str">
        <f t="shared" si="29"/>
        <v/>
      </c>
      <c r="CF95" s="109" t="str">
        <f t="shared" si="28"/>
        <v/>
      </c>
      <c r="CG95" s="109" t="str">
        <f t="shared" si="28"/>
        <v/>
      </c>
      <c r="CH95" s="109" t="str">
        <f t="shared" si="28"/>
        <v/>
      </c>
      <c r="CI95" s="109" t="str">
        <f t="shared" si="28"/>
        <v/>
      </c>
      <c r="CJ95" s="109" t="str">
        <f t="shared" si="28"/>
        <v/>
      </c>
      <c r="CK95" s="110" t="str">
        <f t="shared" si="28"/>
        <v/>
      </c>
      <c r="CL95" s="108" t="str">
        <f t="shared" si="28"/>
        <v/>
      </c>
      <c r="CM95" s="109" t="str">
        <f t="shared" si="28"/>
        <v/>
      </c>
      <c r="CN95" s="109" t="str">
        <f t="shared" si="28"/>
        <v/>
      </c>
      <c r="CO95" s="109" t="str">
        <f t="shared" si="28"/>
        <v/>
      </c>
      <c r="CP95" s="109" t="str">
        <f t="shared" si="28"/>
        <v/>
      </c>
      <c r="CQ95" s="109" t="str">
        <f t="shared" si="28"/>
        <v/>
      </c>
      <c r="CR95" s="110" t="str">
        <f t="shared" si="28"/>
        <v/>
      </c>
      <c r="CS95" s="111" t="str">
        <f t="shared" si="28"/>
        <v/>
      </c>
      <c r="CT95" s="109" t="str">
        <f t="shared" si="28"/>
        <v/>
      </c>
      <c r="CU95" s="109" t="str">
        <f t="shared" si="28"/>
        <v/>
      </c>
      <c r="CV95" s="109" t="str">
        <f t="shared" si="31"/>
        <v/>
      </c>
      <c r="CW95" s="109" t="str">
        <f t="shared" si="31"/>
        <v/>
      </c>
      <c r="CX95" s="109" t="str">
        <f t="shared" si="31"/>
        <v/>
      </c>
      <c r="CY95" s="110" t="str">
        <f t="shared" si="31"/>
        <v/>
      </c>
      <c r="CZ95" s="137">
        <f t="shared" si="25"/>
        <v>0</v>
      </c>
    </row>
    <row r="96" spans="1:104" ht="21" hidden="1" customHeight="1">
      <c r="A96" s="125">
        <v>87</v>
      </c>
      <c r="B96" s="639"/>
      <c r="C96" s="640"/>
      <c r="D96" s="640"/>
      <c r="E96" s="640"/>
      <c r="F96" s="640"/>
      <c r="G96" s="640"/>
      <c r="H96" s="640"/>
      <c r="I96" s="640"/>
      <c r="J96" s="640"/>
      <c r="K96" s="640"/>
      <c r="L96" s="640"/>
      <c r="M96" s="640"/>
      <c r="N96" s="640"/>
      <c r="O96" s="640"/>
      <c r="P96" s="640"/>
      <c r="Q96" s="640"/>
      <c r="R96" s="640"/>
      <c r="S96" s="644"/>
      <c r="T96" s="112"/>
      <c r="U96" s="126"/>
      <c r="V96" s="126"/>
      <c r="W96" s="126"/>
      <c r="X96" s="126"/>
      <c r="Y96" s="113"/>
      <c r="Z96" s="114"/>
      <c r="AA96" s="112"/>
      <c r="AB96" s="113"/>
      <c r="AC96" s="113"/>
      <c r="AD96" s="113"/>
      <c r="AE96" s="113"/>
      <c r="AF96" s="113"/>
      <c r="AG96" s="114"/>
      <c r="AH96" s="112"/>
      <c r="AI96" s="113"/>
      <c r="AJ96" s="113"/>
      <c r="AK96" s="113"/>
      <c r="AL96" s="113"/>
      <c r="AM96" s="113"/>
      <c r="AN96" s="114"/>
      <c r="AO96" s="115"/>
      <c r="AP96" s="113"/>
      <c r="AQ96" s="113"/>
      <c r="AR96" s="113"/>
      <c r="AS96" s="113"/>
      <c r="AT96" s="113"/>
      <c r="AU96" s="114"/>
      <c r="AV96" s="642">
        <f t="shared" si="22"/>
        <v>0</v>
      </c>
      <c r="AW96" s="642"/>
      <c r="AX96" s="643"/>
      <c r="AY96" s="622">
        <f t="shared" si="23"/>
        <v>0</v>
      </c>
      <c r="AZ96" s="625"/>
      <c r="BA96" s="619"/>
      <c r="BB96" s="636" t="str">
        <f t="shared" si="17"/>
        <v>0.0</v>
      </c>
      <c r="BC96" s="637" t="str">
        <f t="shared" si="30"/>
        <v/>
      </c>
      <c r="BD96" s="638" t="str">
        <f t="shared" si="30"/>
        <v/>
      </c>
      <c r="BE96" s="127"/>
      <c r="BF96" s="127"/>
      <c r="BG96" s="127"/>
      <c r="BI96" s="125">
        <v>87</v>
      </c>
      <c r="BJ96" s="150"/>
      <c r="BK96" s="151" t="s">
        <v>147</v>
      </c>
      <c r="BL96" s="152"/>
      <c r="BM96" s="151" t="s">
        <v>140</v>
      </c>
      <c r="BN96" s="153"/>
      <c r="BO96" s="151" t="s">
        <v>147</v>
      </c>
      <c r="BP96" s="152"/>
      <c r="BQ96" s="150"/>
      <c r="BR96" s="151" t="s">
        <v>147</v>
      </c>
      <c r="BS96" s="154"/>
      <c r="BT96" s="155" t="str">
        <f t="shared" si="26"/>
        <v/>
      </c>
      <c r="BU96" s="156" t="str">
        <f t="shared" si="27"/>
        <v/>
      </c>
      <c r="BW96" s="135">
        <v>87</v>
      </c>
      <c r="BX96" s="108" t="str">
        <f t="shared" si="29"/>
        <v/>
      </c>
      <c r="BY96" s="109" t="str">
        <f t="shared" si="29"/>
        <v/>
      </c>
      <c r="BZ96" s="109" t="str">
        <f t="shared" si="29"/>
        <v/>
      </c>
      <c r="CA96" s="109" t="str">
        <f t="shared" si="29"/>
        <v/>
      </c>
      <c r="CB96" s="109" t="str">
        <f t="shared" si="29"/>
        <v/>
      </c>
      <c r="CC96" s="109" t="str">
        <f t="shared" si="29"/>
        <v/>
      </c>
      <c r="CD96" s="110" t="str">
        <f t="shared" si="29"/>
        <v/>
      </c>
      <c r="CE96" s="108" t="str">
        <f t="shared" si="29"/>
        <v/>
      </c>
      <c r="CF96" s="109" t="str">
        <f t="shared" si="28"/>
        <v/>
      </c>
      <c r="CG96" s="109" t="str">
        <f t="shared" si="28"/>
        <v/>
      </c>
      <c r="CH96" s="109" t="str">
        <f t="shared" si="28"/>
        <v/>
      </c>
      <c r="CI96" s="109" t="str">
        <f t="shared" si="28"/>
        <v/>
      </c>
      <c r="CJ96" s="109" t="str">
        <f t="shared" si="28"/>
        <v/>
      </c>
      <c r="CK96" s="110" t="str">
        <f t="shared" si="28"/>
        <v/>
      </c>
      <c r="CL96" s="108" t="str">
        <f t="shared" si="28"/>
        <v/>
      </c>
      <c r="CM96" s="109" t="str">
        <f t="shared" si="28"/>
        <v/>
      </c>
      <c r="CN96" s="109" t="str">
        <f t="shared" si="28"/>
        <v/>
      </c>
      <c r="CO96" s="109" t="str">
        <f t="shared" si="28"/>
        <v/>
      </c>
      <c r="CP96" s="109" t="str">
        <f t="shared" si="28"/>
        <v/>
      </c>
      <c r="CQ96" s="109" t="str">
        <f t="shared" si="28"/>
        <v/>
      </c>
      <c r="CR96" s="110" t="str">
        <f t="shared" si="28"/>
        <v/>
      </c>
      <c r="CS96" s="111" t="str">
        <f t="shared" si="28"/>
        <v/>
      </c>
      <c r="CT96" s="109" t="str">
        <f t="shared" si="28"/>
        <v/>
      </c>
      <c r="CU96" s="109" t="str">
        <f t="shared" si="28"/>
        <v/>
      </c>
      <c r="CV96" s="109" t="str">
        <f t="shared" si="31"/>
        <v/>
      </c>
      <c r="CW96" s="109" t="str">
        <f t="shared" si="31"/>
        <v/>
      </c>
      <c r="CX96" s="109" t="str">
        <f t="shared" si="31"/>
        <v/>
      </c>
      <c r="CY96" s="110" t="str">
        <f t="shared" si="31"/>
        <v/>
      </c>
      <c r="CZ96" s="137">
        <f t="shared" si="25"/>
        <v>0</v>
      </c>
    </row>
    <row r="97" spans="1:104" ht="21" hidden="1" customHeight="1">
      <c r="A97" s="125">
        <v>88</v>
      </c>
      <c r="B97" s="639"/>
      <c r="C97" s="640"/>
      <c r="D97" s="640"/>
      <c r="E97" s="640"/>
      <c r="F97" s="640"/>
      <c r="G97" s="640"/>
      <c r="H97" s="640"/>
      <c r="I97" s="640"/>
      <c r="J97" s="640"/>
      <c r="K97" s="640"/>
      <c r="L97" s="640"/>
      <c r="M97" s="640"/>
      <c r="N97" s="640"/>
      <c r="O97" s="640"/>
      <c r="P97" s="640"/>
      <c r="Q97" s="640"/>
      <c r="R97" s="640"/>
      <c r="S97" s="644"/>
      <c r="T97" s="112"/>
      <c r="U97" s="126"/>
      <c r="V97" s="126"/>
      <c r="W97" s="126"/>
      <c r="X97" s="126"/>
      <c r="Y97" s="113"/>
      <c r="Z97" s="114"/>
      <c r="AA97" s="112"/>
      <c r="AB97" s="113"/>
      <c r="AC97" s="113"/>
      <c r="AD97" s="113"/>
      <c r="AE97" s="113"/>
      <c r="AF97" s="113"/>
      <c r="AG97" s="114"/>
      <c r="AH97" s="112"/>
      <c r="AI97" s="113"/>
      <c r="AJ97" s="113"/>
      <c r="AK97" s="113"/>
      <c r="AL97" s="113"/>
      <c r="AM97" s="113"/>
      <c r="AN97" s="114"/>
      <c r="AO97" s="115"/>
      <c r="AP97" s="113"/>
      <c r="AQ97" s="113"/>
      <c r="AR97" s="113"/>
      <c r="AS97" s="113"/>
      <c r="AT97" s="113"/>
      <c r="AU97" s="114"/>
      <c r="AV97" s="642">
        <f t="shared" si="22"/>
        <v>0</v>
      </c>
      <c r="AW97" s="642"/>
      <c r="AX97" s="643"/>
      <c r="AY97" s="622">
        <f t="shared" si="23"/>
        <v>0</v>
      </c>
      <c r="AZ97" s="625"/>
      <c r="BA97" s="619"/>
      <c r="BB97" s="636" t="str">
        <f t="shared" si="17"/>
        <v>0.0</v>
      </c>
      <c r="BC97" s="637" t="str">
        <f t="shared" si="30"/>
        <v/>
      </c>
      <c r="BD97" s="638" t="str">
        <f t="shared" si="30"/>
        <v/>
      </c>
      <c r="BE97" s="127"/>
      <c r="BF97" s="127"/>
      <c r="BG97" s="127"/>
      <c r="BI97" s="125">
        <v>88</v>
      </c>
      <c r="BJ97" s="150"/>
      <c r="BK97" s="151" t="s">
        <v>147</v>
      </c>
      <c r="BL97" s="152"/>
      <c r="BM97" s="151" t="s">
        <v>140</v>
      </c>
      <c r="BN97" s="153"/>
      <c r="BO97" s="151" t="s">
        <v>147</v>
      </c>
      <c r="BP97" s="152"/>
      <c r="BQ97" s="150"/>
      <c r="BR97" s="151" t="s">
        <v>147</v>
      </c>
      <c r="BS97" s="154"/>
      <c r="BT97" s="155" t="str">
        <f t="shared" si="26"/>
        <v/>
      </c>
      <c r="BU97" s="156" t="str">
        <f t="shared" si="27"/>
        <v/>
      </c>
      <c r="BW97" s="135">
        <v>88</v>
      </c>
      <c r="BX97" s="108" t="str">
        <f t="shared" si="29"/>
        <v/>
      </c>
      <c r="BY97" s="109" t="str">
        <f t="shared" si="29"/>
        <v/>
      </c>
      <c r="BZ97" s="109" t="str">
        <f t="shared" si="29"/>
        <v/>
      </c>
      <c r="CA97" s="109" t="str">
        <f t="shared" si="29"/>
        <v/>
      </c>
      <c r="CB97" s="109" t="str">
        <f t="shared" si="29"/>
        <v/>
      </c>
      <c r="CC97" s="109" t="str">
        <f t="shared" si="29"/>
        <v/>
      </c>
      <c r="CD97" s="110" t="str">
        <f t="shared" si="29"/>
        <v/>
      </c>
      <c r="CE97" s="108" t="str">
        <f t="shared" si="29"/>
        <v/>
      </c>
      <c r="CF97" s="109" t="str">
        <f t="shared" si="28"/>
        <v/>
      </c>
      <c r="CG97" s="109" t="str">
        <f t="shared" si="28"/>
        <v/>
      </c>
      <c r="CH97" s="109" t="str">
        <f t="shared" si="28"/>
        <v/>
      </c>
      <c r="CI97" s="109" t="str">
        <f t="shared" si="28"/>
        <v/>
      </c>
      <c r="CJ97" s="109" t="str">
        <f t="shared" si="28"/>
        <v/>
      </c>
      <c r="CK97" s="110" t="str">
        <f t="shared" si="28"/>
        <v/>
      </c>
      <c r="CL97" s="108" t="str">
        <f t="shared" si="28"/>
        <v/>
      </c>
      <c r="CM97" s="109" t="str">
        <f t="shared" si="28"/>
        <v/>
      </c>
      <c r="CN97" s="109" t="str">
        <f t="shared" si="28"/>
        <v/>
      </c>
      <c r="CO97" s="109" t="str">
        <f t="shared" si="28"/>
        <v/>
      </c>
      <c r="CP97" s="109" t="str">
        <f t="shared" si="28"/>
        <v/>
      </c>
      <c r="CQ97" s="109" t="str">
        <f t="shared" si="28"/>
        <v/>
      </c>
      <c r="CR97" s="110" t="str">
        <f t="shared" si="28"/>
        <v/>
      </c>
      <c r="CS97" s="111" t="str">
        <f t="shared" si="28"/>
        <v/>
      </c>
      <c r="CT97" s="109" t="str">
        <f t="shared" si="28"/>
        <v/>
      </c>
      <c r="CU97" s="109" t="str">
        <f t="shared" si="28"/>
        <v/>
      </c>
      <c r="CV97" s="109" t="str">
        <f t="shared" si="31"/>
        <v/>
      </c>
      <c r="CW97" s="109" t="str">
        <f t="shared" si="31"/>
        <v/>
      </c>
      <c r="CX97" s="109" t="str">
        <f t="shared" si="31"/>
        <v/>
      </c>
      <c r="CY97" s="110" t="str">
        <f t="shared" si="31"/>
        <v/>
      </c>
      <c r="CZ97" s="137">
        <f t="shared" si="25"/>
        <v>0</v>
      </c>
    </row>
    <row r="98" spans="1:104" ht="21" hidden="1" customHeight="1">
      <c r="A98" s="125">
        <v>89</v>
      </c>
      <c r="B98" s="639"/>
      <c r="C98" s="640"/>
      <c r="D98" s="640"/>
      <c r="E98" s="640"/>
      <c r="F98" s="640"/>
      <c r="G98" s="640"/>
      <c r="H98" s="640"/>
      <c r="I98" s="640"/>
      <c r="J98" s="640"/>
      <c r="K98" s="640"/>
      <c r="L98" s="640"/>
      <c r="M98" s="640"/>
      <c r="N98" s="640"/>
      <c r="O98" s="640"/>
      <c r="P98" s="640"/>
      <c r="Q98" s="640"/>
      <c r="R98" s="640"/>
      <c r="S98" s="644"/>
      <c r="T98" s="112"/>
      <c r="U98" s="126"/>
      <c r="V98" s="126"/>
      <c r="W98" s="126"/>
      <c r="X98" s="126"/>
      <c r="Y98" s="113"/>
      <c r="Z98" s="114"/>
      <c r="AA98" s="112"/>
      <c r="AB98" s="113"/>
      <c r="AC98" s="113"/>
      <c r="AD98" s="113"/>
      <c r="AE98" s="113"/>
      <c r="AF98" s="113"/>
      <c r="AG98" s="114"/>
      <c r="AH98" s="112"/>
      <c r="AI98" s="113"/>
      <c r="AJ98" s="113"/>
      <c r="AK98" s="113"/>
      <c r="AL98" s="113"/>
      <c r="AM98" s="113"/>
      <c r="AN98" s="114"/>
      <c r="AO98" s="115"/>
      <c r="AP98" s="113"/>
      <c r="AQ98" s="113"/>
      <c r="AR98" s="113"/>
      <c r="AS98" s="113"/>
      <c r="AT98" s="113"/>
      <c r="AU98" s="114"/>
      <c r="AV98" s="642">
        <f t="shared" si="22"/>
        <v>0</v>
      </c>
      <c r="AW98" s="642"/>
      <c r="AX98" s="643"/>
      <c r="AY98" s="622">
        <f t="shared" si="23"/>
        <v>0</v>
      </c>
      <c r="AZ98" s="625"/>
      <c r="BA98" s="619"/>
      <c r="BB98" s="636" t="str">
        <f t="shared" si="17"/>
        <v>0.0</v>
      </c>
      <c r="BC98" s="637" t="str">
        <f t="shared" si="30"/>
        <v/>
      </c>
      <c r="BD98" s="638" t="str">
        <f t="shared" si="30"/>
        <v/>
      </c>
      <c r="BE98" s="127"/>
      <c r="BF98" s="127"/>
      <c r="BG98" s="127"/>
      <c r="BI98" s="125">
        <v>89</v>
      </c>
      <c r="BJ98" s="150"/>
      <c r="BK98" s="151" t="s">
        <v>147</v>
      </c>
      <c r="BL98" s="152"/>
      <c r="BM98" s="151" t="s">
        <v>140</v>
      </c>
      <c r="BN98" s="153"/>
      <c r="BO98" s="151" t="s">
        <v>147</v>
      </c>
      <c r="BP98" s="152"/>
      <c r="BQ98" s="150"/>
      <c r="BR98" s="151" t="s">
        <v>147</v>
      </c>
      <c r="BS98" s="154"/>
      <c r="BT98" s="155" t="str">
        <f t="shared" si="26"/>
        <v/>
      </c>
      <c r="BU98" s="156" t="str">
        <f t="shared" si="27"/>
        <v/>
      </c>
      <c r="BW98" s="135">
        <v>89</v>
      </c>
      <c r="BX98" s="108" t="str">
        <f t="shared" si="29"/>
        <v/>
      </c>
      <c r="BY98" s="109" t="str">
        <f t="shared" si="29"/>
        <v/>
      </c>
      <c r="BZ98" s="109" t="str">
        <f t="shared" si="29"/>
        <v/>
      </c>
      <c r="CA98" s="109" t="str">
        <f t="shared" si="29"/>
        <v/>
      </c>
      <c r="CB98" s="109" t="str">
        <f t="shared" si="29"/>
        <v/>
      </c>
      <c r="CC98" s="109" t="str">
        <f t="shared" si="29"/>
        <v/>
      </c>
      <c r="CD98" s="110" t="str">
        <f t="shared" si="29"/>
        <v/>
      </c>
      <c r="CE98" s="108" t="str">
        <f t="shared" si="29"/>
        <v/>
      </c>
      <c r="CF98" s="109" t="str">
        <f t="shared" si="28"/>
        <v/>
      </c>
      <c r="CG98" s="109" t="str">
        <f t="shared" si="28"/>
        <v/>
      </c>
      <c r="CH98" s="109" t="str">
        <f t="shared" si="28"/>
        <v/>
      </c>
      <c r="CI98" s="109" t="str">
        <f t="shared" si="28"/>
        <v/>
      </c>
      <c r="CJ98" s="109" t="str">
        <f t="shared" si="28"/>
        <v/>
      </c>
      <c r="CK98" s="110" t="str">
        <f t="shared" si="28"/>
        <v/>
      </c>
      <c r="CL98" s="108" t="str">
        <f t="shared" si="28"/>
        <v/>
      </c>
      <c r="CM98" s="109" t="str">
        <f t="shared" si="28"/>
        <v/>
      </c>
      <c r="CN98" s="109" t="str">
        <f t="shared" si="28"/>
        <v/>
      </c>
      <c r="CO98" s="109" t="str">
        <f t="shared" si="28"/>
        <v/>
      </c>
      <c r="CP98" s="109" t="str">
        <f t="shared" si="28"/>
        <v/>
      </c>
      <c r="CQ98" s="109" t="str">
        <f t="shared" si="28"/>
        <v/>
      </c>
      <c r="CR98" s="110" t="str">
        <f t="shared" si="28"/>
        <v/>
      </c>
      <c r="CS98" s="111" t="str">
        <f t="shared" si="28"/>
        <v/>
      </c>
      <c r="CT98" s="109" t="str">
        <f t="shared" si="28"/>
        <v/>
      </c>
      <c r="CU98" s="109" t="str">
        <f t="shared" si="28"/>
        <v/>
      </c>
      <c r="CV98" s="109" t="str">
        <f t="shared" si="31"/>
        <v/>
      </c>
      <c r="CW98" s="109" t="str">
        <f t="shared" si="31"/>
        <v/>
      </c>
      <c r="CX98" s="109" t="str">
        <f t="shared" si="31"/>
        <v/>
      </c>
      <c r="CY98" s="110" t="str">
        <f t="shared" si="31"/>
        <v/>
      </c>
      <c r="CZ98" s="137">
        <f t="shared" si="25"/>
        <v>0</v>
      </c>
    </row>
    <row r="99" spans="1:104" ht="21" hidden="1" customHeight="1">
      <c r="A99" s="125">
        <v>90</v>
      </c>
      <c r="B99" s="639"/>
      <c r="C99" s="640"/>
      <c r="D99" s="640"/>
      <c r="E99" s="640"/>
      <c r="F99" s="640"/>
      <c r="G99" s="640"/>
      <c r="H99" s="640"/>
      <c r="I99" s="640"/>
      <c r="J99" s="640"/>
      <c r="K99" s="640"/>
      <c r="L99" s="640"/>
      <c r="M99" s="640"/>
      <c r="N99" s="640"/>
      <c r="O99" s="640"/>
      <c r="P99" s="640"/>
      <c r="Q99" s="640"/>
      <c r="R99" s="640"/>
      <c r="S99" s="644"/>
      <c r="T99" s="112"/>
      <c r="U99" s="126"/>
      <c r="V99" s="126"/>
      <c r="W99" s="126"/>
      <c r="X99" s="126"/>
      <c r="Y99" s="113"/>
      <c r="Z99" s="114"/>
      <c r="AA99" s="112"/>
      <c r="AB99" s="113"/>
      <c r="AC99" s="113"/>
      <c r="AD99" s="113"/>
      <c r="AE99" s="113"/>
      <c r="AF99" s="113"/>
      <c r="AG99" s="114"/>
      <c r="AH99" s="112"/>
      <c r="AI99" s="113"/>
      <c r="AJ99" s="113"/>
      <c r="AK99" s="113"/>
      <c r="AL99" s="113"/>
      <c r="AM99" s="113"/>
      <c r="AN99" s="114"/>
      <c r="AO99" s="115"/>
      <c r="AP99" s="113"/>
      <c r="AQ99" s="113"/>
      <c r="AR99" s="113"/>
      <c r="AS99" s="113"/>
      <c r="AT99" s="113"/>
      <c r="AU99" s="114"/>
      <c r="AV99" s="642">
        <f t="shared" si="22"/>
        <v>0</v>
      </c>
      <c r="AW99" s="642"/>
      <c r="AX99" s="643"/>
      <c r="AY99" s="622">
        <f t="shared" si="23"/>
        <v>0</v>
      </c>
      <c r="AZ99" s="625"/>
      <c r="BA99" s="619"/>
      <c r="BB99" s="636" t="str">
        <f t="shared" si="17"/>
        <v>0.0</v>
      </c>
      <c r="BC99" s="637" t="str">
        <f t="shared" si="30"/>
        <v/>
      </c>
      <c r="BD99" s="638" t="str">
        <f t="shared" si="30"/>
        <v/>
      </c>
      <c r="BE99" s="127"/>
      <c r="BF99" s="127"/>
      <c r="BG99" s="127"/>
      <c r="BI99" s="125">
        <v>90</v>
      </c>
      <c r="BJ99" s="150"/>
      <c r="BK99" s="151" t="s">
        <v>147</v>
      </c>
      <c r="BL99" s="152"/>
      <c r="BM99" s="151" t="s">
        <v>140</v>
      </c>
      <c r="BN99" s="153"/>
      <c r="BO99" s="151" t="s">
        <v>147</v>
      </c>
      <c r="BP99" s="152"/>
      <c r="BQ99" s="150"/>
      <c r="BR99" s="151" t="s">
        <v>147</v>
      </c>
      <c r="BS99" s="154"/>
      <c r="BT99" s="155" t="str">
        <f t="shared" si="26"/>
        <v/>
      </c>
      <c r="BU99" s="156" t="str">
        <f t="shared" si="27"/>
        <v/>
      </c>
      <c r="BW99" s="135">
        <v>90</v>
      </c>
      <c r="BX99" s="108" t="str">
        <f t="shared" si="29"/>
        <v/>
      </c>
      <c r="BY99" s="109" t="str">
        <f t="shared" si="29"/>
        <v/>
      </c>
      <c r="BZ99" s="109" t="str">
        <f t="shared" si="29"/>
        <v/>
      </c>
      <c r="CA99" s="109" t="str">
        <f t="shared" si="29"/>
        <v/>
      </c>
      <c r="CB99" s="109" t="str">
        <f t="shared" si="29"/>
        <v/>
      </c>
      <c r="CC99" s="109" t="str">
        <f t="shared" si="29"/>
        <v/>
      </c>
      <c r="CD99" s="110" t="str">
        <f t="shared" si="29"/>
        <v/>
      </c>
      <c r="CE99" s="108" t="str">
        <f t="shared" si="29"/>
        <v/>
      </c>
      <c r="CF99" s="109" t="str">
        <f t="shared" si="28"/>
        <v/>
      </c>
      <c r="CG99" s="109" t="str">
        <f t="shared" si="28"/>
        <v/>
      </c>
      <c r="CH99" s="109" t="str">
        <f t="shared" si="28"/>
        <v/>
      </c>
      <c r="CI99" s="109" t="str">
        <f t="shared" si="28"/>
        <v/>
      </c>
      <c r="CJ99" s="109" t="str">
        <f t="shared" si="28"/>
        <v/>
      </c>
      <c r="CK99" s="110" t="str">
        <f t="shared" si="28"/>
        <v/>
      </c>
      <c r="CL99" s="108" t="str">
        <f t="shared" si="28"/>
        <v/>
      </c>
      <c r="CM99" s="109" t="str">
        <f t="shared" si="28"/>
        <v/>
      </c>
      <c r="CN99" s="109" t="str">
        <f t="shared" si="28"/>
        <v/>
      </c>
      <c r="CO99" s="109" t="str">
        <f t="shared" si="28"/>
        <v/>
      </c>
      <c r="CP99" s="109" t="str">
        <f t="shared" si="28"/>
        <v/>
      </c>
      <c r="CQ99" s="109" t="str">
        <f t="shared" si="28"/>
        <v/>
      </c>
      <c r="CR99" s="110" t="str">
        <f t="shared" si="28"/>
        <v/>
      </c>
      <c r="CS99" s="111" t="str">
        <f t="shared" si="28"/>
        <v/>
      </c>
      <c r="CT99" s="109" t="str">
        <f t="shared" si="28"/>
        <v/>
      </c>
      <c r="CU99" s="109" t="str">
        <f t="shared" si="28"/>
        <v/>
      </c>
      <c r="CV99" s="109" t="str">
        <f t="shared" si="31"/>
        <v/>
      </c>
      <c r="CW99" s="109" t="str">
        <f t="shared" si="31"/>
        <v/>
      </c>
      <c r="CX99" s="109" t="str">
        <f t="shared" si="31"/>
        <v/>
      </c>
      <c r="CY99" s="110" t="str">
        <f t="shared" si="31"/>
        <v/>
      </c>
      <c r="CZ99" s="137">
        <f t="shared" si="25"/>
        <v>0</v>
      </c>
    </row>
    <row r="100" spans="1:104" ht="21" hidden="1" customHeight="1">
      <c r="A100" s="125">
        <v>91</v>
      </c>
      <c r="B100" s="639"/>
      <c r="C100" s="640"/>
      <c r="D100" s="640"/>
      <c r="E100" s="640"/>
      <c r="F100" s="640"/>
      <c r="G100" s="640"/>
      <c r="H100" s="640"/>
      <c r="I100" s="640"/>
      <c r="J100" s="640"/>
      <c r="K100" s="640"/>
      <c r="L100" s="640"/>
      <c r="M100" s="640"/>
      <c r="N100" s="640"/>
      <c r="O100" s="640"/>
      <c r="P100" s="640"/>
      <c r="Q100" s="640"/>
      <c r="R100" s="640"/>
      <c r="S100" s="644"/>
      <c r="T100" s="112"/>
      <c r="U100" s="126"/>
      <c r="V100" s="126"/>
      <c r="W100" s="126"/>
      <c r="X100" s="126"/>
      <c r="Y100" s="113"/>
      <c r="Z100" s="114"/>
      <c r="AA100" s="112"/>
      <c r="AB100" s="113"/>
      <c r="AC100" s="113"/>
      <c r="AD100" s="113"/>
      <c r="AE100" s="113"/>
      <c r="AF100" s="113"/>
      <c r="AG100" s="114"/>
      <c r="AH100" s="112"/>
      <c r="AI100" s="113"/>
      <c r="AJ100" s="113"/>
      <c r="AK100" s="113"/>
      <c r="AL100" s="113"/>
      <c r="AM100" s="113"/>
      <c r="AN100" s="114"/>
      <c r="AO100" s="115"/>
      <c r="AP100" s="113"/>
      <c r="AQ100" s="113"/>
      <c r="AR100" s="113"/>
      <c r="AS100" s="113"/>
      <c r="AT100" s="113"/>
      <c r="AU100" s="114"/>
      <c r="AV100" s="642">
        <f t="shared" si="22"/>
        <v>0</v>
      </c>
      <c r="AW100" s="642"/>
      <c r="AX100" s="643"/>
      <c r="AY100" s="622">
        <f t="shared" si="23"/>
        <v>0</v>
      </c>
      <c r="AZ100" s="625"/>
      <c r="BA100" s="619"/>
      <c r="BB100" s="636" t="str">
        <f t="shared" si="17"/>
        <v>0.0</v>
      </c>
      <c r="BC100" s="637" t="str">
        <f t="shared" si="30"/>
        <v/>
      </c>
      <c r="BD100" s="638" t="str">
        <f t="shared" si="30"/>
        <v/>
      </c>
      <c r="BE100" s="127"/>
      <c r="BF100" s="127"/>
      <c r="BG100" s="127"/>
      <c r="BI100" s="125">
        <v>91</v>
      </c>
      <c r="BJ100" s="150"/>
      <c r="BK100" s="151" t="s">
        <v>147</v>
      </c>
      <c r="BL100" s="152"/>
      <c r="BM100" s="151" t="s">
        <v>140</v>
      </c>
      <c r="BN100" s="153"/>
      <c r="BO100" s="151" t="s">
        <v>147</v>
      </c>
      <c r="BP100" s="152"/>
      <c r="BQ100" s="150"/>
      <c r="BR100" s="151" t="s">
        <v>147</v>
      </c>
      <c r="BS100" s="154"/>
      <c r="BT100" s="155" t="str">
        <f t="shared" si="26"/>
        <v/>
      </c>
      <c r="BU100" s="156" t="str">
        <f t="shared" si="27"/>
        <v/>
      </c>
      <c r="BW100" s="135">
        <v>91</v>
      </c>
      <c r="BX100" s="108" t="str">
        <f t="shared" si="29"/>
        <v/>
      </c>
      <c r="BY100" s="109" t="str">
        <f t="shared" si="29"/>
        <v/>
      </c>
      <c r="BZ100" s="109" t="str">
        <f t="shared" si="29"/>
        <v/>
      </c>
      <c r="CA100" s="109" t="str">
        <f t="shared" si="29"/>
        <v/>
      </c>
      <c r="CB100" s="109" t="str">
        <f t="shared" si="29"/>
        <v/>
      </c>
      <c r="CC100" s="109" t="str">
        <f t="shared" si="29"/>
        <v/>
      </c>
      <c r="CD100" s="110" t="str">
        <f t="shared" si="29"/>
        <v/>
      </c>
      <c r="CE100" s="108" t="str">
        <f t="shared" si="29"/>
        <v/>
      </c>
      <c r="CF100" s="109" t="str">
        <f t="shared" si="28"/>
        <v/>
      </c>
      <c r="CG100" s="109" t="str">
        <f t="shared" si="28"/>
        <v/>
      </c>
      <c r="CH100" s="109" t="str">
        <f t="shared" si="28"/>
        <v/>
      </c>
      <c r="CI100" s="109" t="str">
        <f t="shared" si="28"/>
        <v/>
      </c>
      <c r="CJ100" s="109" t="str">
        <f t="shared" si="28"/>
        <v/>
      </c>
      <c r="CK100" s="110" t="str">
        <f t="shared" si="28"/>
        <v/>
      </c>
      <c r="CL100" s="108" t="str">
        <f t="shared" si="28"/>
        <v/>
      </c>
      <c r="CM100" s="109" t="str">
        <f t="shared" si="28"/>
        <v/>
      </c>
      <c r="CN100" s="109" t="str">
        <f t="shared" si="28"/>
        <v/>
      </c>
      <c r="CO100" s="109" t="str">
        <f t="shared" si="28"/>
        <v/>
      </c>
      <c r="CP100" s="109" t="str">
        <f t="shared" si="28"/>
        <v/>
      </c>
      <c r="CQ100" s="109" t="str">
        <f t="shared" si="28"/>
        <v/>
      </c>
      <c r="CR100" s="110" t="str">
        <f t="shared" si="28"/>
        <v/>
      </c>
      <c r="CS100" s="111" t="str">
        <f t="shared" si="28"/>
        <v/>
      </c>
      <c r="CT100" s="109" t="str">
        <f t="shared" si="28"/>
        <v/>
      </c>
      <c r="CU100" s="109" t="str">
        <f t="shared" si="28"/>
        <v/>
      </c>
      <c r="CV100" s="109" t="str">
        <f t="shared" si="31"/>
        <v/>
      </c>
      <c r="CW100" s="109" t="str">
        <f t="shared" si="31"/>
        <v/>
      </c>
      <c r="CX100" s="109" t="str">
        <f t="shared" si="31"/>
        <v/>
      </c>
      <c r="CY100" s="110" t="str">
        <f t="shared" si="31"/>
        <v/>
      </c>
      <c r="CZ100" s="137">
        <f t="shared" si="25"/>
        <v>0</v>
      </c>
    </row>
    <row r="101" spans="1:104" ht="21" hidden="1" customHeight="1">
      <c r="A101" s="125">
        <v>92</v>
      </c>
      <c r="B101" s="639"/>
      <c r="C101" s="640"/>
      <c r="D101" s="640"/>
      <c r="E101" s="640"/>
      <c r="F101" s="640"/>
      <c r="G101" s="640"/>
      <c r="H101" s="640"/>
      <c r="I101" s="640"/>
      <c r="J101" s="640"/>
      <c r="K101" s="640"/>
      <c r="L101" s="640"/>
      <c r="M101" s="640"/>
      <c r="N101" s="640"/>
      <c r="O101" s="640"/>
      <c r="P101" s="640"/>
      <c r="Q101" s="640"/>
      <c r="R101" s="640"/>
      <c r="S101" s="644"/>
      <c r="T101" s="112"/>
      <c r="U101" s="126"/>
      <c r="V101" s="126"/>
      <c r="W101" s="126"/>
      <c r="X101" s="126"/>
      <c r="Y101" s="113"/>
      <c r="Z101" s="114"/>
      <c r="AA101" s="112"/>
      <c r="AB101" s="113"/>
      <c r="AC101" s="113"/>
      <c r="AD101" s="113"/>
      <c r="AE101" s="113"/>
      <c r="AF101" s="113"/>
      <c r="AG101" s="114"/>
      <c r="AH101" s="112"/>
      <c r="AI101" s="113"/>
      <c r="AJ101" s="113"/>
      <c r="AK101" s="113"/>
      <c r="AL101" s="113"/>
      <c r="AM101" s="113"/>
      <c r="AN101" s="114"/>
      <c r="AO101" s="115"/>
      <c r="AP101" s="113"/>
      <c r="AQ101" s="113"/>
      <c r="AR101" s="113"/>
      <c r="AS101" s="113"/>
      <c r="AT101" s="113"/>
      <c r="AU101" s="114"/>
      <c r="AV101" s="642">
        <f t="shared" si="22"/>
        <v>0</v>
      </c>
      <c r="AW101" s="642"/>
      <c r="AX101" s="643"/>
      <c r="AY101" s="622">
        <f t="shared" si="23"/>
        <v>0</v>
      </c>
      <c r="AZ101" s="625"/>
      <c r="BA101" s="619"/>
      <c r="BB101" s="636" t="str">
        <f t="shared" si="17"/>
        <v>0.0</v>
      </c>
      <c r="BC101" s="637" t="str">
        <f t="shared" si="30"/>
        <v/>
      </c>
      <c r="BD101" s="638" t="str">
        <f t="shared" si="30"/>
        <v/>
      </c>
      <c r="BE101" s="127"/>
      <c r="BF101" s="127"/>
      <c r="BG101" s="127"/>
      <c r="BI101" s="125">
        <v>92</v>
      </c>
      <c r="BJ101" s="150"/>
      <c r="BK101" s="151" t="s">
        <v>147</v>
      </c>
      <c r="BL101" s="152"/>
      <c r="BM101" s="151" t="s">
        <v>140</v>
      </c>
      <c r="BN101" s="153"/>
      <c r="BO101" s="151" t="s">
        <v>147</v>
      </c>
      <c r="BP101" s="152"/>
      <c r="BQ101" s="150"/>
      <c r="BR101" s="151" t="s">
        <v>147</v>
      </c>
      <c r="BS101" s="154"/>
      <c r="BT101" s="155" t="str">
        <f t="shared" si="26"/>
        <v/>
      </c>
      <c r="BU101" s="156" t="str">
        <f t="shared" si="27"/>
        <v/>
      </c>
      <c r="BW101" s="135">
        <v>92</v>
      </c>
      <c r="BX101" s="108" t="str">
        <f t="shared" si="29"/>
        <v/>
      </c>
      <c r="BY101" s="109" t="str">
        <f t="shared" si="29"/>
        <v/>
      </c>
      <c r="BZ101" s="109" t="str">
        <f t="shared" si="29"/>
        <v/>
      </c>
      <c r="CA101" s="109" t="str">
        <f t="shared" si="29"/>
        <v/>
      </c>
      <c r="CB101" s="109" t="str">
        <f t="shared" si="29"/>
        <v/>
      </c>
      <c r="CC101" s="109" t="str">
        <f t="shared" si="29"/>
        <v/>
      </c>
      <c r="CD101" s="110" t="str">
        <f t="shared" si="29"/>
        <v/>
      </c>
      <c r="CE101" s="108" t="str">
        <f t="shared" si="29"/>
        <v/>
      </c>
      <c r="CF101" s="109" t="str">
        <f t="shared" si="28"/>
        <v/>
      </c>
      <c r="CG101" s="109" t="str">
        <f t="shared" si="28"/>
        <v/>
      </c>
      <c r="CH101" s="109" t="str">
        <f t="shared" si="28"/>
        <v/>
      </c>
      <c r="CI101" s="109" t="str">
        <f t="shared" si="28"/>
        <v/>
      </c>
      <c r="CJ101" s="109" t="str">
        <f t="shared" si="28"/>
        <v/>
      </c>
      <c r="CK101" s="110" t="str">
        <f t="shared" si="28"/>
        <v/>
      </c>
      <c r="CL101" s="108" t="str">
        <f t="shared" si="28"/>
        <v/>
      </c>
      <c r="CM101" s="109" t="str">
        <f t="shared" si="28"/>
        <v/>
      </c>
      <c r="CN101" s="109" t="str">
        <f t="shared" si="28"/>
        <v/>
      </c>
      <c r="CO101" s="109" t="str">
        <f t="shared" si="28"/>
        <v/>
      </c>
      <c r="CP101" s="109" t="str">
        <f t="shared" si="28"/>
        <v/>
      </c>
      <c r="CQ101" s="109" t="str">
        <f t="shared" si="28"/>
        <v/>
      </c>
      <c r="CR101" s="110" t="str">
        <f t="shared" si="28"/>
        <v/>
      </c>
      <c r="CS101" s="111" t="str">
        <f t="shared" si="28"/>
        <v/>
      </c>
      <c r="CT101" s="109" t="str">
        <f t="shared" si="28"/>
        <v/>
      </c>
      <c r="CU101" s="109" t="str">
        <f t="shared" si="28"/>
        <v/>
      </c>
      <c r="CV101" s="109" t="str">
        <f t="shared" si="31"/>
        <v/>
      </c>
      <c r="CW101" s="109" t="str">
        <f t="shared" si="31"/>
        <v/>
      </c>
      <c r="CX101" s="109" t="str">
        <f t="shared" si="31"/>
        <v/>
      </c>
      <c r="CY101" s="110" t="str">
        <f t="shared" si="31"/>
        <v/>
      </c>
      <c r="CZ101" s="137">
        <f t="shared" si="25"/>
        <v>0</v>
      </c>
    </row>
    <row r="102" spans="1:104" ht="21" hidden="1" customHeight="1">
      <c r="A102" s="125">
        <v>93</v>
      </c>
      <c r="B102" s="639"/>
      <c r="C102" s="640"/>
      <c r="D102" s="640"/>
      <c r="E102" s="640"/>
      <c r="F102" s="640"/>
      <c r="G102" s="640"/>
      <c r="H102" s="640"/>
      <c r="I102" s="640"/>
      <c r="J102" s="640"/>
      <c r="K102" s="640"/>
      <c r="L102" s="640"/>
      <c r="M102" s="640"/>
      <c r="N102" s="640"/>
      <c r="O102" s="640"/>
      <c r="P102" s="640"/>
      <c r="Q102" s="640"/>
      <c r="R102" s="640"/>
      <c r="S102" s="644"/>
      <c r="T102" s="112"/>
      <c r="U102" s="126"/>
      <c r="V102" s="126"/>
      <c r="W102" s="126"/>
      <c r="X102" s="126"/>
      <c r="Y102" s="113"/>
      <c r="Z102" s="114"/>
      <c r="AA102" s="112"/>
      <c r="AB102" s="113"/>
      <c r="AC102" s="113"/>
      <c r="AD102" s="113"/>
      <c r="AE102" s="113"/>
      <c r="AF102" s="113"/>
      <c r="AG102" s="114"/>
      <c r="AH102" s="112"/>
      <c r="AI102" s="113"/>
      <c r="AJ102" s="113"/>
      <c r="AK102" s="113"/>
      <c r="AL102" s="113"/>
      <c r="AM102" s="113"/>
      <c r="AN102" s="114"/>
      <c r="AO102" s="115"/>
      <c r="AP102" s="113"/>
      <c r="AQ102" s="113"/>
      <c r="AR102" s="113"/>
      <c r="AS102" s="113"/>
      <c r="AT102" s="113"/>
      <c r="AU102" s="114"/>
      <c r="AV102" s="642">
        <f t="shared" si="22"/>
        <v>0</v>
      </c>
      <c r="AW102" s="642"/>
      <c r="AX102" s="643"/>
      <c r="AY102" s="622">
        <f t="shared" si="23"/>
        <v>0</v>
      </c>
      <c r="AZ102" s="625"/>
      <c r="BA102" s="619"/>
      <c r="BB102" s="636" t="str">
        <f t="shared" si="17"/>
        <v>0.0</v>
      </c>
      <c r="BC102" s="637" t="str">
        <f t="shared" si="30"/>
        <v/>
      </c>
      <c r="BD102" s="638" t="str">
        <f t="shared" si="30"/>
        <v/>
      </c>
      <c r="BE102" s="127"/>
      <c r="BF102" s="127"/>
      <c r="BG102" s="127"/>
      <c r="BI102" s="125">
        <v>93</v>
      </c>
      <c r="BJ102" s="150"/>
      <c r="BK102" s="151" t="s">
        <v>147</v>
      </c>
      <c r="BL102" s="152"/>
      <c r="BM102" s="151" t="s">
        <v>140</v>
      </c>
      <c r="BN102" s="153"/>
      <c r="BO102" s="151" t="s">
        <v>147</v>
      </c>
      <c r="BP102" s="152"/>
      <c r="BQ102" s="150"/>
      <c r="BR102" s="151" t="s">
        <v>147</v>
      </c>
      <c r="BS102" s="154"/>
      <c r="BT102" s="155" t="str">
        <f t="shared" si="26"/>
        <v/>
      </c>
      <c r="BU102" s="156" t="str">
        <f t="shared" si="27"/>
        <v/>
      </c>
      <c r="BW102" s="135">
        <v>93</v>
      </c>
      <c r="BX102" s="108" t="str">
        <f t="shared" si="29"/>
        <v/>
      </c>
      <c r="BY102" s="109" t="str">
        <f t="shared" si="29"/>
        <v/>
      </c>
      <c r="BZ102" s="109" t="str">
        <f t="shared" si="29"/>
        <v/>
      </c>
      <c r="CA102" s="109" t="str">
        <f t="shared" si="29"/>
        <v/>
      </c>
      <c r="CB102" s="109" t="str">
        <f t="shared" si="29"/>
        <v/>
      </c>
      <c r="CC102" s="109" t="str">
        <f t="shared" si="29"/>
        <v/>
      </c>
      <c r="CD102" s="110" t="str">
        <f t="shared" si="29"/>
        <v/>
      </c>
      <c r="CE102" s="108" t="str">
        <f t="shared" si="29"/>
        <v/>
      </c>
      <c r="CF102" s="109" t="str">
        <f t="shared" si="28"/>
        <v/>
      </c>
      <c r="CG102" s="109" t="str">
        <f t="shared" si="28"/>
        <v/>
      </c>
      <c r="CH102" s="109" t="str">
        <f t="shared" si="28"/>
        <v/>
      </c>
      <c r="CI102" s="109" t="str">
        <f t="shared" si="28"/>
        <v/>
      </c>
      <c r="CJ102" s="109" t="str">
        <f t="shared" si="28"/>
        <v/>
      </c>
      <c r="CK102" s="110" t="str">
        <f t="shared" si="28"/>
        <v/>
      </c>
      <c r="CL102" s="108" t="str">
        <f t="shared" si="28"/>
        <v/>
      </c>
      <c r="CM102" s="109" t="str">
        <f t="shared" si="28"/>
        <v/>
      </c>
      <c r="CN102" s="109" t="str">
        <f t="shared" si="28"/>
        <v/>
      </c>
      <c r="CO102" s="109" t="str">
        <f t="shared" si="28"/>
        <v/>
      </c>
      <c r="CP102" s="109" t="str">
        <f t="shared" si="28"/>
        <v/>
      </c>
      <c r="CQ102" s="109" t="str">
        <f t="shared" si="28"/>
        <v/>
      </c>
      <c r="CR102" s="110" t="str">
        <f t="shared" si="28"/>
        <v/>
      </c>
      <c r="CS102" s="111" t="str">
        <f t="shared" si="28"/>
        <v/>
      </c>
      <c r="CT102" s="109" t="str">
        <f t="shared" si="28"/>
        <v/>
      </c>
      <c r="CU102" s="109" t="str">
        <f t="shared" si="28"/>
        <v/>
      </c>
      <c r="CV102" s="109" t="str">
        <f t="shared" si="31"/>
        <v/>
      </c>
      <c r="CW102" s="109" t="str">
        <f t="shared" si="31"/>
        <v/>
      </c>
      <c r="CX102" s="109" t="str">
        <f t="shared" si="31"/>
        <v/>
      </c>
      <c r="CY102" s="110" t="str">
        <f t="shared" si="31"/>
        <v/>
      </c>
      <c r="CZ102" s="137">
        <f t="shared" si="25"/>
        <v>0</v>
      </c>
    </row>
    <row r="103" spans="1:104" ht="21" hidden="1" customHeight="1">
      <c r="A103" s="125">
        <v>94</v>
      </c>
      <c r="B103" s="639"/>
      <c r="C103" s="640"/>
      <c r="D103" s="640"/>
      <c r="E103" s="640"/>
      <c r="F103" s="640"/>
      <c r="G103" s="640"/>
      <c r="H103" s="640"/>
      <c r="I103" s="640"/>
      <c r="J103" s="640"/>
      <c r="K103" s="640"/>
      <c r="L103" s="640"/>
      <c r="M103" s="640"/>
      <c r="N103" s="640"/>
      <c r="O103" s="640"/>
      <c r="P103" s="640"/>
      <c r="Q103" s="640"/>
      <c r="R103" s="640"/>
      <c r="S103" s="644"/>
      <c r="T103" s="112"/>
      <c r="U103" s="126"/>
      <c r="V103" s="126"/>
      <c r="W103" s="126"/>
      <c r="X103" s="126"/>
      <c r="Y103" s="113"/>
      <c r="Z103" s="114"/>
      <c r="AA103" s="112"/>
      <c r="AB103" s="113"/>
      <c r="AC103" s="113"/>
      <c r="AD103" s="113"/>
      <c r="AE103" s="113"/>
      <c r="AF103" s="113"/>
      <c r="AG103" s="114"/>
      <c r="AH103" s="112"/>
      <c r="AI103" s="113"/>
      <c r="AJ103" s="113"/>
      <c r="AK103" s="113"/>
      <c r="AL103" s="113"/>
      <c r="AM103" s="113"/>
      <c r="AN103" s="114"/>
      <c r="AO103" s="115"/>
      <c r="AP103" s="113"/>
      <c r="AQ103" s="113"/>
      <c r="AR103" s="113"/>
      <c r="AS103" s="113"/>
      <c r="AT103" s="113"/>
      <c r="AU103" s="114"/>
      <c r="AV103" s="642">
        <f t="shared" si="22"/>
        <v>0</v>
      </c>
      <c r="AW103" s="642"/>
      <c r="AX103" s="643"/>
      <c r="AY103" s="622">
        <f t="shared" si="23"/>
        <v>0</v>
      </c>
      <c r="AZ103" s="625"/>
      <c r="BA103" s="619"/>
      <c r="BB103" s="636" t="str">
        <f t="shared" si="17"/>
        <v>0.0</v>
      </c>
      <c r="BC103" s="637" t="str">
        <f t="shared" si="30"/>
        <v/>
      </c>
      <c r="BD103" s="638" t="str">
        <f t="shared" si="30"/>
        <v/>
      </c>
      <c r="BE103" s="127"/>
      <c r="BF103" s="127"/>
      <c r="BG103" s="127"/>
      <c r="BI103" s="125">
        <v>94</v>
      </c>
      <c r="BJ103" s="150"/>
      <c r="BK103" s="151" t="s">
        <v>147</v>
      </c>
      <c r="BL103" s="152"/>
      <c r="BM103" s="151" t="s">
        <v>140</v>
      </c>
      <c r="BN103" s="153"/>
      <c r="BO103" s="151" t="s">
        <v>147</v>
      </c>
      <c r="BP103" s="152"/>
      <c r="BQ103" s="150"/>
      <c r="BR103" s="151" t="s">
        <v>147</v>
      </c>
      <c r="BS103" s="154"/>
      <c r="BT103" s="155" t="str">
        <f t="shared" si="26"/>
        <v/>
      </c>
      <c r="BU103" s="156" t="str">
        <f t="shared" si="27"/>
        <v/>
      </c>
      <c r="BW103" s="135">
        <v>94</v>
      </c>
      <c r="BX103" s="108" t="str">
        <f t="shared" si="29"/>
        <v/>
      </c>
      <c r="BY103" s="109" t="str">
        <f t="shared" si="29"/>
        <v/>
      </c>
      <c r="BZ103" s="109" t="str">
        <f t="shared" si="29"/>
        <v/>
      </c>
      <c r="CA103" s="109" t="str">
        <f t="shared" si="29"/>
        <v/>
      </c>
      <c r="CB103" s="109" t="str">
        <f t="shared" si="29"/>
        <v/>
      </c>
      <c r="CC103" s="109" t="str">
        <f t="shared" si="29"/>
        <v/>
      </c>
      <c r="CD103" s="110" t="str">
        <f t="shared" si="29"/>
        <v/>
      </c>
      <c r="CE103" s="108" t="str">
        <f t="shared" si="29"/>
        <v/>
      </c>
      <c r="CF103" s="109" t="str">
        <f t="shared" si="28"/>
        <v/>
      </c>
      <c r="CG103" s="109" t="str">
        <f t="shared" si="28"/>
        <v/>
      </c>
      <c r="CH103" s="109" t="str">
        <f t="shared" si="28"/>
        <v/>
      </c>
      <c r="CI103" s="109" t="str">
        <f t="shared" ref="CI103:CX108" si="32">IF(AE103="","",VLOOKUP(AE103,$BI$10:$BU$57,13,TRUE))</f>
        <v/>
      </c>
      <c r="CJ103" s="109" t="str">
        <f t="shared" si="32"/>
        <v/>
      </c>
      <c r="CK103" s="110" t="str">
        <f t="shared" si="32"/>
        <v/>
      </c>
      <c r="CL103" s="108" t="str">
        <f t="shared" si="32"/>
        <v/>
      </c>
      <c r="CM103" s="109" t="str">
        <f t="shared" si="32"/>
        <v/>
      </c>
      <c r="CN103" s="109" t="str">
        <f t="shared" si="32"/>
        <v/>
      </c>
      <c r="CO103" s="109" t="str">
        <f t="shared" si="32"/>
        <v/>
      </c>
      <c r="CP103" s="109" t="str">
        <f t="shared" si="32"/>
        <v/>
      </c>
      <c r="CQ103" s="109" t="str">
        <f t="shared" si="32"/>
        <v/>
      </c>
      <c r="CR103" s="110" t="str">
        <f t="shared" si="32"/>
        <v/>
      </c>
      <c r="CS103" s="111" t="str">
        <f t="shared" si="32"/>
        <v/>
      </c>
      <c r="CT103" s="109" t="str">
        <f t="shared" si="32"/>
        <v/>
      </c>
      <c r="CU103" s="109" t="str">
        <f t="shared" si="32"/>
        <v/>
      </c>
      <c r="CV103" s="109" t="str">
        <f t="shared" si="31"/>
        <v/>
      </c>
      <c r="CW103" s="109" t="str">
        <f t="shared" si="31"/>
        <v/>
      </c>
      <c r="CX103" s="109" t="str">
        <f t="shared" si="31"/>
        <v/>
      </c>
      <c r="CY103" s="110" t="str">
        <f t="shared" si="31"/>
        <v/>
      </c>
      <c r="CZ103" s="137">
        <f t="shared" si="25"/>
        <v>0</v>
      </c>
    </row>
    <row r="104" spans="1:104" ht="21" hidden="1" customHeight="1">
      <c r="A104" s="125">
        <v>95</v>
      </c>
      <c r="B104" s="639"/>
      <c r="C104" s="640"/>
      <c r="D104" s="640"/>
      <c r="E104" s="640"/>
      <c r="F104" s="640"/>
      <c r="G104" s="640"/>
      <c r="H104" s="640"/>
      <c r="I104" s="640"/>
      <c r="J104" s="640"/>
      <c r="K104" s="640"/>
      <c r="L104" s="640"/>
      <c r="M104" s="640"/>
      <c r="N104" s="640"/>
      <c r="O104" s="640"/>
      <c r="P104" s="640"/>
      <c r="Q104" s="640"/>
      <c r="R104" s="640"/>
      <c r="S104" s="644"/>
      <c r="T104" s="112"/>
      <c r="U104" s="126"/>
      <c r="V104" s="126"/>
      <c r="W104" s="126"/>
      <c r="X104" s="126"/>
      <c r="Y104" s="113"/>
      <c r="Z104" s="114"/>
      <c r="AA104" s="112"/>
      <c r="AB104" s="113"/>
      <c r="AC104" s="113"/>
      <c r="AD104" s="113"/>
      <c r="AE104" s="113"/>
      <c r="AF104" s="113"/>
      <c r="AG104" s="114"/>
      <c r="AH104" s="112"/>
      <c r="AI104" s="113"/>
      <c r="AJ104" s="113"/>
      <c r="AK104" s="113"/>
      <c r="AL104" s="113"/>
      <c r="AM104" s="113"/>
      <c r="AN104" s="114"/>
      <c r="AO104" s="115"/>
      <c r="AP104" s="113"/>
      <c r="AQ104" s="113"/>
      <c r="AR104" s="113"/>
      <c r="AS104" s="113"/>
      <c r="AT104" s="113"/>
      <c r="AU104" s="114"/>
      <c r="AV104" s="642">
        <f t="shared" si="22"/>
        <v>0</v>
      </c>
      <c r="AW104" s="642"/>
      <c r="AX104" s="643"/>
      <c r="AY104" s="622">
        <f t="shared" si="23"/>
        <v>0</v>
      </c>
      <c r="AZ104" s="625"/>
      <c r="BA104" s="619"/>
      <c r="BB104" s="636" t="str">
        <f t="shared" si="17"/>
        <v>0.0</v>
      </c>
      <c r="BC104" s="637" t="str">
        <f t="shared" si="30"/>
        <v/>
      </c>
      <c r="BD104" s="638" t="str">
        <f t="shared" si="30"/>
        <v/>
      </c>
      <c r="BE104" s="127"/>
      <c r="BF104" s="127"/>
      <c r="BG104" s="127"/>
      <c r="BI104" s="125">
        <v>95</v>
      </c>
      <c r="BJ104" s="150"/>
      <c r="BK104" s="151" t="s">
        <v>147</v>
      </c>
      <c r="BL104" s="152"/>
      <c r="BM104" s="151" t="s">
        <v>140</v>
      </c>
      <c r="BN104" s="153"/>
      <c r="BO104" s="151" t="s">
        <v>147</v>
      </c>
      <c r="BP104" s="152"/>
      <c r="BQ104" s="150"/>
      <c r="BR104" s="151" t="s">
        <v>147</v>
      </c>
      <c r="BS104" s="154"/>
      <c r="BT104" s="155" t="str">
        <f t="shared" si="26"/>
        <v/>
      </c>
      <c r="BU104" s="156" t="str">
        <f t="shared" si="27"/>
        <v/>
      </c>
      <c r="BW104" s="135">
        <v>95</v>
      </c>
      <c r="BX104" s="108" t="str">
        <f t="shared" si="29"/>
        <v/>
      </c>
      <c r="BY104" s="109" t="str">
        <f t="shared" si="29"/>
        <v/>
      </c>
      <c r="BZ104" s="109" t="str">
        <f t="shared" si="29"/>
        <v/>
      </c>
      <c r="CA104" s="109" t="str">
        <f t="shared" si="29"/>
        <v/>
      </c>
      <c r="CB104" s="109" t="str">
        <f t="shared" si="29"/>
        <v/>
      </c>
      <c r="CC104" s="109" t="str">
        <f t="shared" si="29"/>
        <v/>
      </c>
      <c r="CD104" s="110" t="str">
        <f t="shared" si="29"/>
        <v/>
      </c>
      <c r="CE104" s="108" t="str">
        <f t="shared" si="29"/>
        <v/>
      </c>
      <c r="CF104" s="109" t="str">
        <f t="shared" si="29"/>
        <v/>
      </c>
      <c r="CG104" s="109" t="str">
        <f t="shared" si="29"/>
        <v/>
      </c>
      <c r="CH104" s="109" t="str">
        <f t="shared" si="29"/>
        <v/>
      </c>
      <c r="CI104" s="109" t="str">
        <f t="shared" si="29"/>
        <v/>
      </c>
      <c r="CJ104" s="109" t="str">
        <f t="shared" si="29"/>
        <v/>
      </c>
      <c r="CK104" s="110" t="str">
        <f t="shared" si="29"/>
        <v/>
      </c>
      <c r="CL104" s="108" t="str">
        <f t="shared" si="29"/>
        <v/>
      </c>
      <c r="CM104" s="109" t="str">
        <f t="shared" si="29"/>
        <v/>
      </c>
      <c r="CN104" s="109" t="str">
        <f t="shared" si="32"/>
        <v/>
      </c>
      <c r="CO104" s="109" t="str">
        <f t="shared" si="32"/>
        <v/>
      </c>
      <c r="CP104" s="109" t="str">
        <f t="shared" si="32"/>
        <v/>
      </c>
      <c r="CQ104" s="109" t="str">
        <f t="shared" si="32"/>
        <v/>
      </c>
      <c r="CR104" s="110" t="str">
        <f t="shared" si="32"/>
        <v/>
      </c>
      <c r="CS104" s="111" t="str">
        <f t="shared" si="32"/>
        <v/>
      </c>
      <c r="CT104" s="109" t="str">
        <f t="shared" si="32"/>
        <v/>
      </c>
      <c r="CU104" s="109" t="str">
        <f t="shared" si="32"/>
        <v/>
      </c>
      <c r="CV104" s="109" t="str">
        <f t="shared" si="32"/>
        <v/>
      </c>
      <c r="CW104" s="109" t="str">
        <f t="shared" si="32"/>
        <v/>
      </c>
      <c r="CX104" s="109" t="str">
        <f t="shared" si="32"/>
        <v/>
      </c>
      <c r="CY104" s="110" t="str">
        <f t="shared" si="31"/>
        <v/>
      </c>
      <c r="CZ104" s="137">
        <f t="shared" si="25"/>
        <v>0</v>
      </c>
    </row>
    <row r="105" spans="1:104" ht="21" hidden="1" customHeight="1">
      <c r="A105" s="125">
        <v>96</v>
      </c>
      <c r="B105" s="639"/>
      <c r="C105" s="640"/>
      <c r="D105" s="640"/>
      <c r="E105" s="640"/>
      <c r="F105" s="640"/>
      <c r="G105" s="640"/>
      <c r="H105" s="640"/>
      <c r="I105" s="640"/>
      <c r="J105" s="640"/>
      <c r="K105" s="640"/>
      <c r="L105" s="640"/>
      <c r="M105" s="640"/>
      <c r="N105" s="640"/>
      <c r="O105" s="640"/>
      <c r="P105" s="640"/>
      <c r="Q105" s="640"/>
      <c r="R105" s="640"/>
      <c r="S105" s="644"/>
      <c r="T105" s="112"/>
      <c r="U105" s="126"/>
      <c r="V105" s="126"/>
      <c r="W105" s="126"/>
      <c r="X105" s="126"/>
      <c r="Y105" s="113"/>
      <c r="Z105" s="114"/>
      <c r="AA105" s="112"/>
      <c r="AB105" s="113"/>
      <c r="AC105" s="113"/>
      <c r="AD105" s="113"/>
      <c r="AE105" s="113"/>
      <c r="AF105" s="113"/>
      <c r="AG105" s="114"/>
      <c r="AH105" s="112"/>
      <c r="AI105" s="113"/>
      <c r="AJ105" s="113"/>
      <c r="AK105" s="113"/>
      <c r="AL105" s="113"/>
      <c r="AM105" s="113"/>
      <c r="AN105" s="114"/>
      <c r="AO105" s="115"/>
      <c r="AP105" s="113"/>
      <c r="AQ105" s="113"/>
      <c r="AR105" s="113"/>
      <c r="AS105" s="113"/>
      <c r="AT105" s="113"/>
      <c r="AU105" s="114"/>
      <c r="AV105" s="642">
        <f t="shared" si="22"/>
        <v>0</v>
      </c>
      <c r="AW105" s="642"/>
      <c r="AX105" s="643"/>
      <c r="AY105" s="622">
        <f t="shared" si="23"/>
        <v>0</v>
      </c>
      <c r="AZ105" s="625"/>
      <c r="BA105" s="619"/>
      <c r="BB105" s="636" t="str">
        <f t="shared" si="17"/>
        <v>0.0</v>
      </c>
      <c r="BC105" s="637" t="str">
        <f t="shared" si="30"/>
        <v/>
      </c>
      <c r="BD105" s="638" t="str">
        <f t="shared" si="30"/>
        <v/>
      </c>
      <c r="BE105" s="127"/>
      <c r="BF105" s="127"/>
      <c r="BG105" s="127"/>
      <c r="BI105" s="125">
        <v>96</v>
      </c>
      <c r="BJ105" s="150"/>
      <c r="BK105" s="151" t="s">
        <v>147</v>
      </c>
      <c r="BL105" s="152"/>
      <c r="BM105" s="151" t="s">
        <v>140</v>
      </c>
      <c r="BN105" s="153"/>
      <c r="BO105" s="151" t="s">
        <v>147</v>
      </c>
      <c r="BP105" s="152"/>
      <c r="BQ105" s="150"/>
      <c r="BR105" s="151" t="s">
        <v>147</v>
      </c>
      <c r="BS105" s="154"/>
      <c r="BT105" s="155" t="str">
        <f t="shared" si="26"/>
        <v/>
      </c>
      <c r="BU105" s="156" t="str">
        <f t="shared" si="27"/>
        <v/>
      </c>
      <c r="BW105" s="135">
        <v>96</v>
      </c>
      <c r="BX105" s="108" t="str">
        <f t="shared" si="29"/>
        <v/>
      </c>
      <c r="BY105" s="109" t="str">
        <f t="shared" si="29"/>
        <v/>
      </c>
      <c r="BZ105" s="109" t="str">
        <f t="shared" si="29"/>
        <v/>
      </c>
      <c r="CA105" s="109" t="str">
        <f t="shared" si="29"/>
        <v/>
      </c>
      <c r="CB105" s="109" t="str">
        <f t="shared" si="29"/>
        <v/>
      </c>
      <c r="CC105" s="109" t="str">
        <f t="shared" si="29"/>
        <v/>
      </c>
      <c r="CD105" s="110" t="str">
        <f t="shared" si="29"/>
        <v/>
      </c>
      <c r="CE105" s="108" t="str">
        <f t="shared" si="29"/>
        <v/>
      </c>
      <c r="CF105" s="109" t="str">
        <f t="shared" si="29"/>
        <v/>
      </c>
      <c r="CG105" s="109" t="str">
        <f t="shared" si="29"/>
        <v/>
      </c>
      <c r="CH105" s="109" t="str">
        <f t="shared" si="29"/>
        <v/>
      </c>
      <c r="CI105" s="109" t="str">
        <f t="shared" si="29"/>
        <v/>
      </c>
      <c r="CJ105" s="109" t="str">
        <f t="shared" si="29"/>
        <v/>
      </c>
      <c r="CK105" s="110" t="str">
        <f t="shared" si="29"/>
        <v/>
      </c>
      <c r="CL105" s="108" t="str">
        <f t="shared" si="29"/>
        <v/>
      </c>
      <c r="CM105" s="109" t="str">
        <f t="shared" si="29"/>
        <v/>
      </c>
      <c r="CN105" s="109" t="str">
        <f t="shared" si="32"/>
        <v/>
      </c>
      <c r="CO105" s="109" t="str">
        <f t="shared" si="32"/>
        <v/>
      </c>
      <c r="CP105" s="109" t="str">
        <f t="shared" si="32"/>
        <v/>
      </c>
      <c r="CQ105" s="109" t="str">
        <f t="shared" si="32"/>
        <v/>
      </c>
      <c r="CR105" s="110" t="str">
        <f t="shared" si="32"/>
        <v/>
      </c>
      <c r="CS105" s="111" t="str">
        <f t="shared" si="32"/>
        <v/>
      </c>
      <c r="CT105" s="109" t="str">
        <f t="shared" si="32"/>
        <v/>
      </c>
      <c r="CU105" s="109" t="str">
        <f t="shared" si="32"/>
        <v/>
      </c>
      <c r="CV105" s="109" t="str">
        <f t="shared" si="32"/>
        <v/>
      </c>
      <c r="CW105" s="109" t="str">
        <f t="shared" si="32"/>
        <v/>
      </c>
      <c r="CX105" s="109" t="str">
        <f t="shared" si="32"/>
        <v/>
      </c>
      <c r="CY105" s="110" t="str">
        <f t="shared" si="31"/>
        <v/>
      </c>
      <c r="CZ105" s="137">
        <f t="shared" si="25"/>
        <v>0</v>
      </c>
    </row>
    <row r="106" spans="1:104" ht="21" hidden="1" customHeight="1">
      <c r="A106" s="125">
        <v>97</v>
      </c>
      <c r="B106" s="639"/>
      <c r="C106" s="640"/>
      <c r="D106" s="640"/>
      <c r="E106" s="640"/>
      <c r="F106" s="640"/>
      <c r="G106" s="640"/>
      <c r="H106" s="640"/>
      <c r="I106" s="640"/>
      <c r="J106" s="640"/>
      <c r="K106" s="640"/>
      <c r="L106" s="640"/>
      <c r="M106" s="640"/>
      <c r="N106" s="640"/>
      <c r="O106" s="640"/>
      <c r="P106" s="640"/>
      <c r="Q106" s="640"/>
      <c r="R106" s="640"/>
      <c r="S106" s="644"/>
      <c r="T106" s="112"/>
      <c r="U106" s="126"/>
      <c r="V106" s="126"/>
      <c r="W106" s="126"/>
      <c r="X106" s="126"/>
      <c r="Y106" s="113"/>
      <c r="Z106" s="114"/>
      <c r="AA106" s="112"/>
      <c r="AB106" s="113"/>
      <c r="AC106" s="113"/>
      <c r="AD106" s="113"/>
      <c r="AE106" s="113"/>
      <c r="AF106" s="113"/>
      <c r="AG106" s="114"/>
      <c r="AH106" s="112"/>
      <c r="AI106" s="113"/>
      <c r="AJ106" s="113"/>
      <c r="AK106" s="113"/>
      <c r="AL106" s="113"/>
      <c r="AM106" s="113"/>
      <c r="AN106" s="114"/>
      <c r="AO106" s="115"/>
      <c r="AP106" s="113"/>
      <c r="AQ106" s="113"/>
      <c r="AR106" s="113"/>
      <c r="AS106" s="113"/>
      <c r="AT106" s="113"/>
      <c r="AU106" s="114"/>
      <c r="AV106" s="642">
        <f t="shared" si="22"/>
        <v>0</v>
      </c>
      <c r="AW106" s="642"/>
      <c r="AX106" s="643"/>
      <c r="AY106" s="622">
        <f t="shared" si="23"/>
        <v>0</v>
      </c>
      <c r="AZ106" s="625"/>
      <c r="BA106" s="619"/>
      <c r="BB106" s="636" t="str">
        <f t="shared" si="17"/>
        <v>0.0</v>
      </c>
      <c r="BC106" s="637" t="str">
        <f t="shared" si="30"/>
        <v/>
      </c>
      <c r="BD106" s="638" t="str">
        <f t="shared" si="30"/>
        <v/>
      </c>
      <c r="BE106" s="127"/>
      <c r="BF106" s="127"/>
      <c r="BG106" s="127"/>
      <c r="BI106" s="125">
        <v>97</v>
      </c>
      <c r="BJ106" s="150"/>
      <c r="BK106" s="151" t="s">
        <v>147</v>
      </c>
      <c r="BL106" s="152"/>
      <c r="BM106" s="151" t="s">
        <v>140</v>
      </c>
      <c r="BN106" s="153"/>
      <c r="BO106" s="151" t="s">
        <v>147</v>
      </c>
      <c r="BP106" s="152"/>
      <c r="BQ106" s="150"/>
      <c r="BR106" s="151" t="s">
        <v>147</v>
      </c>
      <c r="BS106" s="154"/>
      <c r="BT106" s="155" t="str">
        <f t="shared" si="26"/>
        <v/>
      </c>
      <c r="BU106" s="156" t="str">
        <f t="shared" si="27"/>
        <v/>
      </c>
      <c r="BW106" s="135">
        <v>97</v>
      </c>
      <c r="BX106" s="108" t="str">
        <f t="shared" si="29"/>
        <v/>
      </c>
      <c r="BY106" s="109" t="str">
        <f t="shared" si="29"/>
        <v/>
      </c>
      <c r="BZ106" s="109" t="str">
        <f t="shared" si="29"/>
        <v/>
      </c>
      <c r="CA106" s="109" t="str">
        <f t="shared" si="29"/>
        <v/>
      </c>
      <c r="CB106" s="109" t="str">
        <f t="shared" si="29"/>
        <v/>
      </c>
      <c r="CC106" s="109" t="str">
        <f t="shared" si="29"/>
        <v/>
      </c>
      <c r="CD106" s="110" t="str">
        <f t="shared" si="29"/>
        <v/>
      </c>
      <c r="CE106" s="108" t="str">
        <f t="shared" si="29"/>
        <v/>
      </c>
      <c r="CF106" s="109" t="str">
        <f t="shared" si="29"/>
        <v/>
      </c>
      <c r="CG106" s="109" t="str">
        <f t="shared" si="29"/>
        <v/>
      </c>
      <c r="CH106" s="109" t="str">
        <f t="shared" si="29"/>
        <v/>
      </c>
      <c r="CI106" s="109" t="str">
        <f t="shared" si="29"/>
        <v/>
      </c>
      <c r="CJ106" s="109" t="str">
        <f t="shared" si="29"/>
        <v/>
      </c>
      <c r="CK106" s="110" t="str">
        <f t="shared" si="29"/>
        <v/>
      </c>
      <c r="CL106" s="108" t="str">
        <f t="shared" si="29"/>
        <v/>
      </c>
      <c r="CM106" s="109" t="str">
        <f t="shared" si="29"/>
        <v/>
      </c>
      <c r="CN106" s="109" t="str">
        <f t="shared" si="32"/>
        <v/>
      </c>
      <c r="CO106" s="109" t="str">
        <f t="shared" si="32"/>
        <v/>
      </c>
      <c r="CP106" s="109" t="str">
        <f t="shared" si="32"/>
        <v/>
      </c>
      <c r="CQ106" s="109" t="str">
        <f t="shared" si="32"/>
        <v/>
      </c>
      <c r="CR106" s="110" t="str">
        <f t="shared" si="32"/>
        <v/>
      </c>
      <c r="CS106" s="111" t="str">
        <f t="shared" si="32"/>
        <v/>
      </c>
      <c r="CT106" s="109" t="str">
        <f t="shared" si="32"/>
        <v/>
      </c>
      <c r="CU106" s="109" t="str">
        <f t="shared" si="32"/>
        <v/>
      </c>
      <c r="CV106" s="109" t="str">
        <f t="shared" si="32"/>
        <v/>
      </c>
      <c r="CW106" s="109" t="str">
        <f t="shared" si="32"/>
        <v/>
      </c>
      <c r="CX106" s="109" t="str">
        <f t="shared" si="32"/>
        <v/>
      </c>
      <c r="CY106" s="110" t="str">
        <f t="shared" si="31"/>
        <v/>
      </c>
      <c r="CZ106" s="137">
        <f t="shared" si="25"/>
        <v>0</v>
      </c>
    </row>
    <row r="107" spans="1:104" ht="21" hidden="1" customHeight="1">
      <c r="A107" s="125">
        <v>98</v>
      </c>
      <c r="B107" s="639"/>
      <c r="C107" s="640"/>
      <c r="D107" s="640"/>
      <c r="E107" s="640"/>
      <c r="F107" s="640"/>
      <c r="G107" s="640"/>
      <c r="H107" s="640"/>
      <c r="I107" s="640"/>
      <c r="J107" s="640"/>
      <c r="K107" s="640"/>
      <c r="L107" s="640"/>
      <c r="M107" s="640"/>
      <c r="N107" s="640"/>
      <c r="O107" s="640"/>
      <c r="P107" s="640"/>
      <c r="Q107" s="640"/>
      <c r="R107" s="640"/>
      <c r="S107" s="644"/>
      <c r="T107" s="112"/>
      <c r="U107" s="126"/>
      <c r="V107" s="126"/>
      <c r="W107" s="126"/>
      <c r="X107" s="126"/>
      <c r="Y107" s="113"/>
      <c r="Z107" s="114"/>
      <c r="AA107" s="112"/>
      <c r="AB107" s="113"/>
      <c r="AC107" s="113"/>
      <c r="AD107" s="113"/>
      <c r="AE107" s="113"/>
      <c r="AF107" s="113"/>
      <c r="AG107" s="114"/>
      <c r="AH107" s="112"/>
      <c r="AI107" s="113"/>
      <c r="AJ107" s="113"/>
      <c r="AK107" s="113"/>
      <c r="AL107" s="113"/>
      <c r="AM107" s="113"/>
      <c r="AN107" s="114"/>
      <c r="AO107" s="115"/>
      <c r="AP107" s="113"/>
      <c r="AQ107" s="113"/>
      <c r="AR107" s="113"/>
      <c r="AS107" s="113"/>
      <c r="AT107" s="113"/>
      <c r="AU107" s="114"/>
      <c r="AV107" s="642">
        <f t="shared" si="22"/>
        <v>0</v>
      </c>
      <c r="AW107" s="642"/>
      <c r="AX107" s="643"/>
      <c r="AY107" s="622">
        <f t="shared" si="23"/>
        <v>0</v>
      </c>
      <c r="AZ107" s="625"/>
      <c r="BA107" s="619"/>
      <c r="BB107" s="636" t="str">
        <f t="shared" si="17"/>
        <v>0.0</v>
      </c>
      <c r="BC107" s="637" t="str">
        <f t="shared" ref="BC107:BD109" si="33">IF($AI$120="","",ROUNDDOWN(BB107/$AI$120,1))</f>
        <v/>
      </c>
      <c r="BD107" s="638" t="str">
        <f t="shared" si="33"/>
        <v/>
      </c>
      <c r="BE107" s="127"/>
      <c r="BF107" s="127"/>
      <c r="BG107" s="127"/>
      <c r="BI107" s="125">
        <v>98</v>
      </c>
      <c r="BJ107" s="150"/>
      <c r="BK107" s="151" t="s">
        <v>147</v>
      </c>
      <c r="BL107" s="152"/>
      <c r="BM107" s="151" t="s">
        <v>140</v>
      </c>
      <c r="BN107" s="153"/>
      <c r="BO107" s="151" t="s">
        <v>147</v>
      </c>
      <c r="BP107" s="152"/>
      <c r="BQ107" s="150"/>
      <c r="BR107" s="151" t="s">
        <v>147</v>
      </c>
      <c r="BS107" s="154"/>
      <c r="BT107" s="155" t="str">
        <f t="shared" si="26"/>
        <v/>
      </c>
      <c r="BU107" s="156" t="str">
        <f t="shared" si="27"/>
        <v/>
      </c>
      <c r="BW107" s="135">
        <v>98</v>
      </c>
      <c r="BX107" s="108" t="str">
        <f t="shared" si="29"/>
        <v/>
      </c>
      <c r="BY107" s="109" t="str">
        <f t="shared" si="29"/>
        <v/>
      </c>
      <c r="BZ107" s="109" t="str">
        <f t="shared" si="29"/>
        <v/>
      </c>
      <c r="CA107" s="109" t="str">
        <f t="shared" si="29"/>
        <v/>
      </c>
      <c r="CB107" s="109" t="str">
        <f t="shared" si="29"/>
        <v/>
      </c>
      <c r="CC107" s="109" t="str">
        <f t="shared" si="29"/>
        <v/>
      </c>
      <c r="CD107" s="110" t="str">
        <f t="shared" si="29"/>
        <v/>
      </c>
      <c r="CE107" s="108" t="str">
        <f t="shared" si="29"/>
        <v/>
      </c>
      <c r="CF107" s="109" t="str">
        <f t="shared" si="29"/>
        <v/>
      </c>
      <c r="CG107" s="109" t="str">
        <f t="shared" si="29"/>
        <v/>
      </c>
      <c r="CH107" s="109" t="str">
        <f t="shared" si="29"/>
        <v/>
      </c>
      <c r="CI107" s="109" t="str">
        <f t="shared" si="29"/>
        <v/>
      </c>
      <c r="CJ107" s="109" t="str">
        <f t="shared" si="29"/>
        <v/>
      </c>
      <c r="CK107" s="110" t="str">
        <f t="shared" si="29"/>
        <v/>
      </c>
      <c r="CL107" s="108" t="str">
        <f t="shared" si="29"/>
        <v/>
      </c>
      <c r="CM107" s="109" t="str">
        <f t="shared" ref="CE107:CN108" si="34">IF(AI107="","",VLOOKUP(AI107,$BI$10:$BU$57,13,TRUE))</f>
        <v/>
      </c>
      <c r="CN107" s="109" t="str">
        <f t="shared" si="34"/>
        <v/>
      </c>
      <c r="CO107" s="109" t="str">
        <f t="shared" si="32"/>
        <v/>
      </c>
      <c r="CP107" s="109" t="str">
        <f t="shared" si="32"/>
        <v/>
      </c>
      <c r="CQ107" s="109" t="str">
        <f t="shared" si="32"/>
        <v/>
      </c>
      <c r="CR107" s="110" t="str">
        <f t="shared" si="32"/>
        <v/>
      </c>
      <c r="CS107" s="111" t="str">
        <f t="shared" si="32"/>
        <v/>
      </c>
      <c r="CT107" s="109" t="str">
        <f t="shared" si="32"/>
        <v/>
      </c>
      <c r="CU107" s="109" t="str">
        <f t="shared" si="32"/>
        <v/>
      </c>
      <c r="CV107" s="109" t="str">
        <f t="shared" si="32"/>
        <v/>
      </c>
      <c r="CW107" s="109" t="str">
        <f t="shared" si="32"/>
        <v/>
      </c>
      <c r="CX107" s="109" t="str">
        <f t="shared" si="32"/>
        <v/>
      </c>
      <c r="CY107" s="110" t="str">
        <f t="shared" si="31"/>
        <v/>
      </c>
      <c r="CZ107" s="137">
        <f t="shared" si="25"/>
        <v>0</v>
      </c>
    </row>
    <row r="108" spans="1:104" ht="21" hidden="1" customHeight="1" thickBot="1">
      <c r="A108" s="125">
        <v>99</v>
      </c>
      <c r="B108" s="639"/>
      <c r="C108" s="640"/>
      <c r="D108" s="640"/>
      <c r="E108" s="640"/>
      <c r="F108" s="640"/>
      <c r="G108" s="640"/>
      <c r="H108" s="641"/>
      <c r="I108" s="653"/>
      <c r="J108" s="653"/>
      <c r="K108" s="653"/>
      <c r="L108" s="639"/>
      <c r="M108" s="641"/>
      <c r="N108" s="653"/>
      <c r="O108" s="653"/>
      <c r="P108" s="653"/>
      <c r="Q108" s="653"/>
      <c r="R108" s="653"/>
      <c r="S108" s="654"/>
      <c r="T108" s="112"/>
      <c r="U108" s="126"/>
      <c r="V108" s="126"/>
      <c r="W108" s="126"/>
      <c r="X108" s="126"/>
      <c r="Y108" s="113"/>
      <c r="Z108" s="114"/>
      <c r="AA108" s="112"/>
      <c r="AB108" s="113"/>
      <c r="AC108" s="113"/>
      <c r="AD108" s="113"/>
      <c r="AE108" s="113"/>
      <c r="AF108" s="113"/>
      <c r="AG108" s="114"/>
      <c r="AH108" s="112"/>
      <c r="AI108" s="113"/>
      <c r="AJ108" s="113"/>
      <c r="AK108" s="113"/>
      <c r="AL108" s="113"/>
      <c r="AM108" s="113"/>
      <c r="AN108" s="114"/>
      <c r="AO108" s="115"/>
      <c r="AP108" s="113"/>
      <c r="AQ108" s="113"/>
      <c r="AR108" s="113"/>
      <c r="AS108" s="113"/>
      <c r="AT108" s="113"/>
      <c r="AU108" s="114"/>
      <c r="AV108" s="642">
        <f t="shared" si="22"/>
        <v>0</v>
      </c>
      <c r="AW108" s="642"/>
      <c r="AX108" s="643"/>
      <c r="AY108" s="622">
        <f t="shared" si="23"/>
        <v>0</v>
      </c>
      <c r="AZ108" s="625"/>
      <c r="BA108" s="619"/>
      <c r="BB108" s="636" t="str">
        <f t="shared" si="17"/>
        <v>0.0</v>
      </c>
      <c r="BC108" s="637" t="str">
        <f t="shared" si="33"/>
        <v/>
      </c>
      <c r="BD108" s="638" t="str">
        <f t="shared" si="33"/>
        <v/>
      </c>
      <c r="BE108" s="157"/>
      <c r="BF108" s="127"/>
      <c r="BG108" s="127"/>
      <c r="BI108" s="139">
        <v>99</v>
      </c>
      <c r="BJ108" s="117"/>
      <c r="BK108" s="140" t="s">
        <v>147</v>
      </c>
      <c r="BL108" s="119"/>
      <c r="BM108" s="140" t="s">
        <v>140</v>
      </c>
      <c r="BN108" s="120"/>
      <c r="BO108" s="140" t="s">
        <v>147</v>
      </c>
      <c r="BP108" s="119"/>
      <c r="BQ108" s="117"/>
      <c r="BR108" s="140" t="s">
        <v>147</v>
      </c>
      <c r="BS108" s="121"/>
      <c r="BT108" s="141" t="str">
        <f t="shared" si="26"/>
        <v/>
      </c>
      <c r="BU108" s="142" t="str">
        <f t="shared" si="27"/>
        <v/>
      </c>
      <c r="BW108" s="135">
        <v>99</v>
      </c>
      <c r="BX108" s="108" t="str">
        <f t="shared" ref="BX108:CD108" si="35">IF(T108="","",VLOOKUP(T108,$BI$10:$BU$57,13,TRUE))</f>
        <v/>
      </c>
      <c r="BY108" s="109" t="str">
        <f t="shared" si="35"/>
        <v/>
      </c>
      <c r="BZ108" s="109" t="str">
        <f t="shared" si="35"/>
        <v/>
      </c>
      <c r="CA108" s="109" t="str">
        <f t="shared" si="35"/>
        <v/>
      </c>
      <c r="CB108" s="109" t="str">
        <f t="shared" si="35"/>
        <v/>
      </c>
      <c r="CC108" s="109" t="str">
        <f t="shared" si="35"/>
        <v/>
      </c>
      <c r="CD108" s="110" t="str">
        <f t="shared" si="35"/>
        <v/>
      </c>
      <c r="CE108" s="108" t="str">
        <f t="shared" si="34"/>
        <v/>
      </c>
      <c r="CF108" s="109" t="str">
        <f t="shared" si="34"/>
        <v/>
      </c>
      <c r="CG108" s="109" t="str">
        <f t="shared" si="34"/>
        <v/>
      </c>
      <c r="CH108" s="109" t="str">
        <f t="shared" si="34"/>
        <v/>
      </c>
      <c r="CI108" s="109" t="str">
        <f t="shared" si="34"/>
        <v/>
      </c>
      <c r="CJ108" s="109" t="str">
        <f t="shared" si="34"/>
        <v/>
      </c>
      <c r="CK108" s="110" t="str">
        <f t="shared" si="34"/>
        <v/>
      </c>
      <c r="CL108" s="108" t="str">
        <f t="shared" si="34"/>
        <v/>
      </c>
      <c r="CM108" s="109" t="str">
        <f t="shared" si="34"/>
        <v/>
      </c>
      <c r="CN108" s="109" t="str">
        <f t="shared" si="34"/>
        <v/>
      </c>
      <c r="CO108" s="109" t="str">
        <f t="shared" si="32"/>
        <v/>
      </c>
      <c r="CP108" s="109" t="str">
        <f t="shared" si="32"/>
        <v/>
      </c>
      <c r="CQ108" s="109" t="str">
        <f t="shared" si="32"/>
        <v/>
      </c>
      <c r="CR108" s="110" t="str">
        <f t="shared" si="32"/>
        <v/>
      </c>
      <c r="CS108" s="111" t="str">
        <f t="shared" si="32"/>
        <v/>
      </c>
      <c r="CT108" s="109" t="str">
        <f t="shared" si="32"/>
        <v/>
      </c>
      <c r="CU108" s="109" t="str">
        <f t="shared" si="32"/>
        <v/>
      </c>
      <c r="CV108" s="109" t="str">
        <f t="shared" si="32"/>
        <v/>
      </c>
      <c r="CW108" s="109" t="str">
        <f t="shared" si="32"/>
        <v/>
      </c>
      <c r="CX108" s="109" t="str">
        <f t="shared" si="32"/>
        <v/>
      </c>
      <c r="CY108" s="110" t="str">
        <f t="shared" si="31"/>
        <v/>
      </c>
      <c r="CZ108" s="137">
        <f t="shared" si="25"/>
        <v>0</v>
      </c>
    </row>
    <row r="109" spans="1:104" ht="21" customHeight="1" thickBot="1">
      <c r="A109" s="576" t="s">
        <v>202</v>
      </c>
      <c r="B109" s="577"/>
      <c r="C109" s="577"/>
      <c r="D109" s="577"/>
      <c r="E109" s="577"/>
      <c r="F109" s="577"/>
      <c r="G109" s="577"/>
      <c r="H109" s="577"/>
      <c r="I109" s="577"/>
      <c r="J109" s="577"/>
      <c r="K109" s="577"/>
      <c r="L109" s="577"/>
      <c r="M109" s="577"/>
      <c r="N109" s="577"/>
      <c r="O109" s="577"/>
      <c r="P109" s="577"/>
      <c r="Q109" s="577"/>
      <c r="R109" s="577"/>
      <c r="S109" s="645"/>
      <c r="T109" s="158">
        <f>BX109</f>
        <v>0</v>
      </c>
      <c r="U109" s="159">
        <f t="shared" ref="U109:AU109" si="36">BY109</f>
        <v>0</v>
      </c>
      <c r="V109" s="159">
        <f t="shared" si="36"/>
        <v>0</v>
      </c>
      <c r="W109" s="159">
        <f t="shared" si="36"/>
        <v>0</v>
      </c>
      <c r="X109" s="159">
        <f t="shared" si="36"/>
        <v>0</v>
      </c>
      <c r="Y109" s="159">
        <f t="shared" si="36"/>
        <v>0</v>
      </c>
      <c r="Z109" s="160">
        <f t="shared" si="36"/>
        <v>0</v>
      </c>
      <c r="AA109" s="161">
        <f t="shared" si="36"/>
        <v>0</v>
      </c>
      <c r="AB109" s="159">
        <f t="shared" si="36"/>
        <v>0</v>
      </c>
      <c r="AC109" s="159">
        <f t="shared" si="36"/>
        <v>0</v>
      </c>
      <c r="AD109" s="159">
        <f t="shared" si="36"/>
        <v>0</v>
      </c>
      <c r="AE109" s="159">
        <f t="shared" si="36"/>
        <v>0</v>
      </c>
      <c r="AF109" s="159">
        <f t="shared" si="36"/>
        <v>0</v>
      </c>
      <c r="AG109" s="160">
        <f t="shared" si="36"/>
        <v>0</v>
      </c>
      <c r="AH109" s="161">
        <f t="shared" si="36"/>
        <v>0</v>
      </c>
      <c r="AI109" s="159">
        <f t="shared" si="36"/>
        <v>0</v>
      </c>
      <c r="AJ109" s="159">
        <f t="shared" si="36"/>
        <v>0</v>
      </c>
      <c r="AK109" s="159">
        <f t="shared" si="36"/>
        <v>0</v>
      </c>
      <c r="AL109" s="159">
        <f t="shared" si="36"/>
        <v>0</v>
      </c>
      <c r="AM109" s="159">
        <f t="shared" si="36"/>
        <v>0</v>
      </c>
      <c r="AN109" s="160">
        <f t="shared" si="36"/>
        <v>0</v>
      </c>
      <c r="AO109" s="161">
        <f t="shared" si="36"/>
        <v>0</v>
      </c>
      <c r="AP109" s="159">
        <f t="shared" si="36"/>
        <v>0</v>
      </c>
      <c r="AQ109" s="159">
        <f t="shared" si="36"/>
        <v>0</v>
      </c>
      <c r="AR109" s="159">
        <f t="shared" si="36"/>
        <v>0</v>
      </c>
      <c r="AS109" s="159">
        <f t="shared" si="36"/>
        <v>0</v>
      </c>
      <c r="AT109" s="159">
        <f t="shared" si="36"/>
        <v>0</v>
      </c>
      <c r="AU109" s="160">
        <f t="shared" si="36"/>
        <v>0</v>
      </c>
      <c r="AV109" s="646">
        <f>SUM(AV10:AX108)</f>
        <v>0</v>
      </c>
      <c r="AW109" s="646"/>
      <c r="AX109" s="647"/>
      <c r="AY109" s="577">
        <f>SUM(AY10:BA108)</f>
        <v>0</v>
      </c>
      <c r="AZ109" s="577"/>
      <c r="BA109" s="578"/>
      <c r="BB109" s="648" t="str">
        <f>IF($AV$110="","0.0",ROUNDDOWN(AY109/$AV$110,1))</f>
        <v>0.0</v>
      </c>
      <c r="BC109" s="646" t="str">
        <f t="shared" si="33"/>
        <v/>
      </c>
      <c r="BD109" s="649" t="str">
        <f t="shared" si="33"/>
        <v/>
      </c>
      <c r="BE109" s="162"/>
      <c r="BF109" s="162"/>
      <c r="BG109" s="162"/>
      <c r="BW109" s="163" t="s">
        <v>203</v>
      </c>
      <c r="BX109" s="163">
        <f>SUM(BX10:BX108)</f>
        <v>0</v>
      </c>
      <c r="BY109" s="164">
        <f t="shared" ref="BY109:CY109" si="37">SUM(BY10:BY108)</f>
        <v>0</v>
      </c>
      <c r="BZ109" s="164">
        <f t="shared" si="37"/>
        <v>0</v>
      </c>
      <c r="CA109" s="164">
        <f t="shared" si="37"/>
        <v>0</v>
      </c>
      <c r="CB109" s="164">
        <f t="shared" si="37"/>
        <v>0</v>
      </c>
      <c r="CC109" s="164">
        <f t="shared" si="37"/>
        <v>0</v>
      </c>
      <c r="CD109" s="165">
        <f t="shared" si="37"/>
        <v>0</v>
      </c>
      <c r="CE109" s="166">
        <f t="shared" si="37"/>
        <v>0</v>
      </c>
      <c r="CF109" s="164">
        <f t="shared" si="37"/>
        <v>0</v>
      </c>
      <c r="CG109" s="164">
        <f t="shared" si="37"/>
        <v>0</v>
      </c>
      <c r="CH109" s="164">
        <f t="shared" si="37"/>
        <v>0</v>
      </c>
      <c r="CI109" s="164">
        <f t="shared" si="37"/>
        <v>0</v>
      </c>
      <c r="CJ109" s="164">
        <f t="shared" si="37"/>
        <v>0</v>
      </c>
      <c r="CK109" s="165">
        <f t="shared" si="37"/>
        <v>0</v>
      </c>
      <c r="CL109" s="166">
        <f t="shared" si="37"/>
        <v>0</v>
      </c>
      <c r="CM109" s="164">
        <f t="shared" si="37"/>
        <v>0</v>
      </c>
      <c r="CN109" s="164">
        <f t="shared" si="37"/>
        <v>0</v>
      </c>
      <c r="CO109" s="164">
        <f t="shared" si="37"/>
        <v>0</v>
      </c>
      <c r="CP109" s="164">
        <f t="shared" si="37"/>
        <v>0</v>
      </c>
      <c r="CQ109" s="164">
        <f t="shared" si="37"/>
        <v>0</v>
      </c>
      <c r="CR109" s="165">
        <f t="shared" si="37"/>
        <v>0</v>
      </c>
      <c r="CS109" s="166">
        <f t="shared" si="37"/>
        <v>0</v>
      </c>
      <c r="CT109" s="164">
        <f t="shared" si="37"/>
        <v>0</v>
      </c>
      <c r="CU109" s="164">
        <f t="shared" si="37"/>
        <v>0</v>
      </c>
      <c r="CV109" s="164">
        <f t="shared" si="37"/>
        <v>0</v>
      </c>
      <c r="CW109" s="164">
        <f t="shared" si="37"/>
        <v>0</v>
      </c>
      <c r="CX109" s="164">
        <f t="shared" si="37"/>
        <v>0</v>
      </c>
      <c r="CY109" s="165">
        <f t="shared" si="37"/>
        <v>0</v>
      </c>
      <c r="CZ109" s="167">
        <f>SUM(BX109:CY109)</f>
        <v>0</v>
      </c>
    </row>
    <row r="110" spans="1:104" ht="21" customHeight="1" thickBot="1">
      <c r="A110" s="576" t="s">
        <v>204</v>
      </c>
      <c r="B110" s="577"/>
      <c r="C110" s="577"/>
      <c r="D110" s="577"/>
      <c r="E110" s="577"/>
      <c r="F110" s="577"/>
      <c r="G110" s="577"/>
      <c r="H110" s="577"/>
      <c r="I110" s="577"/>
      <c r="J110" s="577"/>
      <c r="K110" s="577"/>
      <c r="L110" s="577"/>
      <c r="M110" s="577"/>
      <c r="N110" s="577"/>
      <c r="O110" s="577"/>
      <c r="P110" s="577"/>
      <c r="Q110" s="577"/>
      <c r="R110" s="577"/>
      <c r="S110" s="577"/>
      <c r="T110" s="577"/>
      <c r="U110" s="577"/>
      <c r="V110" s="577"/>
      <c r="W110" s="577"/>
      <c r="X110" s="577"/>
      <c r="Y110" s="577"/>
      <c r="Z110" s="577"/>
      <c r="AA110" s="577"/>
      <c r="AB110" s="577"/>
      <c r="AC110" s="577"/>
      <c r="AD110" s="577"/>
      <c r="AE110" s="577"/>
      <c r="AF110" s="577"/>
      <c r="AG110" s="577"/>
      <c r="AH110" s="577"/>
      <c r="AI110" s="577"/>
      <c r="AJ110" s="577"/>
      <c r="AK110" s="577"/>
      <c r="AL110" s="577"/>
      <c r="AM110" s="577"/>
      <c r="AN110" s="577"/>
      <c r="AO110" s="577"/>
      <c r="AP110" s="577"/>
      <c r="AQ110" s="577"/>
      <c r="AR110" s="577"/>
      <c r="AS110" s="577"/>
      <c r="AT110" s="577"/>
      <c r="AU110" s="645"/>
      <c r="AV110" s="650"/>
      <c r="AW110" s="651"/>
      <c r="AX110" s="651"/>
      <c r="AY110" s="651"/>
      <c r="AZ110" s="651"/>
      <c r="BA110" s="651"/>
      <c r="BB110" s="651"/>
      <c r="BC110" s="651"/>
      <c r="BD110" s="652"/>
      <c r="BE110" s="162"/>
      <c r="BF110" s="162"/>
      <c r="BG110" s="162"/>
      <c r="BW110" s="42"/>
      <c r="BX110" s="42"/>
      <c r="BY110" s="42"/>
      <c r="BZ110" s="42"/>
      <c r="CA110" s="42"/>
      <c r="CB110" s="42"/>
      <c r="CC110" s="42"/>
      <c r="CD110" s="42"/>
      <c r="CE110" s="42"/>
      <c r="CF110" s="42"/>
      <c r="CG110" s="42"/>
      <c r="CH110" s="42"/>
      <c r="CI110" s="42"/>
      <c r="CJ110" s="42"/>
      <c r="CK110" s="42"/>
      <c r="CL110" s="42"/>
      <c r="CM110" s="42"/>
      <c r="CN110" s="42"/>
      <c r="CO110" s="42"/>
      <c r="CP110" s="42"/>
      <c r="CQ110" s="42"/>
      <c r="CR110" s="42"/>
      <c r="CS110" s="42"/>
      <c r="CT110" s="42"/>
      <c r="CU110" s="42"/>
      <c r="CV110" s="42"/>
      <c r="CW110" s="42"/>
      <c r="CX110" s="42"/>
      <c r="CY110" s="42"/>
      <c r="CZ110" s="90"/>
    </row>
    <row r="111" spans="1:104" ht="21" customHeight="1" thickBot="1">
      <c r="A111" s="576" t="s">
        <v>205</v>
      </c>
      <c r="B111" s="577"/>
      <c r="C111" s="577"/>
      <c r="D111" s="577"/>
      <c r="E111" s="577"/>
      <c r="F111" s="577"/>
      <c r="G111" s="577"/>
      <c r="H111" s="577"/>
      <c r="I111" s="577"/>
      <c r="J111" s="577"/>
      <c r="K111" s="577"/>
      <c r="L111" s="577"/>
      <c r="M111" s="577"/>
      <c r="N111" s="577"/>
      <c r="O111" s="577"/>
      <c r="P111" s="577"/>
      <c r="Q111" s="577"/>
      <c r="R111" s="577"/>
      <c r="S111" s="645"/>
      <c r="T111" s="168"/>
      <c r="U111" s="169"/>
      <c r="V111" s="169"/>
      <c r="W111" s="169"/>
      <c r="X111" s="169"/>
      <c r="Y111" s="169"/>
      <c r="Z111" s="170"/>
      <c r="AA111" s="168"/>
      <c r="AB111" s="169"/>
      <c r="AC111" s="169"/>
      <c r="AD111" s="169"/>
      <c r="AE111" s="169"/>
      <c r="AF111" s="169"/>
      <c r="AG111" s="171"/>
      <c r="AH111" s="168"/>
      <c r="AI111" s="169"/>
      <c r="AJ111" s="169"/>
      <c r="AK111" s="169"/>
      <c r="AL111" s="169"/>
      <c r="AM111" s="169"/>
      <c r="AN111" s="171"/>
      <c r="AO111" s="168"/>
      <c r="AP111" s="169"/>
      <c r="AQ111" s="169"/>
      <c r="AR111" s="169"/>
      <c r="AS111" s="169"/>
      <c r="AT111" s="169"/>
      <c r="AU111" s="171"/>
      <c r="AV111" s="661">
        <f>SUM(T111:AU111)</f>
        <v>0</v>
      </c>
      <c r="AW111" s="661"/>
      <c r="AX111" s="662"/>
      <c r="AY111" s="663"/>
      <c r="AZ111" s="664"/>
      <c r="BA111" s="665"/>
      <c r="BB111" s="663"/>
      <c r="BC111" s="664"/>
      <c r="BD111" s="666"/>
      <c r="BE111" s="162"/>
      <c r="BF111" s="172"/>
      <c r="BG111" s="17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90"/>
    </row>
    <row r="112" spans="1:104" ht="14.5" thickBot="1">
      <c r="A112" s="667" t="s">
        <v>206</v>
      </c>
      <c r="B112" s="667"/>
      <c r="C112" s="667"/>
      <c r="D112" s="667"/>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c r="AI112" s="667"/>
      <c r="AJ112" s="667"/>
      <c r="AK112" s="667"/>
      <c r="AL112" s="667"/>
      <c r="AM112" s="667"/>
      <c r="AN112" s="667"/>
      <c r="AO112" s="667"/>
      <c r="AP112" s="667"/>
      <c r="AQ112" s="667"/>
      <c r="AR112" s="667"/>
      <c r="AS112" s="667"/>
      <c r="AT112" s="667"/>
      <c r="AU112" s="667"/>
      <c r="AV112" s="667"/>
      <c r="AW112" s="667"/>
      <c r="AX112" s="667"/>
      <c r="AY112" s="667"/>
      <c r="AZ112" s="667"/>
      <c r="BA112" s="667"/>
      <c r="BB112" s="667"/>
      <c r="BC112" s="667"/>
      <c r="BD112" s="667"/>
      <c r="BE112" s="667"/>
      <c r="BF112" s="172"/>
      <c r="BG112" s="172"/>
      <c r="BW112" s="655" t="s">
        <v>207</v>
      </c>
      <c r="BX112" s="646"/>
      <c r="BY112" s="646"/>
      <c r="BZ112" s="646"/>
      <c r="CA112" s="649"/>
      <c r="CB112" s="655" t="s">
        <v>208</v>
      </c>
      <c r="CC112" s="646"/>
      <c r="CD112" s="646"/>
      <c r="CE112" s="646"/>
      <c r="CF112" s="649"/>
      <c r="CG112" s="42"/>
      <c r="CH112" s="42"/>
      <c r="CI112" s="42"/>
      <c r="CJ112" s="42"/>
      <c r="CK112" s="42"/>
      <c r="CL112" s="42"/>
      <c r="CM112" s="42"/>
      <c r="CN112" s="42"/>
      <c r="CO112" s="42"/>
      <c r="CP112" s="42"/>
      <c r="CQ112" s="42"/>
      <c r="CR112" s="42"/>
      <c r="CS112" s="42"/>
      <c r="CT112" s="42"/>
      <c r="CU112" s="42"/>
      <c r="CV112" s="42"/>
      <c r="CW112" s="42"/>
      <c r="CX112" s="42"/>
      <c r="CY112" s="42"/>
      <c r="CZ112" s="90"/>
    </row>
    <row r="113" spans="1:104" ht="14.5" thickBot="1">
      <c r="A113" s="656" t="s">
        <v>209</v>
      </c>
      <c r="B113" s="656"/>
      <c r="C113" s="656"/>
      <c r="D113" s="656"/>
      <c r="E113" s="656"/>
      <c r="F113" s="656"/>
      <c r="G113" s="656"/>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656"/>
      <c r="AL113" s="656"/>
      <c r="AM113" s="656"/>
      <c r="AN113" s="656"/>
      <c r="AO113" s="656"/>
      <c r="AP113" s="656"/>
      <c r="AQ113" s="656"/>
      <c r="AR113" s="656"/>
      <c r="AS113" s="656"/>
      <c r="AT113" s="656"/>
      <c r="AU113" s="656"/>
      <c r="AV113" s="656"/>
      <c r="AW113" s="656"/>
      <c r="AX113" s="656"/>
      <c r="AY113" s="656"/>
      <c r="AZ113" s="656"/>
      <c r="BA113" s="656"/>
      <c r="BB113" s="656"/>
      <c r="BC113" s="656"/>
      <c r="BD113" s="656"/>
      <c r="BE113" s="656"/>
      <c r="BF113" s="173"/>
      <c r="BG113" s="173"/>
      <c r="BW113" s="655" t="s">
        <v>210</v>
      </c>
      <c r="BX113" s="646"/>
      <c r="BY113" s="646"/>
      <c r="BZ113" s="646"/>
      <c r="CA113" s="649"/>
      <c r="CB113" s="657">
        <f ca="1">SUMIF($B$10:$G$191,"*"&amp;$BW113&amp;"*",$BB$10:$BD$191)</f>
        <v>0</v>
      </c>
      <c r="CC113" s="658"/>
      <c r="CD113" s="658"/>
      <c r="CE113" s="658"/>
      <c r="CF113" s="659"/>
      <c r="CG113" s="42"/>
      <c r="CH113" s="42"/>
      <c r="CI113" s="42"/>
      <c r="CJ113" s="42"/>
      <c r="CK113" s="42"/>
      <c r="CL113" s="42"/>
      <c r="CM113" s="42"/>
      <c r="CN113" s="42"/>
      <c r="CO113" s="42"/>
      <c r="CP113" s="42"/>
      <c r="CQ113" s="42"/>
      <c r="CR113" s="42"/>
      <c r="CS113" s="42"/>
      <c r="CT113" s="42"/>
      <c r="CU113" s="42"/>
      <c r="CV113" s="42"/>
      <c r="CW113" s="42"/>
      <c r="CX113" s="42"/>
      <c r="CY113" s="42"/>
      <c r="CZ113" s="90"/>
    </row>
    <row r="114" spans="1:104" ht="14.5" thickBot="1">
      <c r="A114" s="660" t="s">
        <v>211</v>
      </c>
      <c r="B114" s="660"/>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660"/>
      <c r="AM114" s="660"/>
      <c r="AN114" s="660"/>
      <c r="AO114" s="660"/>
      <c r="AP114" s="660"/>
      <c r="AQ114" s="660"/>
      <c r="AR114" s="660"/>
      <c r="AS114" s="660"/>
      <c r="AT114" s="660"/>
      <c r="AU114" s="660"/>
      <c r="AV114" s="660"/>
      <c r="AW114" s="660"/>
      <c r="AX114" s="660"/>
      <c r="AY114" s="660"/>
      <c r="AZ114" s="660"/>
      <c r="BA114" s="660"/>
      <c r="BB114" s="660"/>
      <c r="BC114" s="660"/>
      <c r="BD114" s="660"/>
      <c r="BE114" s="660"/>
      <c r="BF114" s="174"/>
      <c r="BG114" s="174"/>
      <c r="BW114" s="655" t="s">
        <v>212</v>
      </c>
      <c r="BX114" s="646"/>
      <c r="BY114" s="646"/>
      <c r="BZ114" s="646"/>
      <c r="CA114" s="649"/>
      <c r="CB114" s="657">
        <f t="shared" ref="CB114:CB122" ca="1" si="38">SUMIF($B$10:$G$191,"*"&amp;$BW114&amp;"*",$BB$10:$BD$191)</f>
        <v>0</v>
      </c>
      <c r="CC114" s="658"/>
      <c r="CD114" s="658"/>
      <c r="CE114" s="658"/>
      <c r="CF114" s="659"/>
      <c r="CG114" s="42"/>
      <c r="CH114" s="42"/>
      <c r="CI114" s="42"/>
      <c r="CJ114" s="42"/>
      <c r="CK114" s="42"/>
      <c r="CL114" s="42"/>
      <c r="CM114" s="42"/>
      <c r="CN114" s="42"/>
      <c r="CO114" s="42"/>
      <c r="CP114" s="42"/>
      <c r="CQ114" s="42"/>
      <c r="CR114" s="42"/>
      <c r="CS114" s="42"/>
      <c r="CT114" s="42"/>
      <c r="CU114" s="42"/>
      <c r="CV114" s="42"/>
      <c r="CW114" s="42"/>
      <c r="CX114" s="42"/>
      <c r="CY114" s="42"/>
      <c r="CZ114" s="90"/>
    </row>
    <row r="115" spans="1:104" ht="14.5" thickBot="1">
      <c r="A115" s="668" t="s">
        <v>213</v>
      </c>
      <c r="B115" s="668"/>
      <c r="C115" s="668"/>
      <c r="D115" s="668"/>
      <c r="E115" s="668"/>
      <c r="F115" s="668"/>
      <c r="G115" s="668"/>
      <c r="H115" s="668"/>
      <c r="I115" s="668"/>
      <c r="J115" s="668"/>
      <c r="K115" s="668"/>
      <c r="L115" s="668"/>
      <c r="M115" s="668"/>
      <c r="N115" s="668"/>
      <c r="O115" s="668"/>
      <c r="P115" s="668"/>
      <c r="Q115" s="668"/>
      <c r="R115" s="668"/>
      <c r="S115" s="668"/>
      <c r="T115" s="668"/>
      <c r="U115" s="668"/>
      <c r="V115" s="668"/>
      <c r="W115" s="668"/>
      <c r="X115" s="668"/>
      <c r="Y115" s="668"/>
      <c r="Z115" s="668"/>
      <c r="AA115" s="668"/>
      <c r="AB115" s="668"/>
      <c r="AC115" s="668"/>
      <c r="AD115" s="668"/>
      <c r="AE115" s="668"/>
      <c r="AF115" s="668"/>
      <c r="AG115" s="668"/>
      <c r="AH115" s="668"/>
      <c r="AI115" s="668"/>
      <c r="AJ115" s="668"/>
      <c r="AK115" s="668"/>
      <c r="AL115" s="668"/>
      <c r="AM115" s="668"/>
      <c r="AN115" s="668"/>
      <c r="AO115" s="668"/>
      <c r="AP115" s="668"/>
      <c r="AQ115" s="668"/>
      <c r="AR115" s="668"/>
      <c r="AS115" s="668"/>
      <c r="AT115" s="668"/>
      <c r="AU115" s="668"/>
      <c r="AV115" s="668"/>
      <c r="AW115" s="668"/>
      <c r="AX115" s="668"/>
      <c r="AY115" s="668"/>
      <c r="AZ115" s="668"/>
      <c r="BA115" s="668"/>
      <c r="BB115" s="668"/>
      <c r="BC115" s="668"/>
      <c r="BD115" s="668"/>
      <c r="BE115" s="668"/>
      <c r="BF115" s="174"/>
      <c r="BG115" s="174"/>
      <c r="BW115" s="655" t="s">
        <v>214</v>
      </c>
      <c r="BX115" s="646"/>
      <c r="BY115" s="646"/>
      <c r="BZ115" s="646"/>
      <c r="CA115" s="649"/>
      <c r="CB115" s="657">
        <f t="shared" ca="1" si="38"/>
        <v>0</v>
      </c>
      <c r="CC115" s="658"/>
      <c r="CD115" s="658"/>
      <c r="CE115" s="658"/>
      <c r="CF115" s="659"/>
      <c r="CG115" s="42"/>
      <c r="CH115" s="42"/>
      <c r="CI115" s="42"/>
      <c r="CJ115" s="42"/>
      <c r="CK115" s="42"/>
      <c r="CL115" s="42"/>
      <c r="CM115" s="42"/>
      <c r="CN115" s="42"/>
      <c r="CO115" s="42"/>
      <c r="CP115" s="42"/>
      <c r="CQ115" s="42"/>
      <c r="CR115" s="42"/>
      <c r="CS115" s="42"/>
      <c r="CT115" s="42"/>
      <c r="CU115" s="42"/>
      <c r="CV115" s="42"/>
      <c r="CW115" s="42"/>
      <c r="CX115" s="42"/>
      <c r="CY115" s="42"/>
      <c r="CZ115" s="90"/>
    </row>
    <row r="116" spans="1:104" ht="14.5" thickBot="1">
      <c r="A116" s="668"/>
      <c r="B116" s="668"/>
      <c r="C116" s="668"/>
      <c r="D116" s="668"/>
      <c r="E116" s="668"/>
      <c r="F116" s="668"/>
      <c r="G116" s="668"/>
      <c r="H116" s="668"/>
      <c r="I116" s="668"/>
      <c r="J116" s="668"/>
      <c r="K116" s="668"/>
      <c r="L116" s="668"/>
      <c r="M116" s="668"/>
      <c r="N116" s="668"/>
      <c r="O116" s="668"/>
      <c r="P116" s="668"/>
      <c r="Q116" s="668"/>
      <c r="R116" s="668"/>
      <c r="S116" s="668"/>
      <c r="T116" s="668"/>
      <c r="U116" s="668"/>
      <c r="V116" s="668"/>
      <c r="W116" s="668"/>
      <c r="X116" s="668"/>
      <c r="Y116" s="668"/>
      <c r="Z116" s="668"/>
      <c r="AA116" s="668"/>
      <c r="AB116" s="668"/>
      <c r="AC116" s="668"/>
      <c r="AD116" s="668"/>
      <c r="AE116" s="668"/>
      <c r="AF116" s="668"/>
      <c r="AG116" s="668"/>
      <c r="AH116" s="668"/>
      <c r="AI116" s="668"/>
      <c r="AJ116" s="668"/>
      <c r="AK116" s="668"/>
      <c r="AL116" s="668"/>
      <c r="AM116" s="668"/>
      <c r="AN116" s="668"/>
      <c r="AO116" s="668"/>
      <c r="AP116" s="668"/>
      <c r="AQ116" s="668"/>
      <c r="AR116" s="668"/>
      <c r="AS116" s="668"/>
      <c r="AT116" s="668"/>
      <c r="AU116" s="668"/>
      <c r="AV116" s="668"/>
      <c r="AW116" s="668"/>
      <c r="AX116" s="668"/>
      <c r="AY116" s="668"/>
      <c r="AZ116" s="668"/>
      <c r="BA116" s="668"/>
      <c r="BB116" s="668"/>
      <c r="BC116" s="668"/>
      <c r="BD116" s="668"/>
      <c r="BE116" s="668"/>
      <c r="BF116" s="175"/>
      <c r="BG116" s="175"/>
      <c r="BW116" s="655" t="s">
        <v>215</v>
      </c>
      <c r="BX116" s="646"/>
      <c r="BY116" s="646"/>
      <c r="BZ116" s="646"/>
      <c r="CA116" s="649"/>
      <c r="CB116" s="657">
        <f t="shared" ca="1" si="38"/>
        <v>0</v>
      </c>
      <c r="CC116" s="658"/>
      <c r="CD116" s="658"/>
      <c r="CE116" s="658"/>
      <c r="CF116" s="659"/>
      <c r="CG116" s="42"/>
      <c r="CH116" s="42"/>
      <c r="CI116" s="42"/>
      <c r="CJ116" s="42"/>
      <c r="CK116" s="42"/>
      <c r="CL116" s="42"/>
      <c r="CM116" s="42"/>
      <c r="CN116" s="42"/>
      <c r="CO116" s="42"/>
      <c r="CP116" s="42"/>
      <c r="CQ116" s="42"/>
      <c r="CR116" s="42"/>
      <c r="CS116" s="42"/>
      <c r="CT116" s="42"/>
      <c r="CU116" s="42"/>
      <c r="CV116" s="42"/>
      <c r="CW116" s="42"/>
      <c r="CX116" s="42"/>
      <c r="CY116" s="42"/>
      <c r="CZ116" s="90"/>
    </row>
    <row r="117" spans="1:104" ht="14.5" thickBot="1">
      <c r="A117" s="669" t="s">
        <v>216</v>
      </c>
      <c r="B117" s="669"/>
      <c r="C117" s="669"/>
      <c r="D117" s="669"/>
      <c r="E117" s="669"/>
      <c r="F117" s="669"/>
      <c r="G117" s="669"/>
      <c r="H117" s="669"/>
      <c r="I117" s="669"/>
      <c r="J117" s="669"/>
      <c r="K117" s="669"/>
      <c r="L117" s="669"/>
      <c r="M117" s="669"/>
      <c r="N117" s="669"/>
      <c r="O117" s="669"/>
      <c r="P117" s="669"/>
      <c r="Q117" s="669"/>
      <c r="R117" s="669"/>
      <c r="S117" s="669"/>
      <c r="T117" s="669"/>
      <c r="U117" s="669"/>
      <c r="V117" s="669"/>
      <c r="W117" s="669"/>
      <c r="X117" s="669"/>
      <c r="Y117" s="669"/>
      <c r="Z117" s="669"/>
      <c r="AA117" s="669"/>
      <c r="AB117" s="669"/>
      <c r="AC117" s="669"/>
      <c r="AD117" s="669"/>
      <c r="AE117" s="669"/>
      <c r="AF117" s="669"/>
      <c r="AG117" s="669"/>
      <c r="AH117" s="669"/>
      <c r="AI117" s="669"/>
      <c r="AJ117" s="669"/>
      <c r="AK117" s="669"/>
      <c r="AL117" s="669"/>
      <c r="AM117" s="669"/>
      <c r="AN117" s="669"/>
      <c r="AO117" s="669"/>
      <c r="AP117" s="669"/>
      <c r="AQ117" s="669"/>
      <c r="AR117" s="669"/>
      <c r="AS117" s="669"/>
      <c r="AT117" s="669"/>
      <c r="AU117" s="669"/>
      <c r="AV117" s="669"/>
      <c r="AW117" s="669"/>
      <c r="AX117" s="669"/>
      <c r="AY117" s="669"/>
      <c r="AZ117" s="669"/>
      <c r="BA117" s="669"/>
      <c r="BB117" s="669"/>
      <c r="BC117" s="669"/>
      <c r="BD117" s="669"/>
      <c r="BE117" s="669"/>
      <c r="BF117" s="175"/>
      <c r="BG117" s="175"/>
      <c r="BW117" s="655" t="s">
        <v>217</v>
      </c>
      <c r="BX117" s="646"/>
      <c r="BY117" s="646"/>
      <c r="BZ117" s="646"/>
      <c r="CA117" s="649"/>
      <c r="CB117" s="657">
        <f t="shared" ca="1" si="38"/>
        <v>0</v>
      </c>
      <c r="CC117" s="658"/>
      <c r="CD117" s="658"/>
      <c r="CE117" s="658"/>
      <c r="CF117" s="659"/>
      <c r="CG117" s="42"/>
      <c r="CH117" s="42"/>
      <c r="CI117" s="42"/>
      <c r="CJ117" s="42"/>
      <c r="CK117" s="42"/>
      <c r="CL117" s="42"/>
      <c r="CM117" s="42"/>
      <c r="CN117" s="42"/>
      <c r="CO117" s="42"/>
      <c r="CP117" s="42"/>
      <c r="CQ117" s="42"/>
      <c r="CR117" s="42"/>
      <c r="CS117" s="42"/>
      <c r="CT117" s="42"/>
      <c r="CU117" s="42"/>
      <c r="CV117" s="42"/>
      <c r="CW117" s="42"/>
      <c r="CX117" s="42"/>
      <c r="CY117" s="42"/>
      <c r="CZ117" s="90"/>
    </row>
    <row r="118" spans="1:104" ht="14.5" thickBot="1">
      <c r="A118" s="669"/>
      <c r="B118" s="669"/>
      <c r="C118" s="669"/>
      <c r="D118" s="669"/>
      <c r="E118" s="669"/>
      <c r="F118" s="669"/>
      <c r="G118" s="669"/>
      <c r="H118" s="669"/>
      <c r="I118" s="669"/>
      <c r="J118" s="669"/>
      <c r="K118" s="669"/>
      <c r="L118" s="669"/>
      <c r="M118" s="669"/>
      <c r="N118" s="669"/>
      <c r="O118" s="669"/>
      <c r="P118" s="669"/>
      <c r="Q118" s="669"/>
      <c r="R118" s="669"/>
      <c r="S118" s="669"/>
      <c r="T118" s="669"/>
      <c r="U118" s="669"/>
      <c r="V118" s="669"/>
      <c r="W118" s="669"/>
      <c r="X118" s="669"/>
      <c r="Y118" s="669"/>
      <c r="Z118" s="669"/>
      <c r="AA118" s="669"/>
      <c r="AB118" s="669"/>
      <c r="AC118" s="669"/>
      <c r="AD118" s="669"/>
      <c r="AE118" s="669"/>
      <c r="AF118" s="669"/>
      <c r="AG118" s="669"/>
      <c r="AH118" s="669"/>
      <c r="AI118" s="669"/>
      <c r="AJ118" s="669"/>
      <c r="AK118" s="669"/>
      <c r="AL118" s="669"/>
      <c r="AM118" s="669"/>
      <c r="AN118" s="669"/>
      <c r="AO118" s="669"/>
      <c r="AP118" s="669"/>
      <c r="AQ118" s="669"/>
      <c r="AR118" s="669"/>
      <c r="AS118" s="669"/>
      <c r="AT118" s="669"/>
      <c r="AU118" s="669"/>
      <c r="AV118" s="669"/>
      <c r="AW118" s="669"/>
      <c r="AX118" s="669"/>
      <c r="AY118" s="669"/>
      <c r="AZ118" s="669"/>
      <c r="BA118" s="669"/>
      <c r="BB118" s="669"/>
      <c r="BC118" s="669"/>
      <c r="BD118" s="669"/>
      <c r="BE118" s="669"/>
      <c r="BF118" s="172"/>
      <c r="BG118" s="172"/>
      <c r="BW118" s="655" t="s">
        <v>218</v>
      </c>
      <c r="BX118" s="646"/>
      <c r="BY118" s="646"/>
      <c r="BZ118" s="646"/>
      <c r="CA118" s="649"/>
      <c r="CB118" s="657">
        <f t="shared" ca="1" si="38"/>
        <v>0</v>
      </c>
      <c r="CC118" s="658"/>
      <c r="CD118" s="658"/>
      <c r="CE118" s="658"/>
      <c r="CF118" s="659"/>
      <c r="CG118" s="42"/>
      <c r="CH118" s="42"/>
      <c r="CI118" s="42"/>
      <c r="CJ118" s="42"/>
      <c r="CK118" s="42"/>
      <c r="CL118" s="42"/>
      <c r="CM118" s="42"/>
      <c r="CN118" s="42"/>
      <c r="CO118" s="42"/>
      <c r="CP118" s="42"/>
      <c r="CQ118" s="42"/>
      <c r="CR118" s="42"/>
      <c r="CS118" s="42"/>
      <c r="CT118" s="42"/>
      <c r="CU118" s="42"/>
      <c r="CV118" s="42"/>
      <c r="CW118" s="42"/>
      <c r="CX118" s="42"/>
      <c r="CY118" s="42"/>
      <c r="CZ118" s="90"/>
    </row>
    <row r="119" spans="1:104" ht="14.5" thickBot="1">
      <c r="A119" s="656" t="s">
        <v>219</v>
      </c>
      <c r="B119" s="656"/>
      <c r="C119" s="656"/>
      <c r="D119" s="656"/>
      <c r="E119" s="656"/>
      <c r="F119" s="656"/>
      <c r="G119" s="656"/>
      <c r="H119" s="656"/>
      <c r="I119" s="656"/>
      <c r="J119" s="656"/>
      <c r="K119" s="656"/>
      <c r="L119" s="656"/>
      <c r="M119" s="656"/>
      <c r="N119" s="656"/>
      <c r="O119" s="656"/>
      <c r="P119" s="656"/>
      <c r="Q119" s="656"/>
      <c r="R119" s="656"/>
      <c r="S119" s="656"/>
      <c r="T119" s="656"/>
      <c r="U119" s="656"/>
      <c r="V119" s="656"/>
      <c r="W119" s="656"/>
      <c r="X119" s="656"/>
      <c r="Y119" s="656"/>
      <c r="Z119" s="656"/>
      <c r="AA119" s="656"/>
      <c r="AB119" s="656"/>
      <c r="AC119" s="656"/>
      <c r="AD119" s="656"/>
      <c r="AE119" s="656"/>
      <c r="AF119" s="656"/>
      <c r="AG119" s="656"/>
      <c r="AH119" s="656"/>
      <c r="AI119" s="656"/>
      <c r="AJ119" s="656"/>
      <c r="AK119" s="656"/>
      <c r="AL119" s="656"/>
      <c r="AM119" s="656"/>
      <c r="AN119" s="656"/>
      <c r="AO119" s="656"/>
      <c r="AP119" s="656"/>
      <c r="AQ119" s="656"/>
      <c r="AR119" s="656"/>
      <c r="AS119" s="656"/>
      <c r="AT119" s="656"/>
      <c r="AU119" s="656"/>
      <c r="AV119" s="656"/>
      <c r="AW119" s="656"/>
      <c r="AX119" s="656"/>
      <c r="AY119" s="656"/>
      <c r="AZ119" s="656"/>
      <c r="BA119" s="656"/>
      <c r="BB119" s="656"/>
      <c r="BC119" s="656"/>
      <c r="BD119" s="656"/>
      <c r="BE119" s="656"/>
      <c r="BF119" s="172"/>
      <c r="BG119" s="172"/>
      <c r="BW119" s="655" t="s">
        <v>220</v>
      </c>
      <c r="BX119" s="646"/>
      <c r="BY119" s="646"/>
      <c r="BZ119" s="646"/>
      <c r="CA119" s="649"/>
      <c r="CB119" s="657">
        <f t="shared" ca="1" si="38"/>
        <v>0</v>
      </c>
      <c r="CC119" s="658"/>
      <c r="CD119" s="658"/>
      <c r="CE119" s="658"/>
      <c r="CF119" s="659"/>
      <c r="CG119" s="42"/>
      <c r="CH119" s="42"/>
      <c r="CI119" s="42"/>
      <c r="CJ119" s="42"/>
      <c r="CK119" s="42"/>
      <c r="CL119" s="42"/>
      <c r="CM119" s="42"/>
      <c r="CN119" s="42"/>
      <c r="CO119" s="42"/>
      <c r="CP119" s="42"/>
      <c r="CQ119" s="42"/>
      <c r="CR119" s="42"/>
      <c r="CS119" s="42"/>
      <c r="CT119" s="42"/>
      <c r="CU119" s="42"/>
      <c r="CV119" s="42"/>
      <c r="CW119" s="42"/>
      <c r="CX119" s="42"/>
      <c r="CY119" s="42"/>
      <c r="CZ119" s="90"/>
    </row>
    <row r="120" spans="1:104" ht="14.5" thickBot="1">
      <c r="A120" s="656" t="s">
        <v>221</v>
      </c>
      <c r="B120" s="656"/>
      <c r="C120" s="656"/>
      <c r="D120" s="656"/>
      <c r="E120" s="656"/>
      <c r="F120" s="656"/>
      <c r="G120" s="656"/>
      <c r="H120" s="656"/>
      <c r="I120" s="656"/>
      <c r="J120" s="656"/>
      <c r="K120" s="656"/>
      <c r="L120" s="656"/>
      <c r="M120" s="656"/>
      <c r="N120" s="656"/>
      <c r="O120" s="656"/>
      <c r="P120" s="656"/>
      <c r="Q120" s="656"/>
      <c r="R120" s="656"/>
      <c r="S120" s="656"/>
      <c r="T120" s="656"/>
      <c r="U120" s="656"/>
      <c r="V120" s="656"/>
      <c r="W120" s="656"/>
      <c r="X120" s="656"/>
      <c r="Y120" s="656"/>
      <c r="Z120" s="656"/>
      <c r="AA120" s="656"/>
      <c r="AB120" s="656"/>
      <c r="AC120" s="656"/>
      <c r="AD120" s="656"/>
      <c r="AE120" s="656"/>
      <c r="AF120" s="656"/>
      <c r="AG120" s="656"/>
      <c r="AH120" s="656"/>
      <c r="AI120" s="656"/>
      <c r="AJ120" s="656"/>
      <c r="AK120" s="656"/>
      <c r="AL120" s="656"/>
      <c r="AM120" s="656"/>
      <c r="AN120" s="656"/>
      <c r="AO120" s="656"/>
      <c r="AP120" s="656"/>
      <c r="AQ120" s="656"/>
      <c r="AR120" s="656"/>
      <c r="AS120" s="656"/>
      <c r="AT120" s="656"/>
      <c r="AU120" s="656"/>
      <c r="AV120" s="656"/>
      <c r="AW120" s="656"/>
      <c r="AX120" s="656"/>
      <c r="AY120" s="656"/>
      <c r="AZ120" s="656"/>
      <c r="BA120" s="656"/>
      <c r="BB120" s="656"/>
      <c r="BC120" s="656"/>
      <c r="BD120" s="656"/>
      <c r="BE120" s="656"/>
      <c r="BF120" s="172"/>
      <c r="BG120" s="172"/>
      <c r="BW120" s="655" t="s">
        <v>222</v>
      </c>
      <c r="BX120" s="646"/>
      <c r="BY120" s="646"/>
      <c r="BZ120" s="646"/>
      <c r="CA120" s="649"/>
      <c r="CB120" s="657">
        <f t="shared" ca="1" si="38"/>
        <v>0</v>
      </c>
      <c r="CC120" s="658"/>
      <c r="CD120" s="658"/>
      <c r="CE120" s="658"/>
      <c r="CF120" s="659"/>
      <c r="CG120" s="42"/>
      <c r="CH120" s="42"/>
      <c r="CI120" s="42"/>
      <c r="CJ120" s="42"/>
      <c r="CK120" s="42"/>
      <c r="CL120" s="42"/>
      <c r="CM120" s="42"/>
      <c r="CN120" s="42"/>
      <c r="CO120" s="42"/>
      <c r="CP120" s="42"/>
      <c r="CQ120" s="42"/>
      <c r="CR120" s="42"/>
      <c r="CS120" s="42"/>
      <c r="CT120" s="42"/>
      <c r="CU120" s="42"/>
      <c r="CV120" s="42"/>
      <c r="CW120" s="42"/>
      <c r="CX120" s="42"/>
      <c r="CY120" s="42"/>
      <c r="CZ120" s="90"/>
    </row>
    <row r="121" spans="1:104" ht="14.5" thickBot="1">
      <c r="A121" s="669" t="s">
        <v>223</v>
      </c>
      <c r="B121" s="669"/>
      <c r="C121" s="669"/>
      <c r="D121" s="669"/>
      <c r="E121" s="669"/>
      <c r="F121" s="669"/>
      <c r="G121" s="669"/>
      <c r="H121" s="669"/>
      <c r="I121" s="669"/>
      <c r="J121" s="669"/>
      <c r="K121" s="669"/>
      <c r="L121" s="669"/>
      <c r="M121" s="669"/>
      <c r="N121" s="669"/>
      <c r="O121" s="669"/>
      <c r="P121" s="669"/>
      <c r="Q121" s="669"/>
      <c r="R121" s="669"/>
      <c r="S121" s="669"/>
      <c r="T121" s="669"/>
      <c r="U121" s="669"/>
      <c r="V121" s="669"/>
      <c r="W121" s="669"/>
      <c r="X121" s="669"/>
      <c r="Y121" s="669"/>
      <c r="Z121" s="669"/>
      <c r="AA121" s="669"/>
      <c r="AB121" s="669"/>
      <c r="AC121" s="669"/>
      <c r="AD121" s="669"/>
      <c r="AE121" s="669"/>
      <c r="AF121" s="669"/>
      <c r="AG121" s="669"/>
      <c r="AH121" s="669"/>
      <c r="AI121" s="669"/>
      <c r="AJ121" s="669"/>
      <c r="AK121" s="669"/>
      <c r="AL121" s="669"/>
      <c r="AM121" s="669"/>
      <c r="AN121" s="669"/>
      <c r="AO121" s="669"/>
      <c r="AP121" s="669"/>
      <c r="AQ121" s="669"/>
      <c r="AR121" s="669"/>
      <c r="AS121" s="669"/>
      <c r="AT121" s="669"/>
      <c r="AU121" s="669"/>
      <c r="AV121" s="669"/>
      <c r="AW121" s="669"/>
      <c r="AX121" s="669"/>
      <c r="AY121" s="669"/>
      <c r="AZ121" s="669"/>
      <c r="BA121" s="669"/>
      <c r="BB121" s="669"/>
      <c r="BC121" s="669"/>
      <c r="BD121" s="669"/>
      <c r="BE121" s="669"/>
      <c r="BF121" s="175"/>
      <c r="BG121" s="175"/>
      <c r="BW121" s="655" t="s">
        <v>224</v>
      </c>
      <c r="BX121" s="646"/>
      <c r="BY121" s="646"/>
      <c r="BZ121" s="646"/>
      <c r="CA121" s="649"/>
      <c r="CB121" s="657">
        <f t="shared" ca="1" si="38"/>
        <v>0</v>
      </c>
      <c r="CC121" s="658"/>
      <c r="CD121" s="658"/>
      <c r="CE121" s="658"/>
      <c r="CF121" s="659"/>
      <c r="CG121" s="42"/>
      <c r="CH121" s="42"/>
      <c r="CI121" s="42"/>
      <c r="CJ121" s="42"/>
      <c r="CK121" s="42"/>
      <c r="CL121" s="42"/>
      <c r="CM121" s="42"/>
      <c r="CN121" s="42"/>
      <c r="CO121" s="42"/>
      <c r="CP121" s="42"/>
      <c r="CQ121" s="42"/>
      <c r="CR121" s="42"/>
      <c r="CS121" s="42"/>
      <c r="CT121" s="42"/>
      <c r="CU121" s="42"/>
      <c r="CV121" s="42"/>
      <c r="CW121" s="42"/>
      <c r="CX121" s="42"/>
      <c r="CY121" s="42"/>
      <c r="CZ121" s="90"/>
    </row>
    <row r="122" spans="1:104" ht="14.5" thickBot="1">
      <c r="A122" s="669"/>
      <c r="B122" s="669"/>
      <c r="C122" s="669"/>
      <c r="D122" s="669"/>
      <c r="E122" s="669"/>
      <c r="F122" s="669"/>
      <c r="G122" s="669"/>
      <c r="H122" s="669"/>
      <c r="I122" s="669"/>
      <c r="J122" s="669"/>
      <c r="K122" s="669"/>
      <c r="L122" s="669"/>
      <c r="M122" s="669"/>
      <c r="N122" s="669"/>
      <c r="O122" s="669"/>
      <c r="P122" s="669"/>
      <c r="Q122" s="669"/>
      <c r="R122" s="669"/>
      <c r="S122" s="669"/>
      <c r="T122" s="669"/>
      <c r="U122" s="669"/>
      <c r="V122" s="669"/>
      <c r="W122" s="669"/>
      <c r="X122" s="669"/>
      <c r="Y122" s="669"/>
      <c r="Z122" s="669"/>
      <c r="AA122" s="669"/>
      <c r="AB122" s="669"/>
      <c r="AC122" s="669"/>
      <c r="AD122" s="669"/>
      <c r="AE122" s="669"/>
      <c r="AF122" s="669"/>
      <c r="AG122" s="669"/>
      <c r="AH122" s="669"/>
      <c r="AI122" s="669"/>
      <c r="AJ122" s="669"/>
      <c r="AK122" s="669"/>
      <c r="AL122" s="669"/>
      <c r="AM122" s="669"/>
      <c r="AN122" s="669"/>
      <c r="AO122" s="669"/>
      <c r="AP122" s="669"/>
      <c r="AQ122" s="669"/>
      <c r="AR122" s="669"/>
      <c r="AS122" s="669"/>
      <c r="AT122" s="669"/>
      <c r="AU122" s="669"/>
      <c r="AV122" s="669"/>
      <c r="AW122" s="669"/>
      <c r="AX122" s="669"/>
      <c r="AY122" s="669"/>
      <c r="AZ122" s="669"/>
      <c r="BA122" s="669"/>
      <c r="BB122" s="669"/>
      <c r="BC122" s="669"/>
      <c r="BD122" s="669"/>
      <c r="BE122" s="669"/>
      <c r="BF122" s="175"/>
      <c r="BG122" s="175"/>
      <c r="BW122" s="655" t="s">
        <v>225</v>
      </c>
      <c r="BX122" s="646"/>
      <c r="BY122" s="646"/>
      <c r="BZ122" s="646"/>
      <c r="CA122" s="649"/>
      <c r="CB122" s="657">
        <f t="shared" ca="1" si="38"/>
        <v>0</v>
      </c>
      <c r="CC122" s="658"/>
      <c r="CD122" s="658"/>
      <c r="CE122" s="658"/>
      <c r="CF122" s="659"/>
      <c r="CG122" s="42"/>
      <c r="CH122" s="42"/>
      <c r="CI122" s="42"/>
      <c r="CJ122" s="42"/>
      <c r="CK122" s="42"/>
      <c r="CL122" s="42"/>
      <c r="CM122" s="42"/>
      <c r="CN122" s="42"/>
      <c r="CO122" s="42"/>
      <c r="CP122" s="42"/>
      <c r="CQ122" s="42"/>
      <c r="CR122" s="42"/>
      <c r="CS122" s="42"/>
      <c r="CT122" s="42"/>
      <c r="CU122" s="42"/>
      <c r="CV122" s="42"/>
      <c r="CW122" s="42"/>
      <c r="CX122" s="42"/>
      <c r="CY122" s="42"/>
      <c r="CZ122" s="90"/>
    </row>
    <row r="123" spans="1:104" ht="14">
      <c r="A123" s="669" t="s">
        <v>226</v>
      </c>
      <c r="B123" s="669"/>
      <c r="C123" s="669"/>
      <c r="D123" s="669"/>
      <c r="E123" s="669"/>
      <c r="F123" s="669"/>
      <c r="G123" s="669"/>
      <c r="H123" s="669"/>
      <c r="I123" s="669"/>
      <c r="J123" s="669"/>
      <c r="K123" s="669"/>
      <c r="L123" s="669"/>
      <c r="M123" s="669"/>
      <c r="N123" s="669"/>
      <c r="O123" s="669"/>
      <c r="P123" s="669"/>
      <c r="Q123" s="669"/>
      <c r="R123" s="669"/>
      <c r="S123" s="669"/>
      <c r="T123" s="669"/>
      <c r="U123" s="669"/>
      <c r="V123" s="669"/>
      <c r="W123" s="669"/>
      <c r="X123" s="669"/>
      <c r="Y123" s="669"/>
      <c r="Z123" s="669"/>
      <c r="AA123" s="669"/>
      <c r="AB123" s="669"/>
      <c r="AC123" s="669"/>
      <c r="AD123" s="669"/>
      <c r="AE123" s="669"/>
      <c r="AF123" s="669"/>
      <c r="AG123" s="669"/>
      <c r="AH123" s="669"/>
      <c r="AI123" s="669"/>
      <c r="AJ123" s="669"/>
      <c r="AK123" s="669"/>
      <c r="AL123" s="669"/>
      <c r="AM123" s="669"/>
      <c r="AN123" s="669"/>
      <c r="AO123" s="669"/>
      <c r="AP123" s="669"/>
      <c r="AQ123" s="669"/>
      <c r="AR123" s="669"/>
      <c r="AS123" s="669"/>
      <c r="AT123" s="669"/>
      <c r="AU123" s="669"/>
      <c r="AV123" s="669"/>
      <c r="AW123" s="669"/>
      <c r="AX123" s="669"/>
      <c r="AY123" s="669"/>
      <c r="AZ123" s="669"/>
      <c r="BA123" s="669"/>
      <c r="BB123" s="669"/>
      <c r="BC123" s="669"/>
      <c r="BD123" s="669"/>
      <c r="BE123" s="669"/>
      <c r="BF123" s="175"/>
      <c r="BG123" s="175"/>
    </row>
    <row r="124" spans="1:104" ht="14"/>
  </sheetData>
  <sheetProtection sheet="1" selectLockedCells="1"/>
  <mergeCells count="681">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 ref="A115:BE116"/>
    <mergeCell ref="BW115:CA115"/>
    <mergeCell ref="CB115:CF115"/>
    <mergeCell ref="BW116:CA116"/>
    <mergeCell ref="CB116:CF116"/>
    <mergeCell ref="A117:BE118"/>
    <mergeCell ref="BW117:CA117"/>
    <mergeCell ref="CB117:CF117"/>
    <mergeCell ref="BW118:CA118"/>
    <mergeCell ref="CB118:CF11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99:G99"/>
    <mergeCell ref="H99:L99"/>
    <mergeCell ref="M99:S99"/>
    <mergeCell ref="AV99:AX99"/>
    <mergeCell ref="AY99:BA99"/>
    <mergeCell ref="BB99:BD99"/>
    <mergeCell ref="B98:G98"/>
    <mergeCell ref="H98:L98"/>
    <mergeCell ref="M98:S98"/>
    <mergeCell ref="AV98:AX98"/>
    <mergeCell ref="AY98:BA98"/>
    <mergeCell ref="BB98:BD98"/>
    <mergeCell ref="B97:G97"/>
    <mergeCell ref="H97:L97"/>
    <mergeCell ref="M97:S97"/>
    <mergeCell ref="AV97:AX97"/>
    <mergeCell ref="AY97:BA97"/>
    <mergeCell ref="BB97:BD97"/>
    <mergeCell ref="B96:G96"/>
    <mergeCell ref="H96:L96"/>
    <mergeCell ref="M96:S96"/>
    <mergeCell ref="AV96:AX96"/>
    <mergeCell ref="AY96:BA96"/>
    <mergeCell ref="BB96:BD96"/>
    <mergeCell ref="B95:G95"/>
    <mergeCell ref="H95:L95"/>
    <mergeCell ref="M95:S95"/>
    <mergeCell ref="AV95:AX95"/>
    <mergeCell ref="AY95:BA95"/>
    <mergeCell ref="BB95:BD95"/>
    <mergeCell ref="B94:G94"/>
    <mergeCell ref="H94:L94"/>
    <mergeCell ref="M94:S94"/>
    <mergeCell ref="AV94:AX94"/>
    <mergeCell ref="AY94:BA94"/>
    <mergeCell ref="BB94:BD94"/>
    <mergeCell ref="B93:G93"/>
    <mergeCell ref="H93:L93"/>
    <mergeCell ref="M93:S93"/>
    <mergeCell ref="AV93:AX93"/>
    <mergeCell ref="AY93:BA93"/>
    <mergeCell ref="BB93:BD93"/>
    <mergeCell ref="B92:G92"/>
    <mergeCell ref="H92:L92"/>
    <mergeCell ref="M92:S92"/>
    <mergeCell ref="AV92:AX92"/>
    <mergeCell ref="AY92:BA92"/>
    <mergeCell ref="BB92:BD92"/>
    <mergeCell ref="B91:G91"/>
    <mergeCell ref="H91:L91"/>
    <mergeCell ref="M91:S91"/>
    <mergeCell ref="AV91:AX91"/>
    <mergeCell ref="AY91:BA91"/>
    <mergeCell ref="BB91:BD91"/>
    <mergeCell ref="B90:G90"/>
    <mergeCell ref="H90:L90"/>
    <mergeCell ref="M90:S90"/>
    <mergeCell ref="AV90:AX90"/>
    <mergeCell ref="AY90:BA90"/>
    <mergeCell ref="BB90:BD90"/>
    <mergeCell ref="B89:G89"/>
    <mergeCell ref="H89:L89"/>
    <mergeCell ref="M89:S89"/>
    <mergeCell ref="AV89:AX89"/>
    <mergeCell ref="AY89:BA89"/>
    <mergeCell ref="BB89:BD89"/>
    <mergeCell ref="B88:G88"/>
    <mergeCell ref="H88:L88"/>
    <mergeCell ref="M88:S88"/>
    <mergeCell ref="AV88:AX88"/>
    <mergeCell ref="AY88:BA88"/>
    <mergeCell ref="BB88:BD88"/>
    <mergeCell ref="B87:G87"/>
    <mergeCell ref="H87:L87"/>
    <mergeCell ref="M87:S87"/>
    <mergeCell ref="AV87:AX87"/>
    <mergeCell ref="AY87:BA87"/>
    <mergeCell ref="BB87:BD87"/>
    <mergeCell ref="B86:G86"/>
    <mergeCell ref="H86:L86"/>
    <mergeCell ref="M86:S86"/>
    <mergeCell ref="AV86:AX86"/>
    <mergeCell ref="AY86:BA86"/>
    <mergeCell ref="BB86:BD86"/>
    <mergeCell ref="B85:G85"/>
    <mergeCell ref="H85:L85"/>
    <mergeCell ref="M85:S85"/>
    <mergeCell ref="AV85:AX85"/>
    <mergeCell ref="AY85:BA85"/>
    <mergeCell ref="BB85:BD85"/>
    <mergeCell ref="B84:G84"/>
    <mergeCell ref="H84:L84"/>
    <mergeCell ref="M84:S84"/>
    <mergeCell ref="AV84:AX84"/>
    <mergeCell ref="AY84:BA84"/>
    <mergeCell ref="BB84:BD84"/>
    <mergeCell ref="B83:G83"/>
    <mergeCell ref="H83:L83"/>
    <mergeCell ref="M83:S83"/>
    <mergeCell ref="AV83:AX83"/>
    <mergeCell ref="AY83:BA83"/>
    <mergeCell ref="BB83:BD83"/>
    <mergeCell ref="B82:G82"/>
    <mergeCell ref="H82:L82"/>
    <mergeCell ref="M82:S82"/>
    <mergeCell ref="AV82:AX82"/>
    <mergeCell ref="AY82:BA82"/>
    <mergeCell ref="BB82:BD82"/>
    <mergeCell ref="B81:G81"/>
    <mergeCell ref="H81:L81"/>
    <mergeCell ref="M81:S81"/>
    <mergeCell ref="AV81:AX81"/>
    <mergeCell ref="AY81:BA81"/>
    <mergeCell ref="BB81:BD81"/>
    <mergeCell ref="B80:G80"/>
    <mergeCell ref="H80:L80"/>
    <mergeCell ref="M80:S80"/>
    <mergeCell ref="AV80:AX80"/>
    <mergeCell ref="AY80:BA80"/>
    <mergeCell ref="BB80:BD80"/>
    <mergeCell ref="B79:G79"/>
    <mergeCell ref="H79:L79"/>
    <mergeCell ref="M79:S79"/>
    <mergeCell ref="AV79:AX79"/>
    <mergeCell ref="AY79:BA79"/>
    <mergeCell ref="BB79:BD79"/>
    <mergeCell ref="B78:G78"/>
    <mergeCell ref="H78:L78"/>
    <mergeCell ref="M78:S78"/>
    <mergeCell ref="AV78:AX78"/>
    <mergeCell ref="AY78:BA78"/>
    <mergeCell ref="BB78:BD78"/>
    <mergeCell ref="B77:G77"/>
    <mergeCell ref="H77:L77"/>
    <mergeCell ref="M77:S77"/>
    <mergeCell ref="AV77:AX77"/>
    <mergeCell ref="AY77:BA77"/>
    <mergeCell ref="BB77:BD77"/>
    <mergeCell ref="B76:G76"/>
    <mergeCell ref="H76:L76"/>
    <mergeCell ref="M76:S76"/>
    <mergeCell ref="AV76:AX76"/>
    <mergeCell ref="AY76:BA76"/>
    <mergeCell ref="BB76:BD76"/>
    <mergeCell ref="B75:G75"/>
    <mergeCell ref="H75:L75"/>
    <mergeCell ref="M75:S75"/>
    <mergeCell ref="AV75:AX75"/>
    <mergeCell ref="AY75:BA75"/>
    <mergeCell ref="BB75:BD75"/>
    <mergeCell ref="B74:G74"/>
    <mergeCell ref="H74:L74"/>
    <mergeCell ref="M74:S74"/>
    <mergeCell ref="AV74:AX74"/>
    <mergeCell ref="AY74:BA74"/>
    <mergeCell ref="BB74:BD74"/>
    <mergeCell ref="B73:G73"/>
    <mergeCell ref="H73:L73"/>
    <mergeCell ref="M73:S73"/>
    <mergeCell ref="AV73:AX73"/>
    <mergeCell ref="AY73:BA73"/>
    <mergeCell ref="BB73:BD73"/>
    <mergeCell ref="B72:G72"/>
    <mergeCell ref="H72:L72"/>
    <mergeCell ref="M72:S72"/>
    <mergeCell ref="AV72:AX72"/>
    <mergeCell ref="AY72:BA72"/>
    <mergeCell ref="BB72:BD72"/>
    <mergeCell ref="B71:G71"/>
    <mergeCell ref="H71:L71"/>
    <mergeCell ref="M71:S71"/>
    <mergeCell ref="AV71:AX71"/>
    <mergeCell ref="AY71:BA71"/>
    <mergeCell ref="BB71:BD71"/>
    <mergeCell ref="B70:G70"/>
    <mergeCell ref="H70:L70"/>
    <mergeCell ref="M70:S70"/>
    <mergeCell ref="AV70:AX70"/>
    <mergeCell ref="AY70:BA70"/>
    <mergeCell ref="BB70:BD70"/>
    <mergeCell ref="B69:G69"/>
    <mergeCell ref="H69:L69"/>
    <mergeCell ref="M69:S69"/>
    <mergeCell ref="AV69:AX69"/>
    <mergeCell ref="AY69:BA69"/>
    <mergeCell ref="BB69:BD69"/>
    <mergeCell ref="B68:G68"/>
    <mergeCell ref="H68:L68"/>
    <mergeCell ref="M68:S68"/>
    <mergeCell ref="AV68:AX68"/>
    <mergeCell ref="AY68:BA68"/>
    <mergeCell ref="BB68:BD68"/>
    <mergeCell ref="B67:G67"/>
    <mergeCell ref="H67:L67"/>
    <mergeCell ref="M67:S67"/>
    <mergeCell ref="AV67:AX67"/>
    <mergeCell ref="AY67:BA67"/>
    <mergeCell ref="BB67:BD67"/>
    <mergeCell ref="B66:G66"/>
    <mergeCell ref="H66:L66"/>
    <mergeCell ref="M66:S66"/>
    <mergeCell ref="AV66:AX66"/>
    <mergeCell ref="AY66:BA66"/>
    <mergeCell ref="BB66:BD66"/>
    <mergeCell ref="B65:G65"/>
    <mergeCell ref="H65:L65"/>
    <mergeCell ref="M65:S65"/>
    <mergeCell ref="AV65:AX65"/>
    <mergeCell ref="AY65:BA65"/>
    <mergeCell ref="BB65:BD65"/>
    <mergeCell ref="B64:G64"/>
    <mergeCell ref="H64:L64"/>
    <mergeCell ref="M64:S64"/>
    <mergeCell ref="AV64:AX64"/>
    <mergeCell ref="AY64:BA64"/>
    <mergeCell ref="BB64:BD64"/>
    <mergeCell ref="B63:G63"/>
    <mergeCell ref="H63:L63"/>
    <mergeCell ref="M63:S63"/>
    <mergeCell ref="AV63:AX63"/>
    <mergeCell ref="AY63:BA63"/>
    <mergeCell ref="BB63:BD63"/>
    <mergeCell ref="B62:G62"/>
    <mergeCell ref="H62:L62"/>
    <mergeCell ref="M62:S62"/>
    <mergeCell ref="AV62:AX62"/>
    <mergeCell ref="AY62:BA62"/>
    <mergeCell ref="BB62:BD62"/>
    <mergeCell ref="B61:G61"/>
    <mergeCell ref="H61:L61"/>
    <mergeCell ref="M61:S61"/>
    <mergeCell ref="AV61:AX61"/>
    <mergeCell ref="AY61:BA61"/>
    <mergeCell ref="BB61:BD61"/>
    <mergeCell ref="B60:G60"/>
    <mergeCell ref="H60:L60"/>
    <mergeCell ref="M60:S60"/>
    <mergeCell ref="AV60:AX60"/>
    <mergeCell ref="AY60:BA60"/>
    <mergeCell ref="BB60:BD60"/>
    <mergeCell ref="B59:G59"/>
    <mergeCell ref="H59:L59"/>
    <mergeCell ref="M59:S59"/>
    <mergeCell ref="AV59:AX59"/>
    <mergeCell ref="AY59:BA59"/>
    <mergeCell ref="BB59:BD59"/>
    <mergeCell ref="B58:G58"/>
    <mergeCell ref="H58:L58"/>
    <mergeCell ref="M58:S58"/>
    <mergeCell ref="AV58:AX58"/>
    <mergeCell ref="AY58:BA58"/>
    <mergeCell ref="BB58:BD58"/>
    <mergeCell ref="B57:G57"/>
    <mergeCell ref="H57:L57"/>
    <mergeCell ref="M57:S57"/>
    <mergeCell ref="AV57:AX57"/>
    <mergeCell ref="AY57:BA57"/>
    <mergeCell ref="BB57:BD57"/>
    <mergeCell ref="B56:G56"/>
    <mergeCell ref="H56:L56"/>
    <mergeCell ref="M56:S56"/>
    <mergeCell ref="AV56:AX56"/>
    <mergeCell ref="AY56:BA56"/>
    <mergeCell ref="BB56:BD56"/>
    <mergeCell ref="B55:G55"/>
    <mergeCell ref="H55:L55"/>
    <mergeCell ref="M55:S55"/>
    <mergeCell ref="AV55:AX55"/>
    <mergeCell ref="AY55:BA55"/>
    <mergeCell ref="BB55:BD55"/>
    <mergeCell ref="B54:G54"/>
    <mergeCell ref="H54:L54"/>
    <mergeCell ref="M54:S54"/>
    <mergeCell ref="AV54:AX54"/>
    <mergeCell ref="AY54:BA54"/>
    <mergeCell ref="BB54:BD54"/>
    <mergeCell ref="B53:G53"/>
    <mergeCell ref="H53:L53"/>
    <mergeCell ref="M53:S53"/>
    <mergeCell ref="AV53:AX53"/>
    <mergeCell ref="AY53:BA53"/>
    <mergeCell ref="BB53:BD53"/>
    <mergeCell ref="B52:G52"/>
    <mergeCell ref="H52:L52"/>
    <mergeCell ref="M52:S52"/>
    <mergeCell ref="AV52:AX52"/>
    <mergeCell ref="AY52:BA52"/>
    <mergeCell ref="BB52:BD52"/>
    <mergeCell ref="B51:G51"/>
    <mergeCell ref="H51:L51"/>
    <mergeCell ref="M51:S51"/>
    <mergeCell ref="AV51:AX51"/>
    <mergeCell ref="AY51:BA51"/>
    <mergeCell ref="BB51:BD51"/>
    <mergeCell ref="B50:G50"/>
    <mergeCell ref="H50:L50"/>
    <mergeCell ref="M50:S50"/>
    <mergeCell ref="AV50:AX50"/>
    <mergeCell ref="AY50:BA50"/>
    <mergeCell ref="BB50:BD50"/>
    <mergeCell ref="B49:G49"/>
    <mergeCell ref="H49:L49"/>
    <mergeCell ref="M49:S49"/>
    <mergeCell ref="AV49:AX49"/>
    <mergeCell ref="AY49:BA49"/>
    <mergeCell ref="BB49:BD49"/>
    <mergeCell ref="B48:G48"/>
    <mergeCell ref="H48:L48"/>
    <mergeCell ref="M48:S48"/>
    <mergeCell ref="AV48:AX48"/>
    <mergeCell ref="AY48:BA48"/>
    <mergeCell ref="BB48:BD48"/>
    <mergeCell ref="B47:G47"/>
    <mergeCell ref="H47:L47"/>
    <mergeCell ref="M47:S47"/>
    <mergeCell ref="AV47:AX47"/>
    <mergeCell ref="AY47:BA47"/>
    <mergeCell ref="BB47:BD47"/>
    <mergeCell ref="B46:G46"/>
    <mergeCell ref="H46:L46"/>
    <mergeCell ref="M46:S46"/>
    <mergeCell ref="AV46:AX46"/>
    <mergeCell ref="AY46:BA46"/>
    <mergeCell ref="BB46:BD46"/>
    <mergeCell ref="B45:G45"/>
    <mergeCell ref="H45:L45"/>
    <mergeCell ref="M45:S45"/>
    <mergeCell ref="AV45:AX45"/>
    <mergeCell ref="AY45:BA45"/>
    <mergeCell ref="BB45:BD45"/>
    <mergeCell ref="B44:G44"/>
    <mergeCell ref="H44:L44"/>
    <mergeCell ref="M44:S44"/>
    <mergeCell ref="AV44:AX44"/>
    <mergeCell ref="AY44:BA44"/>
    <mergeCell ref="BB44:BD44"/>
    <mergeCell ref="B43:G43"/>
    <mergeCell ref="H43:L43"/>
    <mergeCell ref="M43:S43"/>
    <mergeCell ref="AV43:AX43"/>
    <mergeCell ref="AY43:BA43"/>
    <mergeCell ref="BB43:BD43"/>
    <mergeCell ref="B42:G42"/>
    <mergeCell ref="H42:L42"/>
    <mergeCell ref="M42:S42"/>
    <mergeCell ref="AV42:AX42"/>
    <mergeCell ref="AY42:BA42"/>
    <mergeCell ref="BB42:BD42"/>
    <mergeCell ref="B41:G41"/>
    <mergeCell ref="H41:L41"/>
    <mergeCell ref="M41:S41"/>
    <mergeCell ref="AV41:AX41"/>
    <mergeCell ref="AY41:BA41"/>
    <mergeCell ref="BB41:BD41"/>
    <mergeCell ref="B40:G40"/>
    <mergeCell ref="H40:L40"/>
    <mergeCell ref="M40:S40"/>
    <mergeCell ref="AV40:AX40"/>
    <mergeCell ref="AY40:BA40"/>
    <mergeCell ref="BB40:BD40"/>
    <mergeCell ref="B39:G39"/>
    <mergeCell ref="H39:L39"/>
    <mergeCell ref="M39:S39"/>
    <mergeCell ref="AV39:AX39"/>
    <mergeCell ref="AY39:BA39"/>
    <mergeCell ref="BB39:BD39"/>
    <mergeCell ref="B38:G38"/>
    <mergeCell ref="H38:L38"/>
    <mergeCell ref="M38:S38"/>
    <mergeCell ref="AV38:AX38"/>
    <mergeCell ref="AY38:BA38"/>
    <mergeCell ref="BB38:BD38"/>
    <mergeCell ref="B37:G37"/>
    <mergeCell ref="H37:L37"/>
    <mergeCell ref="M37:S37"/>
    <mergeCell ref="AV37:AX37"/>
    <mergeCell ref="AY37:BA37"/>
    <mergeCell ref="BB37:BD37"/>
    <mergeCell ref="B36:G36"/>
    <mergeCell ref="H36:L36"/>
    <mergeCell ref="M36:S36"/>
    <mergeCell ref="AV36:AX36"/>
    <mergeCell ref="AY36:BA36"/>
    <mergeCell ref="BB36:BD36"/>
    <mergeCell ref="B35:G35"/>
    <mergeCell ref="H35:L35"/>
    <mergeCell ref="M35:S35"/>
    <mergeCell ref="AV35:AX35"/>
    <mergeCell ref="AY35:BA35"/>
    <mergeCell ref="BB35:BD35"/>
    <mergeCell ref="B34:G34"/>
    <mergeCell ref="H34:L34"/>
    <mergeCell ref="M34:S34"/>
    <mergeCell ref="AV34:AX34"/>
    <mergeCell ref="AY34:BA34"/>
    <mergeCell ref="BB34:BD34"/>
    <mergeCell ref="B33:G33"/>
    <mergeCell ref="H33:L33"/>
    <mergeCell ref="M33:S33"/>
    <mergeCell ref="AV33:AX33"/>
    <mergeCell ref="AY33:BA33"/>
    <mergeCell ref="BB33:BD33"/>
    <mergeCell ref="B32:G32"/>
    <mergeCell ref="H32:L32"/>
    <mergeCell ref="M32:S32"/>
    <mergeCell ref="AV32:AX32"/>
    <mergeCell ref="AY32:BA32"/>
    <mergeCell ref="BB32:BD32"/>
    <mergeCell ref="B31:G31"/>
    <mergeCell ref="H31:L31"/>
    <mergeCell ref="M31:S31"/>
    <mergeCell ref="AV31:AX31"/>
    <mergeCell ref="AY31:BA31"/>
    <mergeCell ref="BB31:BD31"/>
    <mergeCell ref="B30:G30"/>
    <mergeCell ref="H30:L30"/>
    <mergeCell ref="M30:S30"/>
    <mergeCell ref="AV30:AX30"/>
    <mergeCell ref="AY30:BA30"/>
    <mergeCell ref="BB30:BD30"/>
    <mergeCell ref="B29:G29"/>
    <mergeCell ref="H29:L29"/>
    <mergeCell ref="M29:S29"/>
    <mergeCell ref="AV29:AX29"/>
    <mergeCell ref="AY29:BA29"/>
    <mergeCell ref="BB29:BD29"/>
    <mergeCell ref="B28:G28"/>
    <mergeCell ref="H28:L28"/>
    <mergeCell ref="M28:S28"/>
    <mergeCell ref="AV28:AX28"/>
    <mergeCell ref="AY28:BA28"/>
    <mergeCell ref="BB28:BD28"/>
    <mergeCell ref="B27:G27"/>
    <mergeCell ref="H27:L27"/>
    <mergeCell ref="M27:S27"/>
    <mergeCell ref="AV27:AX27"/>
    <mergeCell ref="AY27:BA27"/>
    <mergeCell ref="BB27:BD27"/>
    <mergeCell ref="B26:G26"/>
    <mergeCell ref="H26:L26"/>
    <mergeCell ref="M26:S26"/>
    <mergeCell ref="AV26:AX26"/>
    <mergeCell ref="AY26:BA26"/>
    <mergeCell ref="BB26:BD26"/>
    <mergeCell ref="B25:G25"/>
    <mergeCell ref="H25:L25"/>
    <mergeCell ref="M25:S25"/>
    <mergeCell ref="AV25:AX25"/>
    <mergeCell ref="AY25:BA25"/>
    <mergeCell ref="BB25:BD25"/>
    <mergeCell ref="B24:G24"/>
    <mergeCell ref="H24:L24"/>
    <mergeCell ref="M24:S24"/>
    <mergeCell ref="AV24:AX24"/>
    <mergeCell ref="AY24:BA24"/>
    <mergeCell ref="BB24:BD24"/>
    <mergeCell ref="B23:G23"/>
    <mergeCell ref="H23:L23"/>
    <mergeCell ref="M23:S23"/>
    <mergeCell ref="AV23:AX23"/>
    <mergeCell ref="AY23:BA23"/>
    <mergeCell ref="BB23:BD23"/>
    <mergeCell ref="B22:G22"/>
    <mergeCell ref="H22:L22"/>
    <mergeCell ref="M22:S22"/>
    <mergeCell ref="AV22:AX22"/>
    <mergeCell ref="AY22:BA22"/>
    <mergeCell ref="BB22:BD22"/>
    <mergeCell ref="B21:G21"/>
    <mergeCell ref="H21:L21"/>
    <mergeCell ref="M21:S21"/>
    <mergeCell ref="AV21:AX21"/>
    <mergeCell ref="AY21:BA21"/>
    <mergeCell ref="BB21:BD21"/>
    <mergeCell ref="B20:G20"/>
    <mergeCell ref="H20:L20"/>
    <mergeCell ref="M20:S20"/>
    <mergeCell ref="AV20:AX20"/>
    <mergeCell ref="AY20:BA20"/>
    <mergeCell ref="BB20:BD20"/>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1:G11"/>
    <mergeCell ref="H11:L11"/>
    <mergeCell ref="M11:S11"/>
    <mergeCell ref="AV11:AX11"/>
    <mergeCell ref="AY11:BA11"/>
    <mergeCell ref="BB11:BD11"/>
    <mergeCell ref="BX7:CD7"/>
    <mergeCell ref="CE7:CK7"/>
    <mergeCell ref="B13:G13"/>
    <mergeCell ref="H13:L13"/>
    <mergeCell ref="M13:S13"/>
    <mergeCell ref="AV13:AX13"/>
    <mergeCell ref="AY13:BA13"/>
    <mergeCell ref="BB13:BD13"/>
    <mergeCell ref="B12:G12"/>
    <mergeCell ref="H12:L12"/>
    <mergeCell ref="M12:S12"/>
    <mergeCell ref="AV12:AX12"/>
    <mergeCell ref="AY12:BA12"/>
    <mergeCell ref="BB12:BD12"/>
    <mergeCell ref="B10:G10"/>
    <mergeCell ref="H10:L10"/>
    <mergeCell ref="M10:S10"/>
    <mergeCell ref="AV10:AX10"/>
    <mergeCell ref="AY10:BA10"/>
    <mergeCell ref="BF7:BF9"/>
    <mergeCell ref="BG7:BG9"/>
    <mergeCell ref="BJ7:BL7"/>
    <mergeCell ref="BN7:BP7"/>
    <mergeCell ref="AH7:AN7"/>
    <mergeCell ref="AO7:AU7"/>
    <mergeCell ref="AV7:AX9"/>
    <mergeCell ref="AY7:BA9"/>
    <mergeCell ref="BB7:BD9"/>
    <mergeCell ref="BE7:BE9"/>
    <mergeCell ref="BB10:BD10"/>
    <mergeCell ref="AU5:BE5"/>
    <mergeCell ref="BI5:BU6"/>
    <mergeCell ref="BW5:CZ6"/>
    <mergeCell ref="A6:S6"/>
    <mergeCell ref="T6:AF6"/>
    <mergeCell ref="AG6:AN6"/>
    <mergeCell ref="AO6:BE6"/>
    <mergeCell ref="CL7:CR7"/>
    <mergeCell ref="CS7:CY7"/>
    <mergeCell ref="CZ7:CZ9"/>
    <mergeCell ref="BQ7:BS7"/>
    <mergeCell ref="BW7:BW9"/>
    <mergeCell ref="A5:H5"/>
    <mergeCell ref="I5:S5"/>
    <mergeCell ref="T5:AA5"/>
    <mergeCell ref="AB5:AK5"/>
    <mergeCell ref="AL5:AT5"/>
    <mergeCell ref="A7:A9"/>
    <mergeCell ref="B7:G9"/>
    <mergeCell ref="H7:L9"/>
    <mergeCell ref="M7:S9"/>
    <mergeCell ref="T7:Z7"/>
    <mergeCell ref="AA7:AG7"/>
    <mergeCell ref="A2:BE2"/>
    <mergeCell ref="BI2:BU3"/>
    <mergeCell ref="BW2:CD3"/>
    <mergeCell ref="CE2:CK3"/>
    <mergeCell ref="CL2:CR3"/>
    <mergeCell ref="CS2:CZ3"/>
    <mergeCell ref="A4:S4"/>
    <mergeCell ref="T4:AF4"/>
    <mergeCell ref="AG4:AN4"/>
    <mergeCell ref="AO4:BE4"/>
    <mergeCell ref="BI4:BU4"/>
  </mergeCells>
  <phoneticPr fontId="17"/>
  <dataValidations count="8">
    <dataValidation type="list" errorStyle="warning" allowBlank="1" showInputMessage="1" showErrorMessage="1" sqref="B10:G10" xr:uid="{D05410C6-72A4-40AC-980C-A88E1158028B}">
      <formula1>"　,管理者,サービス管理責任者,医師,看護職員,理学療法士,作業療法士,生活支援員,地域移行支援員,職業指導員,就労支援員,就労定着支援員,世話人,目標工賃達成指導員,賃金向上達成指導員,夜間支援従事者,保育士,心理判定員,職能判定員,精神保健福祉士,言語聴覚士,あん摩マッサージ指圧師,柔道整復師,栄養士,調理員,運転手,事務職員,その他従業者"</formula1>
    </dataValidation>
    <dataValidation type="list" allowBlank="1" showInputMessage="1" showErrorMessage="1" sqref="T9:AU9" xr:uid="{4E9118FC-CFBE-49FB-8639-AEC717DD4A9B}">
      <formula1>"　,＊,月,火,水,木,金,土,日"</formula1>
    </dataValidation>
    <dataValidation imeMode="halfAlpha" allowBlank="1" showInputMessage="1" showErrorMessage="1" sqref="T111:AU111 BX109:CY109 T109:AU109" xr:uid="{2DF27B94-113A-4FBD-9A66-12C9A8FC423F}"/>
    <dataValidation type="list" errorStyle="warning" allowBlank="1" showInputMessage="1" showErrorMessage="1" sqref="T4:AF4" xr:uid="{4CC5BE27-2E0B-4BAD-9DFF-E69DE7F9B919}">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type="list" allowBlank="1" showInputMessage="1" showErrorMessage="1" sqref="H10:L108" xr:uid="{218BD69B-5CE9-4F1D-8B18-92522A95F0D8}">
      <formula1>"　,常勤・専従,常勤・兼務,非常勤・専従,非常勤・兼務"</formula1>
    </dataValidation>
    <dataValidation type="list" imeMode="halfAlpha" allowBlank="1" showInputMessage="1" showErrorMessage="1" sqref="T10:AU108" xr:uid="{FFE6DB6F-7380-48B5-BD76-79A4F0FD0B39}">
      <formula1>$BI$10:$BI$108</formula1>
    </dataValidation>
    <dataValidation type="list" errorStyle="warning" allowBlank="1" showInputMessage="1" showErrorMessage="1" sqref="B11:G108" xr:uid="{D20C200D-B28D-42F0-9E2F-EEA4B5A19C9A}">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BW113:CA122" xr:uid="{A2E9B17A-25B2-4BDE-94AC-B67C7E1FFEB1}">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s>
  <printOptions horizontalCentered="1"/>
  <pageMargins left="0.51181102362204722" right="0.27559055118110237" top="0.39370078740157483" bottom="0.39370078740157483" header="0.39370078740157483" footer="0.39370078740157483"/>
  <pageSetup paperSize="9" scale="63" orientation="landscape" r:id="rId1"/>
  <headerFooter alignWithMargins="0"/>
  <colBreaks count="1" manualBreakCount="1">
    <brk id="5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D3513-93F4-4004-BF73-6145774A47E7}">
  <sheetPr>
    <tabColor theme="5" tint="0.39997558519241921"/>
  </sheetPr>
  <dimension ref="A1:Y147"/>
  <sheetViews>
    <sheetView showGridLines="0" view="pageBreakPreview" zoomScaleNormal="100" zoomScaleSheetLayoutView="100" workbookViewId="0">
      <selection activeCell="B2" sqref="B2:X2"/>
    </sheetView>
  </sheetViews>
  <sheetFormatPr defaultColWidth="4.58203125" defaultRowHeight="13"/>
  <cols>
    <col min="1" max="16384" width="4.58203125" style="177"/>
  </cols>
  <sheetData>
    <row r="1" spans="1:24" ht="14">
      <c r="A1" s="176" t="s">
        <v>227</v>
      </c>
      <c r="S1" s="178"/>
    </row>
    <row r="2" spans="1:24" ht="16.5">
      <c r="B2" s="672" t="s">
        <v>228</v>
      </c>
      <c r="C2" s="672"/>
      <c r="D2" s="672"/>
      <c r="E2" s="672"/>
      <c r="F2" s="672"/>
      <c r="G2" s="672"/>
      <c r="H2" s="672"/>
      <c r="I2" s="672"/>
      <c r="J2" s="672"/>
      <c r="K2" s="672"/>
      <c r="L2" s="672"/>
      <c r="M2" s="672"/>
      <c r="N2" s="672"/>
      <c r="O2" s="672"/>
      <c r="P2" s="672"/>
      <c r="Q2" s="672"/>
      <c r="R2" s="672"/>
      <c r="S2" s="672"/>
      <c r="T2" s="672"/>
      <c r="U2" s="672"/>
      <c r="V2" s="672"/>
      <c r="W2" s="672"/>
      <c r="X2" s="672"/>
    </row>
    <row r="4" spans="1:24" ht="23.25" customHeight="1">
      <c r="B4" s="673" t="s">
        <v>229</v>
      </c>
      <c r="C4" s="674"/>
      <c r="D4" s="674"/>
      <c r="E4" s="674"/>
      <c r="F4" s="675"/>
      <c r="G4" s="676"/>
      <c r="H4" s="677"/>
      <c r="I4" s="677"/>
      <c r="J4" s="677"/>
      <c r="K4" s="677"/>
      <c r="L4" s="678"/>
      <c r="M4" s="673" t="s">
        <v>230</v>
      </c>
      <c r="N4" s="674"/>
      <c r="O4" s="675"/>
      <c r="P4" s="179" t="s">
        <v>231</v>
      </c>
      <c r="Q4" s="679" t="s">
        <v>232</v>
      </c>
      <c r="R4" s="679"/>
      <c r="S4" s="180" t="s">
        <v>231</v>
      </c>
      <c r="T4" s="679" t="s">
        <v>233</v>
      </c>
      <c r="U4" s="679"/>
      <c r="V4" s="180" t="s">
        <v>231</v>
      </c>
      <c r="W4" s="679" t="s">
        <v>234</v>
      </c>
      <c r="X4" s="680"/>
    </row>
    <row r="5" spans="1:24" ht="23.25" customHeight="1">
      <c r="B5" s="681" t="s">
        <v>235</v>
      </c>
      <c r="C5" s="682"/>
      <c r="D5" s="682"/>
      <c r="E5" s="682"/>
      <c r="F5" s="683"/>
      <c r="G5" s="181" t="s">
        <v>231</v>
      </c>
      <c r="H5" s="690" t="s">
        <v>236</v>
      </c>
      <c r="I5" s="690"/>
      <c r="J5" s="690"/>
      <c r="K5" s="690"/>
      <c r="L5" s="690"/>
      <c r="M5" s="690"/>
      <c r="N5" s="690"/>
      <c r="O5" s="690"/>
      <c r="P5" s="690"/>
      <c r="Q5" s="690"/>
      <c r="R5" s="690"/>
      <c r="S5" s="690"/>
      <c r="T5" s="690"/>
      <c r="U5" s="690"/>
      <c r="V5" s="690"/>
      <c r="W5" s="690"/>
      <c r="X5" s="691"/>
    </row>
    <row r="6" spans="1:24" ht="23.25" customHeight="1">
      <c r="B6" s="684"/>
      <c r="C6" s="685"/>
      <c r="D6" s="685"/>
      <c r="E6" s="685"/>
      <c r="F6" s="686"/>
      <c r="G6" s="182" t="s">
        <v>231</v>
      </c>
      <c r="H6" s="692" t="s">
        <v>237</v>
      </c>
      <c r="I6" s="692"/>
      <c r="J6" s="692"/>
      <c r="K6" s="692"/>
      <c r="L6" s="692"/>
      <c r="M6" s="692"/>
      <c r="N6" s="692"/>
      <c r="O6" s="692"/>
      <c r="P6" s="692"/>
      <c r="Q6" s="692"/>
      <c r="R6" s="692"/>
      <c r="S6" s="692"/>
      <c r="T6" s="692"/>
      <c r="U6" s="692"/>
      <c r="V6" s="692"/>
      <c r="W6" s="692"/>
      <c r="X6" s="693"/>
    </row>
    <row r="7" spans="1:24" ht="23.25" customHeight="1">
      <c r="B7" s="687"/>
      <c r="C7" s="688"/>
      <c r="D7" s="688"/>
      <c r="E7" s="688"/>
      <c r="F7" s="689"/>
      <c r="G7" s="183" t="s">
        <v>231</v>
      </c>
      <c r="H7" s="694" t="s">
        <v>238</v>
      </c>
      <c r="I7" s="694"/>
      <c r="J7" s="694"/>
      <c r="K7" s="694"/>
      <c r="L7" s="694"/>
      <c r="M7" s="694"/>
      <c r="N7" s="694"/>
      <c r="O7" s="694"/>
      <c r="P7" s="694"/>
      <c r="Q7" s="694"/>
      <c r="R7" s="694"/>
      <c r="S7" s="694"/>
      <c r="T7" s="694"/>
      <c r="U7" s="694"/>
      <c r="V7" s="694"/>
      <c r="W7" s="694"/>
      <c r="X7" s="695"/>
    </row>
    <row r="9" spans="1:24" ht="14.25" customHeight="1">
      <c r="B9" s="184"/>
      <c r="C9" s="185"/>
      <c r="D9" s="185"/>
      <c r="E9" s="185"/>
      <c r="F9" s="185"/>
      <c r="G9" s="185"/>
      <c r="H9" s="185"/>
      <c r="I9" s="185"/>
      <c r="J9" s="185"/>
      <c r="K9" s="185"/>
      <c r="L9" s="185"/>
      <c r="M9" s="185"/>
      <c r="N9" s="185"/>
      <c r="O9" s="185"/>
      <c r="P9" s="185"/>
      <c r="Q9" s="185"/>
      <c r="R9" s="185"/>
      <c r="S9" s="185"/>
      <c r="T9" s="185"/>
      <c r="U9" s="184"/>
      <c r="V9" s="185"/>
      <c r="W9" s="185"/>
      <c r="X9" s="186"/>
    </row>
    <row r="10" spans="1:24" ht="14.25" customHeight="1">
      <c r="B10" s="696" t="s">
        <v>239</v>
      </c>
      <c r="C10" s="697"/>
      <c r="D10" s="697"/>
      <c r="E10" s="697"/>
      <c r="F10" s="697"/>
      <c r="G10" s="697"/>
      <c r="H10" s="697"/>
      <c r="I10" s="697"/>
      <c r="J10" s="697"/>
      <c r="K10" s="697"/>
      <c r="L10" s="697"/>
      <c r="M10" s="697"/>
      <c r="N10" s="697"/>
      <c r="O10" s="697"/>
      <c r="P10" s="697"/>
      <c r="Q10" s="697"/>
      <c r="R10" s="697"/>
      <c r="S10" s="697"/>
      <c r="T10" s="698"/>
      <c r="U10" s="187"/>
      <c r="X10" s="188"/>
    </row>
    <row r="11" spans="1:24" ht="13.5" customHeight="1">
      <c r="B11" s="189"/>
      <c r="C11" s="190"/>
      <c r="D11" s="190"/>
      <c r="E11" s="190"/>
      <c r="F11" s="190"/>
      <c r="G11" s="190"/>
      <c r="H11" s="190"/>
      <c r="I11" s="190"/>
      <c r="J11" s="190"/>
      <c r="K11" s="190"/>
      <c r="L11" s="190"/>
      <c r="M11" s="190"/>
      <c r="N11" s="190"/>
      <c r="O11" s="190"/>
      <c r="P11" s="190"/>
      <c r="Q11" s="190"/>
      <c r="R11" s="190"/>
      <c r="S11" s="190"/>
      <c r="T11" s="190"/>
      <c r="U11" s="191"/>
      <c r="V11" s="192"/>
      <c r="W11" s="192"/>
      <c r="X11" s="193"/>
    </row>
    <row r="12" spans="1:24" ht="13.5" customHeight="1">
      <c r="B12" s="189"/>
      <c r="C12" s="670" t="s">
        <v>240</v>
      </c>
      <c r="D12" s="670"/>
      <c r="E12" s="670"/>
      <c r="F12" s="670"/>
      <c r="G12" s="670"/>
      <c r="H12" s="670"/>
      <c r="I12" s="670"/>
      <c r="J12" s="670"/>
      <c r="K12" s="670"/>
      <c r="L12" s="670"/>
      <c r="M12" s="670"/>
      <c r="N12" s="670"/>
      <c r="O12" s="670"/>
      <c r="P12" s="670"/>
      <c r="Q12" s="670"/>
      <c r="R12" s="670"/>
      <c r="S12" s="670"/>
      <c r="T12" s="671"/>
      <c r="U12" s="191"/>
      <c r="V12" s="192"/>
      <c r="W12" s="192"/>
      <c r="X12" s="193"/>
    </row>
    <row r="13" spans="1:24" ht="13.5" customHeight="1">
      <c r="B13" s="189"/>
      <c r="C13" s="194"/>
      <c r="D13" s="194"/>
      <c r="E13" s="194"/>
      <c r="F13" s="194"/>
      <c r="G13" s="194"/>
      <c r="H13" s="194"/>
      <c r="I13" s="194"/>
      <c r="J13" s="194"/>
      <c r="K13" s="194"/>
      <c r="L13" s="194"/>
      <c r="M13" s="194"/>
      <c r="N13" s="194"/>
      <c r="O13" s="194"/>
      <c r="P13" s="194"/>
      <c r="Q13" s="194"/>
      <c r="R13" s="194"/>
      <c r="S13" s="194"/>
      <c r="T13" s="195"/>
      <c r="U13" s="191"/>
      <c r="V13" s="192"/>
      <c r="W13" s="192"/>
      <c r="X13" s="193"/>
    </row>
    <row r="14" spans="1:24" ht="13.5" customHeight="1">
      <c r="B14" s="189"/>
      <c r="C14" s="703" t="s">
        <v>241</v>
      </c>
      <c r="D14" s="703"/>
      <c r="E14" s="703"/>
      <c r="F14" s="703"/>
      <c r="G14" s="703"/>
      <c r="H14" s="703"/>
      <c r="I14" s="703"/>
      <c r="J14" s="703"/>
      <c r="K14" s="703"/>
      <c r="L14" s="703"/>
      <c r="M14" s="703"/>
      <c r="N14" s="703"/>
      <c r="O14" s="703"/>
      <c r="P14" s="703"/>
      <c r="Q14" s="703"/>
      <c r="R14" s="703"/>
      <c r="S14" s="703"/>
      <c r="T14" s="704"/>
      <c r="U14" s="701" t="s">
        <v>242</v>
      </c>
      <c r="V14" s="685" t="s">
        <v>243</v>
      </c>
      <c r="W14" s="702" t="s">
        <v>231</v>
      </c>
      <c r="X14" s="686" t="s">
        <v>244</v>
      </c>
    </row>
    <row r="15" spans="1:24" ht="13.5" customHeight="1">
      <c r="B15" s="189"/>
      <c r="C15" s="703"/>
      <c r="D15" s="703"/>
      <c r="E15" s="703"/>
      <c r="F15" s="703"/>
      <c r="G15" s="703"/>
      <c r="H15" s="703"/>
      <c r="I15" s="703"/>
      <c r="J15" s="703"/>
      <c r="K15" s="703"/>
      <c r="L15" s="703"/>
      <c r="M15" s="703"/>
      <c r="N15" s="703"/>
      <c r="O15" s="703"/>
      <c r="P15" s="703"/>
      <c r="Q15" s="703"/>
      <c r="R15" s="703"/>
      <c r="S15" s="703"/>
      <c r="T15" s="704"/>
      <c r="U15" s="701"/>
      <c r="V15" s="685"/>
      <c r="W15" s="702"/>
      <c r="X15" s="686"/>
    </row>
    <row r="16" spans="1:24" ht="13.5" customHeight="1">
      <c r="B16" s="189"/>
      <c r="C16" s="196"/>
      <c r="D16" s="190"/>
      <c r="E16" s="190"/>
      <c r="F16" s="190"/>
      <c r="G16" s="190"/>
      <c r="H16" s="190"/>
      <c r="I16" s="190"/>
      <c r="J16" s="190"/>
      <c r="K16" s="190"/>
      <c r="L16" s="190"/>
      <c r="M16" s="190"/>
      <c r="N16" s="190"/>
      <c r="O16" s="190"/>
      <c r="P16" s="190"/>
      <c r="Q16" s="190"/>
      <c r="R16" s="190"/>
      <c r="S16" s="190"/>
      <c r="T16" s="190"/>
      <c r="U16" s="197"/>
      <c r="V16" s="198"/>
      <c r="W16" s="199"/>
      <c r="X16" s="200"/>
    </row>
    <row r="17" spans="2:24" ht="13.5" customHeight="1">
      <c r="B17" s="189"/>
      <c r="C17" s="699" t="s">
        <v>245</v>
      </c>
      <c r="D17" s="699"/>
      <c r="E17" s="699"/>
      <c r="F17" s="699"/>
      <c r="G17" s="699"/>
      <c r="H17" s="699"/>
      <c r="I17" s="699"/>
      <c r="J17" s="699"/>
      <c r="K17" s="699"/>
      <c r="L17" s="699"/>
      <c r="M17" s="699"/>
      <c r="N17" s="699"/>
      <c r="O17" s="699"/>
      <c r="P17" s="699"/>
      <c r="Q17" s="699"/>
      <c r="R17" s="699"/>
      <c r="S17" s="699"/>
      <c r="T17" s="700"/>
      <c r="U17" s="701" t="s">
        <v>242</v>
      </c>
      <c r="V17" s="685" t="s">
        <v>243</v>
      </c>
      <c r="W17" s="702" t="s">
        <v>231</v>
      </c>
      <c r="X17" s="686" t="s">
        <v>244</v>
      </c>
    </row>
    <row r="18" spans="2:24" ht="13.5" customHeight="1">
      <c r="B18" s="189"/>
      <c r="C18" s="699"/>
      <c r="D18" s="699"/>
      <c r="E18" s="699"/>
      <c r="F18" s="699"/>
      <c r="G18" s="699"/>
      <c r="H18" s="699"/>
      <c r="I18" s="699"/>
      <c r="J18" s="699"/>
      <c r="K18" s="699"/>
      <c r="L18" s="699"/>
      <c r="M18" s="699"/>
      <c r="N18" s="699"/>
      <c r="O18" s="699"/>
      <c r="P18" s="699"/>
      <c r="Q18" s="699"/>
      <c r="R18" s="699"/>
      <c r="S18" s="699"/>
      <c r="T18" s="700"/>
      <c r="U18" s="701"/>
      <c r="V18" s="685"/>
      <c r="W18" s="702"/>
      <c r="X18" s="686"/>
    </row>
    <row r="19" spans="2:24" ht="13.5" customHeight="1">
      <c r="B19" s="189"/>
      <c r="C19" s="699"/>
      <c r="D19" s="699"/>
      <c r="E19" s="699"/>
      <c r="F19" s="699"/>
      <c r="G19" s="699"/>
      <c r="H19" s="699"/>
      <c r="I19" s="699"/>
      <c r="J19" s="699"/>
      <c r="K19" s="699"/>
      <c r="L19" s="699"/>
      <c r="M19" s="699"/>
      <c r="N19" s="699"/>
      <c r="O19" s="699"/>
      <c r="P19" s="699"/>
      <c r="Q19" s="699"/>
      <c r="R19" s="699"/>
      <c r="S19" s="699"/>
      <c r="T19" s="700"/>
      <c r="U19" s="701"/>
      <c r="V19" s="685"/>
      <c r="W19" s="702"/>
      <c r="X19" s="686"/>
    </row>
    <row r="20" spans="2:24" ht="13.5" customHeight="1">
      <c r="B20" s="189"/>
      <c r="C20" s="699"/>
      <c r="D20" s="699"/>
      <c r="E20" s="699"/>
      <c r="F20" s="699"/>
      <c r="G20" s="699"/>
      <c r="H20" s="699"/>
      <c r="I20" s="699"/>
      <c r="J20" s="699"/>
      <c r="K20" s="699"/>
      <c r="L20" s="699"/>
      <c r="M20" s="699"/>
      <c r="N20" s="699"/>
      <c r="O20" s="699"/>
      <c r="P20" s="699"/>
      <c r="Q20" s="699"/>
      <c r="R20" s="699"/>
      <c r="S20" s="699"/>
      <c r="T20" s="700"/>
      <c r="U20" s="701"/>
      <c r="V20" s="685"/>
      <c r="W20" s="702"/>
      <c r="X20" s="686"/>
    </row>
    <row r="21" spans="2:24" ht="13.5" customHeight="1">
      <c r="B21" s="189"/>
      <c r="C21" s="201"/>
      <c r="D21" s="201"/>
      <c r="E21" s="201"/>
      <c r="F21" s="201"/>
      <c r="G21" s="201"/>
      <c r="H21" s="201"/>
      <c r="I21" s="201"/>
      <c r="J21" s="201"/>
      <c r="K21" s="201"/>
      <c r="L21" s="201"/>
      <c r="M21" s="201"/>
      <c r="N21" s="201"/>
      <c r="O21" s="201"/>
      <c r="P21" s="201"/>
      <c r="Q21" s="201"/>
      <c r="R21" s="201"/>
      <c r="S21" s="201"/>
      <c r="T21" s="201"/>
      <c r="U21" s="191"/>
      <c r="V21" s="192"/>
      <c r="W21" s="192"/>
      <c r="X21" s="193"/>
    </row>
    <row r="22" spans="2:24" ht="24.75" customHeight="1">
      <c r="B22" s="189"/>
      <c r="C22" s="705" t="s">
        <v>246</v>
      </c>
      <c r="D22" s="705"/>
      <c r="E22" s="705"/>
      <c r="F22" s="705"/>
      <c r="G22" s="705"/>
      <c r="H22" s="705"/>
      <c r="I22" s="705"/>
      <c r="J22" s="709"/>
      <c r="K22" s="710"/>
      <c r="L22" s="710"/>
      <c r="M22" s="710"/>
      <c r="N22" s="711"/>
      <c r="O22" s="201"/>
      <c r="P22" s="201"/>
      <c r="Q22" s="201"/>
      <c r="R22" s="201"/>
      <c r="S22" s="201"/>
      <c r="T22" s="201"/>
      <c r="U22" s="191"/>
      <c r="V22" s="192"/>
      <c r="W22" s="192"/>
      <c r="X22" s="193"/>
    </row>
    <row r="23" spans="2:24" ht="24.75" customHeight="1">
      <c r="B23" s="189"/>
      <c r="C23" s="705" t="s">
        <v>247</v>
      </c>
      <c r="D23" s="705"/>
      <c r="E23" s="705"/>
      <c r="F23" s="705"/>
      <c r="G23" s="705"/>
      <c r="H23" s="705"/>
      <c r="I23" s="705"/>
      <c r="J23" s="709"/>
      <c r="K23" s="710"/>
      <c r="L23" s="710"/>
      <c r="M23" s="710"/>
      <c r="N23" s="711"/>
      <c r="O23" s="201"/>
      <c r="P23" s="201"/>
      <c r="Q23" s="201"/>
      <c r="R23" s="201"/>
      <c r="S23" s="201"/>
      <c r="T23" s="201"/>
      <c r="U23" s="191"/>
      <c r="V23" s="192"/>
      <c r="W23" s="192"/>
      <c r="X23" s="193"/>
    </row>
    <row r="24" spans="2:24" ht="24.75" customHeight="1">
      <c r="B24" s="189"/>
      <c r="C24" s="705" t="s">
        <v>248</v>
      </c>
      <c r="D24" s="705"/>
      <c r="E24" s="705"/>
      <c r="F24" s="705"/>
      <c r="G24" s="705"/>
      <c r="H24" s="705"/>
      <c r="I24" s="705"/>
      <c r="J24" s="712" t="e">
        <f>J23/J22</f>
        <v>#DIV/0!</v>
      </c>
      <c r="K24" s="713"/>
      <c r="L24" s="713"/>
      <c r="M24" s="713"/>
      <c r="N24" s="714"/>
      <c r="O24" s="202" t="s">
        <v>249</v>
      </c>
      <c r="P24" s="203" t="s">
        <v>250</v>
      </c>
      <c r="Q24" s="201"/>
      <c r="R24" s="201"/>
      <c r="S24" s="201"/>
      <c r="T24" s="201"/>
      <c r="U24" s="191"/>
      <c r="V24" s="192"/>
      <c r="W24" s="192"/>
      <c r="X24" s="193"/>
    </row>
    <row r="25" spans="2:24" ht="13.5" customHeight="1">
      <c r="B25" s="189"/>
      <c r="C25" s="201"/>
      <c r="D25" s="201"/>
      <c r="E25" s="201"/>
      <c r="F25" s="201"/>
      <c r="G25" s="201"/>
      <c r="H25" s="201"/>
      <c r="I25" s="201"/>
      <c r="J25" s="201"/>
      <c r="K25" s="201"/>
      <c r="L25" s="201"/>
      <c r="M25" s="201"/>
      <c r="N25" s="201"/>
      <c r="O25" s="201"/>
      <c r="P25" s="201"/>
      <c r="Q25" s="201"/>
      <c r="R25" s="201"/>
      <c r="S25" s="201"/>
      <c r="T25" s="201"/>
      <c r="U25" s="191"/>
      <c r="V25" s="192"/>
      <c r="W25" s="192"/>
      <c r="X25" s="193"/>
    </row>
    <row r="26" spans="2:24" ht="13.5" customHeight="1">
      <c r="B26" s="189"/>
      <c r="C26" s="703" t="s">
        <v>251</v>
      </c>
      <c r="D26" s="703"/>
      <c r="E26" s="703"/>
      <c r="F26" s="703"/>
      <c r="G26" s="703"/>
      <c r="H26" s="703"/>
      <c r="I26" s="703"/>
      <c r="J26" s="703"/>
      <c r="K26" s="703"/>
      <c r="L26" s="703"/>
      <c r="M26" s="703"/>
      <c r="N26" s="703"/>
      <c r="O26" s="703"/>
      <c r="P26" s="703"/>
      <c r="Q26" s="703"/>
      <c r="R26" s="703"/>
      <c r="S26" s="703"/>
      <c r="T26" s="704"/>
      <c r="U26" s="701" t="s">
        <v>242</v>
      </c>
      <c r="V26" s="685" t="s">
        <v>243</v>
      </c>
      <c r="W26" s="702" t="s">
        <v>231</v>
      </c>
      <c r="X26" s="686" t="s">
        <v>244</v>
      </c>
    </row>
    <row r="27" spans="2:24" ht="13.5" customHeight="1">
      <c r="B27" s="189"/>
      <c r="C27" s="703"/>
      <c r="D27" s="703"/>
      <c r="E27" s="703"/>
      <c r="F27" s="703"/>
      <c r="G27" s="703"/>
      <c r="H27" s="703"/>
      <c r="I27" s="703"/>
      <c r="J27" s="703"/>
      <c r="K27" s="703"/>
      <c r="L27" s="703"/>
      <c r="M27" s="703"/>
      <c r="N27" s="703"/>
      <c r="O27" s="703"/>
      <c r="P27" s="703"/>
      <c r="Q27" s="703"/>
      <c r="R27" s="703"/>
      <c r="S27" s="703"/>
      <c r="T27" s="704"/>
      <c r="U27" s="701"/>
      <c r="V27" s="685"/>
      <c r="W27" s="702"/>
      <c r="X27" s="686"/>
    </row>
    <row r="28" spans="2:24" ht="13.5" customHeight="1">
      <c r="B28" s="189"/>
      <c r="C28" s="196"/>
      <c r="D28" s="190"/>
      <c r="E28" s="190"/>
      <c r="F28" s="190"/>
      <c r="G28" s="190"/>
      <c r="H28" s="190"/>
      <c r="I28" s="190"/>
      <c r="J28" s="190"/>
      <c r="K28" s="190"/>
      <c r="L28" s="190"/>
      <c r="M28" s="190"/>
      <c r="N28" s="190"/>
      <c r="O28" s="190"/>
      <c r="P28" s="190"/>
      <c r="Q28" s="190"/>
      <c r="R28" s="190"/>
      <c r="S28" s="190"/>
      <c r="T28" s="190"/>
      <c r="U28" s="191"/>
      <c r="V28" s="192"/>
      <c r="W28" s="192"/>
      <c r="X28" s="193"/>
    </row>
    <row r="29" spans="2:24" ht="24.75" customHeight="1">
      <c r="B29" s="189"/>
      <c r="C29" s="705" t="s">
        <v>252</v>
      </c>
      <c r="D29" s="705"/>
      <c r="E29" s="705"/>
      <c r="F29" s="705"/>
      <c r="G29" s="705"/>
      <c r="H29" s="705"/>
      <c r="I29" s="705"/>
      <c r="J29" s="706"/>
      <c r="K29" s="707"/>
      <c r="L29" s="707"/>
      <c r="M29" s="707"/>
      <c r="N29" s="708"/>
      <c r="O29" s="201"/>
      <c r="P29" s="201"/>
      <c r="Q29" s="201"/>
      <c r="R29" s="201"/>
      <c r="S29" s="201"/>
      <c r="T29" s="201"/>
      <c r="U29" s="191"/>
      <c r="V29" s="192"/>
      <c r="W29" s="192"/>
      <c r="X29" s="193"/>
    </row>
    <row r="30" spans="2:24" ht="24.75" customHeight="1">
      <c r="B30" s="189"/>
      <c r="C30" s="705" t="s">
        <v>253</v>
      </c>
      <c r="D30" s="705"/>
      <c r="E30" s="705"/>
      <c r="F30" s="705"/>
      <c r="G30" s="705"/>
      <c r="H30" s="705"/>
      <c r="I30" s="705"/>
      <c r="J30" s="717">
        <f>J29*0.7</f>
        <v>0</v>
      </c>
      <c r="K30" s="718"/>
      <c r="L30" s="718"/>
      <c r="M30" s="718"/>
      <c r="N30" s="719"/>
      <c r="O30" s="201"/>
      <c r="P30" s="201"/>
      <c r="Q30" s="201"/>
      <c r="R30" s="201"/>
      <c r="S30" s="201"/>
      <c r="T30" s="201"/>
      <c r="U30" s="191"/>
      <c r="V30" s="192"/>
      <c r="W30" s="192"/>
      <c r="X30" s="193"/>
    </row>
    <row r="31" spans="2:24" ht="24.75" customHeight="1">
      <c r="B31" s="189"/>
      <c r="C31" s="705" t="s">
        <v>254</v>
      </c>
      <c r="D31" s="705"/>
      <c r="E31" s="705"/>
      <c r="F31" s="705"/>
      <c r="G31" s="705"/>
      <c r="H31" s="705"/>
      <c r="I31" s="705"/>
      <c r="J31" s="706"/>
      <c r="K31" s="707"/>
      <c r="L31" s="707"/>
      <c r="M31" s="707"/>
      <c r="N31" s="708"/>
      <c r="O31" s="202" t="s">
        <v>249</v>
      </c>
      <c r="P31" s="203" t="s">
        <v>255</v>
      </c>
      <c r="Q31" s="201"/>
      <c r="R31" s="201"/>
      <c r="S31" s="201"/>
      <c r="T31" s="201"/>
      <c r="U31" s="191"/>
      <c r="V31" s="192"/>
      <c r="W31" s="192"/>
      <c r="X31" s="193"/>
    </row>
    <row r="32" spans="2:24" ht="13.5" customHeight="1">
      <c r="B32" s="189"/>
      <c r="C32" s="196"/>
      <c r="D32" s="190"/>
      <c r="E32" s="190"/>
      <c r="F32" s="190"/>
      <c r="G32" s="190"/>
      <c r="H32" s="190"/>
      <c r="I32" s="190"/>
      <c r="J32" s="190"/>
      <c r="K32" s="190"/>
      <c r="L32" s="190"/>
      <c r="M32" s="190"/>
      <c r="N32" s="190"/>
      <c r="O32" s="190"/>
      <c r="P32" s="190"/>
      <c r="Q32" s="190"/>
      <c r="R32" s="190"/>
      <c r="S32" s="190"/>
      <c r="T32" s="190"/>
      <c r="U32" s="191"/>
      <c r="V32" s="192"/>
      <c r="W32" s="192"/>
      <c r="X32" s="193"/>
    </row>
    <row r="33" spans="2:24" ht="13.5" customHeight="1">
      <c r="B33" s="189"/>
      <c r="C33" s="190"/>
      <c r="D33" s="190"/>
      <c r="E33" s="190"/>
      <c r="F33" s="190"/>
      <c r="G33" s="190"/>
      <c r="H33" s="190"/>
      <c r="I33" s="190"/>
      <c r="J33" s="190"/>
      <c r="K33" s="190"/>
      <c r="L33" s="190"/>
      <c r="M33" s="190"/>
      <c r="N33" s="190"/>
      <c r="O33" s="190"/>
      <c r="P33" s="190"/>
      <c r="Q33" s="190"/>
      <c r="R33" s="190"/>
      <c r="S33" s="190"/>
      <c r="T33" s="190"/>
      <c r="U33" s="191"/>
      <c r="V33" s="192"/>
      <c r="W33" s="192"/>
      <c r="X33" s="193"/>
    </row>
    <row r="34" spans="2:24" ht="13.5" customHeight="1">
      <c r="B34" s="720" t="s">
        <v>256</v>
      </c>
      <c r="C34" s="703"/>
      <c r="D34" s="703"/>
      <c r="E34" s="703"/>
      <c r="F34" s="703"/>
      <c r="G34" s="703"/>
      <c r="H34" s="703"/>
      <c r="I34" s="703"/>
      <c r="J34" s="703"/>
      <c r="K34" s="703"/>
      <c r="L34" s="703"/>
      <c r="M34" s="703"/>
      <c r="N34" s="703"/>
      <c r="O34" s="703"/>
      <c r="P34" s="703"/>
      <c r="Q34" s="703"/>
      <c r="R34" s="703"/>
      <c r="S34" s="703"/>
      <c r="T34" s="704"/>
      <c r="U34" s="191"/>
      <c r="V34" s="192"/>
      <c r="W34" s="192"/>
      <c r="X34" s="193"/>
    </row>
    <row r="35" spans="2:24" ht="13.5" customHeight="1">
      <c r="B35" s="189"/>
      <c r="C35" s="190"/>
      <c r="D35" s="190"/>
      <c r="E35" s="190"/>
      <c r="F35" s="190"/>
      <c r="G35" s="190"/>
      <c r="H35" s="190"/>
      <c r="I35" s="190"/>
      <c r="J35" s="190"/>
      <c r="K35" s="190"/>
      <c r="L35" s="190"/>
      <c r="M35" s="190"/>
      <c r="N35" s="190"/>
      <c r="O35" s="190"/>
      <c r="P35" s="190"/>
      <c r="Q35" s="190"/>
      <c r="R35" s="190"/>
      <c r="S35" s="190"/>
      <c r="T35" s="190"/>
      <c r="U35" s="191"/>
      <c r="V35" s="192"/>
      <c r="W35" s="192"/>
      <c r="X35" s="193"/>
    </row>
    <row r="36" spans="2:24" ht="13.5" customHeight="1">
      <c r="B36" s="189"/>
      <c r="C36" s="670" t="s">
        <v>257</v>
      </c>
      <c r="D36" s="670"/>
      <c r="E36" s="670"/>
      <c r="F36" s="670"/>
      <c r="G36" s="670"/>
      <c r="H36" s="670"/>
      <c r="I36" s="670"/>
      <c r="J36" s="670"/>
      <c r="K36" s="670"/>
      <c r="L36" s="670"/>
      <c r="M36" s="670"/>
      <c r="N36" s="670"/>
      <c r="O36" s="670"/>
      <c r="P36" s="670"/>
      <c r="Q36" s="670"/>
      <c r="R36" s="670"/>
      <c r="S36" s="670"/>
      <c r="T36" s="671"/>
      <c r="U36" s="191"/>
      <c r="V36" s="192"/>
      <c r="W36" s="192"/>
      <c r="X36" s="193"/>
    </row>
    <row r="37" spans="2:24" ht="13.5" customHeight="1">
      <c r="B37" s="189"/>
      <c r="C37" s="190"/>
      <c r="D37" s="190"/>
      <c r="E37" s="190"/>
      <c r="F37" s="190"/>
      <c r="G37" s="190"/>
      <c r="H37" s="190"/>
      <c r="I37" s="190"/>
      <c r="J37" s="190"/>
      <c r="K37" s="190"/>
      <c r="L37" s="190"/>
      <c r="M37" s="190"/>
      <c r="N37" s="190"/>
      <c r="O37" s="190"/>
      <c r="P37" s="190"/>
      <c r="Q37" s="190"/>
      <c r="R37" s="190"/>
      <c r="S37" s="190"/>
      <c r="T37" s="190"/>
      <c r="U37" s="191"/>
      <c r="V37" s="192"/>
      <c r="W37" s="192"/>
      <c r="X37" s="193"/>
    </row>
    <row r="38" spans="2:24" ht="13.5" customHeight="1">
      <c r="B38" s="189"/>
      <c r="C38" s="699" t="s">
        <v>258</v>
      </c>
      <c r="D38" s="699"/>
      <c r="E38" s="699"/>
      <c r="F38" s="699"/>
      <c r="G38" s="699"/>
      <c r="H38" s="699"/>
      <c r="I38" s="699"/>
      <c r="J38" s="699"/>
      <c r="K38" s="699"/>
      <c r="L38" s="699"/>
      <c r="M38" s="699"/>
      <c r="N38" s="699"/>
      <c r="O38" s="699"/>
      <c r="P38" s="699"/>
      <c r="Q38" s="699"/>
      <c r="R38" s="699"/>
      <c r="S38" s="699"/>
      <c r="T38" s="700"/>
      <c r="U38" s="701" t="s">
        <v>242</v>
      </c>
      <c r="V38" s="685" t="s">
        <v>243</v>
      </c>
      <c r="W38" s="702" t="s">
        <v>231</v>
      </c>
      <c r="X38" s="686" t="s">
        <v>244</v>
      </c>
    </row>
    <row r="39" spans="2:24" ht="13.5" customHeight="1">
      <c r="B39" s="189"/>
      <c r="C39" s="699"/>
      <c r="D39" s="699"/>
      <c r="E39" s="699"/>
      <c r="F39" s="699"/>
      <c r="G39" s="699"/>
      <c r="H39" s="699"/>
      <c r="I39" s="699"/>
      <c r="J39" s="699"/>
      <c r="K39" s="699"/>
      <c r="L39" s="699"/>
      <c r="M39" s="699"/>
      <c r="N39" s="699"/>
      <c r="O39" s="699"/>
      <c r="P39" s="699"/>
      <c r="Q39" s="699"/>
      <c r="R39" s="699"/>
      <c r="S39" s="699"/>
      <c r="T39" s="700"/>
      <c r="U39" s="701"/>
      <c r="V39" s="685"/>
      <c r="W39" s="702"/>
      <c r="X39" s="686"/>
    </row>
    <row r="40" spans="2:24" ht="13.5" customHeight="1">
      <c r="B40" s="189"/>
      <c r="C40" s="190"/>
      <c r="D40" s="190"/>
      <c r="E40" s="190"/>
      <c r="F40" s="190"/>
      <c r="G40" s="190"/>
      <c r="H40" s="190"/>
      <c r="I40" s="190"/>
      <c r="J40" s="190"/>
      <c r="K40" s="190"/>
      <c r="L40" s="190"/>
      <c r="M40" s="190"/>
      <c r="N40" s="190"/>
      <c r="O40" s="190"/>
      <c r="P40" s="190"/>
      <c r="Q40" s="190"/>
      <c r="R40" s="190"/>
      <c r="S40" s="190"/>
      <c r="T40" s="190"/>
      <c r="U40" s="191"/>
      <c r="V40" s="192"/>
      <c r="W40" s="192"/>
      <c r="X40" s="193"/>
    </row>
    <row r="41" spans="2:24" ht="13.5" customHeight="1">
      <c r="B41" s="189"/>
      <c r="C41" s="715" t="s">
        <v>259</v>
      </c>
      <c r="D41" s="715"/>
      <c r="E41" s="715"/>
      <c r="F41" s="715"/>
      <c r="G41" s="715"/>
      <c r="H41" s="715"/>
      <c r="I41" s="715"/>
      <c r="J41" s="715"/>
      <c r="K41" s="715"/>
      <c r="L41" s="715"/>
      <c r="M41" s="715"/>
      <c r="N41" s="715"/>
      <c r="O41" s="715"/>
      <c r="P41" s="715"/>
      <c r="Q41" s="715"/>
      <c r="R41" s="715"/>
      <c r="S41" s="715"/>
      <c r="T41" s="716"/>
      <c r="U41" s="182" t="s">
        <v>242</v>
      </c>
      <c r="V41" s="198" t="s">
        <v>243</v>
      </c>
      <c r="W41" s="204" t="s">
        <v>231</v>
      </c>
      <c r="X41" s="200" t="s">
        <v>244</v>
      </c>
    </row>
    <row r="42" spans="2:24" ht="13.5" customHeight="1">
      <c r="B42" s="189"/>
      <c r="C42" s="205"/>
      <c r="D42" s="205"/>
      <c r="E42" s="205"/>
      <c r="F42" s="205"/>
      <c r="G42" s="205"/>
      <c r="H42" s="205"/>
      <c r="I42" s="205"/>
      <c r="J42" s="205"/>
      <c r="K42" s="205"/>
      <c r="L42" s="205"/>
      <c r="M42" s="205"/>
      <c r="N42" s="205"/>
      <c r="O42" s="205"/>
      <c r="P42" s="205"/>
      <c r="Q42" s="205"/>
      <c r="R42" s="205"/>
      <c r="S42" s="205"/>
      <c r="T42" s="205"/>
      <c r="U42" s="206"/>
      <c r="V42" s="178"/>
      <c r="W42" s="207"/>
      <c r="X42" s="208"/>
    </row>
    <row r="43" spans="2:24" ht="13.5" customHeight="1">
      <c r="B43" s="189"/>
      <c r="C43" s="205"/>
      <c r="D43" s="205"/>
      <c r="E43" s="205"/>
      <c r="F43" s="205"/>
      <c r="G43" s="205"/>
      <c r="H43" s="205"/>
      <c r="I43" s="205"/>
      <c r="J43" s="205"/>
      <c r="K43" s="205"/>
      <c r="L43" s="205"/>
      <c r="M43" s="205"/>
      <c r="N43" s="205"/>
      <c r="O43" s="205"/>
      <c r="P43" s="205"/>
      <c r="Q43" s="205"/>
      <c r="R43" s="205"/>
      <c r="S43" s="205"/>
      <c r="T43" s="205"/>
      <c r="U43" s="189"/>
      <c r="V43" s="190"/>
      <c r="W43" s="190"/>
      <c r="X43" s="209"/>
    </row>
    <row r="44" spans="2:24" ht="13.5" customHeight="1">
      <c r="B44" s="721" t="s">
        <v>260</v>
      </c>
      <c r="C44" s="670"/>
      <c r="D44" s="670"/>
      <c r="E44" s="670"/>
      <c r="F44" s="670"/>
      <c r="G44" s="670"/>
      <c r="H44" s="670"/>
      <c r="I44" s="670"/>
      <c r="J44" s="670"/>
      <c r="K44" s="670"/>
      <c r="L44" s="670"/>
      <c r="M44" s="670"/>
      <c r="N44" s="670"/>
      <c r="O44" s="670"/>
      <c r="P44" s="670"/>
      <c r="Q44" s="670"/>
      <c r="R44" s="670"/>
      <c r="S44" s="670"/>
      <c r="T44" s="671"/>
      <c r="U44" s="189"/>
      <c r="V44" s="190"/>
      <c r="W44" s="190"/>
      <c r="X44" s="209"/>
    </row>
    <row r="45" spans="2:24" ht="13.5" customHeight="1">
      <c r="B45" s="189"/>
      <c r="C45" s="205"/>
      <c r="D45" s="205"/>
      <c r="E45" s="205"/>
      <c r="F45" s="205"/>
      <c r="G45" s="205"/>
      <c r="H45" s="205"/>
      <c r="I45" s="205"/>
      <c r="J45" s="205"/>
      <c r="K45" s="205"/>
      <c r="L45" s="205"/>
      <c r="M45" s="205"/>
      <c r="N45" s="205"/>
      <c r="O45" s="205"/>
      <c r="P45" s="205"/>
      <c r="Q45" s="205"/>
      <c r="R45" s="205"/>
      <c r="S45" s="205"/>
      <c r="T45" s="205"/>
      <c r="U45" s="189"/>
      <c r="V45" s="190"/>
      <c r="W45" s="190"/>
      <c r="X45" s="209"/>
    </row>
    <row r="46" spans="2:24" ht="13.5" customHeight="1">
      <c r="B46" s="189"/>
      <c r="C46" s="670" t="s">
        <v>257</v>
      </c>
      <c r="D46" s="670"/>
      <c r="E46" s="670"/>
      <c r="F46" s="670"/>
      <c r="G46" s="670"/>
      <c r="H46" s="670"/>
      <c r="I46" s="670"/>
      <c r="J46" s="670"/>
      <c r="K46" s="670"/>
      <c r="L46" s="670"/>
      <c r="M46" s="670"/>
      <c r="N46" s="670"/>
      <c r="O46" s="670"/>
      <c r="P46" s="670"/>
      <c r="Q46" s="670"/>
      <c r="R46" s="670"/>
      <c r="S46" s="670"/>
      <c r="T46" s="671"/>
      <c r="U46" s="189"/>
      <c r="V46" s="190"/>
      <c r="W46" s="190"/>
      <c r="X46" s="209"/>
    </row>
    <row r="47" spans="2:24" ht="13.5" customHeight="1">
      <c r="B47" s="189"/>
      <c r="C47" s="190"/>
      <c r="D47" s="190"/>
      <c r="E47" s="190"/>
      <c r="F47" s="190"/>
      <c r="G47" s="190"/>
      <c r="H47" s="190"/>
      <c r="I47" s="190"/>
      <c r="J47" s="190"/>
      <c r="K47" s="190"/>
      <c r="L47" s="190"/>
      <c r="M47" s="190"/>
      <c r="N47" s="190"/>
      <c r="O47" s="190"/>
      <c r="P47" s="190"/>
      <c r="Q47" s="190"/>
      <c r="R47" s="190"/>
      <c r="S47" s="190"/>
      <c r="T47" s="190"/>
      <c r="U47" s="189"/>
      <c r="V47" s="190"/>
      <c r="W47" s="190"/>
      <c r="X47" s="209"/>
    </row>
    <row r="48" spans="2:24" ht="13.5" customHeight="1">
      <c r="B48" s="189"/>
      <c r="C48" s="699" t="s">
        <v>261</v>
      </c>
      <c r="D48" s="699"/>
      <c r="E48" s="699"/>
      <c r="F48" s="699"/>
      <c r="G48" s="699"/>
      <c r="H48" s="699"/>
      <c r="I48" s="699"/>
      <c r="J48" s="699"/>
      <c r="K48" s="699"/>
      <c r="L48" s="699"/>
      <c r="M48" s="699"/>
      <c r="N48" s="699"/>
      <c r="O48" s="699"/>
      <c r="P48" s="699"/>
      <c r="Q48" s="699"/>
      <c r="R48" s="699"/>
      <c r="S48" s="699"/>
      <c r="T48" s="700"/>
      <c r="U48" s="182" t="s">
        <v>242</v>
      </c>
      <c r="V48" s="198" t="s">
        <v>243</v>
      </c>
      <c r="W48" s="204" t="s">
        <v>231</v>
      </c>
      <c r="X48" s="200" t="s">
        <v>244</v>
      </c>
    </row>
    <row r="49" spans="2:25" ht="13.5" customHeight="1">
      <c r="B49" s="189"/>
      <c r="C49" s="190"/>
      <c r="D49" s="190"/>
      <c r="E49" s="190"/>
      <c r="F49" s="190"/>
      <c r="G49" s="190"/>
      <c r="H49" s="190"/>
      <c r="I49" s="190"/>
      <c r="J49" s="190"/>
      <c r="K49" s="190"/>
      <c r="L49" s="190"/>
      <c r="M49" s="190"/>
      <c r="N49" s="190"/>
      <c r="O49" s="190"/>
      <c r="P49" s="190"/>
      <c r="Q49" s="190"/>
      <c r="R49" s="190"/>
      <c r="S49" s="190"/>
      <c r="T49" s="190"/>
      <c r="U49" s="189"/>
      <c r="V49" s="190"/>
      <c r="W49" s="190"/>
      <c r="X49" s="209"/>
    </row>
    <row r="50" spans="2:25" ht="13.5" customHeight="1">
      <c r="B50" s="189"/>
      <c r="C50" s="715" t="s">
        <v>259</v>
      </c>
      <c r="D50" s="715"/>
      <c r="E50" s="715"/>
      <c r="F50" s="715"/>
      <c r="G50" s="715"/>
      <c r="H50" s="715"/>
      <c r="I50" s="715"/>
      <c r="J50" s="715"/>
      <c r="K50" s="715"/>
      <c r="L50" s="715"/>
      <c r="M50" s="715"/>
      <c r="N50" s="715"/>
      <c r="O50" s="715"/>
      <c r="P50" s="715"/>
      <c r="Q50" s="715"/>
      <c r="R50" s="715"/>
      <c r="S50" s="715"/>
      <c r="T50" s="716"/>
      <c r="U50" s="182" t="s">
        <v>242</v>
      </c>
      <c r="V50" s="198" t="s">
        <v>243</v>
      </c>
      <c r="W50" s="204" t="s">
        <v>231</v>
      </c>
      <c r="X50" s="200" t="s">
        <v>244</v>
      </c>
    </row>
    <row r="51" spans="2:25" ht="13.5" customHeight="1">
      <c r="B51" s="189"/>
      <c r="C51" s="205"/>
      <c r="D51" s="205"/>
      <c r="E51" s="205"/>
      <c r="F51" s="205"/>
      <c r="G51" s="205"/>
      <c r="H51" s="205"/>
      <c r="I51" s="205"/>
      <c r="J51" s="205"/>
      <c r="K51" s="205"/>
      <c r="L51" s="205"/>
      <c r="M51" s="205"/>
      <c r="N51" s="205"/>
      <c r="O51" s="205"/>
      <c r="P51" s="205"/>
      <c r="Q51" s="205"/>
      <c r="R51" s="205"/>
      <c r="S51" s="205"/>
      <c r="T51" s="210"/>
      <c r="U51" s="206"/>
      <c r="V51" s="178"/>
      <c r="W51" s="207"/>
      <c r="X51" s="208"/>
    </row>
    <row r="52" spans="2:25" ht="18" customHeight="1">
      <c r="B52" s="211"/>
      <c r="C52" s="212"/>
      <c r="D52" s="212"/>
      <c r="E52" s="212"/>
      <c r="F52" s="212"/>
      <c r="G52" s="212"/>
      <c r="H52" s="212"/>
      <c r="I52" s="212"/>
      <c r="J52" s="212"/>
      <c r="K52" s="212"/>
      <c r="L52" s="212"/>
      <c r="M52" s="212"/>
      <c r="N52" s="212"/>
      <c r="O52" s="212"/>
      <c r="P52" s="212"/>
      <c r="Q52" s="212"/>
      <c r="R52" s="212"/>
      <c r="S52" s="212"/>
      <c r="T52" s="213"/>
      <c r="U52" s="211"/>
      <c r="V52" s="213"/>
      <c r="W52" s="213"/>
      <c r="X52" s="214"/>
      <c r="Y52" s="205"/>
    </row>
    <row r="53" spans="2:25" ht="18" customHeight="1">
      <c r="B53" s="205"/>
      <c r="C53" s="190"/>
      <c r="D53" s="190"/>
      <c r="E53" s="190"/>
      <c r="F53" s="190"/>
      <c r="G53" s="190"/>
      <c r="H53" s="190"/>
      <c r="I53" s="190"/>
      <c r="J53" s="190"/>
      <c r="K53" s="190"/>
      <c r="L53" s="190"/>
      <c r="M53" s="190"/>
      <c r="N53" s="190"/>
      <c r="O53" s="190"/>
      <c r="P53" s="190"/>
      <c r="Q53" s="190"/>
      <c r="R53" s="190"/>
      <c r="S53" s="190"/>
      <c r="T53" s="205"/>
      <c r="U53" s="205"/>
      <c r="V53" s="205"/>
      <c r="W53" s="205"/>
      <c r="X53" s="205"/>
      <c r="Y53" s="205"/>
    </row>
    <row r="54" spans="2:25" ht="18" customHeight="1">
      <c r="B54" s="715" t="s">
        <v>262</v>
      </c>
      <c r="C54" s="715"/>
      <c r="D54" s="715"/>
      <c r="E54" s="715"/>
      <c r="F54" s="715"/>
      <c r="G54" s="715"/>
      <c r="H54" s="715"/>
      <c r="I54" s="715"/>
      <c r="J54" s="715"/>
      <c r="K54" s="715"/>
      <c r="L54" s="715"/>
      <c r="M54" s="715"/>
      <c r="N54" s="715"/>
      <c r="O54" s="715"/>
      <c r="P54" s="715"/>
      <c r="Q54" s="715"/>
      <c r="R54" s="715"/>
      <c r="S54" s="715"/>
      <c r="T54" s="715"/>
      <c r="U54" s="715"/>
      <c r="V54" s="715"/>
      <c r="W54" s="715"/>
      <c r="X54" s="715"/>
      <c r="Y54" s="215"/>
    </row>
    <row r="55" spans="2:25">
      <c r="B55" s="194"/>
      <c r="C55" s="205"/>
      <c r="D55" s="205"/>
      <c r="E55" s="205"/>
      <c r="F55" s="205"/>
      <c r="G55" s="205"/>
      <c r="H55" s="205"/>
      <c r="I55" s="205"/>
      <c r="J55" s="205"/>
      <c r="K55" s="205"/>
      <c r="L55" s="205"/>
      <c r="M55" s="205"/>
      <c r="N55" s="205"/>
      <c r="O55" s="205"/>
      <c r="P55" s="205"/>
      <c r="Q55" s="205"/>
      <c r="R55" s="205"/>
      <c r="S55" s="205"/>
      <c r="T55" s="194"/>
      <c r="U55" s="194"/>
      <c r="V55" s="194"/>
      <c r="W55" s="194"/>
      <c r="X55" s="194"/>
    </row>
    <row r="56" spans="2:25">
      <c r="B56" s="190"/>
      <c r="C56" s="215"/>
      <c r="D56" s="215"/>
      <c r="E56" s="215"/>
      <c r="F56" s="215"/>
      <c r="G56" s="215"/>
      <c r="H56" s="215"/>
      <c r="I56" s="215"/>
      <c r="J56" s="215"/>
      <c r="K56" s="215"/>
      <c r="L56" s="215"/>
      <c r="M56" s="215"/>
      <c r="N56" s="215"/>
      <c r="O56" s="215"/>
      <c r="P56" s="215"/>
      <c r="Q56" s="215"/>
      <c r="R56" s="215"/>
      <c r="S56" s="215"/>
      <c r="T56" s="190"/>
      <c r="U56" s="190"/>
      <c r="V56" s="190"/>
      <c r="W56" s="190"/>
      <c r="X56" s="190"/>
    </row>
    <row r="57" spans="2:25">
      <c r="B57" s="190"/>
      <c r="C57" s="194"/>
      <c r="D57" s="194"/>
      <c r="E57" s="194"/>
      <c r="F57" s="194"/>
      <c r="G57" s="194"/>
      <c r="H57" s="194"/>
      <c r="I57" s="194"/>
      <c r="J57" s="194"/>
      <c r="K57" s="194"/>
      <c r="L57" s="194"/>
      <c r="M57" s="194"/>
      <c r="N57" s="194"/>
      <c r="O57" s="194"/>
      <c r="P57" s="194"/>
      <c r="Q57" s="194"/>
      <c r="R57" s="194"/>
      <c r="S57" s="194"/>
      <c r="T57" s="190"/>
      <c r="U57" s="190"/>
      <c r="V57" s="190"/>
      <c r="W57" s="190"/>
      <c r="X57" s="190"/>
    </row>
    <row r="58" spans="2:25">
      <c r="B58" s="190"/>
      <c r="C58" s="194"/>
      <c r="D58" s="194"/>
      <c r="E58" s="194"/>
      <c r="F58" s="194"/>
      <c r="G58" s="194"/>
      <c r="H58" s="194"/>
      <c r="I58" s="194"/>
      <c r="J58" s="194"/>
      <c r="K58" s="194"/>
      <c r="L58" s="194"/>
      <c r="M58" s="194"/>
      <c r="N58" s="194"/>
      <c r="O58" s="194"/>
      <c r="P58" s="194"/>
      <c r="Q58" s="194"/>
      <c r="R58" s="194"/>
      <c r="S58" s="194"/>
      <c r="T58" s="190"/>
      <c r="U58" s="190"/>
      <c r="V58" s="190"/>
      <c r="W58" s="190"/>
      <c r="X58" s="190"/>
    </row>
    <row r="59" spans="2:25">
      <c r="B59" s="190"/>
      <c r="C59" s="190"/>
      <c r="D59" s="190"/>
      <c r="E59" s="190"/>
      <c r="F59" s="190"/>
      <c r="G59" s="190"/>
      <c r="H59" s="190"/>
      <c r="I59" s="190"/>
      <c r="J59" s="190"/>
      <c r="K59" s="190"/>
      <c r="L59" s="190"/>
      <c r="M59" s="190"/>
      <c r="N59" s="190"/>
      <c r="O59" s="190"/>
      <c r="P59" s="190"/>
      <c r="Q59" s="190"/>
      <c r="R59" s="190"/>
      <c r="S59" s="190"/>
      <c r="T59" s="190"/>
      <c r="U59" s="190"/>
      <c r="V59" s="190"/>
      <c r="W59" s="190"/>
      <c r="X59" s="190"/>
    </row>
    <row r="60" spans="2:25">
      <c r="B60" s="190"/>
      <c r="C60" s="190"/>
      <c r="D60" s="190"/>
      <c r="E60" s="190"/>
      <c r="F60" s="190"/>
      <c r="G60" s="190"/>
      <c r="H60" s="190"/>
      <c r="I60" s="190"/>
      <c r="J60" s="190"/>
      <c r="K60" s="190"/>
      <c r="L60" s="190"/>
      <c r="M60" s="190"/>
      <c r="N60" s="190"/>
      <c r="O60" s="190"/>
      <c r="P60" s="190"/>
      <c r="Q60" s="190"/>
      <c r="R60" s="190"/>
      <c r="S60" s="190"/>
      <c r="T60" s="190"/>
      <c r="U60" s="190"/>
      <c r="V60" s="190"/>
      <c r="W60" s="190"/>
      <c r="X60" s="190"/>
    </row>
    <row r="61" spans="2:25">
      <c r="B61" s="190"/>
      <c r="C61" s="190"/>
      <c r="D61" s="190"/>
      <c r="E61" s="190"/>
      <c r="F61" s="190"/>
      <c r="G61" s="190"/>
      <c r="H61" s="190"/>
      <c r="I61" s="190"/>
      <c r="J61" s="190"/>
      <c r="K61" s="190"/>
      <c r="L61" s="190"/>
      <c r="M61" s="190"/>
      <c r="N61" s="190"/>
      <c r="O61" s="190"/>
      <c r="P61" s="190"/>
      <c r="Q61" s="190"/>
      <c r="R61" s="190"/>
      <c r="S61" s="190"/>
      <c r="T61" s="190"/>
      <c r="U61" s="190"/>
      <c r="V61" s="190"/>
      <c r="W61" s="190"/>
      <c r="X61" s="190"/>
    </row>
    <row r="62" spans="2:25">
      <c r="B62" s="190"/>
      <c r="C62" s="190"/>
      <c r="D62" s="190"/>
      <c r="E62" s="190"/>
      <c r="F62" s="190"/>
      <c r="G62" s="190"/>
      <c r="H62" s="190"/>
      <c r="I62" s="190"/>
      <c r="J62" s="190"/>
      <c r="K62" s="190"/>
      <c r="L62" s="190"/>
      <c r="M62" s="190"/>
      <c r="N62" s="190"/>
      <c r="O62" s="190"/>
      <c r="P62" s="190"/>
      <c r="Q62" s="190"/>
      <c r="R62" s="190"/>
      <c r="S62" s="190"/>
      <c r="T62" s="190"/>
      <c r="U62" s="190"/>
      <c r="V62" s="190"/>
      <c r="W62" s="190"/>
      <c r="X62" s="190"/>
    </row>
    <row r="63" spans="2:25">
      <c r="B63" s="190"/>
      <c r="C63" s="190"/>
      <c r="D63" s="190"/>
      <c r="E63" s="190"/>
      <c r="F63" s="190"/>
      <c r="G63" s="190"/>
      <c r="H63" s="190"/>
      <c r="I63" s="190"/>
      <c r="J63" s="190"/>
      <c r="K63" s="190"/>
      <c r="L63" s="190"/>
      <c r="M63" s="190"/>
      <c r="N63" s="190"/>
      <c r="O63" s="190"/>
      <c r="P63" s="190"/>
      <c r="Q63" s="190"/>
      <c r="R63" s="190"/>
      <c r="S63" s="190"/>
      <c r="T63" s="190"/>
      <c r="U63" s="190"/>
      <c r="V63" s="190"/>
      <c r="W63" s="190"/>
      <c r="X63" s="190"/>
    </row>
    <row r="64" spans="2:25">
      <c r="B64" s="190"/>
      <c r="C64" s="190"/>
      <c r="D64" s="190"/>
      <c r="E64" s="190"/>
      <c r="F64" s="190"/>
      <c r="G64" s="190"/>
      <c r="H64" s="190"/>
      <c r="I64" s="190"/>
      <c r="J64" s="190"/>
      <c r="K64" s="190"/>
      <c r="L64" s="190"/>
      <c r="M64" s="190"/>
      <c r="N64" s="190"/>
      <c r="O64" s="190"/>
      <c r="P64" s="190"/>
      <c r="Q64" s="190"/>
      <c r="R64" s="190"/>
      <c r="S64" s="190"/>
      <c r="T64" s="190"/>
      <c r="U64" s="190"/>
      <c r="V64" s="190"/>
      <c r="W64" s="190"/>
      <c r="X64" s="190"/>
    </row>
    <row r="65" spans="2:24">
      <c r="B65" s="190"/>
      <c r="C65" s="190"/>
      <c r="D65" s="190"/>
      <c r="E65" s="190"/>
      <c r="F65" s="190"/>
      <c r="G65" s="190"/>
      <c r="H65" s="190"/>
      <c r="I65" s="190"/>
      <c r="J65" s="190"/>
      <c r="K65" s="190"/>
      <c r="L65" s="190"/>
      <c r="M65" s="190"/>
      <c r="N65" s="190"/>
      <c r="O65" s="190"/>
      <c r="P65" s="190"/>
      <c r="Q65" s="190"/>
      <c r="R65" s="190"/>
      <c r="S65" s="190"/>
      <c r="T65" s="190"/>
      <c r="U65" s="190"/>
      <c r="V65" s="190"/>
      <c r="W65" s="190"/>
      <c r="X65" s="190"/>
    </row>
    <row r="66" spans="2:24">
      <c r="B66" s="190"/>
      <c r="C66" s="190"/>
      <c r="D66" s="190"/>
      <c r="E66" s="190"/>
      <c r="F66" s="190"/>
      <c r="G66" s="190"/>
      <c r="H66" s="190"/>
      <c r="I66" s="190"/>
      <c r="J66" s="190"/>
      <c r="K66" s="190"/>
      <c r="L66" s="190"/>
      <c r="M66" s="190"/>
      <c r="N66" s="190"/>
      <c r="O66" s="190"/>
      <c r="P66" s="190"/>
      <c r="Q66" s="190"/>
      <c r="R66" s="190"/>
      <c r="S66" s="190"/>
      <c r="T66" s="190"/>
      <c r="U66" s="190"/>
      <c r="V66" s="190"/>
      <c r="W66" s="190"/>
      <c r="X66" s="190"/>
    </row>
    <row r="67" spans="2:24">
      <c r="B67" s="190"/>
      <c r="C67" s="190"/>
      <c r="D67" s="190"/>
      <c r="E67" s="190"/>
      <c r="F67" s="190"/>
      <c r="G67" s="190"/>
      <c r="H67" s="190"/>
      <c r="I67" s="190"/>
      <c r="J67" s="190"/>
      <c r="K67" s="190"/>
      <c r="L67" s="190"/>
      <c r="M67" s="190"/>
      <c r="N67" s="190"/>
      <c r="O67" s="190"/>
      <c r="P67" s="190"/>
      <c r="Q67" s="190"/>
      <c r="R67" s="190"/>
      <c r="S67" s="190"/>
      <c r="T67" s="190"/>
      <c r="U67" s="190"/>
      <c r="V67" s="190"/>
      <c r="W67" s="190"/>
      <c r="X67" s="190"/>
    </row>
    <row r="68" spans="2:24">
      <c r="B68" s="190"/>
      <c r="C68" s="190"/>
      <c r="D68" s="190"/>
      <c r="E68" s="190"/>
      <c r="F68" s="190"/>
      <c r="G68" s="190"/>
      <c r="H68" s="190"/>
      <c r="I68" s="190"/>
      <c r="J68" s="190"/>
      <c r="K68" s="190"/>
      <c r="L68" s="190"/>
      <c r="M68" s="190"/>
      <c r="N68" s="190"/>
      <c r="O68" s="190"/>
      <c r="P68" s="190"/>
      <c r="Q68" s="190"/>
      <c r="R68" s="190"/>
      <c r="S68" s="190"/>
      <c r="T68" s="190"/>
      <c r="U68" s="190"/>
      <c r="V68" s="190"/>
      <c r="W68" s="190"/>
      <c r="X68" s="190"/>
    </row>
    <row r="69" spans="2:24">
      <c r="B69" s="190"/>
      <c r="C69" s="190"/>
      <c r="D69" s="190"/>
      <c r="E69" s="190"/>
      <c r="F69" s="190"/>
      <c r="G69" s="190"/>
      <c r="H69" s="190"/>
      <c r="I69" s="190"/>
      <c r="J69" s="190"/>
      <c r="K69" s="190"/>
      <c r="L69" s="190"/>
      <c r="M69" s="190"/>
      <c r="N69" s="190"/>
      <c r="O69" s="190"/>
      <c r="P69" s="190"/>
      <c r="Q69" s="190"/>
      <c r="R69" s="190"/>
      <c r="S69" s="190"/>
      <c r="T69" s="190"/>
      <c r="U69" s="190"/>
      <c r="V69" s="190"/>
      <c r="W69" s="190"/>
      <c r="X69" s="190"/>
    </row>
    <row r="70" spans="2:24">
      <c r="B70" s="190"/>
      <c r="C70" s="190"/>
      <c r="D70" s="190"/>
      <c r="E70" s="190"/>
      <c r="F70" s="190"/>
      <c r="G70" s="190"/>
      <c r="H70" s="190"/>
      <c r="I70" s="190"/>
      <c r="J70" s="190"/>
      <c r="K70" s="190"/>
      <c r="L70" s="190"/>
      <c r="M70" s="190"/>
      <c r="N70" s="190"/>
      <c r="O70" s="190"/>
      <c r="P70" s="190"/>
      <c r="Q70" s="190"/>
      <c r="R70" s="190"/>
      <c r="S70" s="190"/>
      <c r="T70" s="190"/>
      <c r="U70" s="190"/>
      <c r="V70" s="190"/>
      <c r="W70" s="190"/>
      <c r="X70" s="190"/>
    </row>
    <row r="71" spans="2:24">
      <c r="B71" s="190"/>
      <c r="C71" s="190"/>
      <c r="D71" s="190"/>
      <c r="E71" s="190"/>
      <c r="F71" s="190"/>
      <c r="G71" s="190"/>
      <c r="H71" s="190"/>
      <c r="I71" s="190"/>
      <c r="J71" s="190"/>
      <c r="K71" s="190"/>
      <c r="L71" s="190"/>
      <c r="M71" s="190"/>
      <c r="N71" s="190"/>
      <c r="O71" s="190"/>
      <c r="P71" s="190"/>
      <c r="Q71" s="190"/>
      <c r="R71" s="190"/>
      <c r="S71" s="190"/>
      <c r="T71" s="190"/>
      <c r="U71" s="190"/>
      <c r="V71" s="190"/>
      <c r="W71" s="190"/>
      <c r="X71" s="190"/>
    </row>
    <row r="72" spans="2:24">
      <c r="B72" s="190"/>
      <c r="C72" s="190"/>
      <c r="D72" s="190"/>
      <c r="E72" s="190"/>
      <c r="F72" s="190"/>
      <c r="G72" s="190"/>
      <c r="H72" s="190"/>
      <c r="I72" s="190"/>
      <c r="J72" s="190"/>
      <c r="K72" s="190"/>
      <c r="L72" s="190"/>
      <c r="M72" s="190"/>
      <c r="N72" s="190"/>
      <c r="O72" s="190"/>
      <c r="P72" s="190"/>
      <c r="Q72" s="190"/>
      <c r="R72" s="190"/>
      <c r="S72" s="190"/>
      <c r="T72" s="190"/>
      <c r="U72" s="190"/>
      <c r="V72" s="190"/>
      <c r="W72" s="190"/>
      <c r="X72" s="190"/>
    </row>
    <row r="73" spans="2:24">
      <c r="B73" s="190"/>
      <c r="C73" s="190"/>
      <c r="D73" s="190"/>
      <c r="E73" s="190"/>
      <c r="F73" s="190"/>
      <c r="G73" s="190"/>
      <c r="H73" s="190"/>
      <c r="I73" s="190"/>
      <c r="J73" s="190"/>
      <c r="K73" s="190"/>
      <c r="L73" s="190"/>
      <c r="M73" s="190"/>
      <c r="N73" s="190"/>
      <c r="O73" s="190"/>
      <c r="P73" s="190"/>
      <c r="Q73" s="190"/>
      <c r="R73" s="190"/>
      <c r="S73" s="190"/>
      <c r="T73" s="190"/>
      <c r="U73" s="190"/>
      <c r="V73" s="190"/>
      <c r="W73" s="190"/>
      <c r="X73" s="190"/>
    </row>
    <row r="74" spans="2:24">
      <c r="B74" s="190"/>
      <c r="C74" s="190"/>
      <c r="D74" s="190"/>
      <c r="E74" s="190"/>
      <c r="F74" s="190"/>
      <c r="G74" s="190"/>
      <c r="H74" s="190"/>
      <c r="I74" s="190"/>
      <c r="J74" s="190"/>
      <c r="K74" s="190"/>
      <c r="L74" s="190"/>
      <c r="M74" s="190"/>
      <c r="N74" s="190"/>
      <c r="O74" s="190"/>
      <c r="P74" s="190"/>
      <c r="Q74" s="190"/>
      <c r="R74" s="190"/>
      <c r="S74" s="190"/>
      <c r="T74" s="190"/>
      <c r="U74" s="190"/>
      <c r="V74" s="190"/>
      <c r="W74" s="190"/>
      <c r="X74" s="190"/>
    </row>
    <row r="75" spans="2:24">
      <c r="B75" s="190"/>
      <c r="C75" s="190"/>
      <c r="D75" s="190"/>
      <c r="E75" s="190"/>
      <c r="F75" s="190"/>
      <c r="G75" s="190"/>
      <c r="H75" s="190"/>
      <c r="I75" s="190"/>
      <c r="J75" s="190"/>
      <c r="K75" s="190"/>
      <c r="L75" s="190"/>
      <c r="M75" s="190"/>
      <c r="N75" s="190"/>
      <c r="O75" s="190"/>
      <c r="P75" s="190"/>
      <c r="Q75" s="190"/>
      <c r="R75" s="190"/>
      <c r="S75" s="190"/>
      <c r="T75" s="190"/>
      <c r="U75" s="190"/>
      <c r="V75" s="190"/>
      <c r="W75" s="190"/>
      <c r="X75" s="190"/>
    </row>
    <row r="76" spans="2:24">
      <c r="B76" s="190"/>
      <c r="C76" s="190"/>
      <c r="D76" s="190"/>
      <c r="E76" s="190"/>
      <c r="F76" s="190"/>
      <c r="G76" s="190"/>
      <c r="H76" s="190"/>
      <c r="I76" s="190"/>
      <c r="J76" s="190"/>
      <c r="K76" s="190"/>
      <c r="L76" s="190"/>
      <c r="M76" s="190"/>
      <c r="N76" s="190"/>
      <c r="O76" s="190"/>
      <c r="P76" s="190"/>
      <c r="Q76" s="190"/>
      <c r="R76" s="190"/>
      <c r="S76" s="190"/>
      <c r="T76" s="190"/>
      <c r="U76" s="190"/>
      <c r="V76" s="190"/>
      <c r="W76" s="190"/>
      <c r="X76" s="190"/>
    </row>
    <row r="77" spans="2:24">
      <c r="B77" s="190"/>
      <c r="C77" s="190"/>
      <c r="D77" s="190"/>
      <c r="E77" s="190"/>
      <c r="F77" s="190"/>
      <c r="G77" s="190"/>
      <c r="H77" s="190"/>
      <c r="I77" s="190"/>
      <c r="J77" s="190"/>
      <c r="K77" s="190"/>
      <c r="L77" s="190"/>
      <c r="M77" s="190"/>
      <c r="N77" s="190"/>
      <c r="O77" s="190"/>
      <c r="P77" s="190"/>
      <c r="Q77" s="190"/>
      <c r="R77" s="190"/>
      <c r="S77" s="190"/>
      <c r="T77" s="190"/>
      <c r="U77" s="190"/>
      <c r="V77" s="190"/>
      <c r="W77" s="190"/>
      <c r="X77" s="190"/>
    </row>
    <row r="78" spans="2:24">
      <c r="B78" s="190"/>
      <c r="C78" s="190"/>
      <c r="D78" s="190"/>
      <c r="E78" s="190"/>
      <c r="F78" s="190"/>
      <c r="G78" s="190"/>
      <c r="H78" s="190"/>
      <c r="I78" s="190"/>
      <c r="J78" s="190"/>
      <c r="K78" s="190"/>
      <c r="L78" s="190"/>
      <c r="M78" s="190"/>
      <c r="N78" s="190"/>
      <c r="O78" s="190"/>
      <c r="P78" s="190"/>
      <c r="Q78" s="190"/>
      <c r="R78" s="190"/>
      <c r="S78" s="190"/>
      <c r="T78" s="190"/>
      <c r="U78" s="190"/>
      <c r="V78" s="190"/>
      <c r="W78" s="190"/>
      <c r="X78" s="190"/>
    </row>
    <row r="79" spans="2:24">
      <c r="B79" s="190"/>
      <c r="C79" s="190"/>
      <c r="D79" s="190"/>
      <c r="E79" s="190"/>
      <c r="F79" s="190"/>
      <c r="G79" s="190"/>
      <c r="H79" s="190"/>
      <c r="I79" s="190"/>
      <c r="J79" s="190"/>
      <c r="K79" s="190"/>
      <c r="L79" s="190"/>
      <c r="M79" s="190"/>
      <c r="N79" s="190"/>
      <c r="O79" s="190"/>
      <c r="P79" s="190"/>
      <c r="Q79" s="190"/>
      <c r="R79" s="190"/>
      <c r="S79" s="190"/>
      <c r="T79" s="190"/>
      <c r="U79" s="190"/>
      <c r="V79" s="190"/>
      <c r="W79" s="190"/>
      <c r="X79" s="190"/>
    </row>
    <row r="80" spans="2:24">
      <c r="B80" s="190"/>
      <c r="C80" s="190"/>
      <c r="D80" s="190"/>
      <c r="E80" s="190"/>
      <c r="F80" s="190"/>
      <c r="G80" s="190"/>
      <c r="H80" s="190"/>
      <c r="I80" s="190"/>
      <c r="J80" s="190"/>
      <c r="K80" s="190"/>
      <c r="L80" s="190"/>
      <c r="M80" s="190"/>
      <c r="N80" s="190"/>
      <c r="O80" s="190"/>
      <c r="P80" s="190"/>
      <c r="Q80" s="190"/>
      <c r="R80" s="190"/>
      <c r="S80" s="190"/>
      <c r="T80" s="190"/>
      <c r="U80" s="190"/>
      <c r="V80" s="190"/>
      <c r="W80" s="190"/>
      <c r="X80" s="190"/>
    </row>
    <row r="81" spans="2:24">
      <c r="B81" s="190"/>
      <c r="C81" s="190"/>
      <c r="D81" s="190"/>
      <c r="E81" s="190"/>
      <c r="F81" s="190"/>
      <c r="G81" s="190"/>
      <c r="H81" s="190"/>
      <c r="I81" s="190"/>
      <c r="J81" s="190"/>
      <c r="K81" s="190"/>
      <c r="L81" s="190"/>
      <c r="M81" s="190"/>
      <c r="N81" s="190"/>
      <c r="O81" s="190"/>
      <c r="P81" s="190"/>
      <c r="Q81" s="190"/>
      <c r="R81" s="190"/>
      <c r="S81" s="190"/>
      <c r="T81" s="190"/>
      <c r="U81" s="190"/>
      <c r="V81" s="190"/>
      <c r="W81" s="190"/>
      <c r="X81" s="190"/>
    </row>
    <row r="82" spans="2:24">
      <c r="B82" s="190"/>
      <c r="C82" s="190"/>
      <c r="D82" s="190"/>
      <c r="E82" s="190"/>
      <c r="F82" s="190"/>
      <c r="G82" s="190"/>
      <c r="H82" s="190"/>
      <c r="I82" s="190"/>
      <c r="J82" s="190"/>
      <c r="K82" s="190"/>
      <c r="L82" s="190"/>
      <c r="M82" s="190"/>
      <c r="N82" s="190"/>
      <c r="O82" s="190"/>
      <c r="P82" s="190"/>
      <c r="Q82" s="190"/>
      <c r="R82" s="190"/>
      <c r="S82" s="190"/>
      <c r="T82" s="190"/>
      <c r="U82" s="190"/>
      <c r="V82" s="190"/>
      <c r="W82" s="190"/>
      <c r="X82" s="190"/>
    </row>
    <row r="83" spans="2:24">
      <c r="B83" s="190"/>
      <c r="C83" s="190"/>
      <c r="D83" s="190"/>
      <c r="E83" s="190"/>
      <c r="F83" s="190"/>
      <c r="G83" s="190"/>
      <c r="H83" s="190"/>
      <c r="I83" s="190"/>
      <c r="J83" s="190"/>
      <c r="K83" s="190"/>
      <c r="L83" s="190"/>
      <c r="M83" s="190"/>
      <c r="N83" s="190"/>
      <c r="O83" s="190"/>
      <c r="P83" s="190"/>
      <c r="Q83" s="190"/>
      <c r="R83" s="190"/>
      <c r="S83" s="190"/>
      <c r="T83" s="190"/>
      <c r="U83" s="190"/>
      <c r="V83" s="190"/>
      <c r="W83" s="190"/>
      <c r="X83" s="190"/>
    </row>
    <row r="84" spans="2:24">
      <c r="B84" s="190"/>
      <c r="C84" s="190"/>
      <c r="D84" s="190"/>
      <c r="E84" s="190"/>
      <c r="F84" s="190"/>
      <c r="G84" s="190"/>
      <c r="H84" s="190"/>
      <c r="I84" s="190"/>
      <c r="J84" s="190"/>
      <c r="K84" s="190"/>
      <c r="L84" s="190"/>
      <c r="M84" s="190"/>
      <c r="N84" s="190"/>
      <c r="O84" s="190"/>
      <c r="P84" s="190"/>
      <c r="Q84" s="190"/>
      <c r="R84" s="190"/>
      <c r="S84" s="190"/>
      <c r="T84" s="190"/>
      <c r="U84" s="190"/>
      <c r="V84" s="190"/>
      <c r="W84" s="190"/>
      <c r="X84" s="190"/>
    </row>
    <row r="85" spans="2:24">
      <c r="B85" s="190"/>
      <c r="C85" s="190"/>
      <c r="D85" s="190"/>
      <c r="E85" s="190"/>
      <c r="F85" s="190"/>
      <c r="G85" s="190"/>
      <c r="H85" s="190"/>
      <c r="I85" s="190"/>
      <c r="J85" s="190"/>
      <c r="K85" s="190"/>
      <c r="L85" s="190"/>
      <c r="M85" s="190"/>
      <c r="N85" s="190"/>
      <c r="O85" s="190"/>
      <c r="P85" s="190"/>
      <c r="Q85" s="190"/>
      <c r="R85" s="190"/>
      <c r="S85" s="190"/>
      <c r="T85" s="190"/>
      <c r="U85" s="190"/>
      <c r="V85" s="190"/>
      <c r="W85" s="190"/>
      <c r="X85" s="190"/>
    </row>
    <row r="86" spans="2:24">
      <c r="B86" s="190"/>
      <c r="C86" s="190"/>
      <c r="D86" s="190"/>
      <c r="E86" s="190"/>
      <c r="F86" s="190"/>
      <c r="G86" s="190"/>
      <c r="H86" s="190"/>
      <c r="I86" s="190"/>
      <c r="J86" s="190"/>
      <c r="K86" s="190"/>
      <c r="L86" s="190"/>
      <c r="M86" s="190"/>
      <c r="N86" s="190"/>
      <c r="O86" s="190"/>
      <c r="P86" s="190"/>
      <c r="Q86" s="190"/>
      <c r="R86" s="190"/>
      <c r="S86" s="190"/>
      <c r="T86" s="190"/>
      <c r="U86" s="190"/>
      <c r="V86" s="190"/>
      <c r="W86" s="190"/>
      <c r="X86" s="190"/>
    </row>
    <row r="87" spans="2:24">
      <c r="B87" s="190"/>
      <c r="C87" s="190"/>
      <c r="D87" s="190"/>
      <c r="E87" s="190"/>
      <c r="F87" s="190"/>
      <c r="G87" s="190"/>
      <c r="H87" s="190"/>
      <c r="I87" s="190"/>
      <c r="J87" s="190"/>
      <c r="K87" s="190"/>
      <c r="L87" s="190"/>
      <c r="M87" s="190"/>
      <c r="N87" s="190"/>
      <c r="O87" s="190"/>
      <c r="P87" s="190"/>
      <c r="Q87" s="190"/>
      <c r="R87" s="190"/>
      <c r="S87" s="190"/>
      <c r="T87" s="190"/>
      <c r="U87" s="190"/>
      <c r="V87" s="190"/>
      <c r="W87" s="190"/>
      <c r="X87" s="190"/>
    </row>
    <row r="88" spans="2:24">
      <c r="B88" s="190"/>
      <c r="C88" s="190"/>
      <c r="D88" s="190"/>
      <c r="E88" s="190"/>
      <c r="F88" s="190"/>
      <c r="G88" s="190"/>
      <c r="H88" s="190"/>
      <c r="I88" s="190"/>
      <c r="J88" s="190"/>
      <c r="K88" s="190"/>
      <c r="L88" s="190"/>
      <c r="M88" s="190"/>
      <c r="N88" s="190"/>
      <c r="O88" s="190"/>
      <c r="P88" s="190"/>
      <c r="Q88" s="190"/>
      <c r="R88" s="190"/>
      <c r="S88" s="190"/>
      <c r="T88" s="190"/>
      <c r="U88" s="190"/>
      <c r="V88" s="190"/>
      <c r="W88" s="190"/>
      <c r="X88" s="190"/>
    </row>
    <row r="89" spans="2:24">
      <c r="B89" s="190"/>
      <c r="C89" s="190"/>
      <c r="D89" s="190"/>
      <c r="E89" s="190"/>
      <c r="F89" s="190"/>
      <c r="G89" s="190"/>
      <c r="H89" s="190"/>
      <c r="I89" s="190"/>
      <c r="J89" s="190"/>
      <c r="K89" s="190"/>
      <c r="L89" s="190"/>
      <c r="M89" s="190"/>
      <c r="N89" s="190"/>
      <c r="O89" s="190"/>
      <c r="P89" s="190"/>
      <c r="Q89" s="190"/>
      <c r="R89" s="190"/>
      <c r="S89" s="190"/>
      <c r="T89" s="190"/>
      <c r="U89" s="190"/>
      <c r="V89" s="190"/>
      <c r="W89" s="190"/>
      <c r="X89" s="190"/>
    </row>
    <row r="90" spans="2:24">
      <c r="B90" s="190"/>
      <c r="C90" s="190"/>
      <c r="D90" s="190"/>
      <c r="E90" s="190"/>
      <c r="F90" s="190"/>
      <c r="G90" s="190"/>
      <c r="H90" s="190"/>
      <c r="I90" s="190"/>
      <c r="J90" s="190"/>
      <c r="K90" s="190"/>
      <c r="L90" s="190"/>
      <c r="M90" s="190"/>
      <c r="N90" s="190"/>
      <c r="O90" s="190"/>
      <c r="P90" s="190"/>
      <c r="Q90" s="190"/>
      <c r="R90" s="190"/>
      <c r="S90" s="190"/>
      <c r="T90" s="190"/>
      <c r="U90" s="190"/>
      <c r="V90" s="190"/>
      <c r="W90" s="190"/>
      <c r="X90" s="190"/>
    </row>
    <row r="91" spans="2:24">
      <c r="B91" s="190"/>
      <c r="C91" s="190"/>
      <c r="D91" s="190"/>
      <c r="E91" s="190"/>
      <c r="F91" s="190"/>
      <c r="G91" s="190"/>
      <c r="H91" s="190"/>
      <c r="I91" s="190"/>
      <c r="J91" s="190"/>
      <c r="K91" s="190"/>
      <c r="L91" s="190"/>
      <c r="M91" s="190"/>
      <c r="N91" s="190"/>
      <c r="O91" s="190"/>
      <c r="P91" s="190"/>
      <c r="Q91" s="190"/>
      <c r="R91" s="190"/>
      <c r="S91" s="190"/>
      <c r="T91" s="190"/>
      <c r="U91" s="190"/>
      <c r="V91" s="190"/>
      <c r="W91" s="190"/>
      <c r="X91" s="190"/>
    </row>
    <row r="92" spans="2:24">
      <c r="B92" s="190"/>
      <c r="C92" s="190"/>
      <c r="D92" s="190"/>
      <c r="E92" s="190"/>
      <c r="F92" s="190"/>
      <c r="G92" s="190"/>
      <c r="H92" s="190"/>
      <c r="I92" s="190"/>
      <c r="J92" s="190"/>
      <c r="K92" s="190"/>
      <c r="L92" s="190"/>
      <c r="M92" s="190"/>
      <c r="N92" s="190"/>
      <c r="O92" s="190"/>
      <c r="P92" s="190"/>
      <c r="Q92" s="190"/>
      <c r="R92" s="190"/>
      <c r="S92" s="190"/>
      <c r="T92" s="190"/>
      <c r="U92" s="190"/>
      <c r="V92" s="190"/>
      <c r="W92" s="190"/>
      <c r="X92" s="190"/>
    </row>
    <row r="93" spans="2:24">
      <c r="B93" s="190"/>
      <c r="C93" s="190"/>
      <c r="D93" s="190"/>
      <c r="E93" s="190"/>
      <c r="F93" s="190"/>
      <c r="G93" s="190"/>
      <c r="H93" s="190"/>
      <c r="I93" s="190"/>
      <c r="J93" s="190"/>
      <c r="K93" s="190"/>
      <c r="L93" s="190"/>
      <c r="M93" s="190"/>
      <c r="N93" s="190"/>
      <c r="O93" s="190"/>
      <c r="P93" s="190"/>
      <c r="Q93" s="190"/>
      <c r="R93" s="190"/>
      <c r="S93" s="190"/>
      <c r="T93" s="190"/>
      <c r="U93" s="190"/>
      <c r="V93" s="190"/>
      <c r="W93" s="190"/>
      <c r="X93" s="190"/>
    </row>
    <row r="94" spans="2:24">
      <c r="B94" s="190"/>
      <c r="C94" s="190"/>
      <c r="D94" s="190"/>
      <c r="E94" s="190"/>
      <c r="F94" s="190"/>
      <c r="G94" s="190"/>
      <c r="H94" s="190"/>
      <c r="I94" s="190"/>
      <c r="J94" s="190"/>
      <c r="K94" s="190"/>
      <c r="L94" s="190"/>
      <c r="M94" s="190"/>
      <c r="N94" s="190"/>
      <c r="O94" s="190"/>
      <c r="P94" s="190"/>
      <c r="Q94" s="190"/>
      <c r="R94" s="190"/>
      <c r="S94" s="190"/>
      <c r="T94" s="190"/>
      <c r="U94" s="190"/>
      <c r="V94" s="190"/>
      <c r="W94" s="190"/>
      <c r="X94" s="190"/>
    </row>
    <row r="95" spans="2:24">
      <c r="B95" s="190"/>
      <c r="C95" s="190"/>
      <c r="D95" s="190"/>
      <c r="E95" s="190"/>
      <c r="F95" s="190"/>
      <c r="G95" s="190"/>
      <c r="H95" s="190"/>
      <c r="I95" s="190"/>
      <c r="J95" s="190"/>
      <c r="K95" s="190"/>
      <c r="L95" s="190"/>
      <c r="M95" s="190"/>
      <c r="N95" s="190"/>
      <c r="O95" s="190"/>
      <c r="P95" s="190"/>
      <c r="Q95" s="190"/>
      <c r="R95" s="190"/>
      <c r="S95" s="190"/>
      <c r="T95" s="190"/>
      <c r="U95" s="190"/>
      <c r="V95" s="190"/>
      <c r="W95" s="190"/>
      <c r="X95" s="190"/>
    </row>
    <row r="96" spans="2:24">
      <c r="B96" s="190"/>
      <c r="C96" s="190"/>
      <c r="D96" s="190"/>
      <c r="E96" s="190"/>
      <c r="F96" s="190"/>
      <c r="G96" s="190"/>
      <c r="H96" s="190"/>
      <c r="I96" s="190"/>
      <c r="J96" s="190"/>
      <c r="K96" s="190"/>
      <c r="L96" s="190"/>
      <c r="M96" s="190"/>
      <c r="N96" s="190"/>
      <c r="O96" s="190"/>
      <c r="P96" s="190"/>
      <c r="Q96" s="190"/>
      <c r="R96" s="190"/>
      <c r="S96" s="190"/>
      <c r="T96" s="190"/>
      <c r="U96" s="190"/>
      <c r="V96" s="190"/>
      <c r="W96" s="190"/>
      <c r="X96" s="190"/>
    </row>
    <row r="97" spans="2:24">
      <c r="B97" s="190"/>
      <c r="C97" s="190"/>
      <c r="D97" s="190"/>
      <c r="E97" s="190"/>
      <c r="F97" s="190"/>
      <c r="G97" s="190"/>
      <c r="H97" s="190"/>
      <c r="I97" s="190"/>
      <c r="J97" s="190"/>
      <c r="K97" s="190"/>
      <c r="L97" s="190"/>
      <c r="M97" s="190"/>
      <c r="N97" s="190"/>
      <c r="O97" s="190"/>
      <c r="P97" s="190"/>
      <c r="Q97" s="190"/>
      <c r="R97" s="190"/>
      <c r="S97" s="190"/>
      <c r="T97" s="190"/>
      <c r="U97" s="190"/>
      <c r="V97" s="190"/>
      <c r="W97" s="190"/>
      <c r="X97" s="190"/>
    </row>
    <row r="98" spans="2:24">
      <c r="B98" s="190"/>
      <c r="C98" s="190"/>
      <c r="D98" s="190"/>
      <c r="E98" s="190"/>
      <c r="F98" s="190"/>
      <c r="G98" s="190"/>
      <c r="H98" s="190"/>
      <c r="I98" s="190"/>
      <c r="J98" s="190"/>
      <c r="K98" s="190"/>
      <c r="L98" s="190"/>
      <c r="M98" s="190"/>
      <c r="N98" s="190"/>
      <c r="O98" s="190"/>
      <c r="P98" s="190"/>
      <c r="Q98" s="190"/>
      <c r="R98" s="190"/>
      <c r="S98" s="190"/>
      <c r="T98" s="190"/>
      <c r="U98" s="190"/>
      <c r="V98" s="190"/>
      <c r="W98" s="190"/>
      <c r="X98" s="190"/>
    </row>
    <row r="99" spans="2:24">
      <c r="B99" s="190"/>
      <c r="C99" s="190"/>
      <c r="D99" s="190"/>
      <c r="E99" s="190"/>
      <c r="F99" s="190"/>
      <c r="G99" s="190"/>
      <c r="H99" s="190"/>
      <c r="I99" s="190"/>
      <c r="J99" s="190"/>
      <c r="K99" s="190"/>
      <c r="L99" s="190"/>
      <c r="M99" s="190"/>
      <c r="N99" s="190"/>
      <c r="O99" s="190"/>
      <c r="P99" s="190"/>
      <c r="Q99" s="190"/>
      <c r="R99" s="190"/>
      <c r="S99" s="190"/>
      <c r="T99" s="190"/>
      <c r="U99" s="190"/>
      <c r="V99" s="190"/>
      <c r="W99" s="190"/>
      <c r="X99" s="190"/>
    </row>
    <row r="100" spans="2:24">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row>
    <row r="101" spans="2:24">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row>
    <row r="102" spans="2:24">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row>
    <row r="103" spans="2:24">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row>
    <row r="104" spans="2:24">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row>
    <row r="105" spans="2:24">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row>
    <row r="106" spans="2:24">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row>
    <row r="107" spans="2:24">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row>
    <row r="108" spans="2:24">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row>
    <row r="109" spans="2:24">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row>
    <row r="110" spans="2:24">
      <c r="B110" s="190"/>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row>
    <row r="111" spans="2:24">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row>
    <row r="112" spans="2:24">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row>
    <row r="113" spans="2:24">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row>
    <row r="114" spans="2:24">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row>
    <row r="115" spans="2:24">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row>
    <row r="116" spans="2:24">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row>
    <row r="117" spans="2:24">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row>
    <row r="118" spans="2:24">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row>
    <row r="119" spans="2:24">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row>
    <row r="120" spans="2:24">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row>
    <row r="121" spans="2:24">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row>
    <row r="122" spans="2:24">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row>
    <row r="123" spans="2:24">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row>
    <row r="124" spans="2:24">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row>
    <row r="125" spans="2:24">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row>
    <row r="126" spans="2:24">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row>
    <row r="127" spans="2:24">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row>
    <row r="128" spans="2:24">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row>
    <row r="129" spans="2:24">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row>
    <row r="130" spans="2:24">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row>
    <row r="131" spans="2:24">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row>
    <row r="132" spans="2:24">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row>
    <row r="133" spans="2:24">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row>
    <row r="134" spans="2:24">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row>
    <row r="135" spans="2:24">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row>
    <row r="136" spans="2:24">
      <c r="B136" s="190"/>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row>
    <row r="137" spans="2:24">
      <c r="B137" s="190"/>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row>
    <row r="138" spans="2:24">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row>
    <row r="139" spans="2:24">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row>
    <row r="140" spans="2:24">
      <c r="B140" s="190"/>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row>
    <row r="141" spans="2:24">
      <c r="B141" s="190"/>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row>
    <row r="142" spans="2:24">
      <c r="B142" s="190"/>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row>
    <row r="143" spans="2:24">
      <c r="B143" s="190"/>
      <c r="C143" s="190"/>
      <c r="D143" s="190"/>
      <c r="E143" s="190"/>
      <c r="F143" s="190"/>
      <c r="G143" s="190"/>
      <c r="H143" s="190"/>
      <c r="I143" s="190"/>
      <c r="J143" s="190"/>
      <c r="K143" s="190"/>
      <c r="L143" s="190"/>
      <c r="M143" s="190"/>
      <c r="N143" s="190"/>
      <c r="O143" s="190"/>
      <c r="P143" s="190"/>
      <c r="Q143" s="190"/>
      <c r="R143" s="190"/>
      <c r="S143" s="190"/>
      <c r="T143" s="190"/>
      <c r="U143" s="190"/>
      <c r="V143" s="190"/>
      <c r="W143" s="190"/>
      <c r="X143" s="190"/>
    </row>
    <row r="144" spans="2:24">
      <c r="B144" s="190"/>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row>
    <row r="145" spans="3:19">
      <c r="C145" s="190"/>
      <c r="D145" s="190"/>
      <c r="E145" s="190"/>
      <c r="F145" s="190"/>
      <c r="G145" s="190"/>
      <c r="H145" s="190"/>
      <c r="I145" s="190"/>
      <c r="J145" s="190"/>
      <c r="K145" s="190"/>
      <c r="L145" s="190"/>
      <c r="M145" s="190"/>
      <c r="N145" s="190"/>
      <c r="O145" s="190"/>
      <c r="P145" s="190"/>
      <c r="Q145" s="190"/>
      <c r="R145" s="190"/>
      <c r="S145" s="190"/>
    </row>
    <row r="146" spans="3:19">
      <c r="C146" s="190"/>
      <c r="D146" s="190"/>
      <c r="E146" s="190"/>
      <c r="F146" s="190"/>
      <c r="G146" s="190"/>
      <c r="H146" s="190"/>
      <c r="I146" s="190"/>
      <c r="J146" s="190"/>
      <c r="K146" s="190"/>
      <c r="L146" s="190"/>
      <c r="M146" s="190"/>
      <c r="N146" s="190"/>
      <c r="O146" s="190"/>
      <c r="P146" s="190"/>
      <c r="Q146" s="190"/>
      <c r="R146" s="190"/>
      <c r="S146" s="190"/>
    </row>
    <row r="147" spans="3:19">
      <c r="C147" s="190"/>
      <c r="D147" s="190"/>
      <c r="E147" s="190"/>
      <c r="F147" s="190"/>
      <c r="G147" s="190"/>
      <c r="H147" s="190"/>
      <c r="I147" s="190"/>
      <c r="J147" s="190"/>
      <c r="K147" s="190"/>
      <c r="L147" s="190"/>
      <c r="M147" s="190"/>
      <c r="N147" s="190"/>
      <c r="O147" s="190"/>
      <c r="P147" s="190"/>
      <c r="Q147" s="190"/>
      <c r="R147" s="190"/>
      <c r="S147" s="190"/>
    </row>
  </sheetData>
  <mergeCells count="53">
    <mergeCell ref="B44:T44"/>
    <mergeCell ref="C46:T46"/>
    <mergeCell ref="C48:T48"/>
    <mergeCell ref="C50:T50"/>
    <mergeCell ref="B54:X54"/>
    <mergeCell ref="U26:U27"/>
    <mergeCell ref="V26:V27"/>
    <mergeCell ref="W26:W27"/>
    <mergeCell ref="X26:X27"/>
    <mergeCell ref="C41:T41"/>
    <mergeCell ref="C30:I30"/>
    <mergeCell ref="J30:N30"/>
    <mergeCell ref="C31:I31"/>
    <mergeCell ref="J31:N31"/>
    <mergeCell ref="B34:T34"/>
    <mergeCell ref="C36:T36"/>
    <mergeCell ref="C38:T39"/>
    <mergeCell ref="U38:U39"/>
    <mergeCell ref="V38:V39"/>
    <mergeCell ref="W38:W39"/>
    <mergeCell ref="X38:X39"/>
    <mergeCell ref="C29:I29"/>
    <mergeCell ref="J29:N29"/>
    <mergeCell ref="C22:I22"/>
    <mergeCell ref="J22:N22"/>
    <mergeCell ref="C23:I23"/>
    <mergeCell ref="J23:N23"/>
    <mergeCell ref="C24:I24"/>
    <mergeCell ref="J24:N24"/>
    <mergeCell ref="C26:T27"/>
    <mergeCell ref="C14:T15"/>
    <mergeCell ref="U14:U15"/>
    <mergeCell ref="V14:V15"/>
    <mergeCell ref="W14:W15"/>
    <mergeCell ref="X14:X15"/>
    <mergeCell ref="C17:T20"/>
    <mergeCell ref="U17:U20"/>
    <mergeCell ref="V17:V20"/>
    <mergeCell ref="W17:W20"/>
    <mergeCell ref="X17:X20"/>
    <mergeCell ref="C12:T12"/>
    <mergeCell ref="B2:X2"/>
    <mergeCell ref="B4:F4"/>
    <mergeCell ref="G4:L4"/>
    <mergeCell ref="M4:O4"/>
    <mergeCell ref="Q4:R4"/>
    <mergeCell ref="T4:U4"/>
    <mergeCell ref="W4:X4"/>
    <mergeCell ref="B5:F7"/>
    <mergeCell ref="H5:X5"/>
    <mergeCell ref="H6:X6"/>
    <mergeCell ref="H7:X7"/>
    <mergeCell ref="B10:T10"/>
  </mergeCells>
  <phoneticPr fontId="17"/>
  <dataValidations count="1">
    <dataValidation type="list" allowBlank="1" showInputMessage="1" showErrorMessage="1" sqref="U26 W17 U17 V4 S4 P4 W38 W12:W14 U12:U14 W26 U38 G5:G7 W41 U41 W48 U48 W50 U50" xr:uid="{AC4DC059-AC21-451B-BD34-CF9CCD0594E1}">
      <formula1>"□,■"</formula1>
    </dataValidation>
  </dataValidations>
  <printOptions horizontalCentered="1"/>
  <pageMargins left="0.19685039370078741" right="0.19685039370078741" top="0.39370078740157483" bottom="0.39370078740157483" header="0.39370078740157483" footer="0.1968503937007874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C116-BB85-47BE-AC64-E7BC68B4D9CE}">
  <sheetPr>
    <tabColor rgb="FFFF0000"/>
  </sheetPr>
  <dimension ref="A1:H38"/>
  <sheetViews>
    <sheetView showGridLines="0" view="pageBreakPreview" zoomScaleNormal="100" zoomScaleSheetLayoutView="100" workbookViewId="0">
      <selection activeCell="A4" sqref="A4:H4"/>
    </sheetView>
  </sheetViews>
  <sheetFormatPr defaultColWidth="9" defaultRowHeight="13"/>
  <cols>
    <col min="1" max="1" width="32.08203125" style="217" customWidth="1"/>
    <col min="2" max="3" width="3.08203125" style="217" customWidth="1"/>
    <col min="4" max="4" width="23.58203125" style="217" customWidth="1"/>
    <col min="5" max="5" width="10.33203125" style="217" customWidth="1"/>
    <col min="6" max="6" width="7.5" style="217" customWidth="1"/>
    <col min="7" max="7" width="23.25" style="217" customWidth="1"/>
    <col min="8" max="8" width="11.5" style="217" customWidth="1"/>
    <col min="9" max="16384" width="9" style="217"/>
  </cols>
  <sheetData>
    <row r="1" spans="1:8" ht="16.5">
      <c r="A1" s="216" t="s">
        <v>263</v>
      </c>
    </row>
    <row r="2" spans="1:8" ht="27.75" customHeight="1">
      <c r="A2" s="216"/>
      <c r="G2" s="723" t="s">
        <v>264</v>
      </c>
      <c r="H2" s="724"/>
    </row>
    <row r="3" spans="1:8" ht="18" customHeight="1">
      <c r="A3" s="216"/>
      <c r="G3" s="218"/>
      <c r="H3" s="218"/>
    </row>
    <row r="4" spans="1:8" ht="70.5" customHeight="1">
      <c r="A4" s="725" t="s">
        <v>265</v>
      </c>
      <c r="B4" s="726"/>
      <c r="C4" s="726"/>
      <c r="D4" s="726"/>
      <c r="E4" s="726"/>
      <c r="F4" s="726"/>
      <c r="G4" s="726"/>
      <c r="H4" s="726"/>
    </row>
    <row r="5" spans="1:8" ht="12" customHeight="1">
      <c r="A5" s="219"/>
      <c r="B5" s="219"/>
      <c r="C5" s="219"/>
      <c r="D5" s="219"/>
      <c r="E5" s="219"/>
      <c r="F5" s="219"/>
      <c r="G5" s="219"/>
      <c r="H5" s="219"/>
    </row>
    <row r="6" spans="1:8" ht="36" customHeight="1">
      <c r="A6" s="220" t="s">
        <v>266</v>
      </c>
      <c r="B6" s="727"/>
      <c r="C6" s="728"/>
      <c r="D6" s="728"/>
      <c r="E6" s="728"/>
      <c r="F6" s="728"/>
      <c r="G6" s="728"/>
      <c r="H6" s="729"/>
    </row>
    <row r="7" spans="1:8" ht="46.5" customHeight="1">
      <c r="A7" s="221" t="s">
        <v>267</v>
      </c>
      <c r="B7" s="730" t="s">
        <v>268</v>
      </c>
      <c r="C7" s="731"/>
      <c r="D7" s="731"/>
      <c r="E7" s="731"/>
      <c r="F7" s="731"/>
      <c r="G7" s="731"/>
      <c r="H7" s="732"/>
    </row>
    <row r="8" spans="1:8" ht="84" customHeight="1">
      <c r="A8" s="222" t="s">
        <v>269</v>
      </c>
      <c r="B8" s="733" t="s">
        <v>270</v>
      </c>
      <c r="C8" s="734"/>
      <c r="D8" s="734"/>
      <c r="E8" s="734"/>
      <c r="F8" s="734"/>
      <c r="G8" s="734"/>
      <c r="H8" s="735"/>
    </row>
    <row r="9" spans="1:8" ht="23.25" customHeight="1">
      <c r="A9" s="223"/>
      <c r="B9" s="224"/>
      <c r="C9" s="224"/>
      <c r="D9" s="224"/>
      <c r="E9" s="224"/>
      <c r="F9" s="224"/>
      <c r="G9" s="224"/>
    </row>
    <row r="10" spans="1:8">
      <c r="A10" s="736" t="s">
        <v>271</v>
      </c>
      <c r="B10" s="225"/>
      <c r="C10" s="226"/>
      <c r="D10" s="226"/>
      <c r="E10" s="226"/>
      <c r="F10" s="226"/>
      <c r="G10" s="226"/>
      <c r="H10" s="739" t="s">
        <v>272</v>
      </c>
    </row>
    <row r="11" spans="1:8">
      <c r="A11" s="737"/>
      <c r="B11" s="227"/>
      <c r="H11" s="740"/>
    </row>
    <row r="12" spans="1:8" ht="52.5" customHeight="1">
      <c r="A12" s="737"/>
      <c r="B12" s="227"/>
      <c r="C12" s="228" t="s">
        <v>151</v>
      </c>
      <c r="D12" s="229" t="s">
        <v>273</v>
      </c>
      <c r="E12" s="230" t="s">
        <v>118</v>
      </c>
      <c r="F12" s="231"/>
      <c r="H12" s="740"/>
    </row>
    <row r="13" spans="1:8" ht="52.5" customHeight="1">
      <c r="A13" s="737"/>
      <c r="B13" s="227"/>
      <c r="C13" s="228" t="s">
        <v>274</v>
      </c>
      <c r="D13" s="229" t="s">
        <v>275</v>
      </c>
      <c r="E13" s="230" t="s">
        <v>118</v>
      </c>
      <c r="F13" s="231"/>
      <c r="G13" s="232" t="s">
        <v>276</v>
      </c>
      <c r="H13" s="740"/>
    </row>
    <row r="14" spans="1:8" ht="13.5" customHeight="1">
      <c r="A14" s="737"/>
      <c r="B14" s="227"/>
      <c r="H14" s="740"/>
    </row>
    <row r="15" spans="1:8" ht="13.5" customHeight="1">
      <c r="A15" s="738"/>
      <c r="B15" s="233"/>
      <c r="C15" s="224"/>
      <c r="D15" s="224"/>
      <c r="E15" s="224"/>
      <c r="F15" s="224"/>
      <c r="G15" s="224"/>
      <c r="H15" s="741"/>
    </row>
    <row r="16" spans="1:8">
      <c r="A16" s="742" t="s">
        <v>277</v>
      </c>
      <c r="B16" s="225"/>
      <c r="C16" s="226"/>
      <c r="D16" s="226"/>
      <c r="E16" s="226"/>
      <c r="F16" s="226"/>
      <c r="G16" s="234"/>
      <c r="H16" s="745" t="s">
        <v>272</v>
      </c>
    </row>
    <row r="17" spans="1:8">
      <c r="A17" s="743"/>
      <c r="B17" s="227"/>
      <c r="G17" s="235"/>
      <c r="H17" s="746"/>
    </row>
    <row r="18" spans="1:8" ht="53.15" customHeight="1">
      <c r="A18" s="743"/>
      <c r="B18" s="227"/>
      <c r="C18" s="236"/>
      <c r="D18" s="232"/>
      <c r="E18" s="231"/>
      <c r="F18" s="231"/>
      <c r="G18" s="235"/>
      <c r="H18" s="746"/>
    </row>
    <row r="19" spans="1:8" ht="53.15" customHeight="1">
      <c r="A19" s="743"/>
      <c r="B19" s="227"/>
      <c r="C19" s="236"/>
      <c r="D19" s="232"/>
      <c r="E19" s="231"/>
      <c r="F19" s="231"/>
      <c r="G19" s="237"/>
      <c r="H19" s="746"/>
    </row>
    <row r="20" spans="1:8">
      <c r="A20" s="743"/>
      <c r="B20" s="227"/>
      <c r="G20" s="235"/>
      <c r="H20" s="746"/>
    </row>
    <row r="21" spans="1:8">
      <c r="A21" s="744"/>
      <c r="B21" s="233"/>
      <c r="C21" s="224"/>
      <c r="D21" s="224"/>
      <c r="E21" s="224"/>
      <c r="F21" s="224"/>
      <c r="G21" s="238"/>
      <c r="H21" s="747"/>
    </row>
    <row r="23" spans="1:8" ht="17.25" customHeight="1">
      <c r="A23" s="722" t="s">
        <v>278</v>
      </c>
      <c r="B23" s="722"/>
      <c r="C23" s="722"/>
      <c r="D23" s="722"/>
      <c r="E23" s="722"/>
      <c r="F23" s="722"/>
      <c r="G23" s="722"/>
      <c r="H23" s="722"/>
    </row>
    <row r="24" spans="1:8" ht="16.5" customHeight="1">
      <c r="A24" s="722" t="s">
        <v>279</v>
      </c>
      <c r="B24" s="722"/>
      <c r="C24" s="722"/>
      <c r="D24" s="722"/>
      <c r="E24" s="722"/>
      <c r="F24" s="722"/>
      <c r="G24" s="722"/>
      <c r="H24" s="722"/>
    </row>
    <row r="25" spans="1:8" ht="17.25" customHeight="1">
      <c r="A25" s="722" t="s">
        <v>280</v>
      </c>
      <c r="B25" s="722"/>
      <c r="C25" s="722"/>
      <c r="D25" s="722"/>
      <c r="E25" s="722"/>
      <c r="F25" s="722"/>
      <c r="G25" s="722"/>
      <c r="H25" s="722"/>
    </row>
    <row r="26" spans="1:8" ht="17.25" customHeight="1">
      <c r="A26" s="722" t="s">
        <v>281</v>
      </c>
      <c r="B26" s="722"/>
      <c r="C26" s="722"/>
      <c r="D26" s="722"/>
      <c r="E26" s="722"/>
      <c r="F26" s="722"/>
      <c r="G26" s="722"/>
      <c r="H26" s="722"/>
    </row>
    <row r="27" spans="1:8" ht="17.25" customHeight="1">
      <c r="A27" s="722" t="s">
        <v>282</v>
      </c>
      <c r="B27" s="722"/>
      <c r="C27" s="722"/>
      <c r="D27" s="722"/>
      <c r="E27" s="722"/>
      <c r="F27" s="722"/>
      <c r="G27" s="722"/>
      <c r="H27" s="722"/>
    </row>
    <row r="28" spans="1:8" ht="17.25" customHeight="1">
      <c r="A28" s="722" t="s">
        <v>283</v>
      </c>
      <c r="B28" s="722"/>
      <c r="C28" s="722"/>
      <c r="D28" s="722"/>
      <c r="E28" s="722"/>
      <c r="F28" s="722"/>
      <c r="G28" s="722"/>
      <c r="H28" s="722"/>
    </row>
    <row r="29" spans="1:8" ht="17.25" customHeight="1">
      <c r="A29" s="722" t="s">
        <v>284</v>
      </c>
      <c r="B29" s="722"/>
      <c r="C29" s="722"/>
      <c r="D29" s="722"/>
      <c r="E29" s="722"/>
      <c r="F29" s="722"/>
      <c r="G29" s="722"/>
      <c r="H29" s="722"/>
    </row>
    <row r="30" spans="1:8" ht="17.25" customHeight="1">
      <c r="A30" s="722"/>
      <c r="B30" s="722"/>
      <c r="C30" s="722"/>
      <c r="D30" s="722"/>
      <c r="E30" s="722"/>
      <c r="F30" s="722"/>
      <c r="G30" s="722"/>
      <c r="H30" s="722"/>
    </row>
    <row r="31" spans="1:8" ht="17.25" customHeight="1">
      <c r="A31" s="239"/>
      <c r="B31" s="239"/>
      <c r="C31" s="239"/>
      <c r="D31" s="239"/>
      <c r="E31" s="239"/>
      <c r="F31" s="239"/>
      <c r="G31" s="239"/>
      <c r="H31" s="239"/>
    </row>
    <row r="32" spans="1:8" ht="17.25" customHeight="1">
      <c r="A32" s="239"/>
      <c r="B32" s="239"/>
      <c r="C32" s="239"/>
      <c r="D32" s="239"/>
      <c r="E32" s="239"/>
      <c r="F32" s="239"/>
      <c r="G32" s="239"/>
      <c r="H32" s="239"/>
    </row>
    <row r="33" spans="1:8" ht="17.25" customHeight="1">
      <c r="A33" s="239"/>
      <c r="B33" s="239"/>
      <c r="C33" s="239"/>
      <c r="D33" s="239"/>
      <c r="E33" s="239"/>
      <c r="F33" s="239"/>
      <c r="G33" s="239"/>
      <c r="H33" s="239"/>
    </row>
    <row r="34" spans="1:8" ht="17.25" customHeight="1">
      <c r="A34" s="239"/>
      <c r="B34" s="239"/>
      <c r="C34" s="239"/>
      <c r="D34" s="239"/>
      <c r="E34" s="239"/>
      <c r="F34" s="239"/>
      <c r="G34" s="239"/>
      <c r="H34" s="239"/>
    </row>
    <row r="35" spans="1:8" ht="17.25" customHeight="1">
      <c r="A35" s="722"/>
      <c r="B35" s="722"/>
      <c r="C35" s="722"/>
      <c r="D35" s="722"/>
      <c r="E35" s="722"/>
      <c r="F35" s="722"/>
      <c r="G35" s="722"/>
      <c r="H35" s="722"/>
    </row>
    <row r="36" spans="1:8">
      <c r="A36" s="722"/>
      <c r="B36" s="722"/>
      <c r="C36" s="722"/>
      <c r="D36" s="722"/>
      <c r="E36" s="722"/>
      <c r="F36" s="722"/>
      <c r="G36" s="722"/>
      <c r="H36" s="722"/>
    </row>
    <row r="37" spans="1:8">
      <c r="A37" s="722"/>
      <c r="B37" s="722"/>
      <c r="C37" s="722"/>
      <c r="D37" s="722"/>
      <c r="E37" s="722"/>
      <c r="F37" s="722"/>
      <c r="G37" s="722"/>
      <c r="H37" s="722"/>
    </row>
    <row r="38" spans="1:8">
      <c r="A38" s="722"/>
      <c r="B38" s="722"/>
      <c r="C38" s="722"/>
      <c r="D38" s="722"/>
      <c r="E38" s="722"/>
      <c r="F38" s="722"/>
      <c r="G38" s="722"/>
      <c r="H38" s="722"/>
    </row>
  </sheetData>
  <mergeCells count="21">
    <mergeCell ref="A37:H37"/>
    <mergeCell ref="A38:H38"/>
    <mergeCell ref="A27:H27"/>
    <mergeCell ref="A28:H28"/>
    <mergeCell ref="A29:H29"/>
    <mergeCell ref="A30:H30"/>
    <mergeCell ref="A35:H35"/>
    <mergeCell ref="A36:H36"/>
    <mergeCell ref="A26:H26"/>
    <mergeCell ref="G2:H2"/>
    <mergeCell ref="A4:H4"/>
    <mergeCell ref="B6:H6"/>
    <mergeCell ref="B7:H7"/>
    <mergeCell ref="B8:H8"/>
    <mergeCell ref="A10:A15"/>
    <mergeCell ref="H10:H15"/>
    <mergeCell ref="A16:A21"/>
    <mergeCell ref="H16:H21"/>
    <mergeCell ref="A23:H23"/>
    <mergeCell ref="A24:H24"/>
    <mergeCell ref="A25:H25"/>
  </mergeCells>
  <phoneticPr fontId="17"/>
  <pageMargins left="0.7" right="0.6" top="0.75" bottom="0.75" header="0.3" footer="0.3"/>
  <pageSetup paperSize="9"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97F5-AF2F-4252-968E-571A39B82FB8}">
  <sheetPr>
    <tabColor theme="8"/>
  </sheetPr>
  <dimension ref="A1:H32"/>
  <sheetViews>
    <sheetView showGridLines="0" view="pageBreakPreview" zoomScaleNormal="100" zoomScaleSheetLayoutView="100" workbookViewId="0">
      <selection activeCell="A4" sqref="A4:H4"/>
    </sheetView>
  </sheetViews>
  <sheetFormatPr defaultColWidth="8.08203125" defaultRowHeight="13"/>
  <cols>
    <col min="1" max="1" width="10.08203125" style="240" customWidth="1"/>
    <col min="2" max="2" width="17.33203125" style="240" customWidth="1"/>
    <col min="3" max="3" width="11.58203125" style="240" customWidth="1"/>
    <col min="4" max="7" width="10.08203125" style="240" customWidth="1"/>
    <col min="8" max="8" width="16.25" style="240" customWidth="1"/>
    <col min="9" max="256" width="8.08203125" style="240"/>
    <col min="257" max="264" width="10.08203125" style="240" customWidth="1"/>
    <col min="265" max="512" width="8.08203125" style="240"/>
    <col min="513" max="520" width="10.08203125" style="240" customWidth="1"/>
    <col min="521" max="768" width="8.08203125" style="240"/>
    <col min="769" max="776" width="10.08203125" style="240" customWidth="1"/>
    <col min="777" max="1024" width="8.08203125" style="240"/>
    <col min="1025" max="1032" width="10.08203125" style="240" customWidth="1"/>
    <col min="1033" max="1280" width="8.08203125" style="240"/>
    <col min="1281" max="1288" width="10.08203125" style="240" customWidth="1"/>
    <col min="1289" max="1536" width="8.08203125" style="240"/>
    <col min="1537" max="1544" width="10.08203125" style="240" customWidth="1"/>
    <col min="1545" max="1792" width="8.08203125" style="240"/>
    <col min="1793" max="1800" width="10.08203125" style="240" customWidth="1"/>
    <col min="1801" max="2048" width="8.08203125" style="240"/>
    <col min="2049" max="2056" width="10.08203125" style="240" customWidth="1"/>
    <col min="2057" max="2304" width="8.08203125" style="240"/>
    <col min="2305" max="2312" width="10.08203125" style="240" customWidth="1"/>
    <col min="2313" max="2560" width="8.08203125" style="240"/>
    <col min="2561" max="2568" width="10.08203125" style="240" customWidth="1"/>
    <col min="2569" max="2816" width="8.08203125" style="240"/>
    <col min="2817" max="2824" width="10.08203125" style="240" customWidth="1"/>
    <col min="2825" max="3072" width="8.08203125" style="240"/>
    <col min="3073" max="3080" width="10.08203125" style="240" customWidth="1"/>
    <col min="3081" max="3328" width="8.08203125" style="240"/>
    <col min="3329" max="3336" width="10.08203125" style="240" customWidth="1"/>
    <col min="3337" max="3584" width="8.08203125" style="240"/>
    <col min="3585" max="3592" width="10.08203125" style="240" customWidth="1"/>
    <col min="3593" max="3840" width="8.08203125" style="240"/>
    <col min="3841" max="3848" width="10.08203125" style="240" customWidth="1"/>
    <col min="3849" max="4096" width="8.08203125" style="240"/>
    <col min="4097" max="4104" width="10.08203125" style="240" customWidth="1"/>
    <col min="4105" max="4352" width="8.08203125" style="240"/>
    <col min="4353" max="4360" width="10.08203125" style="240" customWidth="1"/>
    <col min="4361" max="4608" width="8.08203125" style="240"/>
    <col min="4609" max="4616" width="10.08203125" style="240" customWidth="1"/>
    <col min="4617" max="4864" width="8.08203125" style="240"/>
    <col min="4865" max="4872" width="10.08203125" style="240" customWidth="1"/>
    <col min="4873" max="5120" width="8.08203125" style="240"/>
    <col min="5121" max="5128" width="10.08203125" style="240" customWidth="1"/>
    <col min="5129" max="5376" width="8.08203125" style="240"/>
    <col min="5377" max="5384" width="10.08203125" style="240" customWidth="1"/>
    <col min="5385" max="5632" width="8.08203125" style="240"/>
    <col min="5633" max="5640" width="10.08203125" style="240" customWidth="1"/>
    <col min="5641" max="5888" width="8.08203125" style="240"/>
    <col min="5889" max="5896" width="10.08203125" style="240" customWidth="1"/>
    <col min="5897" max="6144" width="8.08203125" style="240"/>
    <col min="6145" max="6152" width="10.08203125" style="240" customWidth="1"/>
    <col min="6153" max="6400" width="8.08203125" style="240"/>
    <col min="6401" max="6408" width="10.08203125" style="240" customWidth="1"/>
    <col min="6409" max="6656" width="8.08203125" style="240"/>
    <col min="6657" max="6664" width="10.08203125" style="240" customWidth="1"/>
    <col min="6665" max="6912" width="8.08203125" style="240"/>
    <col min="6913" max="6920" width="10.08203125" style="240" customWidth="1"/>
    <col min="6921" max="7168" width="8.08203125" style="240"/>
    <col min="7169" max="7176" width="10.08203125" style="240" customWidth="1"/>
    <col min="7177" max="7424" width="8.08203125" style="240"/>
    <col min="7425" max="7432" width="10.08203125" style="240" customWidth="1"/>
    <col min="7433" max="7680" width="8.08203125" style="240"/>
    <col min="7681" max="7688" width="10.08203125" style="240" customWidth="1"/>
    <col min="7689" max="7936" width="8.08203125" style="240"/>
    <col min="7937" max="7944" width="10.08203125" style="240" customWidth="1"/>
    <col min="7945" max="8192" width="8.08203125" style="240"/>
    <col min="8193" max="8200" width="10.08203125" style="240" customWidth="1"/>
    <col min="8201" max="8448" width="8.08203125" style="240"/>
    <col min="8449" max="8456" width="10.08203125" style="240" customWidth="1"/>
    <col min="8457" max="8704" width="8.08203125" style="240"/>
    <col min="8705" max="8712" width="10.08203125" style="240" customWidth="1"/>
    <col min="8713" max="8960" width="8.08203125" style="240"/>
    <col min="8961" max="8968" width="10.08203125" style="240" customWidth="1"/>
    <col min="8969" max="9216" width="8.08203125" style="240"/>
    <col min="9217" max="9224" width="10.08203125" style="240" customWidth="1"/>
    <col min="9225" max="9472" width="8.08203125" style="240"/>
    <col min="9473" max="9480" width="10.08203125" style="240" customWidth="1"/>
    <col min="9481" max="9728" width="8.08203125" style="240"/>
    <col min="9729" max="9736" width="10.08203125" style="240" customWidth="1"/>
    <col min="9737" max="9984" width="8.08203125" style="240"/>
    <col min="9985" max="9992" width="10.08203125" style="240" customWidth="1"/>
    <col min="9993" max="10240" width="8.08203125" style="240"/>
    <col min="10241" max="10248" width="10.08203125" style="240" customWidth="1"/>
    <col min="10249" max="10496" width="8.08203125" style="240"/>
    <col min="10497" max="10504" width="10.08203125" style="240" customWidth="1"/>
    <col min="10505" max="10752" width="8.08203125" style="240"/>
    <col min="10753" max="10760" width="10.08203125" style="240" customWidth="1"/>
    <col min="10761" max="11008" width="8.08203125" style="240"/>
    <col min="11009" max="11016" width="10.08203125" style="240" customWidth="1"/>
    <col min="11017" max="11264" width="8.08203125" style="240"/>
    <col min="11265" max="11272" width="10.08203125" style="240" customWidth="1"/>
    <col min="11273" max="11520" width="8.08203125" style="240"/>
    <col min="11521" max="11528" width="10.08203125" style="240" customWidth="1"/>
    <col min="11529" max="11776" width="8.08203125" style="240"/>
    <col min="11777" max="11784" width="10.08203125" style="240" customWidth="1"/>
    <col min="11785" max="12032" width="8.08203125" style="240"/>
    <col min="12033" max="12040" width="10.08203125" style="240" customWidth="1"/>
    <col min="12041" max="12288" width="8.08203125" style="240"/>
    <col min="12289" max="12296" width="10.08203125" style="240" customWidth="1"/>
    <col min="12297" max="12544" width="8.08203125" style="240"/>
    <col min="12545" max="12552" width="10.08203125" style="240" customWidth="1"/>
    <col min="12553" max="12800" width="8.08203125" style="240"/>
    <col min="12801" max="12808" width="10.08203125" style="240" customWidth="1"/>
    <col min="12809" max="13056" width="8.08203125" style="240"/>
    <col min="13057" max="13064" width="10.08203125" style="240" customWidth="1"/>
    <col min="13065" max="13312" width="8.08203125" style="240"/>
    <col min="13313" max="13320" width="10.08203125" style="240" customWidth="1"/>
    <col min="13321" max="13568" width="8.08203125" style="240"/>
    <col min="13569" max="13576" width="10.08203125" style="240" customWidth="1"/>
    <col min="13577" max="13824" width="8.08203125" style="240"/>
    <col min="13825" max="13832" width="10.08203125" style="240" customWidth="1"/>
    <col min="13833" max="14080" width="8.08203125" style="240"/>
    <col min="14081" max="14088" width="10.08203125" style="240" customWidth="1"/>
    <col min="14089" max="14336" width="8.08203125" style="240"/>
    <col min="14337" max="14344" width="10.08203125" style="240" customWidth="1"/>
    <col min="14345" max="14592" width="8.08203125" style="240"/>
    <col min="14593" max="14600" width="10.08203125" style="240" customWidth="1"/>
    <col min="14601" max="14848" width="8.08203125" style="240"/>
    <col min="14849" max="14856" width="10.08203125" style="240" customWidth="1"/>
    <col min="14857" max="15104" width="8.08203125" style="240"/>
    <col min="15105" max="15112" width="10.08203125" style="240" customWidth="1"/>
    <col min="15113" max="15360" width="8.08203125" style="240"/>
    <col min="15361" max="15368" width="10.08203125" style="240" customWidth="1"/>
    <col min="15369" max="15616" width="8.08203125" style="240"/>
    <col min="15617" max="15624" width="10.08203125" style="240" customWidth="1"/>
    <col min="15625" max="15872" width="8.08203125" style="240"/>
    <col min="15873" max="15880" width="10.08203125" style="240" customWidth="1"/>
    <col min="15881" max="16128" width="8.08203125" style="240"/>
    <col min="16129" max="16136" width="10.08203125" style="240" customWidth="1"/>
    <col min="16137" max="16384" width="8.08203125" style="240"/>
  </cols>
  <sheetData>
    <row r="1" spans="1:8" ht="20.149999999999999" customHeight="1">
      <c r="A1" s="240" t="s">
        <v>285</v>
      </c>
    </row>
    <row r="2" spans="1:8" ht="20.149999999999999" customHeight="1">
      <c r="F2" s="752" t="s">
        <v>286</v>
      </c>
      <c r="G2" s="752"/>
      <c r="H2" s="752"/>
    </row>
    <row r="3" spans="1:8" ht="20.149999999999999" customHeight="1"/>
    <row r="4" spans="1:8" s="241" customFormat="1" ht="20.149999999999999" customHeight="1">
      <c r="A4" s="753" t="s">
        <v>287</v>
      </c>
      <c r="B4" s="754"/>
      <c r="C4" s="754"/>
      <c r="D4" s="754"/>
      <c r="E4" s="754"/>
      <c r="F4" s="754"/>
      <c r="G4" s="754"/>
      <c r="H4" s="754"/>
    </row>
    <row r="5" spans="1:8" ht="20.149999999999999" customHeight="1">
      <c r="A5" s="242"/>
      <c r="B5" s="242"/>
      <c r="C5" s="242"/>
      <c r="D5" s="242"/>
      <c r="E5" s="242"/>
      <c r="F5" s="242"/>
      <c r="G5" s="242"/>
      <c r="H5" s="242"/>
    </row>
    <row r="6" spans="1:8" ht="45" customHeight="1">
      <c r="A6" s="755" t="s">
        <v>229</v>
      </c>
      <c r="B6" s="755"/>
      <c r="C6" s="756"/>
      <c r="D6" s="757"/>
      <c r="E6" s="757"/>
      <c r="F6" s="757"/>
      <c r="G6" s="757"/>
      <c r="H6" s="758"/>
    </row>
    <row r="7" spans="1:8" ht="45" customHeight="1">
      <c r="A7" s="759" t="s">
        <v>288</v>
      </c>
      <c r="B7" s="759"/>
      <c r="C7" s="755" t="s">
        <v>289</v>
      </c>
      <c r="D7" s="755"/>
      <c r="E7" s="755"/>
      <c r="F7" s="755"/>
      <c r="G7" s="755"/>
      <c r="H7" s="755"/>
    </row>
    <row r="8" spans="1:8" ht="26.25" customHeight="1">
      <c r="A8" s="782" t="s">
        <v>290</v>
      </c>
      <c r="B8" s="783"/>
      <c r="C8" s="788" t="s">
        <v>291</v>
      </c>
      <c r="D8" s="789"/>
      <c r="E8" s="749" t="s">
        <v>292</v>
      </c>
      <c r="F8" s="750"/>
      <c r="G8" s="751"/>
      <c r="H8" s="243"/>
    </row>
    <row r="9" spans="1:8" ht="26.25" customHeight="1">
      <c r="A9" s="784"/>
      <c r="B9" s="785"/>
      <c r="C9" s="748" t="s">
        <v>293</v>
      </c>
      <c r="D9" s="748"/>
      <c r="E9" s="749" t="s">
        <v>294</v>
      </c>
      <c r="F9" s="750"/>
      <c r="G9" s="751"/>
      <c r="H9" s="243"/>
    </row>
    <row r="10" spans="1:8" ht="26.25" customHeight="1">
      <c r="A10" s="784"/>
      <c r="B10" s="785"/>
      <c r="C10" s="748" t="s">
        <v>295</v>
      </c>
      <c r="D10" s="748"/>
      <c r="E10" s="749" t="s">
        <v>296</v>
      </c>
      <c r="F10" s="750"/>
      <c r="G10" s="751"/>
      <c r="H10" s="243"/>
    </row>
    <row r="11" spans="1:8" ht="26.25" customHeight="1">
      <c r="A11" s="784"/>
      <c r="B11" s="785"/>
      <c r="C11" s="748" t="s">
        <v>297</v>
      </c>
      <c r="D11" s="748"/>
      <c r="E11" s="749" t="s">
        <v>298</v>
      </c>
      <c r="F11" s="750"/>
      <c r="G11" s="751"/>
      <c r="H11" s="243"/>
    </row>
    <row r="12" spans="1:8" ht="26.25" customHeight="1">
      <c r="A12" s="786"/>
      <c r="B12" s="787"/>
      <c r="C12" s="748" t="s">
        <v>299</v>
      </c>
      <c r="D12" s="748"/>
      <c r="E12" s="749" t="s">
        <v>300</v>
      </c>
      <c r="F12" s="750"/>
      <c r="G12" s="751"/>
      <c r="H12" s="243"/>
    </row>
    <row r="13" spans="1:8" ht="14.25" customHeight="1" thickBot="1">
      <c r="A13" s="241"/>
      <c r="B13" s="241"/>
      <c r="C13" s="241"/>
      <c r="D13" s="241"/>
      <c r="E13" s="241"/>
      <c r="F13" s="241"/>
      <c r="G13" s="242"/>
      <c r="H13" s="241"/>
    </row>
    <row r="14" spans="1:8" ht="45" customHeight="1" thickTop="1">
      <c r="A14" s="765" t="s">
        <v>301</v>
      </c>
      <c r="B14" s="766"/>
      <c r="C14" s="244" t="s">
        <v>302</v>
      </c>
      <c r="D14" s="245"/>
      <c r="E14" s="246" t="s">
        <v>118</v>
      </c>
      <c r="F14" s="771" t="s">
        <v>303</v>
      </c>
      <c r="G14" s="772"/>
      <c r="H14" s="777" t="s">
        <v>304</v>
      </c>
    </row>
    <row r="15" spans="1:8" ht="45" customHeight="1">
      <c r="A15" s="767"/>
      <c r="B15" s="768"/>
      <c r="C15" s="244" t="s">
        <v>305</v>
      </c>
      <c r="D15" s="247"/>
      <c r="E15" s="248" t="s">
        <v>118</v>
      </c>
      <c r="F15" s="773"/>
      <c r="G15" s="774"/>
      <c r="H15" s="778"/>
    </row>
    <row r="16" spans="1:8" ht="45" customHeight="1" thickBot="1">
      <c r="A16" s="769"/>
      <c r="B16" s="770"/>
      <c r="C16" s="249" t="s">
        <v>306</v>
      </c>
      <c r="D16" s="250"/>
      <c r="E16" s="251" t="s">
        <v>118</v>
      </c>
      <c r="F16" s="775"/>
      <c r="G16" s="776"/>
      <c r="H16" s="779"/>
    </row>
    <row r="17" spans="1:8" ht="21" customHeight="1" thickTop="1">
      <c r="A17" s="242"/>
      <c r="B17" s="242"/>
      <c r="C17" s="242"/>
      <c r="D17" s="241"/>
      <c r="E17" s="241"/>
      <c r="F17" s="252"/>
      <c r="G17" s="252"/>
      <c r="H17" s="242"/>
    </row>
    <row r="18" spans="1:8" ht="45" customHeight="1">
      <c r="A18" s="765" t="s">
        <v>307</v>
      </c>
      <c r="B18" s="766"/>
      <c r="C18" s="253" t="s">
        <v>308</v>
      </c>
      <c r="D18" s="254"/>
      <c r="E18" s="255" t="s">
        <v>118</v>
      </c>
      <c r="F18" s="780" t="s">
        <v>309</v>
      </c>
      <c r="G18" s="780"/>
      <c r="H18" s="781" t="s">
        <v>310</v>
      </c>
    </row>
    <row r="19" spans="1:8" ht="51.75" customHeight="1">
      <c r="A19" s="769"/>
      <c r="B19" s="770"/>
      <c r="C19" s="256" t="s">
        <v>311</v>
      </c>
      <c r="D19" s="254"/>
      <c r="E19" s="255" t="s">
        <v>118</v>
      </c>
      <c r="F19" s="780"/>
      <c r="G19" s="780"/>
      <c r="H19" s="761"/>
    </row>
    <row r="20" spans="1:8" ht="15" customHeight="1">
      <c r="A20" s="257"/>
      <c r="B20" s="241"/>
      <c r="C20" s="241"/>
      <c r="D20" s="241"/>
      <c r="E20" s="241"/>
      <c r="F20" s="241"/>
      <c r="G20" s="241"/>
      <c r="H20" s="241"/>
    </row>
    <row r="21" spans="1:8" ht="57.75" customHeight="1">
      <c r="A21" s="761" t="s">
        <v>312</v>
      </c>
      <c r="B21" s="761"/>
      <c r="C21" s="762" t="s">
        <v>313</v>
      </c>
      <c r="D21" s="763"/>
      <c r="E21" s="763"/>
      <c r="F21" s="763"/>
      <c r="G21" s="763"/>
      <c r="H21" s="764"/>
    </row>
    <row r="22" spans="1:8" ht="15" customHeight="1"/>
    <row r="23" spans="1:8" ht="52.5" customHeight="1">
      <c r="A23" s="760" t="s">
        <v>314</v>
      </c>
      <c r="B23" s="760"/>
      <c r="C23" s="760"/>
      <c r="D23" s="760"/>
      <c r="E23" s="760"/>
      <c r="F23" s="760"/>
      <c r="G23" s="760"/>
      <c r="H23" s="760"/>
    </row>
    <row r="24" spans="1:8" ht="39" customHeight="1">
      <c r="A24" s="760" t="s">
        <v>315</v>
      </c>
      <c r="B24" s="760"/>
      <c r="C24" s="760"/>
      <c r="D24" s="760"/>
      <c r="E24" s="760"/>
      <c r="F24" s="760"/>
      <c r="G24" s="760"/>
      <c r="H24" s="760"/>
    </row>
    <row r="25" spans="1:8" ht="38.25" customHeight="1">
      <c r="A25" s="760" t="s">
        <v>316</v>
      </c>
      <c r="B25" s="760"/>
      <c r="C25" s="760"/>
      <c r="D25" s="760"/>
      <c r="E25" s="760"/>
      <c r="F25" s="760"/>
      <c r="G25" s="760"/>
      <c r="H25" s="760"/>
    </row>
    <row r="26" spans="1:8" ht="19.5" customHeight="1"/>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17"/>
  <dataValidations count="1">
    <dataValidation type="list" allowBlank="1" showInputMessage="1" showErrorMessage="1" sqref="H8:H12" xr:uid="{004D1602-9614-4588-94EB-88BDDF536633}">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3044-B698-4198-B2E5-58C58D5DFB87}">
  <sheetPr>
    <tabColor theme="4"/>
  </sheetPr>
  <dimension ref="A1:I16"/>
  <sheetViews>
    <sheetView showGridLines="0" view="pageBreakPreview" zoomScaleNormal="100" zoomScaleSheetLayoutView="100" workbookViewId="0">
      <selection activeCell="A4" sqref="A4:G4"/>
    </sheetView>
  </sheetViews>
  <sheetFormatPr defaultRowHeight="13"/>
  <cols>
    <col min="1" max="1" width="1.5" style="259" customWidth="1"/>
    <col min="2" max="2" width="26.58203125" style="259" customWidth="1"/>
    <col min="3" max="3" width="4" style="259" customWidth="1"/>
    <col min="4" max="6" width="20.08203125" style="259" customWidth="1"/>
    <col min="7" max="7" width="3.08203125" style="259" customWidth="1"/>
    <col min="8" max="8" width="1.25" style="259" customWidth="1"/>
    <col min="9" max="9" width="2.5" style="259" customWidth="1"/>
    <col min="10" max="256" width="9" style="259"/>
    <col min="257" max="257" width="3.75" style="259" customWidth="1"/>
    <col min="258" max="258" width="24.25" style="259" customWidth="1"/>
    <col min="259" max="259" width="4" style="259" customWidth="1"/>
    <col min="260" max="262" width="20.08203125" style="259" customWidth="1"/>
    <col min="263" max="263" width="3.08203125" style="259" customWidth="1"/>
    <col min="264" max="264" width="3.75" style="259" customWidth="1"/>
    <col min="265" max="265" width="2.5" style="259" customWidth="1"/>
    <col min="266" max="512" width="9" style="259"/>
    <col min="513" max="513" width="3.75" style="259" customWidth="1"/>
    <col min="514" max="514" width="24.25" style="259" customWidth="1"/>
    <col min="515" max="515" width="4" style="259" customWidth="1"/>
    <col min="516" max="518" width="20.08203125" style="259" customWidth="1"/>
    <col min="519" max="519" width="3.08203125" style="259" customWidth="1"/>
    <col min="520" max="520" width="3.75" style="259" customWidth="1"/>
    <col min="521" max="521" width="2.5" style="259" customWidth="1"/>
    <col min="522" max="768" width="9" style="259"/>
    <col min="769" max="769" width="3.75" style="259" customWidth="1"/>
    <col min="770" max="770" width="24.25" style="259" customWidth="1"/>
    <col min="771" max="771" width="4" style="259" customWidth="1"/>
    <col min="772" max="774" width="20.08203125" style="259" customWidth="1"/>
    <col min="775" max="775" width="3.08203125" style="259" customWidth="1"/>
    <col min="776" max="776" width="3.75" style="259" customWidth="1"/>
    <col min="777" max="777" width="2.5" style="259" customWidth="1"/>
    <col min="778" max="1024" width="9" style="259"/>
    <col min="1025" max="1025" width="3.75" style="259" customWidth="1"/>
    <col min="1026" max="1026" width="24.25" style="259" customWidth="1"/>
    <col min="1027" max="1027" width="4" style="259" customWidth="1"/>
    <col min="1028" max="1030" width="20.08203125" style="259" customWidth="1"/>
    <col min="1031" max="1031" width="3.08203125" style="259" customWidth="1"/>
    <col min="1032" max="1032" width="3.75" style="259" customWidth="1"/>
    <col min="1033" max="1033" width="2.5" style="259" customWidth="1"/>
    <col min="1034" max="1280" width="9" style="259"/>
    <col min="1281" max="1281" width="3.75" style="259" customWidth="1"/>
    <col min="1282" max="1282" width="24.25" style="259" customWidth="1"/>
    <col min="1283" max="1283" width="4" style="259" customWidth="1"/>
    <col min="1284" max="1286" width="20.08203125" style="259" customWidth="1"/>
    <col min="1287" max="1287" width="3.08203125" style="259" customWidth="1"/>
    <col min="1288" max="1288" width="3.75" style="259" customWidth="1"/>
    <col min="1289" max="1289" width="2.5" style="259" customWidth="1"/>
    <col min="1290" max="1536" width="9" style="259"/>
    <col min="1537" max="1537" width="3.75" style="259" customWidth="1"/>
    <col min="1538" max="1538" width="24.25" style="259" customWidth="1"/>
    <col min="1539" max="1539" width="4" style="259" customWidth="1"/>
    <col min="1540" max="1542" width="20.08203125" style="259" customWidth="1"/>
    <col min="1543" max="1543" width="3.08203125" style="259" customWidth="1"/>
    <col min="1544" max="1544" width="3.75" style="259" customWidth="1"/>
    <col min="1545" max="1545" width="2.5" style="259" customWidth="1"/>
    <col min="1546" max="1792" width="9" style="259"/>
    <col min="1793" max="1793" width="3.75" style="259" customWidth="1"/>
    <col min="1794" max="1794" width="24.25" style="259" customWidth="1"/>
    <col min="1795" max="1795" width="4" style="259" customWidth="1"/>
    <col min="1796" max="1798" width="20.08203125" style="259" customWidth="1"/>
    <col min="1799" max="1799" width="3.08203125" style="259" customWidth="1"/>
    <col min="1800" max="1800" width="3.75" style="259" customWidth="1"/>
    <col min="1801" max="1801" width="2.5" style="259" customWidth="1"/>
    <col min="1802" max="2048" width="9" style="259"/>
    <col min="2049" max="2049" width="3.75" style="259" customWidth="1"/>
    <col min="2050" max="2050" width="24.25" style="259" customWidth="1"/>
    <col min="2051" max="2051" width="4" style="259" customWidth="1"/>
    <col min="2052" max="2054" width="20.08203125" style="259" customWidth="1"/>
    <col min="2055" max="2055" width="3.08203125" style="259" customWidth="1"/>
    <col min="2056" max="2056" width="3.75" style="259" customWidth="1"/>
    <col min="2057" max="2057" width="2.5" style="259" customWidth="1"/>
    <col min="2058" max="2304" width="9" style="259"/>
    <col min="2305" max="2305" width="3.75" style="259" customWidth="1"/>
    <col min="2306" max="2306" width="24.25" style="259" customWidth="1"/>
    <col min="2307" max="2307" width="4" style="259" customWidth="1"/>
    <col min="2308" max="2310" width="20.08203125" style="259" customWidth="1"/>
    <col min="2311" max="2311" width="3.08203125" style="259" customWidth="1"/>
    <col min="2312" max="2312" width="3.75" style="259" customWidth="1"/>
    <col min="2313" max="2313" width="2.5" style="259" customWidth="1"/>
    <col min="2314" max="2560" width="9" style="259"/>
    <col min="2561" max="2561" width="3.75" style="259" customWidth="1"/>
    <col min="2562" max="2562" width="24.25" style="259" customWidth="1"/>
    <col min="2563" max="2563" width="4" style="259" customWidth="1"/>
    <col min="2564" max="2566" width="20.08203125" style="259" customWidth="1"/>
    <col min="2567" max="2567" width="3.08203125" style="259" customWidth="1"/>
    <col min="2568" max="2568" width="3.75" style="259" customWidth="1"/>
    <col min="2569" max="2569" width="2.5" style="259" customWidth="1"/>
    <col min="2570" max="2816" width="9" style="259"/>
    <col min="2817" max="2817" width="3.75" style="259" customWidth="1"/>
    <col min="2818" max="2818" width="24.25" style="259" customWidth="1"/>
    <col min="2819" max="2819" width="4" style="259" customWidth="1"/>
    <col min="2820" max="2822" width="20.08203125" style="259" customWidth="1"/>
    <col min="2823" max="2823" width="3.08203125" style="259" customWidth="1"/>
    <col min="2824" max="2824" width="3.75" style="259" customWidth="1"/>
    <col min="2825" max="2825" width="2.5" style="259" customWidth="1"/>
    <col min="2826" max="3072" width="9" style="259"/>
    <col min="3073" max="3073" width="3.75" style="259" customWidth="1"/>
    <col min="3074" max="3074" width="24.25" style="259" customWidth="1"/>
    <col min="3075" max="3075" width="4" style="259" customWidth="1"/>
    <col min="3076" max="3078" width="20.08203125" style="259" customWidth="1"/>
    <col min="3079" max="3079" width="3.08203125" style="259" customWidth="1"/>
    <col min="3080" max="3080" width="3.75" style="259" customWidth="1"/>
    <col min="3081" max="3081" width="2.5" style="259" customWidth="1"/>
    <col min="3082" max="3328" width="9" style="259"/>
    <col min="3329" max="3329" width="3.75" style="259" customWidth="1"/>
    <col min="3330" max="3330" width="24.25" style="259" customWidth="1"/>
    <col min="3331" max="3331" width="4" style="259" customWidth="1"/>
    <col min="3332" max="3334" width="20.08203125" style="259" customWidth="1"/>
    <col min="3335" max="3335" width="3.08203125" style="259" customWidth="1"/>
    <col min="3336" max="3336" width="3.75" style="259" customWidth="1"/>
    <col min="3337" max="3337" width="2.5" style="259" customWidth="1"/>
    <col min="3338" max="3584" width="9" style="259"/>
    <col min="3585" max="3585" width="3.75" style="259" customWidth="1"/>
    <col min="3586" max="3586" width="24.25" style="259" customWidth="1"/>
    <col min="3587" max="3587" width="4" style="259" customWidth="1"/>
    <col min="3588" max="3590" width="20.08203125" style="259" customWidth="1"/>
    <col min="3591" max="3591" width="3.08203125" style="259" customWidth="1"/>
    <col min="3592" max="3592" width="3.75" style="259" customWidth="1"/>
    <col min="3593" max="3593" width="2.5" style="259" customWidth="1"/>
    <col min="3594" max="3840" width="9" style="259"/>
    <col min="3841" max="3841" width="3.75" style="259" customWidth="1"/>
    <col min="3842" max="3842" width="24.25" style="259" customWidth="1"/>
    <col min="3843" max="3843" width="4" style="259" customWidth="1"/>
    <col min="3844" max="3846" width="20.08203125" style="259" customWidth="1"/>
    <col min="3847" max="3847" width="3.08203125" style="259" customWidth="1"/>
    <col min="3848" max="3848" width="3.75" style="259" customWidth="1"/>
    <col min="3849" max="3849" width="2.5" style="259" customWidth="1"/>
    <col min="3850" max="4096" width="9" style="259"/>
    <col min="4097" max="4097" width="3.75" style="259" customWidth="1"/>
    <col min="4098" max="4098" width="24.25" style="259" customWidth="1"/>
    <col min="4099" max="4099" width="4" style="259" customWidth="1"/>
    <col min="4100" max="4102" width="20.08203125" style="259" customWidth="1"/>
    <col min="4103" max="4103" width="3.08203125" style="259" customWidth="1"/>
    <col min="4104" max="4104" width="3.75" style="259" customWidth="1"/>
    <col min="4105" max="4105" width="2.5" style="259" customWidth="1"/>
    <col min="4106" max="4352" width="9" style="259"/>
    <col min="4353" max="4353" width="3.75" style="259" customWidth="1"/>
    <col min="4354" max="4354" width="24.25" style="259" customWidth="1"/>
    <col min="4355" max="4355" width="4" style="259" customWidth="1"/>
    <col min="4356" max="4358" width="20.08203125" style="259" customWidth="1"/>
    <col min="4359" max="4359" width="3.08203125" style="259" customWidth="1"/>
    <col min="4360" max="4360" width="3.75" style="259" customWidth="1"/>
    <col min="4361" max="4361" width="2.5" style="259" customWidth="1"/>
    <col min="4362" max="4608" width="9" style="259"/>
    <col min="4609" max="4609" width="3.75" style="259" customWidth="1"/>
    <col min="4610" max="4610" width="24.25" style="259" customWidth="1"/>
    <col min="4611" max="4611" width="4" style="259" customWidth="1"/>
    <col min="4612" max="4614" width="20.08203125" style="259" customWidth="1"/>
    <col min="4615" max="4615" width="3.08203125" style="259" customWidth="1"/>
    <col min="4616" max="4616" width="3.75" style="259" customWidth="1"/>
    <col min="4617" max="4617" width="2.5" style="259" customWidth="1"/>
    <col min="4618" max="4864" width="9" style="259"/>
    <col min="4865" max="4865" width="3.75" style="259" customWidth="1"/>
    <col min="4866" max="4866" width="24.25" style="259" customWidth="1"/>
    <col min="4867" max="4867" width="4" style="259" customWidth="1"/>
    <col min="4868" max="4870" width="20.08203125" style="259" customWidth="1"/>
    <col min="4871" max="4871" width="3.08203125" style="259" customWidth="1"/>
    <col min="4872" max="4872" width="3.75" style="259" customWidth="1"/>
    <col min="4873" max="4873" width="2.5" style="259" customWidth="1"/>
    <col min="4874" max="5120" width="9" style="259"/>
    <col min="5121" max="5121" width="3.75" style="259" customWidth="1"/>
    <col min="5122" max="5122" width="24.25" style="259" customWidth="1"/>
    <col min="5123" max="5123" width="4" style="259" customWidth="1"/>
    <col min="5124" max="5126" width="20.08203125" style="259" customWidth="1"/>
    <col min="5127" max="5127" width="3.08203125" style="259" customWidth="1"/>
    <col min="5128" max="5128" width="3.75" style="259" customWidth="1"/>
    <col min="5129" max="5129" width="2.5" style="259" customWidth="1"/>
    <col min="5130" max="5376" width="9" style="259"/>
    <col min="5377" max="5377" width="3.75" style="259" customWidth="1"/>
    <col min="5378" max="5378" width="24.25" style="259" customWidth="1"/>
    <col min="5379" max="5379" width="4" style="259" customWidth="1"/>
    <col min="5380" max="5382" width="20.08203125" style="259" customWidth="1"/>
    <col min="5383" max="5383" width="3.08203125" style="259" customWidth="1"/>
    <col min="5384" max="5384" width="3.75" style="259" customWidth="1"/>
    <col min="5385" max="5385" width="2.5" style="259" customWidth="1"/>
    <col min="5386" max="5632" width="9" style="259"/>
    <col min="5633" max="5633" width="3.75" style="259" customWidth="1"/>
    <col min="5634" max="5634" width="24.25" style="259" customWidth="1"/>
    <col min="5635" max="5635" width="4" style="259" customWidth="1"/>
    <col min="5636" max="5638" width="20.08203125" style="259" customWidth="1"/>
    <col min="5639" max="5639" width="3.08203125" style="259" customWidth="1"/>
    <col min="5640" max="5640" width="3.75" style="259" customWidth="1"/>
    <col min="5641" max="5641" width="2.5" style="259" customWidth="1"/>
    <col min="5642" max="5888" width="9" style="259"/>
    <col min="5889" max="5889" width="3.75" style="259" customWidth="1"/>
    <col min="5890" max="5890" width="24.25" style="259" customWidth="1"/>
    <col min="5891" max="5891" width="4" style="259" customWidth="1"/>
    <col min="5892" max="5894" width="20.08203125" style="259" customWidth="1"/>
    <col min="5895" max="5895" width="3.08203125" style="259" customWidth="1"/>
    <col min="5896" max="5896" width="3.75" style="259" customWidth="1"/>
    <col min="5897" max="5897" width="2.5" style="259" customWidth="1"/>
    <col min="5898" max="6144" width="9" style="259"/>
    <col min="6145" max="6145" width="3.75" style="259" customWidth="1"/>
    <col min="6146" max="6146" width="24.25" style="259" customWidth="1"/>
    <col min="6147" max="6147" width="4" style="259" customWidth="1"/>
    <col min="6148" max="6150" width="20.08203125" style="259" customWidth="1"/>
    <col min="6151" max="6151" width="3.08203125" style="259" customWidth="1"/>
    <col min="6152" max="6152" width="3.75" style="259" customWidth="1"/>
    <col min="6153" max="6153" width="2.5" style="259" customWidth="1"/>
    <col min="6154" max="6400" width="9" style="259"/>
    <col min="6401" max="6401" width="3.75" style="259" customWidth="1"/>
    <col min="6402" max="6402" width="24.25" style="259" customWidth="1"/>
    <col min="6403" max="6403" width="4" style="259" customWidth="1"/>
    <col min="6404" max="6406" width="20.08203125" style="259" customWidth="1"/>
    <col min="6407" max="6407" width="3.08203125" style="259" customWidth="1"/>
    <col min="6408" max="6408" width="3.75" style="259" customWidth="1"/>
    <col min="6409" max="6409" width="2.5" style="259" customWidth="1"/>
    <col min="6410" max="6656" width="9" style="259"/>
    <col min="6657" max="6657" width="3.75" style="259" customWidth="1"/>
    <col min="6658" max="6658" width="24.25" style="259" customWidth="1"/>
    <col min="6659" max="6659" width="4" style="259" customWidth="1"/>
    <col min="6660" max="6662" width="20.08203125" style="259" customWidth="1"/>
    <col min="6663" max="6663" width="3.08203125" style="259" customWidth="1"/>
    <col min="6664" max="6664" width="3.75" style="259" customWidth="1"/>
    <col min="6665" max="6665" width="2.5" style="259" customWidth="1"/>
    <col min="6666" max="6912" width="9" style="259"/>
    <col min="6913" max="6913" width="3.75" style="259" customWidth="1"/>
    <col min="6914" max="6914" width="24.25" style="259" customWidth="1"/>
    <col min="6915" max="6915" width="4" style="259" customWidth="1"/>
    <col min="6916" max="6918" width="20.08203125" style="259" customWidth="1"/>
    <col min="6919" max="6919" width="3.08203125" style="259" customWidth="1"/>
    <col min="6920" max="6920" width="3.75" style="259" customWidth="1"/>
    <col min="6921" max="6921" width="2.5" style="259" customWidth="1"/>
    <col min="6922" max="7168" width="9" style="259"/>
    <col min="7169" max="7169" width="3.75" style="259" customWidth="1"/>
    <col min="7170" max="7170" width="24.25" style="259" customWidth="1"/>
    <col min="7171" max="7171" width="4" style="259" customWidth="1"/>
    <col min="7172" max="7174" width="20.08203125" style="259" customWidth="1"/>
    <col min="7175" max="7175" width="3.08203125" style="259" customWidth="1"/>
    <col min="7176" max="7176" width="3.75" style="259" customWidth="1"/>
    <col min="7177" max="7177" width="2.5" style="259" customWidth="1"/>
    <col min="7178" max="7424" width="9" style="259"/>
    <col min="7425" max="7425" width="3.75" style="259" customWidth="1"/>
    <col min="7426" max="7426" width="24.25" style="259" customWidth="1"/>
    <col min="7427" max="7427" width="4" style="259" customWidth="1"/>
    <col min="7428" max="7430" width="20.08203125" style="259" customWidth="1"/>
    <col min="7431" max="7431" width="3.08203125" style="259" customWidth="1"/>
    <col min="7432" max="7432" width="3.75" style="259" customWidth="1"/>
    <col min="7433" max="7433" width="2.5" style="259" customWidth="1"/>
    <col min="7434" max="7680" width="9" style="259"/>
    <col min="7681" max="7681" width="3.75" style="259" customWidth="1"/>
    <col min="7682" max="7682" width="24.25" style="259" customWidth="1"/>
    <col min="7683" max="7683" width="4" style="259" customWidth="1"/>
    <col min="7684" max="7686" width="20.08203125" style="259" customWidth="1"/>
    <col min="7687" max="7687" width="3.08203125" style="259" customWidth="1"/>
    <col min="7688" max="7688" width="3.75" style="259" customWidth="1"/>
    <col min="7689" max="7689" width="2.5" style="259" customWidth="1"/>
    <col min="7690" max="7936" width="9" style="259"/>
    <col min="7937" max="7937" width="3.75" style="259" customWidth="1"/>
    <col min="7938" max="7938" width="24.25" style="259" customWidth="1"/>
    <col min="7939" max="7939" width="4" style="259" customWidth="1"/>
    <col min="7940" max="7942" width="20.08203125" style="259" customWidth="1"/>
    <col min="7943" max="7943" width="3.08203125" style="259" customWidth="1"/>
    <col min="7944" max="7944" width="3.75" style="259" customWidth="1"/>
    <col min="7945" max="7945" width="2.5" style="259" customWidth="1"/>
    <col min="7946" max="8192" width="9" style="259"/>
    <col min="8193" max="8193" width="3.75" style="259" customWidth="1"/>
    <col min="8194" max="8194" width="24.25" style="259" customWidth="1"/>
    <col min="8195" max="8195" width="4" style="259" customWidth="1"/>
    <col min="8196" max="8198" width="20.08203125" style="259" customWidth="1"/>
    <col min="8199" max="8199" width="3.08203125" style="259" customWidth="1"/>
    <col min="8200" max="8200" width="3.75" style="259" customWidth="1"/>
    <col min="8201" max="8201" width="2.5" style="259" customWidth="1"/>
    <col min="8202" max="8448" width="9" style="259"/>
    <col min="8449" max="8449" width="3.75" style="259" customWidth="1"/>
    <col min="8450" max="8450" width="24.25" style="259" customWidth="1"/>
    <col min="8451" max="8451" width="4" style="259" customWidth="1"/>
    <col min="8452" max="8454" width="20.08203125" style="259" customWidth="1"/>
    <col min="8455" max="8455" width="3.08203125" style="259" customWidth="1"/>
    <col min="8456" max="8456" width="3.75" style="259" customWidth="1"/>
    <col min="8457" max="8457" width="2.5" style="259" customWidth="1"/>
    <col min="8458" max="8704" width="9" style="259"/>
    <col min="8705" max="8705" width="3.75" style="259" customWidth="1"/>
    <col min="8706" max="8706" width="24.25" style="259" customWidth="1"/>
    <col min="8707" max="8707" width="4" style="259" customWidth="1"/>
    <col min="8708" max="8710" width="20.08203125" style="259" customWidth="1"/>
    <col min="8711" max="8711" width="3.08203125" style="259" customWidth="1"/>
    <col min="8712" max="8712" width="3.75" style="259" customWidth="1"/>
    <col min="8713" max="8713" width="2.5" style="259" customWidth="1"/>
    <col min="8714" max="8960" width="9" style="259"/>
    <col min="8961" max="8961" width="3.75" style="259" customWidth="1"/>
    <col min="8962" max="8962" width="24.25" style="259" customWidth="1"/>
    <col min="8963" max="8963" width="4" style="259" customWidth="1"/>
    <col min="8964" max="8966" width="20.08203125" style="259" customWidth="1"/>
    <col min="8967" max="8967" width="3.08203125" style="259" customWidth="1"/>
    <col min="8968" max="8968" width="3.75" style="259" customWidth="1"/>
    <col min="8969" max="8969" width="2.5" style="259" customWidth="1"/>
    <col min="8970" max="9216" width="9" style="259"/>
    <col min="9217" max="9217" width="3.75" style="259" customWidth="1"/>
    <col min="9218" max="9218" width="24.25" style="259" customWidth="1"/>
    <col min="9219" max="9219" width="4" style="259" customWidth="1"/>
    <col min="9220" max="9222" width="20.08203125" style="259" customWidth="1"/>
    <col min="9223" max="9223" width="3.08203125" style="259" customWidth="1"/>
    <col min="9224" max="9224" width="3.75" style="259" customWidth="1"/>
    <col min="9225" max="9225" width="2.5" style="259" customWidth="1"/>
    <col min="9226" max="9472" width="9" style="259"/>
    <col min="9473" max="9473" width="3.75" style="259" customWidth="1"/>
    <col min="9474" max="9474" width="24.25" style="259" customWidth="1"/>
    <col min="9475" max="9475" width="4" style="259" customWidth="1"/>
    <col min="9476" max="9478" width="20.08203125" style="259" customWidth="1"/>
    <col min="9479" max="9479" width="3.08203125" style="259" customWidth="1"/>
    <col min="9480" max="9480" width="3.75" style="259" customWidth="1"/>
    <col min="9481" max="9481" width="2.5" style="259" customWidth="1"/>
    <col min="9482" max="9728" width="9" style="259"/>
    <col min="9729" max="9729" width="3.75" style="259" customWidth="1"/>
    <col min="9730" max="9730" width="24.25" style="259" customWidth="1"/>
    <col min="9731" max="9731" width="4" style="259" customWidth="1"/>
    <col min="9732" max="9734" width="20.08203125" style="259" customWidth="1"/>
    <col min="9735" max="9735" width="3.08203125" style="259" customWidth="1"/>
    <col min="9736" max="9736" width="3.75" style="259" customWidth="1"/>
    <col min="9737" max="9737" width="2.5" style="259" customWidth="1"/>
    <col min="9738" max="9984" width="9" style="259"/>
    <col min="9985" max="9985" width="3.75" style="259" customWidth="1"/>
    <col min="9986" max="9986" width="24.25" style="259" customWidth="1"/>
    <col min="9987" max="9987" width="4" style="259" customWidth="1"/>
    <col min="9988" max="9990" width="20.08203125" style="259" customWidth="1"/>
    <col min="9991" max="9991" width="3.08203125" style="259" customWidth="1"/>
    <col min="9992" max="9992" width="3.75" style="259" customWidth="1"/>
    <col min="9993" max="9993" width="2.5" style="259" customWidth="1"/>
    <col min="9994" max="10240" width="9" style="259"/>
    <col min="10241" max="10241" width="3.75" style="259" customWidth="1"/>
    <col min="10242" max="10242" width="24.25" style="259" customWidth="1"/>
    <col min="10243" max="10243" width="4" style="259" customWidth="1"/>
    <col min="10244" max="10246" width="20.08203125" style="259" customWidth="1"/>
    <col min="10247" max="10247" width="3.08203125" style="259" customWidth="1"/>
    <col min="10248" max="10248" width="3.75" style="259" customWidth="1"/>
    <col min="10249" max="10249" width="2.5" style="259" customWidth="1"/>
    <col min="10250" max="10496" width="9" style="259"/>
    <col min="10497" max="10497" width="3.75" style="259" customWidth="1"/>
    <col min="10498" max="10498" width="24.25" style="259" customWidth="1"/>
    <col min="10499" max="10499" width="4" style="259" customWidth="1"/>
    <col min="10500" max="10502" width="20.08203125" style="259" customWidth="1"/>
    <col min="10503" max="10503" width="3.08203125" style="259" customWidth="1"/>
    <col min="10504" max="10504" width="3.75" style="259" customWidth="1"/>
    <col min="10505" max="10505" width="2.5" style="259" customWidth="1"/>
    <col min="10506" max="10752" width="9" style="259"/>
    <col min="10753" max="10753" width="3.75" style="259" customWidth="1"/>
    <col min="10754" max="10754" width="24.25" style="259" customWidth="1"/>
    <col min="10755" max="10755" width="4" style="259" customWidth="1"/>
    <col min="10756" max="10758" width="20.08203125" style="259" customWidth="1"/>
    <col min="10759" max="10759" width="3.08203125" style="259" customWidth="1"/>
    <col min="10760" max="10760" width="3.75" style="259" customWidth="1"/>
    <col min="10761" max="10761" width="2.5" style="259" customWidth="1"/>
    <col min="10762" max="11008" width="9" style="259"/>
    <col min="11009" max="11009" width="3.75" style="259" customWidth="1"/>
    <col min="11010" max="11010" width="24.25" style="259" customWidth="1"/>
    <col min="11011" max="11011" width="4" style="259" customWidth="1"/>
    <col min="11012" max="11014" width="20.08203125" style="259" customWidth="1"/>
    <col min="11015" max="11015" width="3.08203125" style="259" customWidth="1"/>
    <col min="11016" max="11016" width="3.75" style="259" customWidth="1"/>
    <col min="11017" max="11017" width="2.5" style="259" customWidth="1"/>
    <col min="11018" max="11264" width="9" style="259"/>
    <col min="11265" max="11265" width="3.75" style="259" customWidth="1"/>
    <col min="11266" max="11266" width="24.25" style="259" customWidth="1"/>
    <col min="11267" max="11267" width="4" style="259" customWidth="1"/>
    <col min="11268" max="11270" width="20.08203125" style="259" customWidth="1"/>
    <col min="11271" max="11271" width="3.08203125" style="259" customWidth="1"/>
    <col min="11272" max="11272" width="3.75" style="259" customWidth="1"/>
    <col min="11273" max="11273" width="2.5" style="259" customWidth="1"/>
    <col min="11274" max="11520" width="9" style="259"/>
    <col min="11521" max="11521" width="3.75" style="259" customWidth="1"/>
    <col min="11522" max="11522" width="24.25" style="259" customWidth="1"/>
    <col min="11523" max="11523" width="4" style="259" customWidth="1"/>
    <col min="11524" max="11526" width="20.08203125" style="259" customWidth="1"/>
    <col min="11527" max="11527" width="3.08203125" style="259" customWidth="1"/>
    <col min="11528" max="11528" width="3.75" style="259" customWidth="1"/>
    <col min="11529" max="11529" width="2.5" style="259" customWidth="1"/>
    <col min="11530" max="11776" width="9" style="259"/>
    <col min="11777" max="11777" width="3.75" style="259" customWidth="1"/>
    <col min="11778" max="11778" width="24.25" style="259" customWidth="1"/>
    <col min="11779" max="11779" width="4" style="259" customWidth="1"/>
    <col min="11780" max="11782" width="20.08203125" style="259" customWidth="1"/>
    <col min="11783" max="11783" width="3.08203125" style="259" customWidth="1"/>
    <col min="11784" max="11784" width="3.75" style="259" customWidth="1"/>
    <col min="11785" max="11785" width="2.5" style="259" customWidth="1"/>
    <col min="11786" max="12032" width="9" style="259"/>
    <col min="12033" max="12033" width="3.75" style="259" customWidth="1"/>
    <col min="12034" max="12034" width="24.25" style="259" customWidth="1"/>
    <col min="12035" max="12035" width="4" style="259" customWidth="1"/>
    <col min="12036" max="12038" width="20.08203125" style="259" customWidth="1"/>
    <col min="12039" max="12039" width="3.08203125" style="259" customWidth="1"/>
    <col min="12040" max="12040" width="3.75" style="259" customWidth="1"/>
    <col min="12041" max="12041" width="2.5" style="259" customWidth="1"/>
    <col min="12042" max="12288" width="9" style="259"/>
    <col min="12289" max="12289" width="3.75" style="259" customWidth="1"/>
    <col min="12290" max="12290" width="24.25" style="259" customWidth="1"/>
    <col min="12291" max="12291" width="4" style="259" customWidth="1"/>
    <col min="12292" max="12294" width="20.08203125" style="259" customWidth="1"/>
    <col min="12295" max="12295" width="3.08203125" style="259" customWidth="1"/>
    <col min="12296" max="12296" width="3.75" style="259" customWidth="1"/>
    <col min="12297" max="12297" width="2.5" style="259" customWidth="1"/>
    <col min="12298" max="12544" width="9" style="259"/>
    <col min="12545" max="12545" width="3.75" style="259" customWidth="1"/>
    <col min="12546" max="12546" width="24.25" style="259" customWidth="1"/>
    <col min="12547" max="12547" width="4" style="259" customWidth="1"/>
    <col min="12548" max="12550" width="20.08203125" style="259" customWidth="1"/>
    <col min="12551" max="12551" width="3.08203125" style="259" customWidth="1"/>
    <col min="12552" max="12552" width="3.75" style="259" customWidth="1"/>
    <col min="12553" max="12553" width="2.5" style="259" customWidth="1"/>
    <col min="12554" max="12800" width="9" style="259"/>
    <col min="12801" max="12801" width="3.75" style="259" customWidth="1"/>
    <col min="12802" max="12802" width="24.25" style="259" customWidth="1"/>
    <col min="12803" max="12803" width="4" style="259" customWidth="1"/>
    <col min="12804" max="12806" width="20.08203125" style="259" customWidth="1"/>
    <col min="12807" max="12807" width="3.08203125" style="259" customWidth="1"/>
    <col min="12808" max="12808" width="3.75" style="259" customWidth="1"/>
    <col min="12809" max="12809" width="2.5" style="259" customWidth="1"/>
    <col min="12810" max="13056" width="9" style="259"/>
    <col min="13057" max="13057" width="3.75" style="259" customWidth="1"/>
    <col min="13058" max="13058" width="24.25" style="259" customWidth="1"/>
    <col min="13059" max="13059" width="4" style="259" customWidth="1"/>
    <col min="13060" max="13062" width="20.08203125" style="259" customWidth="1"/>
    <col min="13063" max="13063" width="3.08203125" style="259" customWidth="1"/>
    <col min="13064" max="13064" width="3.75" style="259" customWidth="1"/>
    <col min="13065" max="13065" width="2.5" style="259" customWidth="1"/>
    <col min="13066" max="13312" width="9" style="259"/>
    <col min="13313" max="13313" width="3.75" style="259" customWidth="1"/>
    <col min="13314" max="13314" width="24.25" style="259" customWidth="1"/>
    <col min="13315" max="13315" width="4" style="259" customWidth="1"/>
    <col min="13316" max="13318" width="20.08203125" style="259" customWidth="1"/>
    <col min="13319" max="13319" width="3.08203125" style="259" customWidth="1"/>
    <col min="13320" max="13320" width="3.75" style="259" customWidth="1"/>
    <col min="13321" max="13321" width="2.5" style="259" customWidth="1"/>
    <col min="13322" max="13568" width="9" style="259"/>
    <col min="13569" max="13569" width="3.75" style="259" customWidth="1"/>
    <col min="13570" max="13570" width="24.25" style="259" customWidth="1"/>
    <col min="13571" max="13571" width="4" style="259" customWidth="1"/>
    <col min="13572" max="13574" width="20.08203125" style="259" customWidth="1"/>
    <col min="13575" max="13575" width="3.08203125" style="259" customWidth="1"/>
    <col min="13576" max="13576" width="3.75" style="259" customWidth="1"/>
    <col min="13577" max="13577" width="2.5" style="259" customWidth="1"/>
    <col min="13578" max="13824" width="9" style="259"/>
    <col min="13825" max="13825" width="3.75" style="259" customWidth="1"/>
    <col min="13826" max="13826" width="24.25" style="259" customWidth="1"/>
    <col min="13827" max="13827" width="4" style="259" customWidth="1"/>
    <col min="13828" max="13830" width="20.08203125" style="259" customWidth="1"/>
    <col min="13831" max="13831" width="3.08203125" style="259" customWidth="1"/>
    <col min="13832" max="13832" width="3.75" style="259" customWidth="1"/>
    <col min="13833" max="13833" width="2.5" style="259" customWidth="1"/>
    <col min="13834" max="14080" width="9" style="259"/>
    <col min="14081" max="14081" width="3.75" style="259" customWidth="1"/>
    <col min="14082" max="14082" width="24.25" style="259" customWidth="1"/>
    <col min="14083" max="14083" width="4" style="259" customWidth="1"/>
    <col min="14084" max="14086" width="20.08203125" style="259" customWidth="1"/>
    <col min="14087" max="14087" width="3.08203125" style="259" customWidth="1"/>
    <col min="14088" max="14088" width="3.75" style="259" customWidth="1"/>
    <col min="14089" max="14089" width="2.5" style="259" customWidth="1"/>
    <col min="14090" max="14336" width="9" style="259"/>
    <col min="14337" max="14337" width="3.75" style="259" customWidth="1"/>
    <col min="14338" max="14338" width="24.25" style="259" customWidth="1"/>
    <col min="14339" max="14339" width="4" style="259" customWidth="1"/>
    <col min="14340" max="14342" width="20.08203125" style="259" customWidth="1"/>
    <col min="14343" max="14343" width="3.08203125" style="259" customWidth="1"/>
    <col min="14344" max="14344" width="3.75" style="259" customWidth="1"/>
    <col min="14345" max="14345" width="2.5" style="259" customWidth="1"/>
    <col min="14346" max="14592" width="9" style="259"/>
    <col min="14593" max="14593" width="3.75" style="259" customWidth="1"/>
    <col min="14594" max="14594" width="24.25" style="259" customWidth="1"/>
    <col min="14595" max="14595" width="4" style="259" customWidth="1"/>
    <col min="14596" max="14598" width="20.08203125" style="259" customWidth="1"/>
    <col min="14599" max="14599" width="3.08203125" style="259" customWidth="1"/>
    <col min="14600" max="14600" width="3.75" style="259" customWidth="1"/>
    <col min="14601" max="14601" width="2.5" style="259" customWidth="1"/>
    <col min="14602" max="14848" width="9" style="259"/>
    <col min="14849" max="14849" width="3.75" style="259" customWidth="1"/>
    <col min="14850" max="14850" width="24.25" style="259" customWidth="1"/>
    <col min="14851" max="14851" width="4" style="259" customWidth="1"/>
    <col min="14852" max="14854" width="20.08203125" style="259" customWidth="1"/>
    <col min="14855" max="14855" width="3.08203125" style="259" customWidth="1"/>
    <col min="14856" max="14856" width="3.75" style="259" customWidth="1"/>
    <col min="14857" max="14857" width="2.5" style="259" customWidth="1"/>
    <col min="14858" max="15104" width="9" style="259"/>
    <col min="15105" max="15105" width="3.75" style="259" customWidth="1"/>
    <col min="15106" max="15106" width="24.25" style="259" customWidth="1"/>
    <col min="15107" max="15107" width="4" style="259" customWidth="1"/>
    <col min="15108" max="15110" width="20.08203125" style="259" customWidth="1"/>
    <col min="15111" max="15111" width="3.08203125" style="259" customWidth="1"/>
    <col min="15112" max="15112" width="3.75" style="259" customWidth="1"/>
    <col min="15113" max="15113" width="2.5" style="259" customWidth="1"/>
    <col min="15114" max="15360" width="9" style="259"/>
    <col min="15361" max="15361" width="3.75" style="259" customWidth="1"/>
    <col min="15362" max="15362" width="24.25" style="259" customWidth="1"/>
    <col min="15363" max="15363" width="4" style="259" customWidth="1"/>
    <col min="15364" max="15366" width="20.08203125" style="259" customWidth="1"/>
    <col min="15367" max="15367" width="3.08203125" style="259" customWidth="1"/>
    <col min="15368" max="15368" width="3.75" style="259" customWidth="1"/>
    <col min="15369" max="15369" width="2.5" style="259" customWidth="1"/>
    <col min="15370" max="15616" width="9" style="259"/>
    <col min="15617" max="15617" width="3.75" style="259" customWidth="1"/>
    <col min="15618" max="15618" width="24.25" style="259" customWidth="1"/>
    <col min="15619" max="15619" width="4" style="259" customWidth="1"/>
    <col min="15620" max="15622" width="20.08203125" style="259" customWidth="1"/>
    <col min="15623" max="15623" width="3.08203125" style="259" customWidth="1"/>
    <col min="15624" max="15624" width="3.75" style="259" customWidth="1"/>
    <col min="15625" max="15625" width="2.5" style="259" customWidth="1"/>
    <col min="15626" max="15872" width="9" style="259"/>
    <col min="15873" max="15873" width="3.75" style="259" customWidth="1"/>
    <col min="15874" max="15874" width="24.25" style="259" customWidth="1"/>
    <col min="15875" max="15875" width="4" style="259" customWidth="1"/>
    <col min="15876" max="15878" width="20.08203125" style="259" customWidth="1"/>
    <col min="15879" max="15879" width="3.08203125" style="259" customWidth="1"/>
    <col min="15880" max="15880" width="3.75" style="259" customWidth="1"/>
    <col min="15881" max="15881" width="2.5" style="259" customWidth="1"/>
    <col min="15882" max="16128" width="9" style="259"/>
    <col min="16129" max="16129" width="3.75" style="259" customWidth="1"/>
    <col min="16130" max="16130" width="24.25" style="259" customWidth="1"/>
    <col min="16131" max="16131" width="4" style="259" customWidth="1"/>
    <col min="16132" max="16134" width="20.08203125" style="259" customWidth="1"/>
    <col min="16135" max="16135" width="3.08203125" style="259" customWidth="1"/>
    <col min="16136" max="16136" width="3.75" style="259" customWidth="1"/>
    <col min="16137" max="16137" width="2.5" style="259" customWidth="1"/>
    <col min="16138" max="16384" width="9" style="259"/>
  </cols>
  <sheetData>
    <row r="1" spans="1:9" ht="20.149999999999999" customHeight="1">
      <c r="A1" s="258"/>
      <c r="B1" s="259" t="s">
        <v>317</v>
      </c>
    </row>
    <row r="2" spans="1:9" ht="20.149999999999999" customHeight="1">
      <c r="A2" s="258"/>
      <c r="F2" s="793" t="s">
        <v>318</v>
      </c>
      <c r="G2" s="793"/>
    </row>
    <row r="3" spans="1:9" ht="20.149999999999999" customHeight="1">
      <c r="A3" s="258"/>
      <c r="F3" s="260"/>
      <c r="G3" s="260"/>
    </row>
    <row r="4" spans="1:9" ht="20.149999999999999" customHeight="1">
      <c r="A4" s="794" t="s">
        <v>319</v>
      </c>
      <c r="B4" s="794"/>
      <c r="C4" s="794"/>
      <c r="D4" s="794"/>
      <c r="E4" s="794"/>
      <c r="F4" s="794"/>
      <c r="G4" s="794"/>
    </row>
    <row r="5" spans="1:9" ht="20.149999999999999" customHeight="1">
      <c r="A5" s="261"/>
      <c r="B5" s="261"/>
      <c r="C5" s="261"/>
      <c r="D5" s="261"/>
      <c r="E5" s="261"/>
      <c r="F5" s="261"/>
      <c r="G5" s="261"/>
    </row>
    <row r="6" spans="1:9" ht="36" customHeight="1">
      <c r="A6" s="261"/>
      <c r="B6" s="262" t="s">
        <v>320</v>
      </c>
      <c r="C6" s="795"/>
      <c r="D6" s="796"/>
      <c r="E6" s="796"/>
      <c r="F6" s="796"/>
      <c r="G6" s="797"/>
    </row>
    <row r="7" spans="1:9" ht="46.5" customHeight="1">
      <c r="B7" s="263" t="s">
        <v>267</v>
      </c>
      <c r="C7" s="798" t="s">
        <v>321</v>
      </c>
      <c r="D7" s="798"/>
      <c r="E7" s="798"/>
      <c r="F7" s="798"/>
      <c r="G7" s="799"/>
    </row>
    <row r="8" spans="1:9" ht="70" customHeight="1">
      <c r="B8" s="264" t="s">
        <v>322</v>
      </c>
      <c r="C8" s="800"/>
      <c r="D8" s="801"/>
      <c r="E8" s="801"/>
      <c r="F8" s="801"/>
      <c r="G8" s="802"/>
    </row>
    <row r="9" spans="1:9" ht="70" customHeight="1">
      <c r="B9" s="265" t="s">
        <v>323</v>
      </c>
      <c r="C9" s="790"/>
      <c r="D9" s="791"/>
      <c r="E9" s="791"/>
      <c r="F9" s="791"/>
      <c r="G9" s="792"/>
    </row>
    <row r="10" spans="1:9" ht="70" customHeight="1">
      <c r="B10" s="265" t="s">
        <v>324</v>
      </c>
      <c r="C10" s="790"/>
      <c r="D10" s="791"/>
      <c r="E10" s="791"/>
      <c r="F10" s="791"/>
      <c r="G10" s="792"/>
    </row>
    <row r="11" spans="1:9" ht="17.25" customHeight="1">
      <c r="H11" s="266"/>
      <c r="I11" s="266"/>
    </row>
    <row r="12" spans="1:9" ht="17.25" customHeight="1">
      <c r="B12" s="266" t="s">
        <v>325</v>
      </c>
      <c r="C12" s="266"/>
      <c r="D12" s="266"/>
      <c r="E12" s="266"/>
      <c r="F12" s="266"/>
      <c r="G12" s="266"/>
      <c r="H12" s="266"/>
      <c r="I12" s="266"/>
    </row>
    <row r="13" spans="1:9">
      <c r="B13" s="266" t="s">
        <v>326</v>
      </c>
      <c r="C13" s="266"/>
      <c r="D13" s="266"/>
      <c r="E13" s="266"/>
      <c r="F13" s="266"/>
      <c r="G13" s="266"/>
    </row>
    <row r="14" spans="1:9">
      <c r="A14" s="267"/>
      <c r="B14" s="266" t="s">
        <v>327</v>
      </c>
      <c r="C14" s="268"/>
      <c r="D14" s="268"/>
      <c r="E14" s="268"/>
      <c r="F14" s="268"/>
      <c r="G14" s="268"/>
    </row>
    <row r="15" spans="1:9" ht="17.25" customHeight="1">
      <c r="A15" s="267"/>
      <c r="B15" s="266" t="s">
        <v>328</v>
      </c>
      <c r="C15" s="268"/>
      <c r="D15" s="268"/>
      <c r="E15" s="268"/>
      <c r="F15" s="268"/>
      <c r="G15" s="268"/>
      <c r="H15" s="266"/>
      <c r="I15" s="266"/>
    </row>
    <row r="16" spans="1:9" ht="6" customHeight="1"/>
  </sheetData>
  <mergeCells count="7">
    <mergeCell ref="C10:G10"/>
    <mergeCell ref="F2:G2"/>
    <mergeCell ref="A4:G4"/>
    <mergeCell ref="C6:G6"/>
    <mergeCell ref="C7:G7"/>
    <mergeCell ref="C8:G8"/>
    <mergeCell ref="C9:G9"/>
  </mergeCells>
  <phoneticPr fontId="17"/>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946D-1F53-40FE-AB18-15D06BE2DD54}">
  <sheetPr>
    <tabColor theme="5" tint="0.39997558519241921"/>
  </sheetPr>
  <dimension ref="A1:Y118"/>
  <sheetViews>
    <sheetView showGridLines="0" view="pageBreakPreview" zoomScaleNormal="100" zoomScaleSheetLayoutView="100" workbookViewId="0">
      <selection activeCell="A2" sqref="A2:X2"/>
    </sheetView>
  </sheetViews>
  <sheetFormatPr defaultColWidth="4.58203125" defaultRowHeight="13"/>
  <cols>
    <col min="1" max="16384" width="4.58203125" style="177"/>
  </cols>
  <sheetData>
    <row r="1" spans="1:24" ht="14">
      <c r="A1" s="269" t="s">
        <v>329</v>
      </c>
      <c r="T1" s="178"/>
    </row>
    <row r="2" spans="1:24" ht="16.5">
      <c r="A2" s="672" t="s">
        <v>330</v>
      </c>
      <c r="B2" s="672"/>
      <c r="C2" s="672"/>
      <c r="D2" s="672"/>
      <c r="E2" s="672"/>
      <c r="F2" s="672"/>
      <c r="G2" s="672"/>
      <c r="H2" s="672"/>
      <c r="I2" s="672"/>
      <c r="J2" s="672"/>
      <c r="K2" s="672"/>
      <c r="L2" s="672"/>
      <c r="M2" s="672"/>
      <c r="N2" s="672"/>
      <c r="O2" s="672"/>
      <c r="P2" s="672"/>
      <c r="Q2" s="672"/>
      <c r="R2" s="672"/>
      <c r="S2" s="672"/>
      <c r="T2" s="672"/>
      <c r="U2" s="672"/>
      <c r="V2" s="672"/>
      <c r="W2" s="672"/>
      <c r="X2" s="672"/>
    </row>
    <row r="4" spans="1:24" ht="23.25" customHeight="1">
      <c r="A4" s="673" t="s">
        <v>229</v>
      </c>
      <c r="B4" s="674"/>
      <c r="C4" s="674"/>
      <c r="D4" s="674"/>
      <c r="E4" s="675"/>
      <c r="F4" s="676"/>
      <c r="G4" s="677"/>
      <c r="H4" s="677"/>
      <c r="I4" s="677"/>
      <c r="J4" s="677"/>
      <c r="K4" s="677"/>
      <c r="L4" s="677"/>
      <c r="M4" s="678"/>
      <c r="N4" s="673" t="s">
        <v>230</v>
      </c>
      <c r="O4" s="674"/>
      <c r="P4" s="675"/>
      <c r="Q4" s="179" t="s">
        <v>231</v>
      </c>
      <c r="R4" s="679" t="s">
        <v>232</v>
      </c>
      <c r="S4" s="679"/>
      <c r="T4" s="180" t="s">
        <v>231</v>
      </c>
      <c r="U4" s="679" t="s">
        <v>233</v>
      </c>
      <c r="V4" s="679"/>
      <c r="W4" s="180" t="s">
        <v>231</v>
      </c>
      <c r="X4" s="270" t="s">
        <v>234</v>
      </c>
    </row>
    <row r="5" spans="1:24" ht="29.25" customHeight="1">
      <c r="A5" s="681" t="s">
        <v>235</v>
      </c>
      <c r="B5" s="682"/>
      <c r="C5" s="682"/>
      <c r="D5" s="682"/>
      <c r="E5" s="683"/>
      <c r="F5" s="806" t="s">
        <v>19</v>
      </c>
      <c r="G5" s="807"/>
      <c r="H5" s="807"/>
      <c r="I5" s="807"/>
      <c r="J5" s="808"/>
      <c r="K5" s="180" t="s">
        <v>231</v>
      </c>
      <c r="L5" s="271" t="s">
        <v>331</v>
      </c>
      <c r="M5" s="271"/>
      <c r="N5" s="271"/>
      <c r="O5" s="271"/>
      <c r="P5" s="272"/>
      <c r="R5" s="180" t="s">
        <v>231</v>
      </c>
      <c r="S5" s="271" t="s">
        <v>332</v>
      </c>
      <c r="T5" s="271"/>
      <c r="U5" s="272"/>
      <c r="V5" s="271"/>
      <c r="W5" s="271"/>
      <c r="X5" s="273"/>
    </row>
    <row r="6" spans="1:24" ht="29.25" customHeight="1">
      <c r="A6" s="687"/>
      <c r="B6" s="688"/>
      <c r="C6" s="688"/>
      <c r="D6" s="688"/>
      <c r="E6" s="689"/>
      <c r="F6" s="806" t="s">
        <v>95</v>
      </c>
      <c r="G6" s="807"/>
      <c r="H6" s="807"/>
      <c r="I6" s="807"/>
      <c r="J6" s="808"/>
      <c r="K6" s="180" t="s">
        <v>231</v>
      </c>
      <c r="L6" s="271" t="s">
        <v>333</v>
      </c>
      <c r="M6" s="271"/>
      <c r="N6" s="271"/>
      <c r="O6" s="271"/>
      <c r="P6" s="272"/>
      <c r="Q6" s="271"/>
      <c r="R6" s="271"/>
      <c r="S6" s="272"/>
      <c r="T6" s="271"/>
      <c r="U6" s="271"/>
      <c r="V6" s="272"/>
      <c r="W6" s="271"/>
      <c r="X6" s="273"/>
    </row>
    <row r="7" spans="1:24">
      <c r="X7" s="274"/>
    </row>
    <row r="8" spans="1:24" ht="14.25" customHeight="1">
      <c r="A8" s="184"/>
      <c r="B8" s="185"/>
      <c r="C8" s="185"/>
      <c r="D8" s="185"/>
      <c r="E8" s="185"/>
      <c r="F8" s="185"/>
      <c r="G8" s="185"/>
      <c r="H8" s="185"/>
      <c r="I8" s="185"/>
      <c r="J8" s="185"/>
      <c r="K8" s="185"/>
      <c r="L8" s="185"/>
      <c r="M8" s="185"/>
      <c r="N8" s="185"/>
      <c r="O8" s="185"/>
      <c r="P8" s="185"/>
      <c r="Q8" s="185"/>
      <c r="R8" s="185"/>
      <c r="S8" s="185"/>
      <c r="T8" s="185"/>
      <c r="U8" s="185"/>
      <c r="V8" s="185"/>
      <c r="W8" s="185"/>
      <c r="X8" s="185"/>
    </row>
    <row r="9" spans="1:24" ht="13.5" customHeight="1">
      <c r="A9" s="275" t="s">
        <v>334</v>
      </c>
      <c r="B9" s="190"/>
      <c r="C9" s="190"/>
      <c r="D9" s="190"/>
      <c r="E9" s="190"/>
      <c r="F9" s="190"/>
      <c r="G9" s="190"/>
      <c r="H9" s="190"/>
      <c r="I9" s="190"/>
      <c r="J9" s="190"/>
      <c r="K9" s="190"/>
      <c r="L9" s="190"/>
      <c r="M9" s="190"/>
      <c r="N9" s="190"/>
      <c r="O9" s="190"/>
      <c r="P9" s="190"/>
      <c r="Q9" s="190"/>
      <c r="R9" s="190"/>
      <c r="S9" s="190"/>
      <c r="T9" s="190"/>
      <c r="U9" s="190"/>
      <c r="V9" s="192"/>
      <c r="W9" s="192"/>
      <c r="X9" s="192"/>
    </row>
    <row r="10" spans="1:24" ht="13.5" customHeight="1">
      <c r="A10" s="189"/>
      <c r="B10" s="196" t="s">
        <v>335</v>
      </c>
      <c r="C10" s="190"/>
      <c r="D10" s="190"/>
      <c r="E10" s="190"/>
      <c r="F10" s="190"/>
      <c r="G10" s="190"/>
      <c r="H10" s="190"/>
      <c r="I10" s="190"/>
      <c r="J10" s="190"/>
      <c r="K10" s="190"/>
      <c r="L10" s="190"/>
      <c r="M10" s="190"/>
      <c r="N10" s="190"/>
      <c r="O10" s="190"/>
      <c r="P10" s="190"/>
      <c r="Q10" s="190"/>
      <c r="R10" s="190"/>
      <c r="S10" s="190"/>
      <c r="T10" s="190"/>
      <c r="U10" s="190"/>
      <c r="V10" s="192"/>
      <c r="W10" s="192"/>
      <c r="X10" s="192"/>
    </row>
    <row r="11" spans="1:24" ht="13.5" customHeight="1">
      <c r="A11" s="189"/>
      <c r="B11" s="190"/>
      <c r="C11" s="190"/>
      <c r="D11" s="190"/>
      <c r="E11" s="190"/>
      <c r="F11" s="190"/>
      <c r="G11" s="190"/>
      <c r="H11" s="190"/>
      <c r="I11" s="190"/>
      <c r="J11" s="190"/>
      <c r="K11" s="190"/>
      <c r="L11" s="190"/>
      <c r="M11" s="190"/>
      <c r="N11" s="190"/>
      <c r="O11" s="190"/>
      <c r="P11" s="190"/>
      <c r="Q11" s="190"/>
      <c r="R11" s="190"/>
      <c r="S11" s="190"/>
      <c r="T11" s="190"/>
      <c r="U11" s="190"/>
      <c r="V11" s="192"/>
      <c r="W11" s="192"/>
      <c r="X11" s="192"/>
    </row>
    <row r="12" spans="1:24" ht="40.5" customHeight="1">
      <c r="A12" s="189"/>
      <c r="B12" s="803"/>
      <c r="C12" s="804"/>
      <c r="D12" s="804"/>
      <c r="E12" s="805"/>
      <c r="F12" s="705" t="s">
        <v>336</v>
      </c>
      <c r="G12" s="705"/>
      <c r="H12" s="705"/>
      <c r="I12" s="705"/>
      <c r="J12" s="705"/>
      <c r="K12" s="705"/>
      <c r="L12" s="705"/>
      <c r="M12" s="803" t="s">
        <v>337</v>
      </c>
      <c r="N12" s="804"/>
      <c r="O12" s="804"/>
      <c r="P12" s="804"/>
      <c r="Q12" s="804"/>
      <c r="R12" s="804"/>
      <c r="S12" s="805"/>
      <c r="T12" s="190"/>
      <c r="U12" s="190"/>
      <c r="V12" s="192"/>
      <c r="W12" s="192"/>
      <c r="X12" s="192"/>
    </row>
    <row r="13" spans="1:24" ht="34.5" customHeight="1">
      <c r="A13" s="189"/>
      <c r="B13" s="705" t="s">
        <v>338</v>
      </c>
      <c r="C13" s="705"/>
      <c r="D13" s="705"/>
      <c r="E13" s="705"/>
      <c r="F13" s="810"/>
      <c r="G13" s="810"/>
      <c r="H13" s="810"/>
      <c r="I13" s="810"/>
      <c r="J13" s="810"/>
      <c r="K13" s="810"/>
      <c r="L13" s="810"/>
      <c r="M13" s="709"/>
      <c r="N13" s="710"/>
      <c r="O13" s="710"/>
      <c r="P13" s="710"/>
      <c r="Q13" s="710"/>
      <c r="R13" s="710"/>
      <c r="S13" s="711"/>
      <c r="T13" s="190"/>
      <c r="U13" s="190"/>
      <c r="V13" s="192"/>
      <c r="W13" s="192"/>
      <c r="X13" s="192"/>
    </row>
    <row r="14" spans="1:24" ht="34.5" customHeight="1">
      <c r="A14" s="189"/>
      <c r="B14" s="705" t="s">
        <v>339</v>
      </c>
      <c r="C14" s="705"/>
      <c r="D14" s="705"/>
      <c r="E14" s="705"/>
      <c r="F14" s="810"/>
      <c r="G14" s="810"/>
      <c r="H14" s="810"/>
      <c r="I14" s="810"/>
      <c r="J14" s="810"/>
      <c r="K14" s="810"/>
      <c r="L14" s="810"/>
      <c r="M14" s="709"/>
      <c r="N14" s="710"/>
      <c r="O14" s="710"/>
      <c r="P14" s="710"/>
      <c r="Q14" s="710"/>
      <c r="R14" s="710"/>
      <c r="S14" s="711"/>
      <c r="T14" s="190"/>
      <c r="U14" s="190"/>
      <c r="V14" s="192"/>
      <c r="W14" s="192"/>
      <c r="X14" s="192"/>
    </row>
    <row r="15" spans="1:24" ht="13.5" customHeight="1">
      <c r="A15" s="189"/>
      <c r="B15" s="190"/>
      <c r="C15" s="190"/>
      <c r="D15" s="190"/>
      <c r="E15" s="190"/>
      <c r="F15" s="190"/>
      <c r="G15" s="190"/>
      <c r="H15" s="190"/>
      <c r="I15" s="190"/>
      <c r="J15" s="190"/>
      <c r="K15" s="190"/>
      <c r="L15" s="190"/>
      <c r="M15" s="190"/>
      <c r="N15" s="190"/>
      <c r="O15" s="190"/>
      <c r="P15" s="190"/>
      <c r="Q15" s="190"/>
      <c r="R15" s="190"/>
      <c r="S15" s="190"/>
      <c r="T15" s="190"/>
      <c r="U15" s="190"/>
      <c r="V15" s="192"/>
      <c r="W15" s="192"/>
      <c r="X15" s="192"/>
    </row>
    <row r="16" spans="1:24" ht="13.5" customHeight="1">
      <c r="A16" s="189"/>
      <c r="B16" s="190"/>
      <c r="C16" s="190"/>
      <c r="D16" s="190"/>
      <c r="E16" s="190"/>
      <c r="F16" s="190"/>
      <c r="G16" s="190"/>
      <c r="H16" s="190"/>
      <c r="I16" s="190"/>
      <c r="J16" s="190"/>
      <c r="K16" s="190"/>
      <c r="L16" s="190"/>
      <c r="M16" s="190"/>
      <c r="N16" s="190"/>
      <c r="O16" s="190"/>
      <c r="P16" s="190"/>
      <c r="Q16" s="190"/>
      <c r="R16" s="190"/>
      <c r="S16" s="190"/>
      <c r="T16" s="190"/>
      <c r="U16" s="190"/>
      <c r="V16" s="192"/>
      <c r="W16" s="192"/>
      <c r="X16" s="192"/>
    </row>
    <row r="17" spans="1:24" ht="13.5" customHeight="1">
      <c r="A17" s="275" t="s">
        <v>340</v>
      </c>
      <c r="B17" s="190"/>
      <c r="C17" s="190"/>
      <c r="D17" s="190"/>
      <c r="E17" s="190"/>
      <c r="F17" s="190"/>
      <c r="G17" s="190"/>
      <c r="H17" s="190"/>
      <c r="I17" s="190"/>
      <c r="J17" s="190"/>
      <c r="K17" s="190"/>
      <c r="L17" s="190"/>
      <c r="M17" s="190"/>
      <c r="N17" s="190"/>
      <c r="O17" s="190"/>
      <c r="P17" s="190"/>
      <c r="Q17" s="190"/>
      <c r="R17" s="190"/>
      <c r="S17" s="190"/>
      <c r="T17" s="190"/>
      <c r="U17" s="190"/>
      <c r="V17" s="192"/>
      <c r="W17" s="192"/>
      <c r="X17" s="192"/>
    </row>
    <row r="18" spans="1:24" ht="13.5" customHeight="1">
      <c r="A18" s="189"/>
      <c r="B18" s="196" t="s">
        <v>341</v>
      </c>
      <c r="C18" s="190"/>
      <c r="D18" s="190"/>
      <c r="E18" s="190"/>
      <c r="F18" s="190"/>
      <c r="G18" s="190"/>
      <c r="H18" s="190"/>
      <c r="I18" s="190"/>
      <c r="J18" s="190"/>
      <c r="K18" s="190"/>
      <c r="L18" s="190"/>
      <c r="M18" s="190"/>
      <c r="N18" s="190"/>
      <c r="O18" s="190"/>
      <c r="P18" s="190"/>
      <c r="Q18" s="190"/>
      <c r="R18" s="190"/>
      <c r="S18" s="190"/>
      <c r="T18" s="190"/>
      <c r="U18" s="190"/>
      <c r="V18" s="192"/>
      <c r="W18" s="192"/>
      <c r="X18" s="192"/>
    </row>
    <row r="19" spans="1:24" ht="13.5" customHeight="1">
      <c r="A19" s="189"/>
      <c r="B19" s="196"/>
      <c r="C19" s="190"/>
      <c r="D19" s="190"/>
      <c r="E19" s="190"/>
      <c r="F19" s="190"/>
      <c r="G19" s="190"/>
      <c r="H19" s="190"/>
      <c r="I19" s="190"/>
      <c r="J19" s="190"/>
      <c r="K19" s="190"/>
      <c r="L19" s="190"/>
      <c r="M19" s="190"/>
      <c r="N19" s="190"/>
      <c r="O19" s="190"/>
      <c r="P19" s="190"/>
      <c r="Q19" s="190"/>
      <c r="R19" s="190"/>
      <c r="S19" s="190"/>
      <c r="T19" s="190"/>
      <c r="U19" s="190"/>
      <c r="V19" s="192"/>
      <c r="W19" s="192"/>
      <c r="X19" s="192"/>
    </row>
    <row r="20" spans="1:24" ht="34.5" customHeight="1">
      <c r="A20" s="189"/>
      <c r="B20" s="705" t="s">
        <v>342</v>
      </c>
      <c r="C20" s="705"/>
      <c r="D20" s="705"/>
      <c r="E20" s="705"/>
      <c r="F20" s="811">
        <f>F13</f>
        <v>0</v>
      </c>
      <c r="G20" s="812"/>
      <c r="H20" s="812"/>
      <c r="I20" s="812"/>
      <c r="J20" s="812"/>
      <c r="K20" s="812"/>
      <c r="L20" s="813"/>
      <c r="M20" s="190"/>
      <c r="N20" s="190"/>
      <c r="O20" s="190"/>
      <c r="P20" s="190"/>
      <c r="Q20" s="190"/>
      <c r="R20" s="190"/>
      <c r="S20" s="190"/>
      <c r="T20" s="190"/>
      <c r="U20" s="190"/>
      <c r="V20" s="192"/>
      <c r="W20" s="192"/>
      <c r="X20" s="192"/>
    </row>
    <row r="21" spans="1:24" ht="13.5" customHeight="1">
      <c r="A21" s="189"/>
      <c r="B21" s="196"/>
      <c r="C21" s="190"/>
      <c r="D21" s="190"/>
      <c r="E21" s="190"/>
      <c r="F21" s="190"/>
      <c r="G21" s="190"/>
      <c r="H21" s="190"/>
      <c r="I21" s="190"/>
      <c r="J21" s="190"/>
      <c r="K21" s="190"/>
      <c r="L21" s="190"/>
      <c r="M21" s="190"/>
      <c r="N21" s="715"/>
      <c r="O21" s="715"/>
      <c r="P21" s="715"/>
      <c r="Q21" s="715"/>
      <c r="R21" s="715"/>
      <c r="S21" s="715"/>
      <c r="T21" s="715"/>
      <c r="U21" s="715"/>
      <c r="V21" s="715"/>
      <c r="W21" s="715"/>
      <c r="X21" s="715"/>
    </row>
    <row r="22" spans="1:24" ht="13.5" customHeight="1">
      <c r="A22" s="189"/>
      <c r="B22" s="196"/>
      <c r="C22" s="190"/>
      <c r="D22" s="190"/>
      <c r="E22" s="190"/>
      <c r="F22" s="190"/>
      <c r="G22" s="190"/>
      <c r="H22" s="190"/>
      <c r="I22" s="190"/>
      <c r="J22" s="190"/>
      <c r="K22" s="190"/>
      <c r="L22" s="190"/>
      <c r="M22" s="190"/>
      <c r="N22" s="190"/>
      <c r="O22" s="190"/>
      <c r="P22" s="190"/>
      <c r="Q22" s="190"/>
      <c r="R22" s="190"/>
      <c r="S22" s="190"/>
      <c r="T22" s="190"/>
      <c r="U22" s="190"/>
      <c r="V22" s="192"/>
      <c r="W22" s="192"/>
      <c r="X22" s="192"/>
    </row>
    <row r="23" spans="1:24" ht="13.5" customHeight="1">
      <c r="A23" s="189"/>
      <c r="B23" s="196" t="s">
        <v>343</v>
      </c>
      <c r="C23" s="190"/>
      <c r="D23" s="190"/>
      <c r="E23" s="190"/>
      <c r="F23" s="190"/>
      <c r="G23" s="190"/>
      <c r="H23" s="190"/>
      <c r="I23" s="190"/>
      <c r="J23" s="190"/>
      <c r="K23" s="190"/>
      <c r="L23" s="190"/>
      <c r="M23" s="190"/>
      <c r="N23" s="190"/>
      <c r="O23" s="190"/>
      <c r="P23" s="190"/>
      <c r="Q23" s="190"/>
      <c r="R23" s="190"/>
      <c r="S23" s="190"/>
      <c r="T23" s="190"/>
      <c r="U23" s="190"/>
      <c r="V23" s="192"/>
      <c r="W23" s="192"/>
      <c r="X23" s="192"/>
    </row>
    <row r="24" spans="1:24" ht="13.5" customHeight="1">
      <c r="A24" s="189"/>
      <c r="B24" s="196"/>
      <c r="C24" s="190"/>
      <c r="D24" s="190"/>
      <c r="E24" s="190"/>
      <c r="F24" s="190"/>
      <c r="G24" s="190"/>
      <c r="H24" s="190"/>
      <c r="I24" s="190"/>
      <c r="J24" s="190"/>
      <c r="K24" s="190"/>
      <c r="L24" s="190"/>
      <c r="M24" s="190"/>
      <c r="N24" s="190"/>
      <c r="O24" s="190"/>
      <c r="P24" s="190"/>
      <c r="Q24" s="190"/>
      <c r="R24" s="190"/>
      <c r="S24" s="190"/>
      <c r="T24" s="190"/>
      <c r="U24" s="190"/>
      <c r="V24" s="192"/>
      <c r="W24" s="192"/>
      <c r="X24" s="192"/>
    </row>
    <row r="25" spans="1:24" ht="34.5" customHeight="1">
      <c r="A25" s="189"/>
      <c r="B25" s="803" t="s">
        <v>126</v>
      </c>
      <c r="C25" s="804"/>
      <c r="D25" s="804"/>
      <c r="E25" s="805"/>
      <c r="F25" s="811" t="s">
        <v>344</v>
      </c>
      <c r="G25" s="812"/>
      <c r="H25" s="812"/>
      <c r="I25" s="812"/>
      <c r="J25" s="812"/>
      <c r="K25" s="812"/>
      <c r="L25" s="813"/>
      <c r="M25" s="190"/>
      <c r="N25" s="190"/>
      <c r="O25" s="190"/>
      <c r="P25" s="190"/>
      <c r="Q25" s="190"/>
      <c r="R25" s="190"/>
      <c r="S25" s="190"/>
      <c r="T25" s="190"/>
      <c r="U25" s="190"/>
      <c r="V25" s="192"/>
      <c r="W25" s="192"/>
      <c r="X25" s="192"/>
    </row>
    <row r="26" spans="1:24" ht="34.5" customHeight="1">
      <c r="A26" s="189"/>
      <c r="B26" s="803" t="s">
        <v>345</v>
      </c>
      <c r="C26" s="804"/>
      <c r="D26" s="804"/>
      <c r="E26" s="805"/>
      <c r="F26" s="809"/>
      <c r="G26" s="809"/>
      <c r="H26" s="809"/>
      <c r="I26" s="809"/>
      <c r="J26" s="809"/>
      <c r="K26" s="809"/>
      <c r="L26" s="809"/>
      <c r="M26" s="190"/>
      <c r="N26" s="190"/>
      <c r="O26" s="190"/>
      <c r="P26" s="190"/>
      <c r="Q26" s="190"/>
      <c r="R26" s="190"/>
      <c r="S26" s="190"/>
      <c r="T26" s="190"/>
      <c r="U26" s="190"/>
      <c r="V26" s="192"/>
      <c r="W26" s="192"/>
      <c r="X26" s="192"/>
    </row>
    <row r="27" spans="1:24" ht="34.5" customHeight="1">
      <c r="A27" s="189"/>
      <c r="B27" s="803" t="s">
        <v>338</v>
      </c>
      <c r="C27" s="804"/>
      <c r="D27" s="804"/>
      <c r="E27" s="805"/>
      <c r="F27" s="809"/>
      <c r="G27" s="809"/>
      <c r="H27" s="809"/>
      <c r="I27" s="809"/>
      <c r="J27" s="809"/>
      <c r="K27" s="809"/>
      <c r="L27" s="809"/>
      <c r="M27" s="190"/>
      <c r="N27" s="190"/>
      <c r="O27" s="190"/>
      <c r="P27" s="190"/>
      <c r="Q27" s="190"/>
      <c r="R27" s="190"/>
      <c r="S27" s="190"/>
      <c r="T27" s="190"/>
      <c r="U27" s="190"/>
      <c r="V27" s="192"/>
      <c r="W27" s="192"/>
      <c r="X27" s="192"/>
    </row>
    <row r="28" spans="1:24" ht="34.5" customHeight="1">
      <c r="A28" s="189"/>
      <c r="B28" s="803" t="s">
        <v>305</v>
      </c>
      <c r="C28" s="804"/>
      <c r="D28" s="804"/>
      <c r="E28" s="805"/>
      <c r="F28" s="809"/>
      <c r="G28" s="809"/>
      <c r="H28" s="809"/>
      <c r="I28" s="809"/>
      <c r="J28" s="809"/>
      <c r="K28" s="809"/>
      <c r="L28" s="809"/>
      <c r="M28" s="190"/>
      <c r="N28" s="190"/>
      <c r="O28" s="190"/>
      <c r="P28" s="190"/>
      <c r="Q28" s="190"/>
      <c r="R28" s="190"/>
      <c r="S28" s="190"/>
      <c r="T28" s="190"/>
      <c r="U28" s="190"/>
      <c r="V28" s="192"/>
      <c r="W28" s="192"/>
      <c r="X28" s="192"/>
    </row>
    <row r="29" spans="1:24" ht="34.5" customHeight="1">
      <c r="A29" s="189"/>
      <c r="B29" s="809"/>
      <c r="C29" s="809"/>
      <c r="D29" s="809"/>
      <c r="E29" s="809"/>
      <c r="F29" s="809"/>
      <c r="G29" s="809"/>
      <c r="H29" s="809"/>
      <c r="I29" s="809"/>
      <c r="J29" s="809"/>
      <c r="K29" s="809"/>
      <c r="L29" s="809"/>
      <c r="M29" s="190"/>
      <c r="N29" s="190"/>
      <c r="O29" s="190"/>
      <c r="P29" s="190"/>
      <c r="Q29" s="190"/>
      <c r="R29" s="190"/>
      <c r="S29" s="190"/>
      <c r="T29" s="190"/>
      <c r="U29" s="190"/>
      <c r="V29" s="192"/>
      <c r="W29" s="192"/>
      <c r="X29" s="192"/>
    </row>
    <row r="30" spans="1:24" ht="34.5" customHeight="1">
      <c r="A30" s="189"/>
      <c r="B30" s="809"/>
      <c r="C30" s="809"/>
      <c r="D30" s="809"/>
      <c r="E30" s="809"/>
      <c r="F30" s="809"/>
      <c r="G30" s="809"/>
      <c r="H30" s="809"/>
      <c r="I30" s="809"/>
      <c r="J30" s="809"/>
      <c r="K30" s="809"/>
      <c r="L30" s="809"/>
      <c r="M30" s="190"/>
      <c r="N30" s="190"/>
      <c r="O30" s="190"/>
      <c r="P30" s="190"/>
      <c r="Q30" s="190"/>
      <c r="R30" s="190"/>
      <c r="S30" s="190"/>
      <c r="T30" s="190"/>
      <c r="U30" s="190"/>
      <c r="V30" s="192"/>
      <c r="W30" s="192"/>
      <c r="X30" s="192"/>
    </row>
    <row r="31" spans="1:24" ht="34.5" customHeight="1">
      <c r="A31" s="189"/>
      <c r="B31" s="809"/>
      <c r="C31" s="809"/>
      <c r="D31" s="809"/>
      <c r="E31" s="809"/>
      <c r="F31" s="809"/>
      <c r="G31" s="809"/>
      <c r="H31" s="809"/>
      <c r="I31" s="809"/>
      <c r="J31" s="809"/>
      <c r="K31" s="809"/>
      <c r="L31" s="809"/>
      <c r="M31" s="190"/>
      <c r="N31" s="190"/>
      <c r="O31" s="190"/>
      <c r="P31" s="190"/>
      <c r="Q31" s="190"/>
      <c r="R31" s="190"/>
      <c r="S31" s="190"/>
      <c r="T31" s="190"/>
      <c r="U31" s="190"/>
      <c r="V31" s="192"/>
      <c r="W31" s="192"/>
      <c r="X31" s="192"/>
    </row>
    <row r="32" spans="1:24" ht="13.5" customHeight="1">
      <c r="A32" s="189"/>
      <c r="B32" s="196"/>
      <c r="C32" s="190"/>
      <c r="D32" s="190"/>
      <c r="E32" s="190"/>
      <c r="F32" s="190"/>
      <c r="G32" s="190"/>
      <c r="H32" s="190"/>
      <c r="I32" s="190"/>
      <c r="J32" s="190"/>
      <c r="K32" s="190"/>
      <c r="L32" s="190"/>
      <c r="M32" s="190"/>
      <c r="N32" s="190"/>
      <c r="O32" s="190"/>
      <c r="P32" s="190"/>
      <c r="Q32" s="190"/>
      <c r="R32" s="190"/>
      <c r="S32" s="190"/>
      <c r="T32" s="190"/>
      <c r="U32" s="190"/>
      <c r="V32" s="192"/>
      <c r="W32" s="192"/>
      <c r="X32" s="192"/>
    </row>
    <row r="33" spans="1:25" ht="18" customHeight="1">
      <c r="A33" s="211"/>
      <c r="B33" s="212"/>
      <c r="C33" s="212"/>
      <c r="D33" s="212"/>
      <c r="E33" s="212"/>
      <c r="F33" s="212"/>
      <c r="G33" s="212"/>
      <c r="H33" s="212"/>
      <c r="I33" s="212"/>
      <c r="J33" s="212"/>
      <c r="K33" s="212"/>
      <c r="L33" s="212"/>
      <c r="M33" s="212"/>
      <c r="N33" s="212"/>
      <c r="O33" s="212"/>
      <c r="P33" s="212"/>
      <c r="Q33" s="212"/>
      <c r="R33" s="212"/>
      <c r="S33" s="212"/>
      <c r="T33" s="212"/>
      <c r="U33" s="213"/>
      <c r="V33" s="213"/>
      <c r="W33" s="213"/>
      <c r="X33" s="213"/>
      <c r="Y33" s="205"/>
    </row>
    <row r="34" spans="1:25" ht="18" customHeight="1">
      <c r="A34" s="205"/>
      <c r="B34" s="190"/>
      <c r="C34" s="190"/>
      <c r="D34" s="190"/>
      <c r="E34" s="190"/>
      <c r="F34" s="190"/>
      <c r="G34" s="190"/>
      <c r="H34" s="190"/>
      <c r="I34" s="190"/>
      <c r="J34" s="190"/>
      <c r="K34" s="190"/>
      <c r="L34" s="190"/>
      <c r="M34" s="190"/>
      <c r="N34" s="190"/>
      <c r="O34" s="190"/>
      <c r="P34" s="190"/>
      <c r="Q34" s="190"/>
      <c r="R34" s="190"/>
      <c r="S34" s="190"/>
      <c r="T34" s="190"/>
      <c r="U34" s="205"/>
      <c r="V34" s="205"/>
      <c r="W34" s="205"/>
      <c r="X34" s="205"/>
      <c r="Y34" s="205"/>
    </row>
    <row r="35" spans="1:25" ht="18" customHeight="1">
      <c r="A35" s="715"/>
      <c r="B35" s="715"/>
      <c r="C35" s="715"/>
      <c r="D35" s="715"/>
      <c r="E35" s="715"/>
      <c r="F35" s="715"/>
      <c r="G35" s="715"/>
      <c r="H35" s="715"/>
      <c r="I35" s="715"/>
      <c r="J35" s="715"/>
      <c r="K35" s="715"/>
      <c r="L35" s="715"/>
      <c r="M35" s="715"/>
      <c r="N35" s="715"/>
      <c r="O35" s="715"/>
      <c r="P35" s="715"/>
      <c r="Q35" s="715"/>
      <c r="R35" s="715"/>
      <c r="S35" s="715"/>
      <c r="T35" s="715"/>
      <c r="U35" s="715"/>
      <c r="V35" s="715"/>
      <c r="W35" s="715"/>
      <c r="X35" s="715"/>
    </row>
    <row r="36" spans="1:25" ht="18" customHeight="1">
      <c r="A36" s="715" t="s">
        <v>448</v>
      </c>
      <c r="B36" s="715"/>
      <c r="C36" s="715"/>
      <c r="D36" s="715"/>
      <c r="E36" s="715"/>
      <c r="F36" s="715"/>
      <c r="G36" s="715"/>
      <c r="H36" s="715"/>
      <c r="I36" s="715"/>
      <c r="J36" s="715"/>
      <c r="K36" s="715"/>
      <c r="L36" s="715"/>
      <c r="M36" s="715"/>
      <c r="N36" s="715"/>
      <c r="O36" s="715"/>
      <c r="P36" s="715"/>
      <c r="Q36" s="715"/>
      <c r="R36" s="715"/>
      <c r="S36" s="715"/>
      <c r="T36" s="715"/>
      <c r="U36" s="715"/>
      <c r="V36" s="715"/>
      <c r="W36" s="715"/>
      <c r="X36" s="715"/>
      <c r="Y36" s="215"/>
    </row>
    <row r="37" spans="1:25" ht="18" customHeight="1">
      <c r="A37" s="715" t="s">
        <v>449</v>
      </c>
      <c r="B37" s="715"/>
      <c r="C37" s="715"/>
      <c r="D37" s="715"/>
      <c r="E37" s="715"/>
      <c r="F37" s="715"/>
      <c r="G37" s="715"/>
      <c r="H37" s="715"/>
      <c r="I37" s="715"/>
      <c r="J37" s="715"/>
      <c r="K37" s="715"/>
      <c r="L37" s="715"/>
      <c r="M37" s="715"/>
      <c r="N37" s="715"/>
      <c r="O37" s="715"/>
      <c r="P37" s="715"/>
      <c r="Q37" s="715"/>
      <c r="R37" s="715"/>
      <c r="S37" s="715"/>
      <c r="T37" s="715"/>
      <c r="U37" s="715"/>
      <c r="V37" s="715"/>
      <c r="W37" s="715"/>
      <c r="X37" s="715"/>
      <c r="Y37" s="215"/>
    </row>
    <row r="38" spans="1:25" ht="18" customHeight="1">
      <c r="A38" s="715"/>
      <c r="B38" s="715"/>
      <c r="C38" s="715"/>
      <c r="D38" s="715"/>
      <c r="E38" s="715"/>
      <c r="F38" s="715"/>
      <c r="G38" s="715"/>
      <c r="H38" s="715"/>
      <c r="I38" s="715"/>
      <c r="J38" s="715"/>
      <c r="K38" s="715"/>
      <c r="L38" s="715"/>
      <c r="M38" s="715"/>
      <c r="N38" s="715"/>
      <c r="O38" s="715"/>
      <c r="P38" s="715"/>
      <c r="Q38" s="715"/>
      <c r="R38" s="715"/>
      <c r="S38" s="715"/>
      <c r="T38" s="715"/>
      <c r="U38" s="715"/>
      <c r="V38" s="715"/>
      <c r="W38" s="715"/>
      <c r="X38" s="715"/>
    </row>
    <row r="39" spans="1:25">
      <c r="A39" s="190"/>
      <c r="B39" s="190"/>
      <c r="C39" s="190"/>
      <c r="D39" s="190" t="s">
        <v>346</v>
      </c>
      <c r="E39" s="190"/>
      <c r="F39" s="190"/>
      <c r="G39" s="190"/>
      <c r="H39" s="190"/>
      <c r="I39" s="190"/>
      <c r="J39" s="190"/>
      <c r="K39" s="190"/>
      <c r="L39" s="190"/>
      <c r="M39" s="190"/>
      <c r="N39" s="190"/>
      <c r="O39" s="190"/>
      <c r="P39" s="190"/>
      <c r="Q39" s="190"/>
      <c r="R39" s="190"/>
      <c r="S39" s="190"/>
      <c r="T39" s="190"/>
      <c r="U39" s="190"/>
      <c r="V39" s="190"/>
      <c r="W39" s="190"/>
      <c r="X39" s="190"/>
    </row>
    <row r="40" spans="1:25">
      <c r="A40" s="190"/>
      <c r="B40" s="190"/>
      <c r="C40" s="190"/>
      <c r="D40" s="190" t="s">
        <v>347</v>
      </c>
      <c r="E40" s="190"/>
      <c r="F40" s="190"/>
      <c r="G40" s="190"/>
      <c r="H40" s="190"/>
      <c r="I40" s="190"/>
      <c r="J40" s="190"/>
      <c r="K40" s="190"/>
      <c r="L40" s="190"/>
      <c r="M40" s="190"/>
      <c r="N40" s="190"/>
      <c r="O40" s="190"/>
      <c r="P40" s="190"/>
      <c r="Q40" s="190"/>
      <c r="R40" s="190"/>
      <c r="S40" s="190"/>
      <c r="T40" s="190"/>
      <c r="U40" s="190"/>
      <c r="V40" s="190"/>
      <c r="W40" s="190"/>
      <c r="X40" s="190"/>
    </row>
    <row r="41" spans="1:25">
      <c r="A41" s="190"/>
      <c r="B41" s="190"/>
      <c r="C41" s="190"/>
      <c r="D41" s="190"/>
      <c r="E41" s="190"/>
      <c r="F41" s="190"/>
      <c r="G41" s="190"/>
      <c r="H41" s="190"/>
      <c r="I41" s="190"/>
      <c r="J41" s="190"/>
      <c r="K41" s="190"/>
      <c r="L41" s="190"/>
      <c r="M41" s="190"/>
      <c r="N41" s="190"/>
      <c r="O41" s="190"/>
      <c r="P41" s="190"/>
      <c r="Q41" s="190"/>
      <c r="R41" s="190"/>
      <c r="S41" s="190"/>
      <c r="T41" s="190"/>
      <c r="U41" s="190"/>
      <c r="V41" s="190"/>
      <c r="W41" s="190"/>
      <c r="X41" s="190"/>
    </row>
    <row r="42" spans="1:25">
      <c r="A42" s="190"/>
      <c r="B42" s="190"/>
      <c r="C42" s="190"/>
      <c r="D42" s="190"/>
      <c r="E42" s="190"/>
      <c r="F42" s="190"/>
      <c r="G42" s="190"/>
      <c r="H42" s="190"/>
      <c r="I42" s="190"/>
      <c r="J42" s="190"/>
      <c r="K42" s="190"/>
      <c r="L42" s="190"/>
      <c r="M42" s="190"/>
      <c r="N42" s="190"/>
      <c r="O42" s="190"/>
      <c r="P42" s="190"/>
      <c r="Q42" s="190"/>
      <c r="R42" s="190"/>
      <c r="S42" s="190"/>
      <c r="T42" s="190"/>
      <c r="U42" s="190"/>
      <c r="V42" s="190"/>
      <c r="W42" s="190"/>
      <c r="X42" s="190"/>
    </row>
    <row r="43" spans="1:25">
      <c r="A43" s="190"/>
      <c r="B43" s="190"/>
      <c r="C43" s="190"/>
      <c r="D43" s="190"/>
      <c r="E43" s="190"/>
      <c r="F43" s="190"/>
      <c r="G43" s="190"/>
      <c r="H43" s="190"/>
      <c r="I43" s="190"/>
      <c r="J43" s="190"/>
      <c r="K43" s="190"/>
      <c r="L43" s="190"/>
      <c r="M43" s="190"/>
      <c r="N43" s="190"/>
      <c r="O43" s="190"/>
      <c r="P43" s="190"/>
      <c r="Q43" s="190"/>
      <c r="R43" s="190"/>
      <c r="S43" s="190"/>
      <c r="T43" s="190"/>
      <c r="U43" s="190"/>
      <c r="V43" s="190"/>
      <c r="W43" s="190"/>
      <c r="X43" s="190"/>
    </row>
    <row r="44" spans="1:25">
      <c r="A44" s="190"/>
      <c r="B44" s="190"/>
      <c r="C44" s="190"/>
      <c r="D44" s="190"/>
      <c r="E44" s="190"/>
      <c r="F44" s="190"/>
      <c r="G44" s="190"/>
      <c r="H44" s="190"/>
      <c r="I44" s="190"/>
      <c r="J44" s="190"/>
      <c r="K44" s="190"/>
      <c r="L44" s="190"/>
      <c r="M44" s="190"/>
      <c r="N44" s="190"/>
      <c r="O44" s="190"/>
      <c r="P44" s="190"/>
      <c r="Q44" s="190"/>
      <c r="R44" s="190"/>
      <c r="S44" s="190"/>
      <c r="T44" s="190"/>
      <c r="U44" s="190"/>
      <c r="V44" s="190"/>
      <c r="W44" s="190"/>
      <c r="X44" s="190"/>
    </row>
    <row r="45" spans="1:25">
      <c r="A45" s="190"/>
      <c r="B45" s="190"/>
      <c r="C45" s="190"/>
      <c r="D45" s="190"/>
      <c r="E45" s="190"/>
      <c r="F45" s="190"/>
      <c r="G45" s="190"/>
      <c r="H45" s="190"/>
      <c r="I45" s="190"/>
      <c r="J45" s="190"/>
      <c r="K45" s="190"/>
      <c r="L45" s="190"/>
      <c r="M45" s="190"/>
      <c r="N45" s="190"/>
      <c r="O45" s="190"/>
      <c r="P45" s="190"/>
      <c r="Q45" s="190"/>
      <c r="R45" s="190"/>
      <c r="S45" s="190"/>
      <c r="T45" s="190"/>
      <c r="U45" s="190"/>
      <c r="V45" s="190"/>
      <c r="W45" s="190"/>
      <c r="X45" s="190"/>
    </row>
    <row r="46" spans="1:25">
      <c r="A46" s="190"/>
      <c r="B46" s="190"/>
      <c r="C46" s="190"/>
      <c r="D46" s="190"/>
      <c r="E46" s="190"/>
      <c r="F46" s="190"/>
      <c r="G46" s="190"/>
      <c r="H46" s="190"/>
      <c r="I46" s="190"/>
      <c r="J46" s="190"/>
      <c r="K46" s="190"/>
      <c r="L46" s="190"/>
      <c r="M46" s="190"/>
      <c r="N46" s="190"/>
      <c r="O46" s="190"/>
      <c r="P46" s="190"/>
      <c r="Q46" s="190"/>
      <c r="R46" s="190"/>
      <c r="S46" s="190"/>
      <c r="T46" s="190"/>
      <c r="U46" s="190"/>
      <c r="V46" s="190"/>
      <c r="W46" s="190"/>
      <c r="X46" s="190"/>
    </row>
    <row r="47" spans="1:25">
      <c r="A47" s="190"/>
      <c r="B47" s="190"/>
      <c r="C47" s="190"/>
      <c r="D47" s="190"/>
      <c r="E47" s="190"/>
      <c r="F47" s="190"/>
      <c r="G47" s="190"/>
      <c r="H47" s="190"/>
      <c r="I47" s="190"/>
      <c r="J47" s="190"/>
      <c r="K47" s="190"/>
      <c r="L47" s="190"/>
      <c r="M47" s="190"/>
      <c r="N47" s="190"/>
      <c r="O47" s="190"/>
      <c r="P47" s="190"/>
      <c r="Q47" s="190"/>
      <c r="R47" s="190"/>
      <c r="S47" s="190"/>
      <c r="T47" s="190"/>
      <c r="U47" s="190"/>
      <c r="V47" s="190"/>
      <c r="W47" s="190"/>
      <c r="X47" s="190"/>
    </row>
    <row r="48" spans="1:25">
      <c r="A48" s="190"/>
      <c r="B48" s="190"/>
      <c r="C48" s="190"/>
      <c r="D48" s="190"/>
      <c r="E48" s="190"/>
      <c r="F48" s="190"/>
      <c r="G48" s="190"/>
      <c r="H48" s="190"/>
      <c r="I48" s="190"/>
      <c r="J48" s="190"/>
      <c r="K48" s="190"/>
      <c r="L48" s="190"/>
      <c r="M48" s="190"/>
      <c r="N48" s="190"/>
      <c r="O48" s="190"/>
      <c r="P48" s="190"/>
      <c r="Q48" s="190"/>
      <c r="R48" s="190"/>
      <c r="S48" s="190"/>
      <c r="T48" s="190"/>
      <c r="U48" s="190"/>
      <c r="V48" s="190"/>
      <c r="W48" s="190"/>
      <c r="X48" s="190"/>
    </row>
    <row r="49" spans="1:24">
      <c r="A49" s="190"/>
      <c r="B49" s="190"/>
      <c r="C49" s="190"/>
      <c r="D49" s="190"/>
      <c r="E49" s="190"/>
      <c r="F49" s="190"/>
      <c r="G49" s="190"/>
      <c r="H49" s="190"/>
      <c r="I49" s="190"/>
      <c r="J49" s="190"/>
      <c r="K49" s="190"/>
      <c r="L49" s="190"/>
      <c r="M49" s="190"/>
      <c r="N49" s="190"/>
      <c r="O49" s="190"/>
      <c r="P49" s="190"/>
      <c r="Q49" s="190"/>
      <c r="R49" s="190"/>
      <c r="S49" s="190"/>
      <c r="T49" s="190"/>
      <c r="U49" s="190"/>
      <c r="V49" s="190"/>
      <c r="W49" s="190"/>
      <c r="X49" s="190"/>
    </row>
    <row r="50" spans="1:24">
      <c r="A50" s="190"/>
      <c r="B50" s="190"/>
      <c r="C50" s="190"/>
      <c r="D50" s="190"/>
      <c r="E50" s="190"/>
      <c r="F50" s="190"/>
      <c r="G50" s="190"/>
      <c r="H50" s="190"/>
      <c r="I50" s="190"/>
      <c r="J50" s="190"/>
      <c r="K50" s="190"/>
      <c r="L50" s="190"/>
      <c r="M50" s="190"/>
      <c r="N50" s="190"/>
      <c r="O50" s="190"/>
      <c r="P50" s="190"/>
      <c r="Q50" s="190"/>
      <c r="R50" s="190"/>
      <c r="S50" s="190"/>
      <c r="T50" s="190"/>
      <c r="U50" s="190"/>
      <c r="V50" s="190"/>
      <c r="W50" s="190"/>
      <c r="X50" s="190"/>
    </row>
    <row r="51" spans="1:24">
      <c r="A51" s="190"/>
      <c r="B51" s="190"/>
      <c r="C51" s="190"/>
      <c r="D51" s="190"/>
      <c r="E51" s="190"/>
      <c r="F51" s="190"/>
      <c r="G51" s="190"/>
      <c r="H51" s="190"/>
      <c r="I51" s="190"/>
      <c r="J51" s="190"/>
      <c r="K51" s="190"/>
      <c r="L51" s="190"/>
      <c r="M51" s="190"/>
      <c r="N51" s="190"/>
      <c r="O51" s="190"/>
      <c r="P51" s="190"/>
      <c r="Q51" s="190"/>
      <c r="R51" s="190"/>
      <c r="S51" s="190"/>
      <c r="T51" s="190"/>
      <c r="U51" s="190"/>
      <c r="V51" s="190"/>
      <c r="W51" s="190"/>
      <c r="X51" s="190"/>
    </row>
    <row r="52" spans="1:24">
      <c r="A52" s="190"/>
      <c r="B52" s="190"/>
      <c r="C52" s="190"/>
      <c r="D52" s="190"/>
      <c r="E52" s="190"/>
      <c r="F52" s="190"/>
      <c r="G52" s="190"/>
      <c r="H52" s="190"/>
      <c r="I52" s="190"/>
      <c r="J52" s="190"/>
      <c r="K52" s="190"/>
      <c r="L52" s="190"/>
      <c r="M52" s="190"/>
      <c r="N52" s="190"/>
      <c r="O52" s="190"/>
      <c r="P52" s="190"/>
      <c r="Q52" s="190"/>
      <c r="R52" s="190"/>
      <c r="S52" s="190"/>
      <c r="T52" s="190"/>
      <c r="U52" s="190"/>
      <c r="V52" s="190"/>
      <c r="W52" s="190"/>
      <c r="X52" s="190"/>
    </row>
    <row r="53" spans="1:24">
      <c r="A53" s="190"/>
      <c r="B53" s="190"/>
      <c r="C53" s="190"/>
      <c r="D53" s="190"/>
      <c r="E53" s="190"/>
      <c r="F53" s="190"/>
      <c r="G53" s="190"/>
      <c r="H53" s="190"/>
      <c r="I53" s="190"/>
      <c r="J53" s="190"/>
      <c r="K53" s="190"/>
      <c r="L53" s="190"/>
      <c r="M53" s="190"/>
      <c r="N53" s="190"/>
      <c r="O53" s="190"/>
      <c r="P53" s="190"/>
      <c r="Q53" s="190"/>
      <c r="R53" s="190"/>
      <c r="S53" s="190"/>
      <c r="T53" s="190"/>
      <c r="U53" s="190"/>
      <c r="V53" s="190"/>
      <c r="W53" s="190"/>
      <c r="X53" s="190"/>
    </row>
    <row r="54" spans="1:24">
      <c r="A54" s="190"/>
      <c r="B54" s="190"/>
      <c r="C54" s="190"/>
      <c r="D54" s="190"/>
      <c r="E54" s="190"/>
      <c r="F54" s="190"/>
      <c r="G54" s="190"/>
      <c r="H54" s="190"/>
      <c r="I54" s="190"/>
      <c r="J54" s="190"/>
      <c r="K54" s="190"/>
      <c r="L54" s="190"/>
      <c r="M54" s="190"/>
      <c r="N54" s="190"/>
      <c r="O54" s="190"/>
      <c r="P54" s="190"/>
      <c r="Q54" s="190"/>
      <c r="R54" s="190"/>
      <c r="S54" s="190"/>
      <c r="T54" s="190"/>
      <c r="U54" s="190"/>
      <c r="V54" s="190"/>
      <c r="W54" s="190"/>
      <c r="X54" s="190"/>
    </row>
    <row r="55" spans="1:24">
      <c r="A55" s="190"/>
      <c r="B55" s="190"/>
      <c r="C55" s="190"/>
      <c r="D55" s="190"/>
      <c r="E55" s="190"/>
      <c r="F55" s="190"/>
      <c r="G55" s="190"/>
      <c r="H55" s="190"/>
      <c r="I55" s="190"/>
      <c r="J55" s="190"/>
      <c r="K55" s="190"/>
      <c r="L55" s="190"/>
      <c r="M55" s="190"/>
      <c r="N55" s="190"/>
      <c r="O55" s="190"/>
      <c r="P55" s="190"/>
      <c r="Q55" s="190"/>
      <c r="R55" s="190"/>
      <c r="S55" s="190"/>
      <c r="T55" s="190"/>
      <c r="U55" s="190"/>
      <c r="V55" s="190"/>
      <c r="W55" s="190"/>
      <c r="X55" s="190"/>
    </row>
    <row r="56" spans="1:24">
      <c r="A56" s="190"/>
      <c r="B56" s="190"/>
      <c r="C56" s="190"/>
      <c r="D56" s="190"/>
      <c r="E56" s="190"/>
      <c r="F56" s="190"/>
      <c r="G56" s="190"/>
      <c r="H56" s="190"/>
      <c r="I56" s="190"/>
      <c r="J56" s="190"/>
      <c r="K56" s="190"/>
      <c r="L56" s="190"/>
      <c r="M56" s="190"/>
      <c r="N56" s="190"/>
      <c r="O56" s="190"/>
      <c r="P56" s="190"/>
      <c r="Q56" s="190"/>
      <c r="R56" s="190"/>
      <c r="S56" s="190"/>
      <c r="T56" s="190"/>
      <c r="U56" s="190"/>
      <c r="V56" s="190"/>
      <c r="W56" s="190"/>
      <c r="X56" s="190"/>
    </row>
    <row r="57" spans="1:24">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row>
    <row r="58" spans="1:24">
      <c r="A58" s="190"/>
      <c r="B58" s="190"/>
      <c r="C58" s="190"/>
      <c r="D58" s="190"/>
      <c r="E58" s="190"/>
      <c r="F58" s="190"/>
      <c r="G58" s="190"/>
      <c r="H58" s="190"/>
      <c r="I58" s="190"/>
      <c r="J58" s="190"/>
      <c r="K58" s="190"/>
      <c r="L58" s="190"/>
      <c r="M58" s="190"/>
      <c r="N58" s="190"/>
      <c r="O58" s="190"/>
      <c r="P58" s="190"/>
      <c r="Q58" s="190"/>
      <c r="R58" s="190"/>
      <c r="S58" s="190"/>
      <c r="T58" s="190"/>
      <c r="U58" s="190"/>
      <c r="V58" s="190"/>
      <c r="W58" s="190"/>
      <c r="X58" s="190"/>
    </row>
    <row r="59" spans="1:24">
      <c r="A59" s="190"/>
      <c r="B59" s="190"/>
      <c r="C59" s="190"/>
      <c r="D59" s="190"/>
      <c r="E59" s="190"/>
      <c r="F59" s="190"/>
      <c r="G59" s="190"/>
      <c r="H59" s="190"/>
      <c r="I59" s="190"/>
      <c r="J59" s="190"/>
      <c r="K59" s="190"/>
      <c r="L59" s="190"/>
      <c r="M59" s="190"/>
      <c r="N59" s="190"/>
      <c r="O59" s="190"/>
      <c r="P59" s="190"/>
      <c r="Q59" s="190"/>
      <c r="R59" s="190"/>
      <c r="S59" s="190"/>
      <c r="T59" s="190"/>
      <c r="U59" s="190"/>
      <c r="V59" s="190"/>
      <c r="W59" s="190"/>
      <c r="X59" s="190"/>
    </row>
    <row r="60" spans="1:24">
      <c r="A60" s="190"/>
      <c r="B60" s="190"/>
      <c r="C60" s="190"/>
      <c r="D60" s="190"/>
      <c r="E60" s="190"/>
      <c r="F60" s="190"/>
      <c r="G60" s="190"/>
      <c r="H60" s="190"/>
      <c r="I60" s="190"/>
      <c r="J60" s="190"/>
      <c r="K60" s="190"/>
      <c r="L60" s="190"/>
      <c r="M60" s="190"/>
      <c r="N60" s="190"/>
      <c r="O60" s="190"/>
      <c r="P60" s="190"/>
      <c r="Q60" s="190"/>
      <c r="R60" s="190"/>
      <c r="S60" s="190"/>
      <c r="T60" s="190"/>
      <c r="U60" s="190"/>
      <c r="V60" s="190"/>
      <c r="W60" s="190"/>
      <c r="X60" s="190"/>
    </row>
    <row r="61" spans="1:24">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row>
    <row r="62" spans="1:24">
      <c r="A62" s="190"/>
      <c r="B62" s="190"/>
      <c r="C62" s="190"/>
      <c r="D62" s="190"/>
      <c r="E62" s="190"/>
      <c r="F62" s="190"/>
      <c r="G62" s="190"/>
      <c r="H62" s="190"/>
      <c r="I62" s="190"/>
      <c r="J62" s="190"/>
      <c r="K62" s="190"/>
      <c r="L62" s="190"/>
      <c r="M62" s="190"/>
      <c r="N62" s="190"/>
      <c r="O62" s="190"/>
      <c r="P62" s="190"/>
      <c r="Q62" s="190"/>
      <c r="R62" s="190"/>
      <c r="S62" s="190"/>
      <c r="T62" s="190"/>
      <c r="U62" s="190"/>
      <c r="V62" s="190"/>
      <c r="W62" s="190"/>
      <c r="X62" s="190"/>
    </row>
    <row r="63" spans="1:24">
      <c r="A63" s="190"/>
      <c r="B63" s="190"/>
      <c r="C63" s="190"/>
      <c r="D63" s="190"/>
      <c r="E63" s="190"/>
      <c r="F63" s="190"/>
      <c r="G63" s="190"/>
      <c r="H63" s="190"/>
      <c r="I63" s="190"/>
      <c r="J63" s="190"/>
      <c r="K63" s="190"/>
      <c r="L63" s="190"/>
      <c r="M63" s="190"/>
      <c r="N63" s="190"/>
      <c r="O63" s="190"/>
      <c r="P63" s="190"/>
      <c r="Q63" s="190"/>
      <c r="R63" s="190"/>
      <c r="S63" s="190"/>
      <c r="T63" s="190"/>
      <c r="U63" s="190"/>
      <c r="V63" s="190"/>
      <c r="W63" s="190"/>
      <c r="X63" s="190"/>
    </row>
    <row r="64" spans="1:24">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row>
    <row r="65" spans="1:24">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row>
    <row r="66" spans="1:24">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row>
    <row r="67" spans="1:24">
      <c r="A67" s="190"/>
      <c r="B67" s="190"/>
      <c r="C67" s="190"/>
      <c r="D67" s="190"/>
      <c r="E67" s="190"/>
      <c r="F67" s="190"/>
      <c r="G67" s="190"/>
      <c r="H67" s="190"/>
      <c r="I67" s="190"/>
      <c r="J67" s="190"/>
      <c r="K67" s="190"/>
      <c r="L67" s="190"/>
      <c r="M67" s="190"/>
      <c r="N67" s="190"/>
      <c r="O67" s="190"/>
      <c r="P67" s="190"/>
      <c r="Q67" s="190"/>
      <c r="R67" s="190"/>
      <c r="S67" s="190"/>
      <c r="T67" s="190"/>
      <c r="U67" s="190"/>
      <c r="V67" s="190"/>
      <c r="W67" s="190"/>
      <c r="X67" s="190"/>
    </row>
    <row r="68" spans="1:24">
      <c r="A68" s="190"/>
      <c r="B68" s="190"/>
      <c r="C68" s="190"/>
      <c r="D68" s="190"/>
      <c r="E68" s="190"/>
      <c r="F68" s="190"/>
      <c r="G68" s="190"/>
      <c r="H68" s="190"/>
      <c r="I68" s="190"/>
      <c r="J68" s="190"/>
      <c r="K68" s="190"/>
      <c r="L68" s="190"/>
      <c r="M68" s="190"/>
      <c r="N68" s="190"/>
      <c r="O68" s="190"/>
      <c r="P68" s="190"/>
      <c r="Q68" s="190"/>
      <c r="R68" s="190"/>
      <c r="S68" s="190"/>
      <c r="T68" s="190"/>
      <c r="U68" s="190"/>
      <c r="V68" s="190"/>
      <c r="W68" s="190"/>
      <c r="X68" s="190"/>
    </row>
    <row r="69" spans="1:24">
      <c r="A69" s="190"/>
      <c r="B69" s="190"/>
      <c r="C69" s="190"/>
      <c r="D69" s="190"/>
      <c r="E69" s="190"/>
      <c r="F69" s="190"/>
      <c r="G69" s="190"/>
      <c r="H69" s="190"/>
      <c r="I69" s="190"/>
      <c r="J69" s="190"/>
      <c r="K69" s="190"/>
      <c r="L69" s="190"/>
      <c r="M69" s="190"/>
      <c r="N69" s="190"/>
      <c r="O69" s="190"/>
      <c r="P69" s="190"/>
      <c r="Q69" s="190"/>
      <c r="R69" s="190"/>
      <c r="S69" s="190"/>
      <c r="T69" s="190"/>
      <c r="U69" s="190"/>
      <c r="V69" s="190"/>
      <c r="W69" s="190"/>
      <c r="X69" s="190"/>
    </row>
    <row r="70" spans="1:24">
      <c r="A70" s="190"/>
      <c r="B70" s="190"/>
      <c r="C70" s="190"/>
      <c r="D70" s="190"/>
      <c r="E70" s="190"/>
      <c r="F70" s="190"/>
      <c r="G70" s="190"/>
      <c r="H70" s="190"/>
      <c r="I70" s="190"/>
      <c r="J70" s="190"/>
      <c r="K70" s="190"/>
      <c r="L70" s="190"/>
      <c r="M70" s="190"/>
      <c r="N70" s="190"/>
      <c r="O70" s="190"/>
      <c r="P70" s="190"/>
      <c r="Q70" s="190"/>
      <c r="R70" s="190"/>
      <c r="S70" s="190"/>
      <c r="T70" s="190"/>
      <c r="U70" s="190"/>
      <c r="V70" s="190"/>
      <c r="W70" s="190"/>
      <c r="X70" s="190"/>
    </row>
    <row r="71" spans="1:24">
      <c r="A71" s="190"/>
      <c r="B71" s="190"/>
      <c r="C71" s="190"/>
      <c r="D71" s="190"/>
      <c r="E71" s="190"/>
      <c r="F71" s="190"/>
      <c r="G71" s="190"/>
      <c r="H71" s="190"/>
      <c r="I71" s="190"/>
      <c r="J71" s="190"/>
      <c r="K71" s="190"/>
      <c r="L71" s="190"/>
      <c r="M71" s="190"/>
      <c r="N71" s="190"/>
      <c r="O71" s="190"/>
      <c r="P71" s="190"/>
      <c r="Q71" s="190"/>
      <c r="R71" s="190"/>
      <c r="S71" s="190"/>
      <c r="T71" s="190"/>
      <c r="U71" s="190"/>
      <c r="V71" s="190"/>
      <c r="W71" s="190"/>
      <c r="X71" s="190"/>
    </row>
    <row r="72" spans="1:24">
      <c r="A72" s="190"/>
      <c r="B72" s="190"/>
      <c r="C72" s="190"/>
      <c r="D72" s="190"/>
      <c r="E72" s="190"/>
      <c r="F72" s="190"/>
      <c r="G72" s="190"/>
      <c r="H72" s="190"/>
      <c r="I72" s="190"/>
      <c r="J72" s="190"/>
      <c r="K72" s="190"/>
      <c r="L72" s="190"/>
      <c r="M72" s="190"/>
      <c r="N72" s="190"/>
      <c r="O72" s="190"/>
      <c r="P72" s="190"/>
      <c r="Q72" s="190"/>
      <c r="R72" s="190"/>
      <c r="S72" s="190"/>
      <c r="T72" s="190"/>
      <c r="U72" s="190"/>
      <c r="V72" s="190"/>
      <c r="W72" s="190"/>
      <c r="X72" s="190"/>
    </row>
    <row r="73" spans="1:24">
      <c r="A73" s="190"/>
      <c r="B73" s="190"/>
      <c r="C73" s="190"/>
      <c r="D73" s="190"/>
      <c r="E73" s="190"/>
      <c r="F73" s="190"/>
      <c r="G73" s="190"/>
      <c r="H73" s="190"/>
      <c r="I73" s="190"/>
      <c r="J73" s="190"/>
      <c r="K73" s="190"/>
      <c r="L73" s="190"/>
      <c r="M73" s="190"/>
      <c r="N73" s="190"/>
      <c r="O73" s="190"/>
      <c r="P73" s="190"/>
      <c r="Q73" s="190"/>
      <c r="R73" s="190"/>
      <c r="S73" s="190"/>
      <c r="T73" s="190"/>
      <c r="U73" s="190"/>
      <c r="V73" s="190"/>
      <c r="W73" s="190"/>
      <c r="X73" s="190"/>
    </row>
    <row r="74" spans="1:24">
      <c r="A74" s="190"/>
      <c r="B74" s="190"/>
      <c r="C74" s="190"/>
      <c r="D74" s="190"/>
      <c r="E74" s="190"/>
      <c r="F74" s="190"/>
      <c r="G74" s="190"/>
      <c r="H74" s="190"/>
      <c r="I74" s="190"/>
      <c r="J74" s="190"/>
      <c r="K74" s="190"/>
      <c r="L74" s="190"/>
      <c r="M74" s="190"/>
      <c r="N74" s="190"/>
      <c r="O74" s="190"/>
      <c r="P74" s="190"/>
      <c r="Q74" s="190"/>
      <c r="R74" s="190"/>
      <c r="S74" s="190"/>
      <c r="T74" s="190"/>
      <c r="U74" s="190"/>
      <c r="V74" s="190"/>
      <c r="W74" s="190"/>
      <c r="X74" s="190"/>
    </row>
    <row r="75" spans="1:24">
      <c r="A75" s="190"/>
      <c r="B75" s="190"/>
      <c r="C75" s="190"/>
      <c r="D75" s="190"/>
      <c r="E75" s="190"/>
      <c r="F75" s="190"/>
      <c r="G75" s="190"/>
      <c r="H75" s="190"/>
      <c r="I75" s="190"/>
      <c r="J75" s="190"/>
      <c r="K75" s="190"/>
      <c r="L75" s="190"/>
      <c r="M75" s="190"/>
      <c r="N75" s="190"/>
      <c r="O75" s="190"/>
      <c r="P75" s="190"/>
      <c r="Q75" s="190"/>
      <c r="R75" s="190"/>
      <c r="S75" s="190"/>
      <c r="T75" s="190"/>
      <c r="U75" s="190"/>
      <c r="V75" s="190"/>
      <c r="W75" s="190"/>
      <c r="X75" s="190"/>
    </row>
    <row r="76" spans="1:24">
      <c r="A76" s="190"/>
      <c r="B76" s="190"/>
      <c r="C76" s="190"/>
      <c r="D76" s="190"/>
      <c r="E76" s="190"/>
      <c r="F76" s="190"/>
      <c r="G76" s="190"/>
      <c r="H76" s="190"/>
      <c r="I76" s="190"/>
      <c r="J76" s="190"/>
      <c r="K76" s="190"/>
      <c r="L76" s="190"/>
      <c r="M76" s="190"/>
      <c r="N76" s="190"/>
      <c r="O76" s="190"/>
      <c r="P76" s="190"/>
      <c r="Q76" s="190"/>
      <c r="R76" s="190"/>
      <c r="S76" s="190"/>
      <c r="T76" s="190"/>
      <c r="U76" s="190"/>
      <c r="V76" s="190"/>
      <c r="W76" s="190"/>
      <c r="X76" s="190"/>
    </row>
    <row r="77" spans="1:24">
      <c r="A77" s="190"/>
      <c r="B77" s="190"/>
      <c r="C77" s="190"/>
      <c r="D77" s="190"/>
      <c r="E77" s="190"/>
      <c r="F77" s="190"/>
      <c r="G77" s="190"/>
      <c r="H77" s="190"/>
      <c r="I77" s="190"/>
      <c r="J77" s="190"/>
      <c r="K77" s="190"/>
      <c r="L77" s="190"/>
      <c r="M77" s="190"/>
      <c r="N77" s="190"/>
      <c r="O77" s="190"/>
      <c r="P77" s="190"/>
      <c r="Q77" s="190"/>
      <c r="R77" s="190"/>
      <c r="S77" s="190"/>
      <c r="T77" s="190"/>
      <c r="U77" s="190"/>
      <c r="V77" s="190"/>
      <c r="W77" s="190"/>
      <c r="X77" s="190"/>
    </row>
    <row r="78" spans="1:24">
      <c r="A78" s="190"/>
      <c r="B78" s="190"/>
      <c r="C78" s="190"/>
      <c r="D78" s="190"/>
      <c r="E78" s="190"/>
      <c r="F78" s="190"/>
      <c r="G78" s="190"/>
      <c r="H78" s="190"/>
      <c r="I78" s="190"/>
      <c r="J78" s="190"/>
      <c r="K78" s="190"/>
      <c r="L78" s="190"/>
      <c r="M78" s="190"/>
      <c r="N78" s="190"/>
      <c r="O78" s="190"/>
      <c r="P78" s="190"/>
      <c r="Q78" s="190"/>
      <c r="R78" s="190"/>
      <c r="S78" s="190"/>
      <c r="T78" s="190"/>
      <c r="U78" s="190"/>
      <c r="V78" s="190"/>
      <c r="W78" s="190"/>
      <c r="X78" s="190"/>
    </row>
    <row r="79" spans="1:24">
      <c r="A79" s="190"/>
      <c r="B79" s="190"/>
      <c r="C79" s="190"/>
      <c r="D79" s="190"/>
      <c r="E79" s="190"/>
      <c r="F79" s="190"/>
      <c r="G79" s="190"/>
      <c r="H79" s="190"/>
      <c r="I79" s="190"/>
      <c r="J79" s="190"/>
      <c r="K79" s="190"/>
      <c r="L79" s="190"/>
      <c r="M79" s="190"/>
      <c r="N79" s="190"/>
      <c r="O79" s="190"/>
      <c r="P79" s="190"/>
      <c r="Q79" s="190"/>
      <c r="R79" s="190"/>
      <c r="S79" s="190"/>
      <c r="T79" s="190"/>
      <c r="U79" s="190"/>
      <c r="V79" s="190"/>
      <c r="W79" s="190"/>
      <c r="X79" s="190"/>
    </row>
    <row r="80" spans="1:24">
      <c r="A80" s="190"/>
      <c r="B80" s="190"/>
      <c r="C80" s="190"/>
      <c r="D80" s="190"/>
      <c r="E80" s="190"/>
      <c r="F80" s="190"/>
      <c r="G80" s="190"/>
      <c r="H80" s="190"/>
      <c r="I80" s="190"/>
      <c r="J80" s="190"/>
      <c r="K80" s="190"/>
      <c r="L80" s="190"/>
      <c r="M80" s="190"/>
      <c r="N80" s="190"/>
      <c r="O80" s="190"/>
      <c r="P80" s="190"/>
      <c r="Q80" s="190"/>
      <c r="R80" s="190"/>
      <c r="S80" s="190"/>
      <c r="T80" s="190"/>
      <c r="U80" s="190"/>
      <c r="V80" s="190"/>
      <c r="W80" s="190"/>
      <c r="X80" s="190"/>
    </row>
    <row r="81" spans="1:24">
      <c r="A81" s="190"/>
      <c r="B81" s="190"/>
      <c r="C81" s="190"/>
      <c r="D81" s="190"/>
      <c r="E81" s="190"/>
      <c r="F81" s="190"/>
      <c r="G81" s="190"/>
      <c r="H81" s="190"/>
      <c r="I81" s="190"/>
      <c r="J81" s="190"/>
      <c r="K81" s="190"/>
      <c r="L81" s="190"/>
      <c r="M81" s="190"/>
      <c r="N81" s="190"/>
      <c r="O81" s="190"/>
      <c r="P81" s="190"/>
      <c r="Q81" s="190"/>
      <c r="R81" s="190"/>
      <c r="S81" s="190"/>
      <c r="T81" s="190"/>
      <c r="U81" s="190"/>
      <c r="V81" s="190"/>
      <c r="W81" s="190"/>
      <c r="X81" s="190"/>
    </row>
    <row r="82" spans="1:24">
      <c r="A82" s="190"/>
      <c r="B82" s="190"/>
      <c r="C82" s="190"/>
      <c r="D82" s="190"/>
      <c r="E82" s="190"/>
      <c r="F82" s="190"/>
      <c r="G82" s="190"/>
      <c r="H82" s="190"/>
      <c r="I82" s="190"/>
      <c r="J82" s="190"/>
      <c r="K82" s="190"/>
      <c r="L82" s="190"/>
      <c r="M82" s="190"/>
      <c r="N82" s="190"/>
      <c r="O82" s="190"/>
      <c r="P82" s="190"/>
      <c r="Q82" s="190"/>
      <c r="R82" s="190"/>
      <c r="S82" s="190"/>
      <c r="T82" s="190"/>
      <c r="U82" s="190"/>
      <c r="V82" s="190"/>
      <c r="W82" s="190"/>
      <c r="X82" s="190"/>
    </row>
    <row r="83" spans="1:24">
      <c r="A83" s="190"/>
      <c r="B83" s="190"/>
      <c r="C83" s="190"/>
      <c r="D83" s="190"/>
      <c r="E83" s="190"/>
      <c r="F83" s="190"/>
      <c r="G83" s="190"/>
      <c r="H83" s="190"/>
      <c r="I83" s="190"/>
      <c r="J83" s="190"/>
      <c r="K83" s="190"/>
      <c r="L83" s="190"/>
      <c r="M83" s="190"/>
      <c r="N83" s="190"/>
      <c r="O83" s="190"/>
      <c r="P83" s="190"/>
      <c r="Q83" s="190"/>
      <c r="R83" s="190"/>
      <c r="S83" s="190"/>
      <c r="T83" s="190"/>
      <c r="U83" s="190"/>
      <c r="V83" s="190"/>
      <c r="W83" s="190"/>
      <c r="X83" s="190"/>
    </row>
    <row r="84" spans="1:24">
      <c r="A84" s="190"/>
      <c r="B84" s="190"/>
      <c r="C84" s="190"/>
      <c r="D84" s="190"/>
      <c r="E84" s="190"/>
      <c r="F84" s="190"/>
      <c r="G84" s="190"/>
      <c r="H84" s="190"/>
      <c r="I84" s="190"/>
      <c r="J84" s="190"/>
      <c r="K84" s="190"/>
      <c r="L84" s="190"/>
      <c r="M84" s="190"/>
      <c r="N84" s="190"/>
      <c r="O84" s="190"/>
      <c r="P84" s="190"/>
      <c r="Q84" s="190"/>
      <c r="R84" s="190"/>
      <c r="S84" s="190"/>
      <c r="T84" s="190"/>
      <c r="U84" s="190"/>
      <c r="V84" s="190"/>
      <c r="W84" s="190"/>
      <c r="X84" s="190"/>
    </row>
    <row r="85" spans="1:24">
      <c r="A85" s="190"/>
      <c r="B85" s="190"/>
      <c r="C85" s="190"/>
      <c r="D85" s="190"/>
      <c r="E85" s="190"/>
      <c r="F85" s="190"/>
      <c r="G85" s="190"/>
      <c r="H85" s="190"/>
      <c r="I85" s="190"/>
      <c r="J85" s="190"/>
      <c r="K85" s="190"/>
      <c r="L85" s="190"/>
      <c r="M85" s="190"/>
      <c r="N85" s="190"/>
      <c r="O85" s="190"/>
      <c r="P85" s="190"/>
      <c r="Q85" s="190"/>
      <c r="R85" s="190"/>
      <c r="S85" s="190"/>
      <c r="T85" s="190"/>
      <c r="U85" s="190"/>
      <c r="V85" s="190"/>
      <c r="W85" s="190"/>
      <c r="X85" s="190"/>
    </row>
    <row r="86" spans="1:24">
      <c r="A86" s="190"/>
      <c r="B86" s="190"/>
      <c r="C86" s="190"/>
      <c r="D86" s="190"/>
      <c r="E86" s="190"/>
      <c r="F86" s="190"/>
      <c r="G86" s="190"/>
      <c r="H86" s="190"/>
      <c r="I86" s="190"/>
      <c r="J86" s="190"/>
      <c r="K86" s="190"/>
      <c r="L86" s="190"/>
      <c r="M86" s="190"/>
      <c r="N86" s="190"/>
      <c r="O86" s="190"/>
      <c r="P86" s="190"/>
      <c r="Q86" s="190"/>
      <c r="R86" s="190"/>
      <c r="S86" s="190"/>
      <c r="T86" s="190"/>
      <c r="U86" s="190"/>
      <c r="V86" s="190"/>
      <c r="W86" s="190"/>
      <c r="X86" s="190"/>
    </row>
    <row r="87" spans="1:24">
      <c r="A87" s="190"/>
      <c r="B87" s="190"/>
      <c r="C87" s="190"/>
      <c r="D87" s="190"/>
      <c r="E87" s="190"/>
      <c r="F87" s="190"/>
      <c r="G87" s="190"/>
      <c r="H87" s="190"/>
      <c r="I87" s="190"/>
      <c r="J87" s="190"/>
      <c r="K87" s="190"/>
      <c r="L87" s="190"/>
      <c r="M87" s="190"/>
      <c r="N87" s="190"/>
      <c r="O87" s="190"/>
      <c r="P87" s="190"/>
      <c r="Q87" s="190"/>
      <c r="R87" s="190"/>
      <c r="S87" s="190"/>
      <c r="T87" s="190"/>
      <c r="U87" s="190"/>
      <c r="V87" s="190"/>
      <c r="W87" s="190"/>
      <c r="X87" s="190"/>
    </row>
    <row r="88" spans="1:24">
      <c r="A88" s="190"/>
      <c r="B88" s="190"/>
      <c r="C88" s="190"/>
      <c r="D88" s="190"/>
      <c r="E88" s="190"/>
      <c r="F88" s="190"/>
      <c r="G88" s="190"/>
      <c r="H88" s="190"/>
      <c r="I88" s="190"/>
      <c r="J88" s="190"/>
      <c r="K88" s="190"/>
      <c r="L88" s="190"/>
      <c r="M88" s="190"/>
      <c r="N88" s="190"/>
      <c r="O88" s="190"/>
      <c r="P88" s="190"/>
      <c r="Q88" s="190"/>
      <c r="R88" s="190"/>
      <c r="S88" s="190"/>
      <c r="T88" s="190"/>
      <c r="U88" s="190"/>
      <c r="V88" s="190"/>
      <c r="W88" s="190"/>
      <c r="X88" s="190"/>
    </row>
    <row r="89" spans="1:24">
      <c r="A89" s="190"/>
      <c r="B89" s="190"/>
      <c r="C89" s="190"/>
      <c r="D89" s="190"/>
      <c r="E89" s="190"/>
      <c r="F89" s="190"/>
      <c r="G89" s="190"/>
      <c r="H89" s="190"/>
      <c r="I89" s="190"/>
      <c r="J89" s="190"/>
      <c r="K89" s="190"/>
      <c r="L89" s="190"/>
      <c r="M89" s="190"/>
      <c r="N89" s="190"/>
      <c r="O89" s="190"/>
      <c r="P89" s="190"/>
      <c r="Q89" s="190"/>
      <c r="R89" s="190"/>
      <c r="S89" s="190"/>
      <c r="T89" s="190"/>
      <c r="U89" s="190"/>
      <c r="V89" s="190"/>
      <c r="W89" s="190"/>
      <c r="X89" s="190"/>
    </row>
    <row r="90" spans="1:24">
      <c r="A90" s="190"/>
      <c r="B90" s="190"/>
      <c r="C90" s="190"/>
      <c r="D90" s="190"/>
      <c r="E90" s="190"/>
      <c r="F90" s="190"/>
      <c r="G90" s="190"/>
      <c r="H90" s="190"/>
      <c r="I90" s="190"/>
      <c r="J90" s="190"/>
      <c r="K90" s="190"/>
      <c r="L90" s="190"/>
      <c r="M90" s="190"/>
      <c r="N90" s="190"/>
      <c r="O90" s="190"/>
      <c r="P90" s="190"/>
      <c r="Q90" s="190"/>
      <c r="R90" s="190"/>
      <c r="S90" s="190"/>
      <c r="T90" s="190"/>
      <c r="U90" s="190"/>
      <c r="V90" s="190"/>
      <c r="W90" s="190"/>
      <c r="X90" s="190"/>
    </row>
    <row r="91" spans="1:24">
      <c r="A91" s="190"/>
      <c r="B91" s="190"/>
      <c r="C91" s="190"/>
      <c r="D91" s="190"/>
      <c r="E91" s="190"/>
      <c r="F91" s="190"/>
      <c r="G91" s="190"/>
      <c r="H91" s="190"/>
      <c r="I91" s="190"/>
      <c r="J91" s="190"/>
      <c r="K91" s="190"/>
      <c r="L91" s="190"/>
      <c r="M91" s="190"/>
      <c r="N91" s="190"/>
      <c r="O91" s="190"/>
      <c r="P91" s="190"/>
      <c r="Q91" s="190"/>
      <c r="R91" s="190"/>
      <c r="S91" s="190"/>
      <c r="T91" s="190"/>
      <c r="U91" s="190"/>
      <c r="V91" s="190"/>
      <c r="W91" s="190"/>
      <c r="X91" s="190"/>
    </row>
    <row r="92" spans="1:24">
      <c r="A92" s="190"/>
      <c r="B92" s="190"/>
      <c r="C92" s="190"/>
      <c r="D92" s="190"/>
      <c r="E92" s="190"/>
      <c r="F92" s="190"/>
      <c r="G92" s="190"/>
      <c r="H92" s="190"/>
      <c r="I92" s="190"/>
      <c r="J92" s="190"/>
      <c r="K92" s="190"/>
      <c r="L92" s="190"/>
      <c r="M92" s="190"/>
      <c r="N92" s="190"/>
      <c r="O92" s="190"/>
      <c r="P92" s="190"/>
      <c r="Q92" s="190"/>
      <c r="R92" s="190"/>
      <c r="S92" s="190"/>
      <c r="T92" s="190"/>
      <c r="U92" s="190"/>
      <c r="V92" s="190"/>
      <c r="W92" s="190"/>
      <c r="X92" s="190"/>
    </row>
    <row r="93" spans="1:24">
      <c r="A93" s="190"/>
      <c r="B93" s="190"/>
      <c r="C93" s="190"/>
      <c r="D93" s="190"/>
      <c r="E93" s="190"/>
      <c r="F93" s="190"/>
      <c r="G93" s="190"/>
      <c r="H93" s="190"/>
      <c r="I93" s="190"/>
      <c r="J93" s="190"/>
      <c r="K93" s="190"/>
      <c r="L93" s="190"/>
      <c r="M93" s="190"/>
      <c r="N93" s="190"/>
      <c r="O93" s="190"/>
      <c r="P93" s="190"/>
      <c r="Q93" s="190"/>
      <c r="R93" s="190"/>
      <c r="S93" s="190"/>
      <c r="T93" s="190"/>
      <c r="U93" s="190"/>
      <c r="V93" s="190"/>
      <c r="W93" s="190"/>
      <c r="X93" s="190"/>
    </row>
    <row r="94" spans="1:24">
      <c r="A94" s="190"/>
      <c r="B94" s="190"/>
      <c r="C94" s="190"/>
      <c r="D94" s="190"/>
      <c r="E94" s="190"/>
      <c r="F94" s="190"/>
      <c r="G94" s="190"/>
      <c r="H94" s="190"/>
      <c r="I94" s="190"/>
      <c r="J94" s="190"/>
      <c r="K94" s="190"/>
      <c r="L94" s="190"/>
      <c r="M94" s="190"/>
      <c r="N94" s="190"/>
      <c r="O94" s="190"/>
      <c r="P94" s="190"/>
      <c r="Q94" s="190"/>
      <c r="R94" s="190"/>
      <c r="S94" s="190"/>
      <c r="T94" s="190"/>
      <c r="U94" s="190"/>
      <c r="V94" s="190"/>
      <c r="W94" s="190"/>
      <c r="X94" s="190"/>
    </row>
    <row r="95" spans="1:24">
      <c r="A95" s="190"/>
      <c r="B95" s="190"/>
      <c r="C95" s="190"/>
      <c r="D95" s="190"/>
      <c r="E95" s="190"/>
      <c r="F95" s="190"/>
      <c r="G95" s="190"/>
      <c r="H95" s="190"/>
      <c r="I95" s="190"/>
      <c r="J95" s="190"/>
      <c r="K95" s="190"/>
      <c r="L95" s="190"/>
      <c r="M95" s="190"/>
      <c r="N95" s="190"/>
      <c r="O95" s="190"/>
      <c r="P95" s="190"/>
      <c r="Q95" s="190"/>
      <c r="R95" s="190"/>
      <c r="S95" s="190"/>
      <c r="T95" s="190"/>
      <c r="U95" s="190"/>
      <c r="V95" s="190"/>
      <c r="W95" s="190"/>
      <c r="X95" s="190"/>
    </row>
    <row r="96" spans="1:24">
      <c r="A96" s="190"/>
      <c r="B96" s="190"/>
      <c r="C96" s="190"/>
      <c r="D96" s="190"/>
      <c r="E96" s="190"/>
      <c r="F96" s="190"/>
      <c r="G96" s="190"/>
      <c r="H96" s="190"/>
      <c r="I96" s="190"/>
      <c r="J96" s="190"/>
      <c r="K96" s="190"/>
      <c r="L96" s="190"/>
      <c r="M96" s="190"/>
      <c r="N96" s="190"/>
      <c r="O96" s="190"/>
      <c r="P96" s="190"/>
      <c r="Q96" s="190"/>
      <c r="R96" s="190"/>
      <c r="S96" s="190"/>
      <c r="T96" s="190"/>
      <c r="U96" s="190"/>
      <c r="V96" s="190"/>
      <c r="W96" s="190"/>
      <c r="X96" s="190"/>
    </row>
    <row r="97" spans="1:24">
      <c r="A97" s="190"/>
      <c r="B97" s="190"/>
      <c r="C97" s="190"/>
      <c r="D97" s="190"/>
      <c r="E97" s="190"/>
      <c r="F97" s="190"/>
      <c r="G97" s="190"/>
      <c r="H97" s="190"/>
      <c r="I97" s="190"/>
      <c r="J97" s="190"/>
      <c r="K97" s="190"/>
      <c r="L97" s="190"/>
      <c r="M97" s="190"/>
      <c r="N97" s="190"/>
      <c r="O97" s="190"/>
      <c r="P97" s="190"/>
      <c r="Q97" s="190"/>
      <c r="R97" s="190"/>
      <c r="S97" s="190"/>
      <c r="T97" s="190"/>
      <c r="U97" s="190"/>
      <c r="V97" s="190"/>
      <c r="W97" s="190"/>
      <c r="X97" s="190"/>
    </row>
    <row r="98" spans="1:24">
      <c r="A98" s="190"/>
      <c r="B98" s="190"/>
      <c r="C98" s="190"/>
      <c r="D98" s="190"/>
      <c r="E98" s="190"/>
      <c r="F98" s="190"/>
      <c r="G98" s="190"/>
      <c r="H98" s="190"/>
      <c r="I98" s="190"/>
      <c r="J98" s="190"/>
      <c r="K98" s="190"/>
      <c r="L98" s="190"/>
      <c r="M98" s="190"/>
      <c r="N98" s="190"/>
      <c r="O98" s="190"/>
      <c r="P98" s="190"/>
      <c r="Q98" s="190"/>
      <c r="R98" s="190"/>
      <c r="S98" s="190"/>
      <c r="T98" s="190"/>
      <c r="U98" s="190"/>
      <c r="V98" s="190"/>
      <c r="W98" s="190"/>
      <c r="X98" s="190"/>
    </row>
    <row r="99" spans="1:24">
      <c r="A99" s="190"/>
      <c r="B99" s="190"/>
      <c r="C99" s="190"/>
      <c r="D99" s="190"/>
      <c r="E99" s="190"/>
      <c r="F99" s="190"/>
      <c r="G99" s="190"/>
      <c r="H99" s="190"/>
      <c r="I99" s="190"/>
      <c r="J99" s="190"/>
      <c r="K99" s="190"/>
      <c r="L99" s="190"/>
      <c r="M99" s="190"/>
      <c r="N99" s="190"/>
      <c r="O99" s="190"/>
      <c r="P99" s="190"/>
      <c r="Q99" s="190"/>
      <c r="R99" s="190"/>
      <c r="S99" s="190"/>
      <c r="T99" s="190"/>
      <c r="U99" s="190"/>
      <c r="V99" s="190"/>
      <c r="W99" s="190"/>
      <c r="X99" s="190"/>
    </row>
    <row r="100" spans="1:24">
      <c r="A100" s="190"/>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row>
    <row r="101" spans="1:24">
      <c r="A101" s="190"/>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row>
    <row r="102" spans="1:24">
      <c r="A102" s="190"/>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row>
    <row r="103" spans="1:24">
      <c r="A103" s="190"/>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row>
    <row r="104" spans="1:24">
      <c r="A104" s="190"/>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row>
    <row r="105" spans="1:24">
      <c r="A105" s="190"/>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row>
    <row r="106" spans="1:24">
      <c r="A106" s="190"/>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row>
    <row r="107" spans="1:24">
      <c r="A107" s="190"/>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row>
    <row r="108" spans="1:24">
      <c r="A108" s="190"/>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row>
    <row r="109" spans="1:24">
      <c r="A109" s="190"/>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row>
    <row r="110" spans="1:24">
      <c r="A110" s="190"/>
      <c r="B110" s="190"/>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row>
    <row r="111" spans="1:24">
      <c r="A111" s="190"/>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row>
    <row r="112" spans="1:24">
      <c r="A112" s="190"/>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row>
    <row r="113" spans="1:24">
      <c r="A113" s="190"/>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row>
    <row r="114" spans="1:24">
      <c r="A114" s="190"/>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row>
    <row r="115" spans="1:24">
      <c r="A115" s="190"/>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row>
    <row r="116" spans="1:24">
      <c r="B116" s="190"/>
      <c r="C116" s="190"/>
      <c r="D116" s="190"/>
      <c r="E116" s="190"/>
      <c r="F116" s="190"/>
      <c r="G116" s="190"/>
      <c r="H116" s="190"/>
      <c r="I116" s="190"/>
      <c r="J116" s="190"/>
      <c r="K116" s="190"/>
      <c r="L116" s="190"/>
      <c r="M116" s="190"/>
      <c r="N116" s="190"/>
      <c r="O116" s="190"/>
      <c r="P116" s="190"/>
      <c r="Q116" s="190"/>
      <c r="R116" s="190"/>
      <c r="S116" s="190"/>
      <c r="T116" s="190"/>
    </row>
    <row r="117" spans="1:24">
      <c r="B117" s="190"/>
      <c r="C117" s="190"/>
      <c r="D117" s="190"/>
      <c r="E117" s="190"/>
      <c r="F117" s="190"/>
      <c r="G117" s="190"/>
      <c r="H117" s="190"/>
      <c r="I117" s="190"/>
      <c r="J117" s="190"/>
      <c r="K117" s="190"/>
      <c r="L117" s="190"/>
      <c r="M117" s="190"/>
      <c r="N117" s="190"/>
      <c r="O117" s="190"/>
      <c r="P117" s="190"/>
      <c r="Q117" s="190"/>
      <c r="R117" s="190"/>
      <c r="S117" s="190"/>
      <c r="T117" s="190"/>
    </row>
    <row r="118" spans="1:24">
      <c r="B118" s="190"/>
      <c r="C118" s="190"/>
      <c r="D118" s="190"/>
      <c r="E118" s="190"/>
      <c r="F118" s="190"/>
      <c r="G118" s="190"/>
      <c r="H118" s="190"/>
      <c r="I118" s="190"/>
      <c r="J118" s="190"/>
      <c r="K118" s="190"/>
      <c r="L118" s="190"/>
      <c r="M118" s="190"/>
      <c r="N118" s="190"/>
      <c r="O118" s="190"/>
      <c r="P118" s="190"/>
      <c r="Q118" s="190"/>
      <c r="R118" s="190"/>
      <c r="S118" s="190"/>
      <c r="T118" s="190"/>
    </row>
  </sheetData>
  <mergeCells count="38">
    <mergeCell ref="A37:X38"/>
    <mergeCell ref="B30:E30"/>
    <mergeCell ref="F30:L30"/>
    <mergeCell ref="B31:E31"/>
    <mergeCell ref="F31:L31"/>
    <mergeCell ref="A35:X35"/>
    <mergeCell ref="A36:X36"/>
    <mergeCell ref="B27:E27"/>
    <mergeCell ref="F27:L27"/>
    <mergeCell ref="B28:E28"/>
    <mergeCell ref="F28:L28"/>
    <mergeCell ref="B29:E29"/>
    <mergeCell ref="F29:L29"/>
    <mergeCell ref="B26:E26"/>
    <mergeCell ref="F26:L26"/>
    <mergeCell ref="B13:E13"/>
    <mergeCell ref="F13:L13"/>
    <mergeCell ref="M13:S13"/>
    <mergeCell ref="B14:E14"/>
    <mergeCell ref="F14:L14"/>
    <mergeCell ref="M14:S14"/>
    <mergeCell ref="B20:E20"/>
    <mergeCell ref="F20:L20"/>
    <mergeCell ref="N21:X21"/>
    <mergeCell ref="B25:E25"/>
    <mergeCell ref="F25:L25"/>
    <mergeCell ref="M12:S12"/>
    <mergeCell ref="A2:X2"/>
    <mergeCell ref="A4:E4"/>
    <mergeCell ref="F4:M4"/>
    <mergeCell ref="N4:P4"/>
    <mergeCell ref="R4:S4"/>
    <mergeCell ref="U4:V4"/>
    <mergeCell ref="A5:E6"/>
    <mergeCell ref="F5:J5"/>
    <mergeCell ref="F6:J6"/>
    <mergeCell ref="B12:E12"/>
    <mergeCell ref="F12:L12"/>
  </mergeCells>
  <phoneticPr fontId="17"/>
  <dataValidations count="1">
    <dataValidation type="list" allowBlank="1" showInputMessage="1" showErrorMessage="1" sqref="W4 T4 K5:K6 Q4 R5" xr:uid="{F66FCA5F-0568-4786-B7C0-228311F5BC81}">
      <formula1>"□,■"</formula1>
    </dataValidation>
  </dataValidations>
  <printOptions horizontalCentered="1"/>
  <pageMargins left="0.19685039370078741" right="0.19685039370078741" top="0.39370078740157483" bottom="0.39370078740157483" header="0.39370078740157483" footer="0.19685039370078741"/>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様式第5号_届出書（者）</vt:lpstr>
      <vt:lpstr>介護給付費等　体制等状況一覧</vt:lpstr>
      <vt:lpstr>介護給付費等　体制等状況一覧 (記載例)</vt:lpstr>
      <vt:lpstr>別紙2-2_勤務形態 (日中系・居住系)</vt:lpstr>
      <vt:lpstr>別紙4_医療型短期入所</vt:lpstr>
      <vt:lpstr>別紙5-2_福祉専門職員配置等加算（短期入所）</vt:lpstr>
      <vt:lpstr>別紙6_常勤看護職員配置等加算・看護職員配置加算</vt:lpstr>
      <vt:lpstr>別紙13_重度障害者支援加算（短期入所）</vt:lpstr>
      <vt:lpstr>別紙24_栄養士・栄養マネジメント</vt:lpstr>
      <vt:lpstr>別紙27‐2_医療連携体制（短期入所）</vt:lpstr>
      <vt:lpstr>別紙29_食事提供体制加算</vt:lpstr>
      <vt:lpstr>別紙32_送迎加算</vt:lpstr>
      <vt:lpstr>別紙33_日中活動支援加算に関する届出書</vt:lpstr>
      <vt:lpstr>別紙62_地域生活支援拠点等に関連する加算の届出 </vt:lpstr>
      <vt:lpstr>'介護給付費等　体制等状況一覧'!Print_Area</vt:lpstr>
      <vt:lpstr>'介護給付費等　体制等状況一覧 (記載例)'!Print_Area</vt:lpstr>
      <vt:lpstr>'別紙13_重度障害者支援加算（短期入所）'!Print_Area</vt:lpstr>
      <vt:lpstr>'別紙2-2_勤務形態 (日中系・居住系)'!Print_Area</vt:lpstr>
      <vt:lpstr>別紙24_栄養士・栄養マネジメント!Print_Area</vt:lpstr>
      <vt:lpstr>別紙29_食事提供体制加算!Print_Area</vt:lpstr>
      <vt:lpstr>別紙33_日中活動支援加算に関する届出書!Print_Area</vt:lpstr>
      <vt:lpstr>別紙4_医療型短期入所!Print_Area</vt:lpstr>
      <vt:lpstr>'別紙5-2_福祉専門職員配置等加算（短期入所）'!Print_Area</vt:lpstr>
      <vt:lpstr>'別紙62_地域生活支援拠点等に関連する加算の届出 '!Print_Area</vt:lpstr>
      <vt:lpstr>'様式第5号_届出書（者）'!Print_Area</vt:lpstr>
      <vt:lpstr>'介護給付費等　体制等状況一覧'!Print_Titles</vt:lpstr>
      <vt:lpstr>'介護給付費等　体制等状況一覧 (記載例)'!Print_Titles</vt:lpstr>
      <vt:lpstr>'別紙2-2_勤務形態 (日中系・居住系)'!Print_Titles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中台　将紀</cp:lastModifiedBy>
  <cp:lastPrinted>2024-04-05T01:07:12Z</cp:lastPrinted>
  <dcterms:modified xsi:type="dcterms:W3CDTF">2025-03-25T10:29:08Z</dcterms:modified>
</cp:coreProperties>
</file>