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M:\050 ホームページ関係\01_ホームページ掲載資料\R7\R080323_標準様式\"/>
    </mc:Choice>
  </mc:AlternateContent>
  <xr:revisionPtr revIDLastSave="0" documentId="13_ncr:1_{691AD28B-216D-474D-A2E4-C46E98FE3D10}" xr6:coauthVersionLast="47" xr6:coauthVersionMax="47" xr10:uidLastSave="{00000000-0000-0000-0000-000000000000}"/>
  <bookViews>
    <workbookView xWindow="-110" yWindow="-110" windowWidth="19420" windowHeight="10300" xr2:uid="{534975CB-E20D-4801-99F2-CEFA09922CD6}"/>
  </bookViews>
  <sheets>
    <sheet name="様式第5号" sheetId="23" r:id="rId1"/>
    <sheet name="別紙１-１" sheetId="26" r:id="rId2"/>
    <sheet name="勤務形態一覧表（就労継続支援A型・B型）" sheetId="32" r:id="rId3"/>
    <sheet name="選択肢" sheetId="33" state="hidden" r:id="rId4"/>
    <sheet name="別紙３-１" sheetId="1" r:id="rId5"/>
    <sheet name="別紙６-１" sheetId="27" r:id="rId6"/>
    <sheet name="別紙６-２" sheetId="28" r:id="rId7"/>
    <sheet name="別紙７" sheetId="4" r:id="rId8"/>
    <sheet name="別紙10" sheetId="5" r:id="rId9"/>
    <sheet name="別紙23-２" sheetId="29" r:id="rId10"/>
    <sheet name="別紙26" sheetId="19" r:id="rId11"/>
    <sheet name="別紙32" sheetId="30" r:id="rId12"/>
    <sheet name="別紙33 " sheetId="31" r:id="rId13"/>
    <sheet name="参考様式4-1（令和８年４月・５月分）　" sheetId="24" r:id="rId14"/>
    <sheet name="参考様式4-2 (令和８年６月以降分)　" sheetId="25" r:id="rId15"/>
    <sheet name="別紙47" sheetId="14" r:id="rId16"/>
    <sheet name="別紙48" sheetId="15" r:id="rId17"/>
    <sheet name="別紙51-３(R８年４月・５月分）" sheetId="34" r:id="rId18"/>
    <sheet name="別紙51-３(R8.6月以降)" sheetId="35" r:id="rId19"/>
    <sheet name="別紙53" sheetId="17" r:id="rId20"/>
  </sheets>
  <definedNames>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0">#REF!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9">#REF!</definedName>
    <definedName name="_____________________________________________________________________kk29" localSheetId="0">#REF!</definedName>
    <definedName name="_____________________________________________________________________kk29">#REF!</definedName>
    <definedName name="____________________________________________________________________kk29" localSheetId="13">#REF!</definedName>
    <definedName name="____________________________________________________________________kk29" localSheetId="14">#REF!</definedName>
    <definedName name="____________________________________________________________________kk29" localSheetId="10">#REF!</definedName>
    <definedName name="____________________________________________________________________kk29" localSheetId="15">#REF!</definedName>
    <definedName name="____________________________________________________________________kk29" localSheetId="16">#REF!</definedName>
    <definedName name="____________________________________________________________________kk29" localSheetId="1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10">#REF!</definedName>
    <definedName name="___________________________________________________________________kk29" localSheetId="15">#REF!</definedName>
    <definedName name="___________________________________________________________________kk29" localSheetId="16">#REF!</definedName>
    <definedName name="___________________________________________________________________kk29" localSheetId="1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 localSheetId="0">#REF!</definedName>
    <definedName name="_________________________________________________________________kk06">#REF!</definedName>
    <definedName name="_________________________________________________________________kk29" localSheetId="0">#REF!</definedName>
    <definedName name="_________________________________________________________________kk29">#REF!</definedName>
    <definedName name="________________________________________________________________kk06" localSheetId="0">#REF!</definedName>
    <definedName name="________________________________________________________________kk06">#REF!</definedName>
    <definedName name="________________________________________________________________kk29" localSheetId="0">#REF!</definedName>
    <definedName name="________________________________________________________________kk29">#REF!</definedName>
    <definedName name="_______________________________________________________________kk06" localSheetId="0">#REF!</definedName>
    <definedName name="_______________________________________________________________kk06">#REF!</definedName>
    <definedName name="_______________________________________________________________kk29" localSheetId="0">#REF!</definedName>
    <definedName name="_______________________________________________________________kk29">#REF!</definedName>
    <definedName name="______________________________________________________________kk06" localSheetId="0">#REF!</definedName>
    <definedName name="______________________________________________________________kk06">#REF!</definedName>
    <definedName name="______________________________________________________________kk29" localSheetId="0">#REF!</definedName>
    <definedName name="______________________________________________________________kk29">#REF!</definedName>
    <definedName name="_____________________________________________________________kk06" localSheetId="0">#REF!</definedName>
    <definedName name="_____________________________________________________________kk06">#REF!</definedName>
    <definedName name="_____________________________________________________________kk29" localSheetId="0">#REF!</definedName>
    <definedName name="_____________________________________________________________kk29">#REF!</definedName>
    <definedName name="____________________________________________________________kk06" localSheetId="0">#REF!</definedName>
    <definedName name="____________________________________________________________kk06">#REF!</definedName>
    <definedName name="____________________________________________________________kk29" localSheetId="0">#REF!</definedName>
    <definedName name="____________________________________________________________kk29">#REF!</definedName>
    <definedName name="___________________________________________________________kk06" localSheetId="0">#REF!</definedName>
    <definedName name="___________________________________________________________kk06">#REF!</definedName>
    <definedName name="___________________________________________________________kk29" localSheetId="0">#REF!</definedName>
    <definedName name="___________________________________________________________kk29">#REF!</definedName>
    <definedName name="__________________________________________________________kk06" localSheetId="0">#REF!</definedName>
    <definedName name="__________________________________________________________kk06">#REF!</definedName>
    <definedName name="__________________________________________________________kk29" localSheetId="0">#REF!</definedName>
    <definedName name="__________________________________________________________kk29">#REF!</definedName>
    <definedName name="_________________________________________________________kk06" localSheetId="0">#REF!</definedName>
    <definedName name="_________________________________________________________kk06">#REF!</definedName>
    <definedName name="_________________________________________________________kk29" localSheetId="0">#REF!</definedName>
    <definedName name="_________________________________________________________kk29">#REF!</definedName>
    <definedName name="________________________________________________________kk06" localSheetId="0">#REF!</definedName>
    <definedName name="________________________________________________________kk06">#REF!</definedName>
    <definedName name="________________________________________________________kk29" localSheetId="0">#REF!</definedName>
    <definedName name="________________________________________________________kk29">#REF!</definedName>
    <definedName name="_______________________________________________________kk06" localSheetId="0">#REF!</definedName>
    <definedName name="_______________________________________________________kk06">#REF!</definedName>
    <definedName name="_______________________________________________________kk29" localSheetId="0">#REF!</definedName>
    <definedName name="_______________________________________________________kk29">#REF!</definedName>
    <definedName name="______________________________________________________kk06" localSheetId="0">#REF!</definedName>
    <definedName name="______________________________________________________kk06">#REF!</definedName>
    <definedName name="______________________________________________________kk29" localSheetId="0">#REF!</definedName>
    <definedName name="______________________________________________________kk29">#REF!</definedName>
    <definedName name="_____________________________________________________kk06" localSheetId="0">#REF!</definedName>
    <definedName name="_____________________________________________________kk06">#REF!</definedName>
    <definedName name="_____________________________________________________kk29" localSheetId="0">#REF!</definedName>
    <definedName name="_____________________________________________________kk29">#REF!</definedName>
    <definedName name="____________________________________________________kk06" localSheetId="0">#REF!</definedName>
    <definedName name="____________________________________________________kk06">#REF!</definedName>
    <definedName name="____________________________________________________kk29" localSheetId="0">#REF!</definedName>
    <definedName name="____________________________________________________kk29">#REF!</definedName>
    <definedName name="___________________________________________________kk06" localSheetId="0">#REF!</definedName>
    <definedName name="___________________________________________________kk06">#REF!</definedName>
    <definedName name="___________________________________________________kk29" localSheetId="0">#REF!</definedName>
    <definedName name="___________________________________________________kk29">#REF!</definedName>
    <definedName name="__________________________________________________kk06" localSheetId="0">#REF!</definedName>
    <definedName name="__________________________________________________kk06">#REF!</definedName>
    <definedName name="__________________________________________________kk29" localSheetId="0">#REF!</definedName>
    <definedName name="__________________________________________________kk29">#REF!</definedName>
    <definedName name="_________________________________________________kk06" localSheetId="0">#REF!</definedName>
    <definedName name="_________________________________________________kk06">#REF!</definedName>
    <definedName name="_________________________________________________kk29" localSheetId="0">#REF!</definedName>
    <definedName name="_________________________________________________kk29">#REF!</definedName>
    <definedName name="________________________________________________kk06" localSheetId="0">#REF!</definedName>
    <definedName name="________________________________________________kk06">#REF!</definedName>
    <definedName name="________________________________________________kk29" localSheetId="0">#REF!</definedName>
    <definedName name="________________________________________________kk29">#REF!</definedName>
    <definedName name="_______________________________________________kk06" localSheetId="0">#REF!</definedName>
    <definedName name="_______________________________________________kk06">#REF!</definedName>
    <definedName name="_______________________________________________kk29" localSheetId="0">#REF!</definedName>
    <definedName name="_______________________________________________kk29">#REF!</definedName>
    <definedName name="______________________________________________kk06" localSheetId="0">#REF!</definedName>
    <definedName name="______________________________________________kk06">#REF!</definedName>
    <definedName name="______________________________________________kk29" localSheetId="0">#REF!</definedName>
    <definedName name="______________________________________________kk29">#REF!</definedName>
    <definedName name="_____________________________________________kk06" localSheetId="0">#REF!</definedName>
    <definedName name="_____________________________________________kk06">#REF!</definedName>
    <definedName name="_____________________________________________kk29" localSheetId="0">#REF!</definedName>
    <definedName name="_____________________________________________kk29">#REF!</definedName>
    <definedName name="____________________________________________kk06" localSheetId="0">#REF!</definedName>
    <definedName name="____________________________________________kk06">#REF!</definedName>
    <definedName name="____________________________________________kk29" localSheetId="0">#REF!</definedName>
    <definedName name="____________________________________________kk29">#REF!</definedName>
    <definedName name="___________________________________________kk06" localSheetId="0">#REF!</definedName>
    <definedName name="___________________________________________kk06">#REF!</definedName>
    <definedName name="___________________________________________kk29" localSheetId="0">#REF!</definedName>
    <definedName name="___________________________________________kk29">#REF!</definedName>
    <definedName name="__________________________________________kk06" localSheetId="0">#REF!</definedName>
    <definedName name="__________________________________________kk06">#REF!</definedName>
    <definedName name="__________________________________________kk29" localSheetId="0">#REF!</definedName>
    <definedName name="__________________________________________kk29">#REF!</definedName>
    <definedName name="_________________________________________kk06" localSheetId="0">#REF!</definedName>
    <definedName name="_________________________________________kk06">#REF!</definedName>
    <definedName name="_________________________________________kk29" localSheetId="0">#REF!</definedName>
    <definedName name="_________________________________________kk29">#REF!</definedName>
    <definedName name="________________________________________kk06" localSheetId="0">#REF!</definedName>
    <definedName name="________________________________________kk06">#REF!</definedName>
    <definedName name="________________________________________kk29" localSheetId="0">#REF!</definedName>
    <definedName name="________________________________________kk29">#REF!</definedName>
    <definedName name="_______________________________________kk06" localSheetId="0">#REF!</definedName>
    <definedName name="_______________________________________kk06">#REF!</definedName>
    <definedName name="_______________________________________kk29" localSheetId="0">#REF!</definedName>
    <definedName name="_______________________________________kk29">#REF!</definedName>
    <definedName name="______________________________________kk06" localSheetId="0">#REF!</definedName>
    <definedName name="______________________________________kk06">#REF!</definedName>
    <definedName name="______________________________________kk29" localSheetId="0">#REF!</definedName>
    <definedName name="______________________________________kk29">#REF!</definedName>
    <definedName name="_____________________________________kk06" localSheetId="0">#REF!</definedName>
    <definedName name="_____________________________________kk06">#REF!</definedName>
    <definedName name="_____________________________________kk29" localSheetId="0">#REF!</definedName>
    <definedName name="_____________________________________kk29">#REF!</definedName>
    <definedName name="____________________________________kk06" localSheetId="0">#REF!</definedName>
    <definedName name="____________________________________kk06">#REF!</definedName>
    <definedName name="____________________________________kk29" localSheetId="0">#REF!</definedName>
    <definedName name="____________________________________kk29">#REF!</definedName>
    <definedName name="___________________________________kk06" localSheetId="0">#REF!</definedName>
    <definedName name="___________________________________kk06">#REF!</definedName>
    <definedName name="___________________________________kk29" localSheetId="0">#REF!</definedName>
    <definedName name="___________________________________kk29">#REF!</definedName>
    <definedName name="__________________________________kk06" localSheetId="0">#REF!</definedName>
    <definedName name="__________________________________kk06">#REF!</definedName>
    <definedName name="__________________________________kk29" localSheetId="0">#REF!</definedName>
    <definedName name="__________________________________kk29">#REF!</definedName>
    <definedName name="_________________________________kk06" localSheetId="0">#REF!</definedName>
    <definedName name="_________________________________kk06">#REF!</definedName>
    <definedName name="_________________________________kk29" localSheetId="0">#REF!</definedName>
    <definedName name="_________________________________kk29">#REF!</definedName>
    <definedName name="________________________________kk06" localSheetId="0">#REF!</definedName>
    <definedName name="________________________________kk06">#REF!</definedName>
    <definedName name="________________________________kk29" localSheetId="0">#REF!</definedName>
    <definedName name="________________________________kk29">#REF!</definedName>
    <definedName name="_______________________________kk06" localSheetId="0">#REF!</definedName>
    <definedName name="_______________________________kk06">#REF!</definedName>
    <definedName name="_______________________________kk29" localSheetId="0">#REF!</definedName>
    <definedName name="_______________________________kk29">#REF!</definedName>
    <definedName name="______________________________kk06" localSheetId="0">#REF!</definedName>
    <definedName name="______________________________kk06">#REF!</definedName>
    <definedName name="______________________________kk29" localSheetId="0">#REF!</definedName>
    <definedName name="______________________________kk29">#REF!</definedName>
    <definedName name="_____________________________kk06" localSheetId="0">#REF!</definedName>
    <definedName name="_____________________________kk06">#REF!</definedName>
    <definedName name="_____________________________kk29" localSheetId="0">#REF!</definedName>
    <definedName name="_____________________________kk29">#REF!</definedName>
    <definedName name="____________________________kk06" localSheetId="0">#REF!</definedName>
    <definedName name="____________________________kk06">#REF!</definedName>
    <definedName name="____________________________kk29" localSheetId="0">#REF!</definedName>
    <definedName name="____________________________kk29">#REF!</definedName>
    <definedName name="___________________________kk06" localSheetId="0">#REF!</definedName>
    <definedName name="___________________________kk06">#REF!</definedName>
    <definedName name="___________________________kk29" localSheetId="0">#REF!</definedName>
    <definedName name="___________________________kk29">#REF!</definedName>
    <definedName name="__________________________kk06" localSheetId="0">#REF!</definedName>
    <definedName name="__________________________kk06">#REF!</definedName>
    <definedName name="__________________________kk29" localSheetId="0">#REF!</definedName>
    <definedName name="__________________________kk29">#REF!</definedName>
    <definedName name="_________________________kk06" localSheetId="0">#REF!</definedName>
    <definedName name="_________________________kk06">#REF!</definedName>
    <definedName name="_________________________kk29" localSheetId="0">#REF!</definedName>
    <definedName name="_________________________kk29">#REF!</definedName>
    <definedName name="________________________kk06" localSheetId="0">#REF!</definedName>
    <definedName name="________________________kk06">#REF!</definedName>
    <definedName name="________________________kk29" localSheetId="0">#REF!</definedName>
    <definedName name="________________________kk29">#REF!</definedName>
    <definedName name="_______________________kk06" localSheetId="0">#REF!</definedName>
    <definedName name="_______________________kk06">#REF!</definedName>
    <definedName name="_______________________kk29" localSheetId="0">#REF!</definedName>
    <definedName name="_______________________kk29">#REF!</definedName>
    <definedName name="______________________kk06" localSheetId="0">#REF!</definedName>
    <definedName name="______________________kk06">#REF!</definedName>
    <definedName name="______________________kk29" localSheetId="0">#REF!</definedName>
    <definedName name="______________________kk29">#REF!</definedName>
    <definedName name="_____________________kk06" localSheetId="0">#REF!</definedName>
    <definedName name="_____________________kk06">#REF!</definedName>
    <definedName name="_____________________kk29" localSheetId="0">#REF!</definedName>
    <definedName name="_____________________kk29">#REF!</definedName>
    <definedName name="____________________kk06" localSheetId="0">#REF!</definedName>
    <definedName name="____________________kk06">#REF!</definedName>
    <definedName name="____________________kk29" localSheetId="0">#REF!</definedName>
    <definedName name="____________________kk29">#REF!</definedName>
    <definedName name="___________________kk06" localSheetId="0">#REF!</definedName>
    <definedName name="___________________kk06">#REF!</definedName>
    <definedName name="___________________kk29" localSheetId="0">#REF!</definedName>
    <definedName name="___________________kk29">#REF!</definedName>
    <definedName name="__________________kk06" localSheetId="0">#REF!</definedName>
    <definedName name="__________________kk06">#REF!</definedName>
    <definedName name="__________________kk29" localSheetId="0">#REF!</definedName>
    <definedName name="__________________kk29">#REF!</definedName>
    <definedName name="_________________kk06" localSheetId="0">#REF!</definedName>
    <definedName name="_________________kk06">#REF!</definedName>
    <definedName name="_________________kk29" localSheetId="0">#REF!</definedName>
    <definedName name="_________________kk29">#REF!</definedName>
    <definedName name="________________kk06" localSheetId="0">#REF!</definedName>
    <definedName name="________________kk06">#REF!</definedName>
    <definedName name="________________kk29" localSheetId="0">#REF!</definedName>
    <definedName name="________________kk29">#REF!</definedName>
    <definedName name="_______________kk06" localSheetId="0">#REF!</definedName>
    <definedName name="_______________kk06">#REF!</definedName>
    <definedName name="_______________kk29" localSheetId="0">#REF!</definedName>
    <definedName name="_______________kk29">#REF!</definedName>
    <definedName name="______________kk06" localSheetId="0">#REF!</definedName>
    <definedName name="______________kk06">#REF!</definedName>
    <definedName name="______________kk29" localSheetId="0">#REF!</definedName>
    <definedName name="______________kk29">#REF!</definedName>
    <definedName name="_____________kk06" localSheetId="0">#REF!</definedName>
    <definedName name="_____________kk06">#REF!</definedName>
    <definedName name="_____________kk29" localSheetId="0">#REF!</definedName>
    <definedName name="_____________kk29">#REF!</definedName>
    <definedName name="____________kk06" localSheetId="0">#REF!</definedName>
    <definedName name="____________kk06">#REF!</definedName>
    <definedName name="____________kk29" localSheetId="0">#REF!</definedName>
    <definedName name="____________kk29">#REF!</definedName>
    <definedName name="___________kk06" localSheetId="0">#REF!</definedName>
    <definedName name="___________kk06">#REF!</definedName>
    <definedName name="___________kk29" localSheetId="0">#REF!</definedName>
    <definedName name="___________kk29">#REF!</definedName>
    <definedName name="__________kk06" localSheetId="0">#REF!</definedName>
    <definedName name="__________kk06">#REF!</definedName>
    <definedName name="__________kk29" localSheetId="0">#REF!</definedName>
    <definedName name="__________kk29">#REF!</definedName>
    <definedName name="_________kk06" localSheetId="0">#REF!</definedName>
    <definedName name="_________kk06">#REF!</definedName>
    <definedName name="_________kk29" localSheetId="0">#REF!</definedName>
    <definedName name="_________kk29">#REF!</definedName>
    <definedName name="________kk06" localSheetId="0">#REF!</definedName>
    <definedName name="________kk06">#REF!</definedName>
    <definedName name="________kk29" localSheetId="0">#REF!</definedName>
    <definedName name="________kk29">#REF!</definedName>
    <definedName name="_______kk06" localSheetId="0">#REF!</definedName>
    <definedName name="_______kk06">#REF!</definedName>
    <definedName name="_______kk29" localSheetId="0">#REF!</definedName>
    <definedName name="_______kk29">#REF!</definedName>
    <definedName name="______kk06" localSheetId="0">#REF!</definedName>
    <definedName name="______kk06">#REF!</definedName>
    <definedName name="______kk29" localSheetId="0">#REF!</definedName>
    <definedName name="______kk29">#REF!</definedName>
    <definedName name="_____kk06" localSheetId="0">#REF!</definedName>
    <definedName name="_____kk06">#REF!</definedName>
    <definedName name="_____kk29" localSheetId="0">#REF!</definedName>
    <definedName name="_____kk29">#REF!</definedName>
    <definedName name="____kk06" localSheetId="0">#REF!</definedName>
    <definedName name="____kk06">#REF!</definedName>
    <definedName name="____kk29" localSheetId="0">#REF!</definedName>
    <definedName name="____kk29">#REF!</definedName>
    <definedName name="___kk06" localSheetId="2">#REF!</definedName>
    <definedName name="___kk06" localSheetId="3">#REF!</definedName>
    <definedName name="___kk06" localSheetId="0">#REF!</definedName>
    <definedName name="___kk06">#REF!</definedName>
    <definedName name="___kk29" localSheetId="2">#REF!</definedName>
    <definedName name="___kk29" localSheetId="3">#REF!</definedName>
    <definedName name="___kk29" localSheetId="0">#REF!</definedName>
    <definedName name="___kk29">#REF!</definedName>
    <definedName name="__08">#N/A</definedName>
    <definedName name="__kk06" localSheetId="2">#REF!</definedName>
    <definedName name="__kk06" localSheetId="3">#REF!</definedName>
    <definedName name="__kk06" localSheetId="10">#REF!</definedName>
    <definedName name="__kk06" localSheetId="15">#REF!</definedName>
    <definedName name="__kk06" localSheetId="16">#REF!</definedName>
    <definedName name="__kk06" localSheetId="19">#REF!</definedName>
    <definedName name="__kk06" localSheetId="0">#REF!</definedName>
    <definedName name="__kk06">#REF!</definedName>
    <definedName name="__kk29" localSheetId="10">#REF!</definedName>
    <definedName name="__kk29" localSheetId="15">#REF!</definedName>
    <definedName name="__kk29" localSheetId="16">#REF!</definedName>
    <definedName name="__kk29" localSheetId="19">#REF!</definedName>
    <definedName name="__kk29" localSheetId="0">#REF!</definedName>
    <definedName name="__kk29">#REF!</definedName>
    <definedName name="_xlnm._FilterDatabase" localSheetId="1" hidden="1">'別紙１-１'!$A$7:$BI$30</definedName>
    <definedName name="_kk06" localSheetId="2">#REF!</definedName>
    <definedName name="_kk06" localSheetId="3">#REF!</definedName>
    <definedName name="_kk06" localSheetId="10">#REF!</definedName>
    <definedName name="_kk06" localSheetId="15">#REF!</definedName>
    <definedName name="_kk06" localSheetId="16">#REF!</definedName>
    <definedName name="_kk06" localSheetId="19">#REF!</definedName>
    <definedName name="_kk06" localSheetId="0">#REF!</definedName>
    <definedName name="_kk06">#REF!</definedName>
    <definedName name="_kk29" localSheetId="2">#REF!</definedName>
    <definedName name="_kk29" localSheetId="3">#REF!</definedName>
    <definedName name="_kk29" localSheetId="0">#REF!</definedName>
    <definedName name="_kk29">#REF!</definedName>
    <definedName name="_new1">#REF!</definedName>
    <definedName name="②従業者の員数">#REF!</definedName>
    <definedName name="a" localSheetId="0">#REF!</definedName>
    <definedName name="a">#REF!</definedName>
    <definedName name="aa">#REF!</definedName>
    <definedName name="aaaaa">#REF!</definedName>
    <definedName name="aaaaaaaaaaaaa">#REF!</definedName>
    <definedName name="asasasasasasa">#REF!</definedName>
    <definedName name="Avrg" localSheetId="2">#REF!</definedName>
    <definedName name="Avrg" localSheetId="3">#REF!</definedName>
    <definedName name="Avrg" localSheetId="0">#REF!</definedName>
    <definedName name="Avrg">#REF!</definedName>
    <definedName name="avrg1" localSheetId="0">#REF!</definedName>
    <definedName name="avrg1">#REF!</definedName>
    <definedName name="b" localSheetId="0">#REF!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 localSheetId="0">#REF!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5">'別紙６-１'!$A$4:$AK$49</definedName>
    <definedName name="Excel_BuiltIn_Print_Area" localSheetId="6">'別紙６-２'!$A$4:$AK$49</definedName>
    <definedName name="Excel_BuiltIn_Print_Area" localSheetId="7">別紙７!$A$4:$AM$35</definedName>
    <definedName name="f">#REF!</definedName>
    <definedName name="g">#REF!</definedName>
    <definedName name="h">#REF!</definedName>
    <definedName name="houjin" localSheetId="13">#REF!</definedName>
    <definedName name="houjin" localSheetId="14">#REF!</definedName>
    <definedName name="houjin" localSheetId="1">#REF!</definedName>
    <definedName name="houjin" localSheetId="9">#REF!</definedName>
    <definedName name="houjin" localSheetId="10">#REF!</definedName>
    <definedName name="houjin" localSheetId="11">#REF!</definedName>
    <definedName name="houjin" localSheetId="12">#REF!</definedName>
    <definedName name="houjin" localSheetId="15">#REF!</definedName>
    <definedName name="houjin" localSheetId="16">#REF!</definedName>
    <definedName name="houjin" localSheetId="19">#REF!</definedName>
    <definedName name="houjin" localSheetId="5">#REF!</definedName>
    <definedName name="houjin" localSheetId="6">#REF!</definedName>
    <definedName name="houjin" localSheetId="0">#REF!</definedName>
    <definedName name="houjin">#REF!</definedName>
    <definedName name="HoujinShokatsu" localSheetId="1">#REF!</definedName>
    <definedName name="HoujinShokatsu" localSheetId="9">#REF!</definedName>
    <definedName name="HoujinShokatsu" localSheetId="10">#REF!</definedName>
    <definedName name="HoujinShokatsu" localSheetId="11">#REF!</definedName>
    <definedName name="HoujinShokatsu" localSheetId="12">#REF!</definedName>
    <definedName name="HoujinShokatsu" localSheetId="15">#REF!</definedName>
    <definedName name="HoujinShokatsu" localSheetId="16">#REF!</definedName>
    <definedName name="HoujinShokatsu" localSheetId="19">#REF!</definedName>
    <definedName name="HoujinShokatsu" localSheetId="5">#REF!</definedName>
    <definedName name="HoujinShokatsu" localSheetId="6">#REF!</definedName>
    <definedName name="HoujinShokatsu">#REF!</definedName>
    <definedName name="HoujinSyubetsu" localSheetId="1">#REF!</definedName>
    <definedName name="HoujinSyubetsu" localSheetId="9">#REF!</definedName>
    <definedName name="HoujinSyubetsu" localSheetId="10">#REF!</definedName>
    <definedName name="HoujinSyubetsu" localSheetId="11">#REF!</definedName>
    <definedName name="HoujinSyubetsu" localSheetId="12">#REF!</definedName>
    <definedName name="HoujinSyubetsu" localSheetId="15">#REF!</definedName>
    <definedName name="HoujinSyubetsu" localSheetId="16">#REF!</definedName>
    <definedName name="HoujinSyubetsu" localSheetId="19">#REF!</definedName>
    <definedName name="HoujinSyubetsu" localSheetId="5">#REF!</definedName>
    <definedName name="HoujinSyubetsu" localSheetId="6">#REF!</definedName>
    <definedName name="HoujinSyubetsu">#REF!</definedName>
    <definedName name="HoujinSyubetu">#REF!</definedName>
    <definedName name="i">#REF!</definedName>
    <definedName name="j" localSheetId="0">#REF!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0">#REF!</definedName>
    <definedName name="jigyoumeishou">#REF!</definedName>
    <definedName name="JigyoYubin">#REF!</definedName>
    <definedName name="jiritu" localSheetId="0">#REF!</definedName>
    <definedName name="jiritu">#REF!</definedName>
    <definedName name="ｋ">#N/A</definedName>
    <definedName name="kanagawaken" localSheetId="1">#REF!</definedName>
    <definedName name="kanagawaken" localSheetId="9">#REF!</definedName>
    <definedName name="kanagawaken" localSheetId="10">#REF!</definedName>
    <definedName name="kanagawaken" localSheetId="11">#REF!</definedName>
    <definedName name="kanagawaken" localSheetId="12">#REF!</definedName>
    <definedName name="kanagawaken" localSheetId="15">#REF!</definedName>
    <definedName name="kanagawaken" localSheetId="16">#REF!</definedName>
    <definedName name="kanagawaken" localSheetId="19">#REF!</definedName>
    <definedName name="kanagawaken" localSheetId="5">#REF!</definedName>
    <definedName name="kanagawaken" localSheetId="6">#REF!</definedName>
    <definedName name="kanagawaken" localSheetId="0">#REF!</definedName>
    <definedName name="kanagawaken">#REF!</definedName>
    <definedName name="KanriJyusyo" localSheetId="1">#REF!</definedName>
    <definedName name="KanriJyusyo" localSheetId="9">#REF!</definedName>
    <definedName name="KanriJyusyo" localSheetId="10">#REF!</definedName>
    <definedName name="KanriJyusyo" localSheetId="11">#REF!</definedName>
    <definedName name="KanriJyusyo" localSheetId="12">#REF!</definedName>
    <definedName name="KanriJyusyo" localSheetId="15">#REF!</definedName>
    <definedName name="KanriJyusyo" localSheetId="16">#REF!</definedName>
    <definedName name="KanriJyusyo" localSheetId="19">#REF!</definedName>
    <definedName name="KanriJyusyo" localSheetId="5">#REF!</definedName>
    <definedName name="KanriJyusyo" localSheetId="6">#REF!</definedName>
    <definedName name="KanriJyusyo">#REF!</definedName>
    <definedName name="KanriJyusyoKana" localSheetId="1">#REF!</definedName>
    <definedName name="KanriJyusyoKana" localSheetId="9">#REF!</definedName>
    <definedName name="KanriJyusyoKana" localSheetId="10">#REF!</definedName>
    <definedName name="KanriJyusyoKana" localSheetId="11">#REF!</definedName>
    <definedName name="KanriJyusyoKana" localSheetId="12">#REF!</definedName>
    <definedName name="KanriJyusyoKana" localSheetId="15">#REF!</definedName>
    <definedName name="KanriJyusyoKana" localSheetId="16">#REF!</definedName>
    <definedName name="KanriJyusyoKana" localSheetId="19">#REF!</definedName>
    <definedName name="KanriJyusyoKana" localSheetId="5">#REF!</definedName>
    <definedName name="KanriJyusyoKana" localSheetId="6">#REF!</definedName>
    <definedName name="KanriJyusyoKana">#REF!</definedName>
    <definedName name="KanriShimei">#REF!</definedName>
    <definedName name="KanriYubin">#REF!</definedName>
    <definedName name="kawasaki" localSheetId="13">#REF!</definedName>
    <definedName name="kawasaki" localSheetId="14">#REF!</definedName>
    <definedName name="kawasaki" localSheetId="0">#REF!</definedName>
    <definedName name="kawasaki">#REF!</definedName>
    <definedName name="KenmuJigyoMei">#REF!</definedName>
    <definedName name="KenmuJikan">#REF!</definedName>
    <definedName name="KenmuShokushu">#REF!</definedName>
    <definedName name="KenmuUmu">#REF!</definedName>
    <definedName name="KK_03" localSheetId="13">#REF!</definedName>
    <definedName name="KK_03" localSheetId="14">#REF!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08" localSheetId="0">#REF!</definedName>
    <definedName name="‐㏍08">#REF!</definedName>
    <definedName name="KK2_3" localSheetId="0">#REF!</definedName>
    <definedName name="KK2_3">#REF!</definedName>
    <definedName name="ｋｋｋｋ" localSheetId="0">#REF!</definedName>
    <definedName name="ｋｋｋｋ">#REF!</definedName>
    <definedName name="m">#REF!</definedName>
    <definedName name="n">#REF!</definedName>
    <definedName name="new">#REF!</definedName>
    <definedName name="nn" localSheetId="0">#REF!</definedName>
    <definedName name="nn">#REF!</definedName>
    <definedName name="o" localSheetId="0">#REF!</definedName>
    <definedName name="o">#REF!</definedName>
    <definedName name="p" localSheetId="0">#REF!</definedName>
    <definedName name="ｐ">#REF!</definedName>
    <definedName name="_xlnm.Print_Area" localSheetId="2">'勤務形態一覧表（就労継続支援A型・B型）'!$A$1:$AN$159</definedName>
    <definedName name="_xlnm.Print_Area" localSheetId="13">'参考様式4-1（令和８年４月・５月分）　'!$A$1:$AL$70</definedName>
    <definedName name="_xlnm.Print_Area" localSheetId="14">'参考様式4-2 (令和８年６月以降分)　'!$A$1:$AL$61</definedName>
    <definedName name="_xlnm.Print_Area" localSheetId="8">別紙10!$A$1:$AK$27</definedName>
    <definedName name="_xlnm.Print_Area" localSheetId="1">'別紙１-１'!$A$1:$BF$41</definedName>
    <definedName name="_xlnm.Print_Area" localSheetId="9">'別紙23-２'!$A$1:$K$26</definedName>
    <definedName name="_xlnm.Print_Area" localSheetId="10">別紙26!$A$1:$H$16</definedName>
    <definedName name="_xlnm.Print_Area" localSheetId="4">'別紙３-１'!$B$2:$I$38</definedName>
    <definedName name="_xlnm.Print_Area" localSheetId="11">別紙32!$A$1:$G$37</definedName>
    <definedName name="_xlnm.Print_Area" localSheetId="12">'別紙33 '!$A$1:$H$25</definedName>
    <definedName name="_xlnm.Print_Area" localSheetId="15">別紙47!$B$2:$AB$28</definedName>
    <definedName name="_xlnm.Print_Area" localSheetId="16">別紙48!$A$1:$F$18</definedName>
    <definedName name="_xlnm.Print_Area" localSheetId="19">別紙53!$A$1:$Z$52</definedName>
    <definedName name="_xlnm.Print_Area" localSheetId="5">'別紙６-１'!$A$1:$AK$48</definedName>
    <definedName name="_xlnm.Print_Area" localSheetId="6">'別紙６-２'!$A$1:$AK$48</definedName>
    <definedName name="_xlnm.Print_Area" localSheetId="7">別紙７!$A$1:$AM$35</definedName>
    <definedName name="_xlnm.Print_Area" localSheetId="0">様式第5号!$A$1:$AJ$113</definedName>
    <definedName name="_xlnm.Print_Titles" localSheetId="1">'別紙１-１'!$5:$6</definedName>
    <definedName name="prtNo" localSheetId="2">#REF!</definedName>
    <definedName name="prtNo" localSheetId="3">#REF!</definedName>
    <definedName name="prtNo">#REF!</definedName>
    <definedName name="q" localSheetId="13">#REF!</definedName>
    <definedName name="q" localSheetId="14">#REF!</definedName>
    <definedName name="q" localSheetId="10">#REF!</definedName>
    <definedName name="q" localSheetId="15">#REF!</definedName>
    <definedName name="q" localSheetId="16">#REF!</definedName>
    <definedName name="q" localSheetId="19">#REF!</definedName>
    <definedName name="q">#REF!</definedName>
    <definedName name="qq" localSheetId="13">#REF!</definedName>
    <definedName name="qq" localSheetId="14">#REF!</definedName>
    <definedName name="qq" localSheetId="10">#REF!</definedName>
    <definedName name="qq" localSheetId="15">#REF!</definedName>
    <definedName name="qq" localSheetId="16">#REF!</definedName>
    <definedName name="qq" localSheetId="19">#REF!</definedName>
    <definedName name="qq">#REF!</definedName>
    <definedName name="qwerty" localSheetId="13">#REF!</definedName>
    <definedName name="qwerty" localSheetId="14">#REF!</definedName>
    <definedName name="qwerty" localSheetId="10">#REF!</definedName>
    <definedName name="qwerty" localSheetId="15">#REF!</definedName>
    <definedName name="qwerty" localSheetId="16">#REF!</definedName>
    <definedName name="qwerty" localSheetId="19">#REF!</definedName>
    <definedName name="qwerty">#REF!</definedName>
    <definedName name="Roman_01" localSheetId="2">#REF!</definedName>
    <definedName name="Roman_01" localSheetId="3">#REF!</definedName>
    <definedName name="Roman_01" localSheetId="0">#REF!</definedName>
    <definedName name="Roman_01">#REF!</definedName>
    <definedName name="Roman_02" localSheetId="0">#REF!</definedName>
    <definedName name="Roman_02">#REF!</definedName>
    <definedName name="Roman_03" localSheetId="2">#REF!</definedName>
    <definedName name="Roman_03" localSheetId="3">#REF!</definedName>
    <definedName name="Roman_03" localSheetId="0">#REF!</definedName>
    <definedName name="Roman_03">#REF!</definedName>
    <definedName name="Roman_04" localSheetId="2">#REF!</definedName>
    <definedName name="Roman_04" localSheetId="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43" localSheetId="0">#REF!</definedName>
    <definedName name="roman4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 localSheetId="0">#REF!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0">#REF!</definedName>
    <definedName name="siharai">#REF!</definedName>
    <definedName name="sikuchouson" localSheetId="0">#REF!</definedName>
    <definedName name="sikuchouson">#REF!</definedName>
    <definedName name="sinseisaki" localSheetId="0">#REF!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 localSheetId="2">#REF!</definedName>
    <definedName name="swwww" localSheetId="3">#REF!</definedName>
    <definedName name="swwww">#REF!</definedName>
    <definedName name="t" localSheetId="2">#REF!</definedName>
    <definedName name="t" localSheetId="3">#REF!</definedName>
    <definedName name="t">#REF!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naka">#REF!</definedName>
    <definedName name="tanaka1">#REF!</definedName>
    <definedName name="tanaka2">#REF!</definedName>
    <definedName name="tapi2" localSheetId="0">#REF!</definedName>
    <definedName name="tapi2">#REF!</definedName>
    <definedName name="tebie_07" localSheetId="0">#REF!</definedName>
    <definedName name="tebie_07">#REF!</definedName>
    <definedName name="tebie_o7" localSheetId="0">#REF!</definedName>
    <definedName name="tebie_o7">#REF!</definedName>
    <definedName name="tebie07" localSheetId="0">#REF!</definedName>
    <definedName name="tebie0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u">#REF!</definedName>
    <definedName name="v">#REF!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0">#REF!</definedName>
    <definedName name="yokohama">#REF!</definedName>
    <definedName name="z">#REF!</definedName>
    <definedName name="ア">#REF!</definedName>
    <definedName name="あ" localSheetId="0">#REF!</definedName>
    <definedName name="あ">#REF!</definedName>
    <definedName name="あああ">#REF!</definedName>
    <definedName name="アアアア" localSheetId="2">#REF!</definedName>
    <definedName name="アアアア" localSheetId="3">#REF!</definedName>
    <definedName name="アアアア">#REF!</definedName>
    <definedName name="ああああ" localSheetId="2">#REF!</definedName>
    <definedName name="ああああ" localSheetId="3">#REF!</definedName>
    <definedName name="ああああ">#REF!</definedName>
    <definedName name="ああああああああああああ" localSheetId="2">#REF!</definedName>
    <definedName name="ああああああああああああ" localSheetId="3">#REF!</definedName>
    <definedName name="ああああああああああああ">#REF!</definedName>
    <definedName name="あいう">#REF!</definedName>
    <definedName name="か" localSheetId="0">#REF!</definedName>
    <definedName name="か">#REF!</definedName>
    <definedName name="かながわ" localSheetId="0">#REF!</definedName>
    <definedName name="かながわ">#REF!</definedName>
    <definedName name="こ" localSheetId="0">#REF!</definedName>
    <definedName name="こ">#REF!</definedName>
    <definedName name="サービス">#REF!</definedName>
    <definedName name="サービス２">#REF!</definedName>
    <definedName name="サービス種別" localSheetId="2">#REF!</definedName>
    <definedName name="サービス種別" localSheetId="3">#REF!</definedName>
    <definedName name="サービス種別" localSheetId="1">#REF!</definedName>
    <definedName name="サービス種別" localSheetId="9">#REF!</definedName>
    <definedName name="サービス種別" localSheetId="11">#REF!</definedName>
    <definedName name="サービス種別" localSheetId="12">#REF!</definedName>
    <definedName name="サービス種別" localSheetId="5">#REF!</definedName>
    <definedName name="サービス種別" localSheetId="6">#REF!</definedName>
    <definedName name="サービス種別">#REF!</definedName>
    <definedName name="サービス種類" localSheetId="2">#REF!</definedName>
    <definedName name="サービス種類" localSheetId="3">#REF!</definedName>
    <definedName name="サービス種類" localSheetId="1">#REF!</definedName>
    <definedName name="サービス種類" localSheetId="9">#REF!</definedName>
    <definedName name="サービス種類" localSheetId="11">#REF!</definedName>
    <definedName name="サービス種類" localSheetId="12">#REF!</definedName>
    <definedName name="サービス種類" localSheetId="5">#REF!</definedName>
    <definedName name="サービス種類" localSheetId="6">#REF!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医療型障害児入所施設">選択肢!$B$32:$K$32</definedName>
    <definedName name="一般相談支援事業">選択肢!$B$22:$K$22</definedName>
    <definedName name="一覧">#REF!</definedName>
    <definedName name="確認">#N/A</definedName>
    <definedName name="看護時間" localSheetId="13">#REF!</definedName>
    <definedName name="看護時間" localSheetId="14">#REF!</definedName>
    <definedName name="看護時間" localSheetId="1">#REF!</definedName>
    <definedName name="看護時間" localSheetId="9">#REF!</definedName>
    <definedName name="看護時間" localSheetId="10">#REF!</definedName>
    <definedName name="看護時間" localSheetId="11">#REF!</definedName>
    <definedName name="看護時間" localSheetId="12">#REF!</definedName>
    <definedName name="看護時間" localSheetId="15">#REF!</definedName>
    <definedName name="看護時間" localSheetId="16">#REF!</definedName>
    <definedName name="看護時間" localSheetId="19">#REF!</definedName>
    <definedName name="看護時間" localSheetId="5">#REF!</definedName>
    <definedName name="看護時間" localSheetId="6">#REF!</definedName>
    <definedName name="看護時間" localSheetId="0">#REF!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山口県" localSheetId="1">#REF!</definedName>
    <definedName name="山口県" localSheetId="9">#REF!</definedName>
    <definedName name="山口県" localSheetId="10">#REF!</definedName>
    <definedName name="山口県" localSheetId="11">#REF!</definedName>
    <definedName name="山口県" localSheetId="12">#REF!</definedName>
    <definedName name="山口県" localSheetId="15">#REF!</definedName>
    <definedName name="山口県" localSheetId="16">#REF!</definedName>
    <definedName name="山口県" localSheetId="19">#REF!</definedName>
    <definedName name="山口県" localSheetId="5">#REF!</definedName>
    <definedName name="山口県" localSheetId="6">#REF!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 localSheetId="1">#REF!</definedName>
    <definedName name="自己評価" localSheetId="9">#REF!</definedName>
    <definedName name="自己評価" localSheetId="10">#REF!</definedName>
    <definedName name="自己評価" localSheetId="11">#REF!</definedName>
    <definedName name="自己評価" localSheetId="12">#REF!</definedName>
    <definedName name="自己評価" localSheetId="15">#REF!</definedName>
    <definedName name="自己評価" localSheetId="16">#REF!</definedName>
    <definedName name="自己評価" localSheetId="19">#REF!</definedName>
    <definedName name="自己評価" localSheetId="5">#REF!</definedName>
    <definedName name="自己評価" localSheetId="6">#REF!</definedName>
    <definedName name="自己評価">#REF!</definedName>
    <definedName name="自立生活援助">選択肢!$B$24:$K$24</definedName>
    <definedName name="種類" localSheetId="2">#REF!</definedName>
    <definedName name="種類" localSheetId="3">#REF!</definedName>
    <definedName name="種類" localSheetId="1">#REF!</definedName>
    <definedName name="種類" localSheetId="9">#REF!</definedName>
    <definedName name="種類" localSheetId="11">#REF!</definedName>
    <definedName name="種類" localSheetId="12">#REF!</definedName>
    <definedName name="種類" localSheetId="5">#REF!</definedName>
    <definedName name="種類" localSheetId="6">#REF!</definedName>
    <definedName name="種類">#REF!</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食事" localSheetId="13">#REF!</definedName>
    <definedName name="食事" localSheetId="14">#REF!</definedName>
    <definedName name="食事" localSheetId="1">#REF!</definedName>
    <definedName name="食事" localSheetId="9">#REF!</definedName>
    <definedName name="食事" localSheetId="11">#REF!</definedName>
    <definedName name="食事" localSheetId="12">#REF!</definedName>
    <definedName name="食事" localSheetId="5">#REF!</definedName>
    <definedName name="食事" localSheetId="6">#REF!</definedName>
    <definedName name="食事" localSheetId="0">#REF!</definedName>
    <definedName name="食事">#REF!</definedName>
    <definedName name="生活介護">選択肢!$B$7:$K$7</definedName>
    <definedName name="生活訓練">選択肢!$B$17:$K$17</definedName>
    <definedName name="体制等状況一覧" localSheetId="13">#REF!</definedName>
    <definedName name="体制等状況一覧" localSheetId="14">#REF!</definedName>
    <definedName name="体制等状況一覧" localSheetId="1">#REF!</definedName>
    <definedName name="体制等状況一覧" localSheetId="9">#REF!</definedName>
    <definedName name="体制等状況一覧" localSheetId="11">#REF!</definedName>
    <definedName name="体制等状況一覧" localSheetId="12">#REF!</definedName>
    <definedName name="体制等状況一覧" localSheetId="5">#REF!</definedName>
    <definedName name="体制等状況一覧" localSheetId="6">#REF!</definedName>
    <definedName name="体制等状況一覧" localSheetId="0">#REF!</definedName>
    <definedName name="体制等状況一覧">#REF!</definedName>
    <definedName name="台帳">#REF!</definedName>
    <definedName name="短期入所・空床利用型">選択肢!$B$9:$K$9</definedName>
    <definedName name="短期入所・単独型">選択肢!$B$10:$K$10</definedName>
    <definedName name="短期入所・併設型">選択肢!$B$8:$K$8</definedName>
    <definedName name="町っ油" localSheetId="13">#REF!</definedName>
    <definedName name="町っ油" localSheetId="14">#REF!</definedName>
    <definedName name="町っ油" localSheetId="1">#REF!</definedName>
    <definedName name="町っ油" localSheetId="9">#REF!</definedName>
    <definedName name="町っ油" localSheetId="11">#REF!</definedName>
    <definedName name="町っ油" localSheetId="12">#REF!</definedName>
    <definedName name="町っ油" localSheetId="5">#REF!</definedName>
    <definedName name="町っ油" localSheetId="6">#REF!</definedName>
    <definedName name="町っ油" localSheetId="0">#REF!</definedName>
    <definedName name="町っ油">#REF!</definedName>
    <definedName name="同行援護">選択肢!$B$4:$K$4</definedName>
    <definedName name="特定" localSheetId="1">#REF!</definedName>
    <definedName name="特定" localSheetId="9">#REF!</definedName>
    <definedName name="特定" localSheetId="11">#REF!</definedName>
    <definedName name="特定" localSheetId="12">#REF!</definedName>
    <definedName name="特定" localSheetId="5">#REF!</definedName>
    <definedName name="特定" localSheetId="6">#REF!</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 localSheetId="2">#REF!</definedName>
    <definedName name="利用日数記入例" localSheetId="3">#REF!</definedName>
    <definedName name="利用日数記入例" localSheetId="0">#REF!</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 i="32" l="1"/>
  <c r="AL14" i="32"/>
  <c r="AK15" i="32"/>
  <c r="AL15" i="32"/>
  <c r="AK16" i="32"/>
  <c r="AL16" i="32"/>
  <c r="AK17" i="32"/>
  <c r="AL17" i="32" s="1"/>
  <c r="AK18" i="32"/>
  <c r="AL18" i="32"/>
  <c r="AK19" i="32"/>
  <c r="AL19" i="32" s="1"/>
  <c r="AK20" i="32"/>
  <c r="AL20" i="32"/>
  <c r="AK21" i="32"/>
  <c r="AL21" i="32"/>
  <c r="AK22" i="32"/>
  <c r="AL22" i="32"/>
  <c r="AK23" i="32"/>
  <c r="AL23" i="32"/>
  <c r="AK24" i="32"/>
  <c r="AL24" i="32"/>
  <c r="AK25" i="32"/>
  <c r="AL25" i="32" s="1"/>
  <c r="AK26" i="32"/>
  <c r="AL26" i="32"/>
  <c r="AK27" i="32"/>
  <c r="AL27" i="32"/>
  <c r="AK28" i="32"/>
  <c r="AL28" i="32"/>
  <c r="AK29" i="32"/>
  <c r="AL29" i="32"/>
  <c r="AK30" i="32"/>
  <c r="AL30" i="32"/>
  <c r="AK31" i="32"/>
  <c r="AL31" i="32" s="1"/>
  <c r="AK32" i="32"/>
  <c r="AL32" i="32" s="1"/>
  <c r="AK33" i="32"/>
  <c r="AL33" i="32" s="1"/>
  <c r="AK34" i="32"/>
  <c r="AL34" i="32" s="1"/>
  <c r="AK35" i="32"/>
  <c r="AL35" i="32" s="1"/>
  <c r="AK36" i="32"/>
  <c r="AL36" i="32" s="1"/>
  <c r="AK37" i="32"/>
  <c r="AL37" i="32" s="1"/>
  <c r="AK38" i="32"/>
  <c r="AL38" i="32" s="1"/>
  <c r="AK39" i="32"/>
  <c r="AL39" i="32" s="1"/>
  <c r="AK40" i="32"/>
  <c r="AL40" i="32" s="1"/>
  <c r="AK41" i="32"/>
  <c r="AL41" i="32" s="1"/>
  <c r="AK42" i="32"/>
  <c r="AL42" i="32" s="1"/>
  <c r="AK43" i="32"/>
  <c r="AL43" i="32" s="1"/>
  <c r="AK44" i="32"/>
  <c r="AL44" i="32" s="1"/>
  <c r="AK45" i="32"/>
  <c r="AL45" i="32" s="1"/>
  <c r="AK46" i="32"/>
  <c r="AL46" i="32" s="1"/>
  <c r="AK47" i="32"/>
  <c r="AL47" i="32" s="1"/>
  <c r="AK48" i="32"/>
  <c r="AL48" i="32"/>
  <c r="AK49" i="32"/>
  <c r="AL49" i="32" s="1"/>
  <c r="AK50" i="32"/>
  <c r="AL50" i="32" s="1"/>
  <c r="AK51" i="32"/>
  <c r="AL51" i="32" s="1"/>
  <c r="AK52" i="32"/>
  <c r="AL52" i="32" s="1"/>
  <c r="AK53" i="32"/>
  <c r="AL53" i="32" s="1"/>
  <c r="AK54" i="32"/>
  <c r="AL54" i="32" s="1"/>
  <c r="AK55" i="32"/>
  <c r="AL55" i="32" s="1"/>
  <c r="AK56" i="32"/>
  <c r="AL56" i="32"/>
  <c r="AK57" i="32"/>
  <c r="AL57" i="32" s="1"/>
  <c r="AK58" i="32"/>
  <c r="AL58" i="32" s="1"/>
  <c r="AK59" i="32"/>
  <c r="AL59" i="32" s="1"/>
  <c r="AK60" i="32"/>
  <c r="AL60" i="32" s="1"/>
  <c r="AK61" i="32"/>
  <c r="AL61" i="32" s="1"/>
  <c r="AK62" i="32"/>
  <c r="AL62" i="32" s="1"/>
  <c r="AK63" i="32"/>
  <c r="AL63" i="32" s="1"/>
  <c r="AK64" i="32"/>
  <c r="AL64" i="32" s="1"/>
  <c r="AK65" i="32"/>
  <c r="AL65" i="32" s="1"/>
  <c r="AK66" i="32"/>
  <c r="AL66" i="32" s="1"/>
  <c r="AK67" i="32"/>
  <c r="AL67" i="32" s="1"/>
  <c r="AK68" i="32"/>
  <c r="AL68" i="32" s="1"/>
  <c r="AK69" i="32"/>
  <c r="AL69" i="32" s="1"/>
  <c r="AK70" i="32"/>
  <c r="AL70" i="32" s="1"/>
  <c r="AK71" i="32"/>
  <c r="AL71" i="32" s="1"/>
  <c r="AK72" i="32"/>
  <c r="AL72" i="32" s="1"/>
  <c r="AK73" i="32"/>
  <c r="AL73" i="32" s="1"/>
  <c r="AK74" i="32"/>
  <c r="AL74" i="32" s="1"/>
  <c r="AK75" i="32"/>
  <c r="AL75" i="32" s="1"/>
  <c r="AK76" i="32"/>
  <c r="AL76" i="32" s="1"/>
  <c r="AK77" i="32"/>
  <c r="AL77" i="32" s="1"/>
  <c r="AK78" i="32"/>
  <c r="AL78" i="32" s="1"/>
  <c r="AK79" i="32"/>
  <c r="AL79" i="32" s="1"/>
  <c r="AK80" i="32"/>
  <c r="AL80" i="32" s="1"/>
  <c r="AK81" i="32"/>
  <c r="AL81" i="32" s="1"/>
  <c r="AK82" i="32"/>
  <c r="AL82" i="32" s="1"/>
  <c r="AK83" i="32"/>
  <c r="AL83" i="32" s="1"/>
  <c r="AK84" i="32"/>
  <c r="AL84" i="32" s="1"/>
  <c r="AK85" i="32"/>
  <c r="AL85" i="32" s="1"/>
  <c r="AK86" i="32"/>
  <c r="AL86" i="32" s="1"/>
  <c r="AK87" i="32"/>
  <c r="AL87" i="32" s="1"/>
  <c r="AK88" i="32"/>
  <c r="AL88" i="32" s="1"/>
  <c r="AK89" i="32"/>
  <c r="AL89" i="32" s="1"/>
  <c r="AK90" i="32"/>
  <c r="AL90" i="32" s="1"/>
  <c r="AK91" i="32"/>
  <c r="AL91" i="32" s="1"/>
  <c r="AK92" i="32"/>
  <c r="AL92" i="32" s="1"/>
  <c r="AK93" i="32"/>
  <c r="AL93" i="32" s="1"/>
  <c r="AK94" i="32"/>
  <c r="AL94" i="32" s="1"/>
  <c r="AK95" i="32"/>
  <c r="AL95" i="32" s="1"/>
  <c r="AK96" i="32"/>
  <c r="AL96" i="32"/>
  <c r="AK97" i="32"/>
  <c r="AL97" i="32" s="1"/>
  <c r="AK98" i="32"/>
  <c r="AL98" i="32" s="1"/>
  <c r="U130" i="32"/>
  <c r="F10" i="32"/>
  <c r="G10" i="32"/>
  <c r="H10" i="32"/>
  <c r="I10" i="32"/>
  <c r="J10" i="32"/>
  <c r="K10" i="32"/>
  <c r="L10" i="32"/>
  <c r="M10" i="32"/>
  <c r="N10" i="32"/>
  <c r="O10" i="32"/>
  <c r="P10" i="32"/>
  <c r="Q10" i="32"/>
  <c r="R10" i="32"/>
  <c r="S10" i="32"/>
  <c r="T10" i="32"/>
  <c r="U10" i="32"/>
  <c r="V10" i="32"/>
  <c r="W10" i="32"/>
  <c r="X10" i="32"/>
  <c r="Y10" i="32"/>
  <c r="Z10" i="32"/>
  <c r="AA10" i="32"/>
  <c r="AB10" i="32"/>
  <c r="AC10" i="32"/>
  <c r="AD10" i="32"/>
  <c r="AE10" i="32"/>
  <c r="AF10" i="32"/>
  <c r="AG10" i="32"/>
  <c r="F11" i="32"/>
  <c r="G11" i="32"/>
  <c r="H11" i="32"/>
  <c r="I11" i="32"/>
  <c r="J11" i="32"/>
  <c r="K11" i="32"/>
  <c r="L11" i="32"/>
  <c r="M11" i="32"/>
  <c r="N11" i="32"/>
  <c r="O11" i="32"/>
  <c r="P11" i="32"/>
  <c r="Q11" i="32"/>
  <c r="R11" i="32"/>
  <c r="S11" i="32"/>
  <c r="T11" i="32"/>
  <c r="U11" i="32"/>
  <c r="V11" i="32"/>
  <c r="W11" i="32"/>
  <c r="X11" i="32"/>
  <c r="Y11" i="32"/>
  <c r="Z11" i="32"/>
  <c r="AA11" i="32"/>
  <c r="AB11" i="32"/>
  <c r="AC11" i="32"/>
  <c r="AD11" i="32"/>
  <c r="AE11" i="32"/>
  <c r="AF11" i="32"/>
  <c r="AG11" i="32"/>
  <c r="AK12" i="32"/>
  <c r="C132" i="32" s="1"/>
  <c r="AK13" i="32"/>
  <c r="AL13" i="32" s="1"/>
  <c r="AK99" i="32"/>
  <c r="AL99" i="32" s="1"/>
  <c r="AK100" i="32"/>
  <c r="AL100" i="32" s="1"/>
  <c r="AK101" i="32"/>
  <c r="AL101" i="32" s="1"/>
  <c r="AK102" i="32"/>
  <c r="AL102" i="32" s="1"/>
  <c r="AK103" i="32"/>
  <c r="AL103" i="32" s="1"/>
  <c r="AK104" i="32"/>
  <c r="AL104" i="32" s="1"/>
  <c r="AK105" i="32"/>
  <c r="AL105" i="32" s="1"/>
  <c r="AK106" i="32"/>
  <c r="AL106" i="32" s="1"/>
  <c r="AK107" i="32"/>
  <c r="AL107" i="32" s="1"/>
  <c r="AK108" i="32"/>
  <c r="AL108" i="32" s="1"/>
  <c r="AK109" i="32"/>
  <c r="AL109" i="32" s="1"/>
  <c r="AK110" i="32"/>
  <c r="AL110" i="32" s="1"/>
  <c r="AK111" i="32"/>
  <c r="AL111" i="32" s="1"/>
  <c r="F112" i="32"/>
  <c r="G112" i="32"/>
  <c r="H112" i="32"/>
  <c r="I112" i="32"/>
  <c r="J112" i="32"/>
  <c r="K112" i="32"/>
  <c r="L112" i="32"/>
  <c r="M112" i="32"/>
  <c r="N112" i="32"/>
  <c r="O112" i="32"/>
  <c r="P112" i="32"/>
  <c r="Q112" i="32"/>
  <c r="R112" i="32"/>
  <c r="S112" i="32"/>
  <c r="T112" i="32"/>
  <c r="U112" i="32"/>
  <c r="V112" i="32"/>
  <c r="W112" i="32"/>
  <c r="X112" i="32"/>
  <c r="Y112" i="32"/>
  <c r="Z112" i="32"/>
  <c r="AA112" i="32"/>
  <c r="AB112" i="32"/>
  <c r="AC112" i="32"/>
  <c r="AD112" i="32"/>
  <c r="AE112" i="32"/>
  <c r="AF112" i="32"/>
  <c r="AG112" i="32"/>
  <c r="AJ120" i="32"/>
  <c r="AJ121" i="32"/>
  <c r="C130" i="32"/>
  <c r="D130" i="32"/>
  <c r="E130" i="32"/>
  <c r="F130" i="32"/>
  <c r="I130" i="32"/>
  <c r="L130" i="32"/>
  <c r="O130" i="32"/>
  <c r="R130" i="32"/>
  <c r="X130" i="32"/>
  <c r="AA130" i="32"/>
  <c r="AD130" i="32"/>
  <c r="AG130" i="32"/>
  <c r="AJ130" i="32"/>
  <c r="AL130" i="32"/>
  <c r="AM130" i="32"/>
  <c r="C131" i="32"/>
  <c r="D131" i="32"/>
  <c r="E131" i="32"/>
  <c r="F131" i="32"/>
  <c r="I131" i="32"/>
  <c r="L131" i="32"/>
  <c r="O131" i="32"/>
  <c r="R131" i="32"/>
  <c r="U131" i="32"/>
  <c r="X131" i="32"/>
  <c r="AA131" i="32"/>
  <c r="AD131" i="32"/>
  <c r="AG131" i="32"/>
  <c r="AJ131" i="32"/>
  <c r="AL131" i="32"/>
  <c r="AM131" i="32"/>
  <c r="I132" i="32"/>
  <c r="O132" i="32"/>
  <c r="AA132" i="32"/>
  <c r="AG132" i="32"/>
  <c r="AL132" i="32"/>
  <c r="F31" i="30"/>
  <c r="F23" i="30"/>
  <c r="F33" i="30" s="1"/>
  <c r="F10" i="30"/>
  <c r="F9" i="30"/>
  <c r="E132" i="32" l="1"/>
  <c r="U132" i="32"/>
  <c r="AK112" i="32"/>
  <c r="AL112" i="32" s="1"/>
  <c r="AL120" i="32"/>
  <c r="C125" i="32" s="1"/>
  <c r="AL12" i="32"/>
  <c r="S28" i="28"/>
  <c r="AE25" i="28"/>
  <c r="S13" i="28" s="1"/>
  <c r="S12" i="28"/>
  <c r="S28" i="27"/>
  <c r="AE25" i="27"/>
  <c r="S13" i="27" s="1"/>
  <c r="S12" i="27"/>
  <c r="E125" i="32" l="1"/>
  <c r="U10" i="17"/>
  <c r="S18" i="4"/>
  <c r="S13" i="4"/>
  <c r="S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大阪府職員端末機１７年度１２月調達</author>
  </authors>
  <commentList>
    <comment ref="M7" authorId="0" shapeId="0" xr:uid="{89F4517A-64BE-42A0-AF35-026A78B45F09}">
      <text>
        <r>
          <rPr>
            <b/>
            <sz val="10"/>
            <color indexed="10"/>
            <rFont val="ＭＳ ゴシック"/>
            <family val="3"/>
            <charset val="128"/>
          </rPr>
          <t>法人所在地、法人名称、代表者の職・氏名を記載してください。</t>
        </r>
      </text>
    </comment>
    <comment ref="A16" authorId="0" shapeId="0" xr:uid="{4FD2959B-ED9C-48B8-A977-684DDE502A52}">
      <text>
        <r>
          <rPr>
            <b/>
            <sz val="12"/>
            <color indexed="10"/>
            <rFont val="ＭＳ ゴシック"/>
            <family val="3"/>
            <charset val="128"/>
          </rPr>
          <t>事業所番号ごとに作成してください。</t>
        </r>
      </text>
    </comment>
    <comment ref="J24" authorId="0" shapeId="0" xr:uid="{FCA08BD7-C678-4D17-BDD1-78CADB6A54AB}">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谷口　昌隆</author>
  </authors>
  <commentList>
    <comment ref="A31" authorId="0" shapeId="0" xr:uid="{6B268FF8-0E7A-4639-B8F1-9CFF82A168AC}">
      <text>
        <r>
          <rPr>
            <b/>
            <sz val="11"/>
            <color indexed="81"/>
            <rFont val="ＭＳ Ｐゴシック"/>
            <family val="3"/>
            <charset val="128"/>
          </rPr>
          <t>行を増やしたい場合には、①シート保護の解除、②隠れている行を再表示で表示させて使用してください。
①【シート保護の解除】
上の「校閲」タグをクリックし、「シート保護の解除」をクリックする。
②【再表示方法】
左列の「31」から「１12」を選択（アクティブに）して、「右クリック」⇒「再表示」を選択してください。
また、必要のない行は削除してください。</t>
        </r>
      </text>
    </comment>
  </commentList>
</comments>
</file>

<file path=xl/sharedStrings.xml><?xml version="1.0" encoding="utf-8"?>
<sst xmlns="http://schemas.openxmlformats.org/spreadsheetml/2006/main" count="1154" uniqueCount="664">
  <si>
    <t>（別紙３ー１）</t>
    <rPh sb="1" eb="3">
      <t>ベッシ</t>
    </rPh>
    <phoneticPr fontId="3"/>
  </si>
  <si>
    <t>　　年　　月　　日</t>
    <rPh sb="2" eb="3">
      <t>ネン</t>
    </rPh>
    <rPh sb="5" eb="6">
      <t>ガツ</t>
    </rPh>
    <rPh sb="8" eb="9">
      <t>ニチ</t>
    </rPh>
    <phoneticPr fontId="7"/>
  </si>
  <si>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3"/>
  </si>
  <si>
    <t>１　事業所・施設の名称</t>
    <rPh sb="2" eb="5">
      <t>ジギョウショ</t>
    </rPh>
    <rPh sb="6" eb="8">
      <t>シセツ</t>
    </rPh>
    <rPh sb="9" eb="11">
      <t>メイショウ</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</si>
  <si>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</si>
  <si>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</si>
  <si>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３　サービスの種類</t>
    <rPh sb="7" eb="9">
      <t>シュルイ</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</si>
  <si>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</si>
  <si>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</si>
  <si>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3"/>
  </si>
  <si>
    <t>５　社会福祉士等の状況</t>
    <rPh sb="2" eb="4">
      <t>シャカイ</t>
    </rPh>
    <rPh sb="4" eb="6">
      <t>フクシ</t>
    </rPh>
    <rPh sb="6" eb="7">
      <t>シ</t>
    </rPh>
    <rPh sb="7" eb="8">
      <t>トウ</t>
    </rPh>
    <rPh sb="9" eb="11">
      <t>ジョウキョウ</t>
    </rPh>
    <phoneticPr fontId="7"/>
  </si>
  <si>
    <t>有・無</t>
    <rPh sb="0" eb="1">
      <t>ア</t>
    </rPh>
    <rPh sb="2" eb="3">
      <t>ナ</t>
    </rPh>
    <phoneticPr fontId="7"/>
  </si>
  <si>
    <t>①</t>
    <phoneticPr fontId="7"/>
  </si>
  <si>
    <t>生活支援員等の総数
（常勤）</t>
    <rPh sb="0" eb="2">
      <t>セイカツ</t>
    </rPh>
    <rPh sb="2" eb="4">
      <t>シエン</t>
    </rPh>
    <rPh sb="4" eb="5">
      <t>イン</t>
    </rPh>
    <rPh sb="5" eb="6">
      <t>トウ</t>
    </rPh>
    <rPh sb="7" eb="9">
      <t>ソウスウ</t>
    </rPh>
    <rPh sb="11" eb="13">
      <t>ジョウキン</t>
    </rPh>
    <phoneticPr fontId="7"/>
  </si>
  <si>
    <t>人</t>
    <rPh sb="0" eb="1">
      <t>ニン</t>
    </rPh>
    <phoneticPr fontId="7"/>
  </si>
  <si>
    <t>②</t>
    <phoneticPr fontId="7"/>
  </si>
  <si>
    <t>①のうち社会福祉士等
の総数（常勤）</t>
    <rPh sb="4" eb="6">
      <t>シャカイ</t>
    </rPh>
    <rPh sb="6" eb="8">
      <t>フクシ</t>
    </rPh>
    <rPh sb="8" eb="9">
      <t>シ</t>
    </rPh>
    <rPh sb="9" eb="10">
      <t>トウ</t>
    </rPh>
    <rPh sb="12" eb="14">
      <t>ソウスウ</t>
    </rPh>
    <rPh sb="15" eb="17">
      <t>ジョウキン</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</si>
  <si>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</si>
  <si>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</si>
  <si>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</si>
  <si>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</si>
  <si>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</si>
  <si>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</si>
  <si>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</si>
  <si>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</si>
  <si>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</si>
  <si>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</si>
  <si>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</si>
  <si>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</si>
  <si>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</si>
  <si>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</si>
  <si>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3"/>
  </si>
  <si>
    <t>　　　○就労移行支援にあっては、職業指導員、生活支援員又は就労支援員</t>
  </si>
  <si>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</si>
  <si>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</si>
  <si>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</si>
  <si>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7"/>
  </si>
  <si>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7"/>
  </si>
  <si>
    <t>　　　○福祉型障害児入所施設にあっては、加算（Ⅰ）（Ⅱ）においては、児童指導員、加算（Ⅲ）においては、児童指導員
　　　　又は保育士</t>
    <phoneticPr fontId="7"/>
  </si>
  <si>
    <t>　　　○医療型障害児入所施設にあっては、加算（Ⅰ）（Ⅱ）においては、児童指導員又は指定発達医療機関の職員、加算
　　　　（Ⅲ）においては、児童指導員若しくは保育士又は指定発達医療機関の職員
　　　　のことをいう。</t>
    <phoneticPr fontId="7"/>
  </si>
  <si>
    <t>（別紙６－１）</t>
    <rPh sb="1" eb="3">
      <t>ベッシ</t>
    </rPh>
    <phoneticPr fontId="3"/>
  </si>
  <si>
    <t>年　　月　　日</t>
    <rPh sb="0" eb="1">
      <t>ネン</t>
    </rPh>
    <rPh sb="3" eb="4">
      <t>ツキ</t>
    </rPh>
    <rPh sb="6" eb="7">
      <t>ヒ</t>
    </rPh>
    <phoneticPr fontId="16"/>
  </si>
  <si>
    <t>視覚・聴覚言語障害者支援体制加算（Ⅰ）に関する届出書</t>
    <phoneticPr fontId="16"/>
  </si>
  <si>
    <t>事業所の名称</t>
  </si>
  <si>
    <t>サービスの種類</t>
  </si>
  <si>
    <r>
      <t>多機能型の実施</t>
    </r>
    <r>
      <rPr>
        <sz val="8"/>
        <color rgb="FF000000"/>
        <rFont val="HGｺﾞｼｯｸM"/>
        <family val="3"/>
        <charset val="128"/>
      </rPr>
      <t>※1</t>
    </r>
    <phoneticPr fontId="16"/>
  </si>
  <si>
    <t>有　・　無</t>
  </si>
  <si>
    <r>
      <t>異動区分</t>
    </r>
    <r>
      <rPr>
        <sz val="8"/>
        <color rgb="FF000000"/>
        <rFont val="HGｺﾞｼｯｸM"/>
        <family val="3"/>
        <charset val="128"/>
      </rPr>
      <t>※2</t>
    </r>
    <phoneticPr fontId="16"/>
  </si>
  <si>
    <t>１　新規　　　　　２　変更　　　　　３　終了</t>
    <phoneticPr fontId="16"/>
  </si>
  <si>
    <t>１　利用者の状況</t>
  </si>
  <si>
    <t>当該事業所の前年度の平均実利用者数　(A)</t>
    <phoneticPr fontId="16"/>
  </si>
  <si>
    <t>人</t>
  </si>
  <si>
    <t>うち５０％　　　　　(B)＝ (A)×0.5</t>
    <phoneticPr fontId="16"/>
  </si>
  <si>
    <t>加算要件に該当する利用者の数 (C)＝(E)／(D)</t>
    <phoneticPr fontId="16"/>
  </si>
  <si>
    <t>(C)＞＝(B)</t>
    <phoneticPr fontId="16"/>
  </si>
  <si>
    <t>該当利用者の氏名</t>
  </si>
  <si>
    <t>手帳の種類</t>
  </si>
  <si>
    <t>手帳の等級</t>
  </si>
  <si>
    <t>前年度利用日数</t>
  </si>
  <si>
    <t>前年度の開所日数 (D)</t>
    <phoneticPr fontId="16"/>
  </si>
  <si>
    <t>日</t>
  </si>
  <si>
    <t>合　計 (E)</t>
    <phoneticPr fontId="16"/>
  </si>
  <si>
    <t>２　加配される従業者の状況</t>
  </si>
  <si>
    <t>利用者数 (A)　÷　40　＝ (F)</t>
    <phoneticPr fontId="16"/>
  </si>
  <si>
    <t>加配される従業者の数　(G)</t>
    <phoneticPr fontId="16"/>
  </si>
  <si>
    <t>(G)＞＝ (F)</t>
    <phoneticPr fontId="16"/>
  </si>
  <si>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</si>
  <si>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</si>
  <si>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</si>
  <si>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16"/>
  </si>
  <si>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6"/>
  </si>
  <si>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6"/>
  </si>
  <si>
    <t>※１：多機能型事業所等については、当該多機能型事業所全体で、加算要件の利用者数や配置割合の計算を行
　　　うこと。</t>
    <phoneticPr fontId="16"/>
  </si>
  <si>
    <t>　　　</t>
    <phoneticPr fontId="16"/>
  </si>
  <si>
    <t>（別紙６－２）</t>
    <rPh sb="1" eb="3">
      <t>ベッシ</t>
    </rPh>
    <phoneticPr fontId="3"/>
  </si>
  <si>
    <t>視覚・聴覚言語障害者支援体制加算（Ⅱ）に関する届出書</t>
    <phoneticPr fontId="16"/>
  </si>
  <si>
    <t>有・無</t>
    <phoneticPr fontId="16"/>
  </si>
  <si>
    <t>うち３０％　　　　　(B)＝ (A)×0.3</t>
    <phoneticPr fontId="16"/>
  </si>
  <si>
    <t>利用者数 (A)　÷　50　＝ (F)</t>
    <phoneticPr fontId="16"/>
  </si>
  <si>
    <t>(G)＞＝(F)</t>
    <phoneticPr fontId="16"/>
  </si>
  <si>
    <t>（別紙７）</t>
    <rPh sb="1" eb="3">
      <t>ベッシ</t>
    </rPh>
    <phoneticPr fontId="3"/>
  </si>
  <si>
    <t>年　　月　　日</t>
    <rPh sb="0" eb="1">
      <t>ネン</t>
    </rPh>
    <rPh sb="3" eb="4">
      <t>ツキ</t>
    </rPh>
    <rPh sb="6" eb="7">
      <t>ニチ</t>
    </rPh>
    <phoneticPr fontId="27"/>
  </si>
  <si>
    <t>高次脳機能障害者支援体制加算に関する届出書</t>
    <rPh sb="0" eb="5">
      <t>コウジノウキノウ</t>
    </rPh>
    <phoneticPr fontId="27"/>
  </si>
  <si>
    <r>
      <t>多機能型の実施　</t>
    </r>
    <r>
      <rPr>
        <sz val="8"/>
        <rFont val="HGｺﾞｼｯｸM"/>
        <family val="3"/>
        <charset val="128"/>
      </rPr>
      <t>※1</t>
    </r>
    <phoneticPr fontId="16"/>
  </si>
  <si>
    <t>有・無</t>
    <phoneticPr fontId="27"/>
  </si>
  <si>
    <r>
      <t xml:space="preserve">異　動　区　分 </t>
    </r>
    <r>
      <rPr>
        <sz val="8"/>
        <rFont val="HGｺﾞｼｯｸM"/>
        <family val="3"/>
        <charset val="128"/>
      </rPr>
      <t>※2</t>
    </r>
    <phoneticPr fontId="16"/>
  </si>
  <si>
    <t>１　新規　　　　２　変更　　　　３　終了</t>
    <phoneticPr fontId="16"/>
  </si>
  <si>
    <t>当該事業所の前年度の平均実利用者数　(A)</t>
  </si>
  <si>
    <t>うち３０％　　　　　(B)＝ (A)×0.3</t>
    <phoneticPr fontId="27"/>
  </si>
  <si>
    <t>加算要件に該当する利用者の数 (C)＝(E)／(D)</t>
    <phoneticPr fontId="27"/>
  </si>
  <si>
    <t>(C)＞＝(B)</t>
    <phoneticPr fontId="27"/>
  </si>
  <si>
    <t xml:space="preserve"> 加算要件に該当する利用者の前年度利用日の合計 (E)</t>
    <rPh sb="10" eb="13">
      <t>リヨウシャ</t>
    </rPh>
    <rPh sb="21" eb="23">
      <t>ゴウケイ</t>
    </rPh>
    <phoneticPr fontId="27"/>
  </si>
  <si>
    <t xml:space="preserve"> 前年度の当該サービスの開所日数　　　　の合計 (D)</t>
    <rPh sb="5" eb="7">
      <t>トウガイ</t>
    </rPh>
    <rPh sb="21" eb="23">
      <t>ゴウケイ</t>
    </rPh>
    <phoneticPr fontId="27"/>
  </si>
  <si>
    <t>２　加配される従業者の配置状況</t>
    <rPh sb="11" eb="13">
      <t>ハイチ</t>
    </rPh>
    <phoneticPr fontId="27"/>
  </si>
  <si>
    <t>利用者数 (A)　÷　50　＝ (F)</t>
    <phoneticPr fontId="27"/>
  </si>
  <si>
    <t>加配される従業者の数 (G)</t>
    <phoneticPr fontId="27"/>
  </si>
  <si>
    <t>(G)＞＝(F)</t>
    <phoneticPr fontId="27"/>
  </si>
  <si>
    <t>３　加配される従業者の要件</t>
    <rPh sb="11" eb="13">
      <t>ヨウケン</t>
    </rPh>
    <phoneticPr fontId="27"/>
  </si>
  <si>
    <t>加配される従業者の氏名</t>
    <phoneticPr fontId="27"/>
  </si>
  <si>
    <t>加配される従業者の研修の受講状況</t>
    <rPh sb="9" eb="11">
      <t>ケンシュウ</t>
    </rPh>
    <rPh sb="12" eb="14">
      <t>ジュコウ</t>
    </rPh>
    <rPh sb="14" eb="16">
      <t>ジョウキョウ</t>
    </rPh>
    <phoneticPr fontId="2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</si>
  <si>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27"/>
  </si>
  <si>
    <t>受講
年度</t>
    <rPh sb="0" eb="2">
      <t>ジュコウ</t>
    </rPh>
    <rPh sb="3" eb="5">
      <t>ネンド</t>
    </rPh>
    <phoneticPr fontId="27"/>
  </si>
  <si>
    <t>研修の
実施主体</t>
    <phoneticPr fontId="27"/>
  </si>
  <si>
    <t>年</t>
    <rPh sb="0" eb="1">
      <t>ネン</t>
    </rPh>
    <phoneticPr fontId="27"/>
  </si>
  <si>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27"/>
  </si>
  <si>
    <t>確認</t>
    <rPh sb="0" eb="2">
      <t>カクニン</t>
    </rPh>
    <phoneticPr fontId="27"/>
  </si>
  <si>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6"/>
  </si>
  <si>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6"/>
  </si>
  <si>
    <t>（別紙10）</t>
    <rPh sb="1" eb="3">
      <t>ベッシ</t>
    </rPh>
    <phoneticPr fontId="3"/>
  </si>
  <si>
    <t>　　　　　　　　年　　　　月　　　日</t>
    <rPh sb="8" eb="9">
      <t>ネン</t>
    </rPh>
    <rPh sb="13" eb="14">
      <t>ガツ</t>
    </rPh>
    <rPh sb="17" eb="18">
      <t>ニチ</t>
    </rPh>
    <phoneticPr fontId="7"/>
  </si>
  <si>
    <t>食事提供体制加算に関する届出書</t>
    <rPh sb="0" eb="2">
      <t>ショクジ</t>
    </rPh>
    <rPh sb="2" eb="4">
      <t>テイキョウ</t>
    </rPh>
    <rPh sb="4" eb="6">
      <t>タイセイ</t>
    </rPh>
    <rPh sb="6" eb="8">
      <t>カサン</t>
    </rPh>
    <rPh sb="9" eb="10">
      <t>カン</t>
    </rPh>
    <rPh sb="12" eb="15">
      <t>トドケデショ</t>
    </rPh>
    <phoneticPr fontId="7"/>
  </si>
  <si>
    <t>１　事業所の名称</t>
    <rPh sb="2" eb="5">
      <t>ジギョウショ</t>
    </rPh>
    <rPh sb="6" eb="8">
      <t>メイショウ</t>
    </rPh>
    <phoneticPr fontId="7"/>
  </si>
  <si>
    <t>２　サービスの種類</t>
    <rPh sb="7" eb="9">
      <t>シュルイ</t>
    </rPh>
    <phoneticPr fontId="7"/>
  </si>
  <si>
    <t>３　異動区分</t>
    <rPh sb="2" eb="6">
      <t>イドウクブン</t>
    </rPh>
    <phoneticPr fontId="7"/>
  </si>
  <si>
    <t>１　新規　　　　　２　変更　　　　　３　終了</t>
    <rPh sb="2" eb="4">
      <t>シンキ</t>
    </rPh>
    <rPh sb="11" eb="13">
      <t>ヘンコウ</t>
    </rPh>
    <rPh sb="20" eb="22">
      <t>シュウリョウ</t>
    </rPh>
    <phoneticPr fontId="7"/>
  </si>
  <si>
    <t>食事の提供体制</t>
    <rPh sb="0" eb="2">
      <t>ショクジ</t>
    </rPh>
    <rPh sb="3" eb="5">
      <t>テイキョウ</t>
    </rPh>
    <rPh sb="5" eb="7">
      <t>タイセイ</t>
    </rPh>
    <phoneticPr fontId="7"/>
  </si>
  <si>
    <t>食事提供に係る
人員配置</t>
    <rPh sb="0" eb="2">
      <t>ショクジ</t>
    </rPh>
    <rPh sb="2" eb="4">
      <t>テイキョウ</t>
    </rPh>
    <rPh sb="5" eb="6">
      <t>カカ</t>
    </rPh>
    <rPh sb="8" eb="10">
      <t>ジンイン</t>
    </rPh>
    <rPh sb="10" eb="12">
      <t>ハイチ</t>
    </rPh>
    <phoneticPr fontId="7"/>
  </si>
  <si>
    <t>管理栄養士</t>
    <rPh sb="0" eb="2">
      <t>カンリ</t>
    </rPh>
    <rPh sb="2" eb="5">
      <t>エイヨウシ</t>
    </rPh>
    <phoneticPr fontId="7"/>
  </si>
  <si>
    <t>常勤</t>
    <rPh sb="0" eb="2">
      <t>ジョウキン</t>
    </rPh>
    <phoneticPr fontId="7"/>
  </si>
  <si>
    <t>　</t>
  </si>
  <si>
    <t>名</t>
    <rPh sb="0" eb="1">
      <t>メイ</t>
    </rPh>
    <phoneticPr fontId="7"/>
  </si>
  <si>
    <t>非常勤</t>
    <rPh sb="0" eb="3">
      <t>ヒジョウキン</t>
    </rPh>
    <phoneticPr fontId="7"/>
  </si>
  <si>
    <t>栄養士</t>
    <rPh sb="0" eb="1">
      <t>サカエ</t>
    </rPh>
    <rPh sb="1" eb="2">
      <t>ヨウ</t>
    </rPh>
    <rPh sb="2" eb="3">
      <t>シ</t>
    </rPh>
    <phoneticPr fontId="7"/>
  </si>
  <si>
    <t>保健所等との連携により、管理栄養士等が関与している場合</t>
    <phoneticPr fontId="7"/>
  </si>
  <si>
    <t>連携先名</t>
    <phoneticPr fontId="7"/>
  </si>
  <si>
    <t>業務委託により食事提供を行う場合</t>
    <rPh sb="0" eb="2">
      <t>ギョウム</t>
    </rPh>
    <rPh sb="2" eb="4">
      <t>イタク</t>
    </rPh>
    <rPh sb="7" eb="9">
      <t>ショクジ</t>
    </rPh>
    <rPh sb="9" eb="11">
      <t>テイキョウ</t>
    </rPh>
    <rPh sb="12" eb="13">
      <t>オコナ</t>
    </rPh>
    <rPh sb="14" eb="16">
      <t>バアイ</t>
    </rPh>
    <phoneticPr fontId="7"/>
  </si>
  <si>
    <t>業務委託先</t>
    <rPh sb="0" eb="2">
      <t>ギョウム</t>
    </rPh>
    <rPh sb="2" eb="5">
      <t>イタクサキ</t>
    </rPh>
    <phoneticPr fontId="7"/>
  </si>
  <si>
    <t>委託業務内容</t>
    <rPh sb="0" eb="2">
      <t>イタク</t>
    </rPh>
    <rPh sb="2" eb="4">
      <t>ギョウム</t>
    </rPh>
    <rPh sb="4" eb="6">
      <t>ナイヨウ</t>
    </rPh>
    <phoneticPr fontId="7"/>
  </si>
  <si>
    <t>適切な食事提供
の確保方策</t>
    <rPh sb="0" eb="2">
      <t>テキセツ</t>
    </rPh>
    <rPh sb="3" eb="5">
      <t>ショクジ</t>
    </rPh>
    <rPh sb="5" eb="7">
      <t>テイキョウ</t>
    </rPh>
    <rPh sb="9" eb="11">
      <t>カクホ</t>
    </rPh>
    <rPh sb="11" eb="13">
      <t>ホウサク</t>
    </rPh>
    <phoneticPr fontId="7"/>
  </si>
  <si>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7"/>
  </si>
  <si>
    <t>３　異動区分</t>
    <rPh sb="2" eb="4">
      <t>イドウ</t>
    </rPh>
    <rPh sb="4" eb="6">
      <t>クブン</t>
    </rPh>
    <phoneticPr fontId="7"/>
  </si>
  <si>
    <t>（別紙１ー１）</t>
    <rPh sb="1" eb="3">
      <t>ベッシ</t>
    </rPh>
    <phoneticPr fontId="3"/>
  </si>
  <si>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</si>
  <si>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提供サービス</t>
    <rPh sb="0" eb="2">
      <t>テイキョウ</t>
    </rPh>
    <phoneticPr fontId="7"/>
  </si>
  <si>
    <t>定員数</t>
    <rPh sb="0" eb="2">
      <t>テイイン</t>
    </rPh>
    <rPh sb="2" eb="3">
      <t>スウ</t>
    </rPh>
    <phoneticPr fontId="7"/>
  </si>
  <si>
    <t>定員規模</t>
    <rPh sb="0" eb="2">
      <t>テイイン</t>
    </rPh>
    <rPh sb="2" eb="4">
      <t>キボ</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</si>
  <si>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</si>
  <si>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</si>
  <si>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</si>
  <si>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</si>
  <si>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</si>
  <si>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</si>
  <si>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　　１．一級地　２．二級地　３．三級地　４．四級地　５．五級地  　
　　６．六級地　７．七級地　２０．その他</t>
    <rPh sb="45" eb="46">
      <t>ナナ</t>
    </rPh>
    <rPh sb="46" eb="47">
      <t>キュウ</t>
    </rPh>
    <rPh sb="47" eb="48">
      <t>チ</t>
    </rPh>
    <phoneticPr fontId="7"/>
  </si>
  <si>
    <t>　１．なし　　２．あり</t>
    <phoneticPr fontId="7"/>
  </si>
  <si>
    <t>　１．なし　　２．あり</t>
    <phoneticPr fontId="27"/>
  </si>
  <si>
    <t>虐待防止措置未実施</t>
    <rPh sb="0" eb="2">
      <t>ギャクタイ</t>
    </rPh>
    <rPh sb="2" eb="4">
      <t>ボウシ</t>
    </rPh>
    <rPh sb="4" eb="6">
      <t>ソチ</t>
    </rPh>
    <rPh sb="6" eb="7">
      <t>ミ</t>
    </rPh>
    <rPh sb="7" eb="9">
      <t>ジッシ</t>
    </rPh>
    <phoneticPr fontId="7"/>
  </si>
  <si>
    <t>情報公表未報告</t>
    <phoneticPr fontId="7"/>
  </si>
  <si>
    <t>　１．非該当　　２．該当</t>
    <rPh sb="3" eb="6">
      <t>ヒガイトウ</t>
    </rPh>
    <rPh sb="10" eb="12">
      <t>ガイトウ</t>
    </rPh>
    <phoneticPr fontId="7"/>
  </si>
  <si>
    <t>地域生活支援拠点等</t>
    <rPh sb="6" eb="8">
      <t>キョテン</t>
    </rPh>
    <rPh sb="8" eb="9">
      <t>トウ</t>
    </rPh>
    <phoneticPr fontId="7"/>
  </si>
  <si>
    <t>身体拘束廃止未実施</t>
    <phoneticPr fontId="7"/>
  </si>
  <si>
    <t>業務継続計画未策定</t>
    <phoneticPr fontId="7"/>
  </si>
  <si>
    <t>定員超過</t>
    <rPh sb="0" eb="2">
      <t>テイイン</t>
    </rPh>
    <rPh sb="2" eb="4">
      <t>チョウカ</t>
    </rPh>
    <phoneticPr fontId="7"/>
  </si>
  <si>
    <t>職員欠如</t>
    <rPh sb="0" eb="2">
      <t>ショクイン</t>
    </rPh>
    <rPh sb="2" eb="4">
      <t>ケツジョ</t>
    </rPh>
    <phoneticPr fontId="7"/>
  </si>
  <si>
    <t>サービス管理責任者欠如</t>
    <rPh sb="4" eb="6">
      <t>カンリ</t>
    </rPh>
    <rPh sb="6" eb="8">
      <t>セキニン</t>
    </rPh>
    <rPh sb="8" eb="9">
      <t>シャ</t>
    </rPh>
    <rPh sb="9" eb="11">
      <t>ケツジョ</t>
    </rPh>
    <phoneticPr fontId="7"/>
  </si>
  <si>
    <t>指定管理者制度適用区分</t>
    <rPh sb="0" eb="2">
      <t>シテイ</t>
    </rPh>
    <rPh sb="2" eb="5">
      <t>カンリシャ</t>
    </rPh>
    <rPh sb="5" eb="7">
      <t>セイド</t>
    </rPh>
    <rPh sb="7" eb="9">
      <t>テキヨウ</t>
    </rPh>
    <rPh sb="9" eb="11">
      <t>クブン</t>
    </rPh>
    <phoneticPr fontId="7"/>
  </si>
  <si>
    <t>１．なし　２．あり（障害者支援施設以外）　３．あり（障害者支援施設）</t>
    <phoneticPr fontId="27"/>
  </si>
  <si>
    <t>福祉専門職員配置等</t>
    <phoneticPr fontId="7"/>
  </si>
  <si>
    <t>視覚・聴覚等支援体制</t>
    <rPh sb="0" eb="2">
      <t>シカク</t>
    </rPh>
    <rPh sb="3" eb="5">
      <t>チョウカク</t>
    </rPh>
    <rPh sb="5" eb="6">
      <t>トウ</t>
    </rPh>
    <rPh sb="6" eb="8">
      <t>シエン</t>
    </rPh>
    <rPh sb="8" eb="10">
      <t>タイセイ</t>
    </rPh>
    <phoneticPr fontId="7"/>
  </si>
  <si>
    <t>食事提供体制</t>
    <rPh sb="0" eb="2">
      <t>ショクジ</t>
    </rPh>
    <rPh sb="2" eb="4">
      <t>テイキョウ</t>
    </rPh>
    <rPh sb="4" eb="6">
      <t>タイセイ</t>
    </rPh>
    <phoneticPr fontId="7"/>
  </si>
  <si>
    <t>送迎体制</t>
    <rPh sb="0" eb="2">
      <t>ソウゲイ</t>
    </rPh>
    <rPh sb="2" eb="4">
      <t>タイセイ</t>
    </rPh>
    <phoneticPr fontId="7"/>
  </si>
  <si>
    <t>就労移行支援体制</t>
    <rPh sb="0" eb="2">
      <t>シュウロウ</t>
    </rPh>
    <rPh sb="2" eb="4">
      <t>イコウ</t>
    </rPh>
    <rPh sb="4" eb="6">
      <t>シエン</t>
    </rPh>
    <rPh sb="6" eb="8">
      <t>タイセイ</t>
    </rPh>
    <phoneticPr fontId="7"/>
  </si>
  <si>
    <t>就労移行支援体制（就労定着者数）</t>
    <rPh sb="0" eb="2">
      <t>シュウロウ</t>
    </rPh>
    <rPh sb="2" eb="4">
      <t>イコウ</t>
    </rPh>
    <rPh sb="4" eb="6">
      <t>シエン</t>
    </rPh>
    <rPh sb="6" eb="8">
      <t>タイセイ</t>
    </rPh>
    <phoneticPr fontId="7"/>
  </si>
  <si>
    <t>就労定着者数（　　）</t>
    <phoneticPr fontId="7"/>
  </si>
  <si>
    <t>高次脳機能障害者支援体制</t>
    <rPh sb="0" eb="2">
      <t>コウジ</t>
    </rPh>
    <rPh sb="2" eb="3">
      <t>ノウ</t>
    </rPh>
    <rPh sb="3" eb="5">
      <t>キノウ</t>
    </rPh>
    <rPh sb="5" eb="8">
      <t>ショウガイシャ</t>
    </rPh>
    <rPh sb="8" eb="10">
      <t>シエン</t>
    </rPh>
    <rPh sb="10" eb="12">
      <t>タイセイ</t>
    </rPh>
    <phoneticPr fontId="27"/>
  </si>
  <si>
    <t>　１．なし　　２．Ⅰ　　３．Ⅱ</t>
    <phoneticPr fontId="7"/>
  </si>
  <si>
    <t>社会生活支援</t>
    <phoneticPr fontId="7"/>
  </si>
  <si>
    <t>ピアサポート実施加算</t>
    <rPh sb="6" eb="8">
      <t>ジッシ</t>
    </rPh>
    <rPh sb="8" eb="10">
      <t>カサン</t>
    </rPh>
    <phoneticPr fontId="27"/>
  </si>
  <si>
    <t>重度者支援体制</t>
    <rPh sb="0" eb="2">
      <t>ジュウド</t>
    </rPh>
    <rPh sb="2" eb="3">
      <t>シャ</t>
    </rPh>
    <rPh sb="3" eb="5">
      <t>シエン</t>
    </rPh>
    <rPh sb="5" eb="7">
      <t>タイセイ</t>
    </rPh>
    <phoneticPr fontId="7"/>
  </si>
  <si>
    <t>就労継続支援Ｂ型</t>
    <rPh sb="0" eb="2">
      <t>シュウロウ</t>
    </rPh>
    <rPh sb="2" eb="4">
      <t>ケイゾク</t>
    </rPh>
    <rPh sb="4" eb="6">
      <t>シエン</t>
    </rPh>
    <rPh sb="7" eb="8">
      <t>ガタ</t>
    </rPh>
    <phoneticPr fontId="7"/>
  </si>
  <si>
    <t>平均工賃月額区分（※6）</t>
    <rPh sb="0" eb="2">
      <t>ヘイキン</t>
    </rPh>
    <rPh sb="2" eb="4">
      <t>コウチン</t>
    </rPh>
    <rPh sb="4" eb="6">
      <t>ゲツガク</t>
    </rPh>
    <rPh sb="6" eb="8">
      <t>クブン</t>
    </rPh>
    <phoneticPr fontId="7"/>
  </si>
  <si>
    <t>目標工賃達成指導員配置</t>
    <rPh sb="0" eb="2">
      <t>モクヒョウ</t>
    </rPh>
    <rPh sb="2" eb="4">
      <t>コウチン</t>
    </rPh>
    <rPh sb="4" eb="6">
      <t>タッセイ</t>
    </rPh>
    <rPh sb="6" eb="9">
      <t>シドウイン</t>
    </rPh>
    <rPh sb="9" eb="11">
      <t>ハイチ</t>
    </rPh>
    <phoneticPr fontId="7"/>
  </si>
  <si>
    <t>目標工賃達成加算対象</t>
    <rPh sb="0" eb="2">
      <t>モクヒョウ</t>
    </rPh>
    <rPh sb="2" eb="4">
      <t>コウチン</t>
    </rPh>
    <rPh sb="4" eb="6">
      <t>タッセイ</t>
    </rPh>
    <rPh sb="6" eb="8">
      <t>カサン</t>
    </rPh>
    <rPh sb="8" eb="10">
      <t>タイショウ</t>
    </rPh>
    <phoneticPr fontId="27"/>
  </si>
  <si>
    <t>※６</t>
    <phoneticPr fontId="7"/>
  </si>
  <si>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7"/>
  </si>
  <si>
    <t>※１９</t>
    <phoneticPr fontId="3"/>
  </si>
  <si>
    <t>人</t>
    <rPh sb="0" eb="1">
      <t>ヒト</t>
    </rPh>
    <phoneticPr fontId="7"/>
  </si>
  <si>
    <t>職種</t>
    <rPh sb="0" eb="2">
      <t>ショクシュ</t>
    </rPh>
    <phoneticPr fontId="7"/>
  </si>
  <si>
    <t>氏名</t>
    <rPh sb="0" eb="2">
      <t>シメイ</t>
    </rPh>
    <phoneticPr fontId="7"/>
  </si>
  <si>
    <t>（別紙23ー２）</t>
    <rPh sb="1" eb="3">
      <t>ベッシ</t>
    </rPh>
    <phoneticPr fontId="3"/>
  </si>
  <si>
    <t>自立訓練（機能訓練）、自立訓練（生活訓練）、就労継続支援Ｂ型用</t>
    <rPh sb="0" eb="4">
      <t>ジリツクンレン</t>
    </rPh>
    <rPh sb="5" eb="7">
      <t>キノウ</t>
    </rPh>
    <rPh sb="7" eb="9">
      <t>クンレン</t>
    </rPh>
    <rPh sb="16" eb="18">
      <t>セイカツ</t>
    </rPh>
    <rPh sb="22" eb="24">
      <t>シュウロウ</t>
    </rPh>
    <rPh sb="24" eb="26">
      <t>ケイゾク</t>
    </rPh>
    <rPh sb="26" eb="28">
      <t>シエン</t>
    </rPh>
    <rPh sb="29" eb="30">
      <t>ガタ</t>
    </rPh>
    <rPh sb="30" eb="31">
      <t>ヨウ</t>
    </rPh>
    <phoneticPr fontId="27"/>
  </si>
  <si>
    <t>　　年　　　　月　　　　日</t>
    <rPh sb="2" eb="3">
      <t>ネン</t>
    </rPh>
    <rPh sb="7" eb="8">
      <t>ガツ</t>
    </rPh>
    <rPh sb="12" eb="13">
      <t>ニチ</t>
    </rPh>
    <phoneticPr fontId="7"/>
  </si>
  <si>
    <t>ピアサポート実施加算に関する届出書</t>
    <rPh sb="6" eb="8">
      <t>ジッシ</t>
    </rPh>
    <rPh sb="8" eb="10">
      <t>カサン</t>
    </rPh>
    <rPh sb="11" eb="12">
      <t>カン</t>
    </rPh>
    <rPh sb="14" eb="16">
      <t>トドケデ</t>
    </rPh>
    <rPh sb="16" eb="17">
      <t>ショ</t>
    </rPh>
    <phoneticPr fontId="7"/>
  </si>
  <si>
    <t>１　事業所名</t>
    <rPh sb="2" eb="5">
      <t>ジギョウショ</t>
    </rPh>
    <rPh sb="5" eb="6">
      <t>メイ</t>
    </rPh>
    <phoneticPr fontId="7"/>
  </si>
  <si>
    <t>３　サービス費
　区分</t>
    <rPh sb="6" eb="7">
      <t>ヒ</t>
    </rPh>
    <rPh sb="9" eb="11">
      <t>クブン</t>
    </rPh>
    <phoneticPr fontId="7"/>
  </si>
  <si>
    <t>４　障害者ピア
　サポート研修
　修了職員</t>
    <rPh sb="2" eb="5">
      <t>ショウガイシャ</t>
    </rPh>
    <rPh sb="13" eb="15">
      <t>ケンシュウ</t>
    </rPh>
    <rPh sb="17" eb="19">
      <t>シュウリョウ</t>
    </rPh>
    <rPh sb="19" eb="21">
      <t>ショクイン</t>
    </rPh>
    <phoneticPr fontId="7"/>
  </si>
  <si>
    <t>修了した研修の名称</t>
    <rPh sb="0" eb="2">
      <t>シュウリョウ</t>
    </rPh>
    <rPh sb="4" eb="6">
      <t>ケンシュウ</t>
    </rPh>
    <rPh sb="7" eb="9">
      <t>メイショウ</t>
    </rPh>
    <phoneticPr fontId="7"/>
  </si>
  <si>
    <t>＜その他の職員＞</t>
    <rPh sb="3" eb="4">
      <t>タ</t>
    </rPh>
    <rPh sb="5" eb="7">
      <t>ショクイン</t>
    </rPh>
    <phoneticPr fontId="7"/>
  </si>
  <si>
    <t>５　研修の実施</t>
    <rPh sb="2" eb="4">
      <t>ケンシュウ</t>
    </rPh>
    <rPh sb="5" eb="7">
      <t>ジッシ</t>
    </rPh>
    <phoneticPr fontId="27"/>
  </si>
  <si>
    <t>　直上により配置した者のいずれかにより、当該事業所等の従業者に対し、障害者に対する配慮等に関する研修を年１回以上行っている。</t>
    <phoneticPr fontId="27"/>
  </si>
  <si>
    <t>確認欄</t>
    <rPh sb="0" eb="2">
      <t>カクニン</t>
    </rPh>
    <rPh sb="2" eb="3">
      <t>ラン</t>
    </rPh>
    <phoneticPr fontId="2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</si>
  <si>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</si>
  <si>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注２　ピアサポート研修の課程を修了し、当該研修の事業を行った者から当該研修の課程を修了した旨の証明
　　書の交付を受けた者を、指定自立訓練事業所、指定就労継続支援Ｂ型事業所等の従業者として２名以上
　　（当該２名以上のうち少なくとも１名は障害者等とする。）配置している。（※別添組織体制図、勤務形
　　態一覧表のとおり）</t>
    <rPh sb="0" eb="1">
      <t>チュウ</t>
    </rPh>
    <rPh sb="63" eb="65">
      <t>シテイ</t>
    </rPh>
    <rPh sb="65" eb="69">
      <t>ジリツクンレン</t>
    </rPh>
    <rPh sb="69" eb="72">
      <t>ジギョウショ</t>
    </rPh>
    <rPh sb="111" eb="112">
      <t>スク</t>
    </rPh>
    <phoneticPr fontId="7"/>
  </si>
  <si>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7"/>
  </si>
  <si>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7"/>
  </si>
  <si>
    <t>（別紙32）</t>
    <rPh sb="1" eb="3">
      <t>ベッシ</t>
    </rPh>
    <phoneticPr fontId="3"/>
  </si>
  <si>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7"/>
  </si>
  <si>
    <t>　１　新規　　　　　２　変更　　　　　３　終了</t>
    <phoneticPr fontId="7"/>
  </si>
  <si>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7"/>
  </si>
  <si>
    <t>目標工賃達成指導員の氏名</t>
    <rPh sb="0" eb="2">
      <t>モクヒョウ</t>
    </rPh>
    <rPh sb="2" eb="4">
      <t>コウチン</t>
    </rPh>
    <rPh sb="4" eb="6">
      <t>タッセイ</t>
    </rPh>
    <rPh sb="6" eb="9">
      <t>シドウイン</t>
    </rPh>
    <rPh sb="10" eb="12">
      <t>シメイ</t>
    </rPh>
    <phoneticPr fontId="7"/>
  </si>
  <si>
    <t>（別紙33）</t>
    <rPh sb="1" eb="3">
      <t>ベッシ</t>
    </rPh>
    <phoneticPr fontId="3"/>
  </si>
  <si>
    <t>目標工賃達成加算に関する届出書</t>
    <rPh sb="0" eb="2">
      <t>モクヒョウ</t>
    </rPh>
    <rPh sb="2" eb="4">
      <t>コウチン</t>
    </rPh>
    <rPh sb="4" eb="6">
      <t>タッセイ</t>
    </rPh>
    <rPh sb="6" eb="8">
      <t>カサン</t>
    </rPh>
    <rPh sb="9" eb="10">
      <t>カン</t>
    </rPh>
    <phoneticPr fontId="27"/>
  </si>
  <si>
    <t>事業所名</t>
    <rPh sb="0" eb="3">
      <t>ジギョウショ</t>
    </rPh>
    <rPh sb="3" eb="4">
      <t>メイ</t>
    </rPh>
    <phoneticPr fontId="27"/>
  </si>
  <si>
    <t>異動区分</t>
    <rPh sb="0" eb="2">
      <t>イドウ</t>
    </rPh>
    <rPh sb="2" eb="4">
      <t>クブン</t>
    </rPh>
    <phoneticPr fontId="7"/>
  </si>
  <si>
    <t>異動区分</t>
    <rPh sb="0" eb="2">
      <t>イドウ</t>
    </rPh>
    <rPh sb="2" eb="4">
      <t>クブン</t>
    </rPh>
    <phoneticPr fontId="27"/>
  </si>
  <si>
    <t>　１　新規　　　　　２　変更　　　　　３　終了</t>
    <phoneticPr fontId="27"/>
  </si>
  <si>
    <t>平均工賃月額等</t>
    <rPh sb="0" eb="2">
      <t>ヘイキン</t>
    </rPh>
    <rPh sb="2" eb="4">
      <t>コウチン</t>
    </rPh>
    <rPh sb="4" eb="6">
      <t>ゲツガク</t>
    </rPh>
    <rPh sb="6" eb="7">
      <t>ナド</t>
    </rPh>
    <phoneticPr fontId="27"/>
  </si>
  <si>
    <t>　　　　　　円</t>
    <rPh sb="6" eb="7">
      <t>エン</t>
    </rPh>
    <phoneticPr fontId="27"/>
  </si>
  <si>
    <t>算定要件</t>
    <phoneticPr fontId="27"/>
  </si>
  <si>
    <t>（　　該当　　　・　　　非該当　　）</t>
    <phoneticPr fontId="27"/>
  </si>
  <si>
    <t>（別紙47）</t>
    <rPh sb="1" eb="3">
      <t>ベッシ</t>
    </rPh>
    <phoneticPr fontId="3"/>
  </si>
  <si>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</si>
  <si>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</si>
  <si>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</si>
  <si>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59"/>
  </si>
  <si>
    <t>１　新規　　　　　２　変更　　　　　３　終了</t>
    <rPh sb="2" eb="4">
      <t>シンキ</t>
    </rPh>
    <rPh sb="11" eb="13">
      <t>ヘンコウ</t>
    </rPh>
    <rPh sb="20" eb="22">
      <t>シュウリョウ</t>
    </rPh>
    <phoneticPr fontId="59"/>
  </si>
  <si>
    <t>２　事業所の名称</t>
    <rPh sb="2" eb="4">
      <t>ジギョウ</t>
    </rPh>
    <rPh sb="4" eb="5">
      <t>ジョ</t>
    </rPh>
    <rPh sb="6" eb="8">
      <t>メイショウ</t>
    </rPh>
    <phoneticPr fontId="59"/>
  </si>
  <si>
    <t>３　地域生活支援拠点等
　としての位置付け</t>
    <rPh sb="2" eb="11">
      <t>チイキセイカツシエンキョテントウ</t>
    </rPh>
    <rPh sb="17" eb="20">
      <t>イチヅ</t>
    </rPh>
    <phoneticPr fontId="5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</si>
  <si>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3"/>
  </si>
  <si>
    <t>有　　　・　　　無</t>
    <rPh sb="0" eb="1">
      <t>ア</t>
    </rPh>
    <rPh sb="8" eb="9">
      <t>ナ</t>
    </rPh>
    <phoneticPr fontId="3"/>
  </si>
  <si>
    <t>市町村により地域生活支援拠点等として位置付けられた日付</t>
    <rPh sb="25" eb="27">
      <t>ヒヅケ</t>
    </rPh>
    <phoneticPr fontId="3"/>
  </si>
  <si>
    <t>年</t>
    <rPh sb="0" eb="1">
      <t>ネン</t>
    </rPh>
    <phoneticPr fontId="3"/>
  </si>
  <si>
    <t>月</t>
    <rPh sb="0" eb="1">
      <t>ツキ</t>
    </rPh>
    <phoneticPr fontId="3"/>
  </si>
  <si>
    <t>日</t>
    <rPh sb="0" eb="1">
      <t>ヒ</t>
    </rPh>
    <phoneticPr fontId="3"/>
  </si>
  <si>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3"/>
  </si>
  <si>
    <t>※該当者が複数名いる場合は、各々の氏名を記載すること。</t>
    <phoneticPr fontId="3"/>
  </si>
  <si>
    <t>５　当該届出により算定する加算</t>
    <rPh sb="2" eb="4">
      <t>トウガイ</t>
    </rPh>
    <rPh sb="4" eb="6">
      <t>トドケデ</t>
    </rPh>
    <rPh sb="9" eb="11">
      <t>サンテイ</t>
    </rPh>
    <rPh sb="13" eb="15">
      <t>カサン</t>
    </rPh>
    <phoneticPr fontId="3"/>
  </si>
  <si>
    <t>≪緊急時対応加算　地域生活支援拠点等の場合≫</t>
    <rPh sb="9" eb="18">
      <t>チイキセイカツシエンキョテントウ</t>
    </rPh>
    <rPh sb="19" eb="21">
      <t>バアイ</t>
    </rPh>
    <phoneticPr fontId="59"/>
  </si>
  <si>
    <t>対象：訪問系サービス※、
　　　重度障害者等包括支援（訪問系サービスのみ対象）</t>
    <rPh sb="3" eb="5">
      <t>ホウモン</t>
    </rPh>
    <rPh sb="5" eb="6">
      <t>ケイ</t>
    </rPh>
    <rPh sb="27" eb="29">
      <t>ホウモン</t>
    </rPh>
    <rPh sb="29" eb="30">
      <t>ケイ</t>
    </rPh>
    <rPh sb="36" eb="38">
      <t>タイショウ</t>
    </rPh>
    <phoneticPr fontId="3"/>
  </si>
  <si>
    <t>≪緊急時支援加算　地域生活支援拠点等の場合≫</t>
    <phoneticPr fontId="59"/>
  </si>
  <si>
    <t>対象：自立生活援助、地域定着支援、
　　　重度障害者等包括支援（自立生活援助のみ対象）</t>
    <rPh sb="32" eb="38">
      <t>ジリツセイカツエンジョ</t>
    </rPh>
    <rPh sb="40" eb="42">
      <t>タイショウ</t>
    </rPh>
    <phoneticPr fontId="3"/>
  </si>
  <si>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9"/>
  </si>
  <si>
    <t>対象：短期入所、重度障害者等包括支援</t>
    <phoneticPr fontId="3"/>
  </si>
  <si>
    <t>≪緊急時受入加算≫</t>
    <rPh sb="1" eb="8">
      <t>キンキュウジウケイレカサン</t>
    </rPh>
    <phoneticPr fontId="59"/>
  </si>
  <si>
    <t>対象：日中系サービス※</t>
    <phoneticPr fontId="3"/>
  </si>
  <si>
    <t>≪障害福祉サービスの体験支援加算≫</t>
    <rPh sb="12" eb="14">
      <t>シエン</t>
    </rPh>
    <rPh sb="14" eb="16">
      <t>カサン</t>
    </rPh>
    <phoneticPr fontId="59"/>
  </si>
  <si>
    <t>≪障害福祉サービスの体験利用加算・体験宿泊加算≫</t>
    <rPh sb="1" eb="3">
      <t>ショウガイ</t>
    </rPh>
    <rPh sb="3" eb="5">
      <t>フクシ</t>
    </rPh>
    <phoneticPr fontId="59"/>
  </si>
  <si>
    <t>対象：地域移行支援</t>
    <phoneticPr fontId="3"/>
  </si>
  <si>
    <t>≪地域移行促進加算（Ⅰ）・（Ⅱ）≫</t>
    <rPh sb="1" eb="3">
      <t>チイキ</t>
    </rPh>
    <rPh sb="3" eb="5">
      <t>イコウ</t>
    </rPh>
    <rPh sb="5" eb="7">
      <t>ソクシン</t>
    </rPh>
    <rPh sb="7" eb="9">
      <t>カサン</t>
    </rPh>
    <phoneticPr fontId="59"/>
  </si>
  <si>
    <t>対象：施設入所支援</t>
    <phoneticPr fontId="3"/>
  </si>
  <si>
    <t>≪地域生活支援拠点等相談強化加算≫</t>
    <phoneticPr fontId="59"/>
  </si>
  <si>
    <t>対象：計画相談支援、障害児相談支援</t>
    <phoneticPr fontId="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</si>
  <si>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3"/>
  </si>
  <si>
    <t>（別紙48）</t>
    <rPh sb="1" eb="3">
      <t>ベッシ</t>
    </rPh>
    <phoneticPr fontId="3"/>
  </si>
  <si>
    <t>送迎加算に関する届出書</t>
    <rPh sb="0" eb="2">
      <t>ソウゲイ</t>
    </rPh>
    <rPh sb="2" eb="4">
      <t>カサン</t>
    </rPh>
    <rPh sb="5" eb="6">
      <t>カン</t>
    </rPh>
    <rPh sb="8" eb="10">
      <t>トドケデ</t>
    </rPh>
    <rPh sb="10" eb="11">
      <t>ショ</t>
    </rPh>
    <phoneticPr fontId="7"/>
  </si>
  <si>
    <t>事業所・施設の名称</t>
    <rPh sb="0" eb="3">
      <t>ジギョウショ</t>
    </rPh>
    <rPh sb="4" eb="6">
      <t>シセツ</t>
    </rPh>
    <rPh sb="7" eb="9">
      <t>メイショウ</t>
    </rPh>
    <phoneticPr fontId="7"/>
  </si>
  <si>
    <t>サービスの種類</t>
    <rPh sb="5" eb="7">
      <t>シュルイ</t>
    </rPh>
    <phoneticPr fontId="7"/>
  </si>
  <si>
    <t>１　異動区分</t>
    <rPh sb="2" eb="4">
      <t>イドウ</t>
    </rPh>
    <rPh sb="4" eb="6">
      <t>クブン</t>
    </rPh>
    <phoneticPr fontId="7"/>
  </si>
  <si>
    <t>①　新規　　　　　　②　変更　　　　　　③　終了</t>
    <rPh sb="2" eb="4">
      <t>シンキ</t>
    </rPh>
    <rPh sb="12" eb="14">
      <t>ヘンコウ</t>
    </rPh>
    <rPh sb="22" eb="24">
      <t>シュウリョウ</t>
    </rPh>
    <phoneticPr fontId="7"/>
  </si>
  <si>
    <t>２　送迎の状況①
　 （全サービス）</t>
    <rPh sb="12" eb="13">
      <t>ゼン</t>
    </rPh>
    <phoneticPr fontId="7"/>
  </si>
  <si>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7"/>
  </si>
  <si>
    <r>
      <t xml:space="preserve">３　送迎の状況②
（短期入所、重度障害者等包括支援以外）
</t>
    </r>
    <r>
      <rPr>
        <sz val="9"/>
        <rFont val="HGｺﾞｼｯｸM"/>
        <family val="3"/>
        <charset val="128"/>
      </rPr>
      <t>※1・2いずれにも該当する場合は送迎加算Ⅰ、いずれか一方に該当する場合は送迎加算Ⅱの算定が可能。</t>
    </r>
    <rPh sb="2" eb="4">
      <t>ソウゲイ</t>
    </rPh>
    <rPh sb="5" eb="7">
      <t>ジョウキョウ</t>
    </rPh>
    <rPh sb="10" eb="12">
      <t>タンキ</t>
    </rPh>
    <rPh sb="12" eb="14">
      <t>ニュウショ</t>
    </rPh>
    <rPh sb="25" eb="27">
      <t>イガイ</t>
    </rPh>
    <rPh sb="38" eb="40">
      <t>ガイトウ</t>
    </rPh>
    <rPh sb="42" eb="44">
      <t>バアイ</t>
    </rPh>
    <rPh sb="45" eb="47">
      <t>ソウゲイ</t>
    </rPh>
    <rPh sb="47" eb="49">
      <t>カサン</t>
    </rPh>
    <rPh sb="55" eb="57">
      <t>イッポウ</t>
    </rPh>
    <rPh sb="58" eb="60">
      <t>ガイトウ</t>
    </rPh>
    <rPh sb="62" eb="64">
      <t>バアイ</t>
    </rPh>
    <rPh sb="65" eb="67">
      <t>ソウゲイ</t>
    </rPh>
    <rPh sb="67" eb="69">
      <t>カサン</t>
    </rPh>
    <rPh sb="71" eb="73">
      <t>サンテイ</t>
    </rPh>
    <rPh sb="74" eb="76">
      <t>カノウ</t>
    </rPh>
    <phoneticPr fontId="7"/>
  </si>
  <si>
    <t>　１回の送迎につき、平均10人以上（ただし、利用定員が20人未満の事業所にあっては、１回の送迎につき、平均的に定員の100分の50以上）が利用している。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7"/>
  </si>
  <si>
    <t>　週３回以上の送迎を実施している。</t>
    <phoneticPr fontId="7"/>
  </si>
  <si>
    <t>　４　送迎の状況③
　（生活介護の上乗せ加算）</t>
    <rPh sb="3" eb="5">
      <t>ソウゲイ</t>
    </rPh>
    <rPh sb="6" eb="8">
      <t>ジョウキョウ</t>
    </rPh>
    <rPh sb="12" eb="14">
      <t>セイカツ</t>
    </rPh>
    <rPh sb="14" eb="16">
      <t>カイゴ</t>
    </rPh>
    <rPh sb="17" eb="19">
      <t>ウワノ</t>
    </rPh>
    <rPh sb="20" eb="22">
      <t>カサン</t>
    </rPh>
    <phoneticPr fontId="7"/>
  </si>
  <si>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7"/>
  </si>
  <si>
    <t>　1には該当しない。</t>
    <rPh sb="4" eb="6">
      <t>ガイトウ</t>
    </rPh>
    <phoneticPr fontId="7"/>
  </si>
  <si>
    <t>※　「異動区分」欄については、該当する番号に○を付してください。
※　「送迎の状況②」欄については、両方に該当する場合は両方に○を付けること。
※　「これに準ずる者」とは、区分 4 以下であって、行動関連項目合計点数が 10 点以上で
　　ある者又は喀痰吸引等を必要とする者とする。</t>
    <phoneticPr fontId="7"/>
  </si>
  <si>
    <t>　　</t>
    <phoneticPr fontId="7"/>
  </si>
  <si>
    <t>　　　　年　　　月　　　日</t>
    <rPh sb="4" eb="5">
      <t>ネン</t>
    </rPh>
    <rPh sb="8" eb="9">
      <t>ガツ</t>
    </rPh>
    <rPh sb="12" eb="13">
      <t>ニチ</t>
    </rPh>
    <phoneticPr fontId="7"/>
  </si>
  <si>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7"/>
  </si>
  <si>
    <t>事業所の名称</t>
    <rPh sb="0" eb="3">
      <t>ジギョウショ</t>
    </rPh>
    <rPh sb="4" eb="6">
      <t>メイショウ</t>
    </rPh>
    <phoneticPr fontId="7"/>
  </si>
  <si>
    <t>１　新規　　　　２　変更　　　　　３　終了</t>
    <phoneticPr fontId="7"/>
  </si>
  <si>
    <t>前年度における
就労定着者の数</t>
    <rPh sb="0" eb="3">
      <t>ゼンネンド</t>
    </rPh>
    <rPh sb="8" eb="10">
      <t>シュウロウ</t>
    </rPh>
    <rPh sb="10" eb="12">
      <t>テイチャク</t>
    </rPh>
    <rPh sb="12" eb="13">
      <t>シャ</t>
    </rPh>
    <rPh sb="14" eb="15">
      <t>カズ</t>
    </rPh>
    <phoneticPr fontId="7"/>
  </si>
  <si>
    <t>基本報酬の算定区分</t>
    <rPh sb="0" eb="2">
      <t>キホン</t>
    </rPh>
    <rPh sb="2" eb="4">
      <t>ホウシュウ</t>
    </rPh>
    <rPh sb="5" eb="7">
      <t>サンテイ</t>
    </rPh>
    <rPh sb="7" eb="9">
      <t>クブン</t>
    </rPh>
    <phoneticPr fontId="7"/>
  </si>
  <si>
    <t>就労継続支援B型サービス費（Ⅰ）、（Ⅱ）又は（Ⅲ）</t>
    <rPh sb="0" eb="2">
      <t>シュウロウ</t>
    </rPh>
    <rPh sb="2" eb="4">
      <t>ケイゾク</t>
    </rPh>
    <rPh sb="4" eb="6">
      <t>シエン</t>
    </rPh>
    <rPh sb="7" eb="8">
      <t>ガタ</t>
    </rPh>
    <rPh sb="12" eb="13">
      <t>ヒ</t>
    </rPh>
    <rPh sb="20" eb="21">
      <t>マタ</t>
    </rPh>
    <phoneticPr fontId="7"/>
  </si>
  <si>
    <t>4万5千円以上</t>
    <rPh sb="1" eb="2">
      <t>マン</t>
    </rPh>
    <rPh sb="3" eb="7">
      <t>センエンイジョウ</t>
    </rPh>
    <phoneticPr fontId="7"/>
  </si>
  <si>
    <t>3万5千円以上4万5千円未満</t>
    <rPh sb="1" eb="2">
      <t>マン</t>
    </rPh>
    <rPh sb="3" eb="4">
      <t>セン</t>
    </rPh>
    <rPh sb="4" eb="5">
      <t>エン</t>
    </rPh>
    <rPh sb="5" eb="7">
      <t>イジョウ</t>
    </rPh>
    <rPh sb="8" eb="9">
      <t>マン</t>
    </rPh>
    <rPh sb="10" eb="11">
      <t>セン</t>
    </rPh>
    <rPh sb="11" eb="12">
      <t>エン</t>
    </rPh>
    <rPh sb="12" eb="14">
      <t>ミマン</t>
    </rPh>
    <phoneticPr fontId="7"/>
  </si>
  <si>
    <t>3万円以上3万5千円未満</t>
    <rPh sb="1" eb="2">
      <t>マン</t>
    </rPh>
    <rPh sb="2" eb="3">
      <t>エン</t>
    </rPh>
    <rPh sb="3" eb="5">
      <t>イジョウ</t>
    </rPh>
    <rPh sb="6" eb="7">
      <t>マン</t>
    </rPh>
    <rPh sb="8" eb="9">
      <t>セン</t>
    </rPh>
    <rPh sb="9" eb="10">
      <t>エン</t>
    </rPh>
    <rPh sb="10" eb="12">
      <t>ミマン</t>
    </rPh>
    <phoneticPr fontId="7"/>
  </si>
  <si>
    <t>2万5千円以上3万円未満</t>
    <rPh sb="1" eb="2">
      <t>マン</t>
    </rPh>
    <rPh sb="3" eb="4">
      <t>セン</t>
    </rPh>
    <rPh sb="4" eb="5">
      <t>エン</t>
    </rPh>
    <rPh sb="5" eb="7">
      <t>イジョウ</t>
    </rPh>
    <rPh sb="8" eb="9">
      <t>マン</t>
    </rPh>
    <rPh sb="9" eb="10">
      <t>エン</t>
    </rPh>
    <rPh sb="10" eb="12">
      <t>ミマン</t>
    </rPh>
    <phoneticPr fontId="7"/>
  </si>
  <si>
    <t>2万円以上2万5千円未満</t>
    <rPh sb="1" eb="2">
      <t>マン</t>
    </rPh>
    <rPh sb="2" eb="3">
      <t>エン</t>
    </rPh>
    <rPh sb="3" eb="5">
      <t>イジョウ</t>
    </rPh>
    <rPh sb="6" eb="7">
      <t>マン</t>
    </rPh>
    <rPh sb="8" eb="9">
      <t>セン</t>
    </rPh>
    <rPh sb="9" eb="10">
      <t>エン</t>
    </rPh>
    <rPh sb="10" eb="12">
      <t>ミマン</t>
    </rPh>
    <phoneticPr fontId="7"/>
  </si>
  <si>
    <t>1万5千円以上2万円未満</t>
    <rPh sb="1" eb="2">
      <t>マン</t>
    </rPh>
    <rPh sb="3" eb="4">
      <t>セン</t>
    </rPh>
    <rPh sb="4" eb="5">
      <t>エン</t>
    </rPh>
    <rPh sb="5" eb="7">
      <t>イジョウ</t>
    </rPh>
    <rPh sb="8" eb="9">
      <t>マン</t>
    </rPh>
    <rPh sb="9" eb="10">
      <t>エン</t>
    </rPh>
    <rPh sb="10" eb="12">
      <t>ミマン</t>
    </rPh>
    <phoneticPr fontId="7"/>
  </si>
  <si>
    <t>1万円以上1万5千円未満</t>
    <rPh sb="1" eb="2">
      <t>マン</t>
    </rPh>
    <rPh sb="2" eb="3">
      <t>エン</t>
    </rPh>
    <rPh sb="3" eb="5">
      <t>イジョウ</t>
    </rPh>
    <rPh sb="6" eb="7">
      <t>マン</t>
    </rPh>
    <rPh sb="8" eb="9">
      <t>セン</t>
    </rPh>
    <rPh sb="9" eb="10">
      <t>エン</t>
    </rPh>
    <rPh sb="10" eb="12">
      <t>ミマン</t>
    </rPh>
    <phoneticPr fontId="7"/>
  </si>
  <si>
    <t>1万円未満</t>
    <rPh sb="2" eb="3">
      <t>エン</t>
    </rPh>
    <rPh sb="3" eb="5">
      <t>ミマン</t>
    </rPh>
    <phoneticPr fontId="7"/>
  </si>
  <si>
    <r>
      <t>就労継続支援B型サービス費（Ⅳ）、（</t>
    </r>
    <r>
      <rPr>
        <sz val="10"/>
        <rFont val="Microsoft YaHei"/>
        <family val="3"/>
        <charset val="134"/>
      </rPr>
      <t>Ⅴ）又は（Ⅵ）</t>
    </r>
    <rPh sb="20" eb="21">
      <t>マタ</t>
    </rPh>
    <phoneticPr fontId="7"/>
  </si>
  <si>
    <t>就職日（年月日）</t>
    <rPh sb="0" eb="2">
      <t>シュウショク</t>
    </rPh>
    <rPh sb="2" eb="3">
      <t>ビ</t>
    </rPh>
    <rPh sb="4" eb="7">
      <t>ネンガッピ</t>
    </rPh>
    <phoneticPr fontId="7"/>
  </si>
  <si>
    <t>就職先事業所名</t>
    <rPh sb="0" eb="3">
      <t>シュウショクサキ</t>
    </rPh>
    <rPh sb="3" eb="6">
      <t>ジギョウショ</t>
    </rPh>
    <rPh sb="6" eb="7">
      <t>メイ</t>
    </rPh>
    <phoneticPr fontId="7"/>
  </si>
  <si>
    <t>前年度において6月に達した日（年月日）</t>
    <rPh sb="0" eb="3">
      <t>ゼンネンド</t>
    </rPh>
    <rPh sb="8" eb="9">
      <t>ゲツ</t>
    </rPh>
    <rPh sb="10" eb="11">
      <t>タッ</t>
    </rPh>
    <rPh sb="13" eb="14">
      <t>ケイジツ</t>
    </rPh>
    <rPh sb="15" eb="18">
      <t>ネンガッピ</t>
    </rPh>
    <phoneticPr fontId="7"/>
  </si>
  <si>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7"/>
  </si>
  <si>
    <t>（別紙53）</t>
    <rPh sb="1" eb="3">
      <t>ベッシ</t>
    </rPh>
    <phoneticPr fontId="3"/>
  </si>
  <si>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7"/>
  </si>
  <si>
    <t>１　新規　　２　変更　　３　終了</t>
    <phoneticPr fontId="7"/>
  </si>
  <si>
    <t>当該施設の前年度利用者延べ人数(全体)</t>
    <rPh sb="10" eb="11">
      <t>シャ</t>
    </rPh>
    <rPh sb="11" eb="12">
      <t>ノ</t>
    </rPh>
    <rPh sb="13" eb="14">
      <t>ヒト</t>
    </rPh>
    <rPh sb="14" eb="15">
      <t>スウ</t>
    </rPh>
    <rPh sb="16" eb="18">
      <t>ゼンタイ</t>
    </rPh>
    <phoneticPr fontId="7"/>
  </si>
  <si>
    <t>（Ａ）</t>
    <phoneticPr fontId="7"/>
  </si>
  <si>
    <t>うち障がい基礎年金１級を受給する利用者延べ人数</t>
    <rPh sb="16" eb="18">
      <t>リヨウ</t>
    </rPh>
    <rPh sb="19" eb="20">
      <t>ノ</t>
    </rPh>
    <rPh sb="21" eb="22">
      <t>ヒト</t>
    </rPh>
    <rPh sb="22" eb="23">
      <t>スウ</t>
    </rPh>
    <phoneticPr fontId="7"/>
  </si>
  <si>
    <t>（Ｂ）</t>
    <phoneticPr fontId="7"/>
  </si>
  <si>
    <t>（Ｂ）／（Ａ）×100　</t>
    <phoneticPr fontId="7"/>
  </si>
  <si>
    <t>（Ｃ）</t>
    <phoneticPr fontId="7"/>
  </si>
  <si>
    <t>％</t>
    <phoneticPr fontId="7"/>
  </si>
  <si>
    <t>重度者支援体制加算</t>
    <phoneticPr fontId="7"/>
  </si>
  <si>
    <t>（Ⅰ）
50％～</t>
    <phoneticPr fontId="7"/>
  </si>
  <si>
    <t>（Ⅱ）
25％～50％</t>
    <phoneticPr fontId="7"/>
  </si>
  <si>
    <t>氏　名</t>
    <phoneticPr fontId="7"/>
  </si>
  <si>
    <t>利用日数</t>
    <rPh sb="0" eb="2">
      <t>リヨウ</t>
    </rPh>
    <rPh sb="2" eb="4">
      <t>ニッスウ</t>
    </rPh>
    <phoneticPr fontId="7"/>
  </si>
  <si>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</si>
  <si>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7"/>
  </si>
  <si>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7"/>
  </si>
  <si>
    <t>（別紙26）</t>
    <rPh sb="1" eb="3">
      <t>ベッシ</t>
    </rPh>
    <phoneticPr fontId="3"/>
  </si>
  <si>
    <t>社会生活支援特別加算に関する届出書</t>
    <rPh sb="0" eb="2">
      <t>シャカイ</t>
    </rPh>
    <rPh sb="2" eb="4">
      <t>セイカツ</t>
    </rPh>
    <rPh sb="4" eb="6">
      <t>シエン</t>
    </rPh>
    <rPh sb="6" eb="8">
      <t>トクベツ</t>
    </rPh>
    <rPh sb="8" eb="10">
      <t>カサン</t>
    </rPh>
    <rPh sb="11" eb="12">
      <t>カン</t>
    </rPh>
    <rPh sb="14" eb="16">
      <t>トドケデ</t>
    </rPh>
    <rPh sb="16" eb="17">
      <t>ショ</t>
    </rPh>
    <phoneticPr fontId="7"/>
  </si>
  <si>
    <t>１　新規　　　　　　　　２　変更　　　　　　　　３　終了</t>
    <phoneticPr fontId="7"/>
  </si>
  <si>
    <t>４　従業者の配置</t>
    <rPh sb="2" eb="5">
      <t>ジュウギョウシャ</t>
    </rPh>
    <rPh sb="6" eb="8">
      <t>ハイチ</t>
    </rPh>
    <phoneticPr fontId="7"/>
  </si>
  <si>
    <t>　人員配置基準に定める従業者の数に加え、平成18年厚生労働省告示第556号第９号に定める厚生労働大臣が定める者の受け入れに当たり、当該利用者に対する適切な支援を行うために必要な数の生活支援員を配置することが可能であること。</t>
    <rPh sb="1" eb="3">
      <t>ジンイン</t>
    </rPh>
    <rPh sb="3" eb="5">
      <t>ハイチ</t>
    </rPh>
    <rPh sb="5" eb="7">
      <t>キジュン</t>
    </rPh>
    <rPh sb="8" eb="9">
      <t>サダ</t>
    </rPh>
    <rPh sb="11" eb="14">
      <t>ジュウギョウシャ</t>
    </rPh>
    <rPh sb="15" eb="16">
      <t>カズ</t>
    </rPh>
    <rPh sb="56" eb="57">
      <t>ウ</t>
    </rPh>
    <rPh sb="58" eb="59">
      <t>イ</t>
    </rPh>
    <rPh sb="61" eb="62">
      <t>ア</t>
    </rPh>
    <rPh sb="65" eb="67">
      <t>トウガイ</t>
    </rPh>
    <rPh sb="67" eb="70">
      <t>リヨウシャ</t>
    </rPh>
    <phoneticPr fontId="7"/>
  </si>
  <si>
    <t>５　有資格者による
　　指導体制</t>
    <phoneticPr fontId="7"/>
  </si>
  <si>
    <t xml:space="preserve">　以下のいずれかにより、平成18年厚生労働省告示第556号第９号に定める厚生労働大臣が定める者に対する適切な支援について、従業者を対象とした指導体制が整えられていること。
　①　社会福祉士、精神保健福祉士又は公認心理師の資格を
　　有する者が配置されていること
　②　指定医療機関等との連携により、社会福祉士、精神
　　保健福祉士又は公認心理師の資格を有する者を事業所に
　　訪問させていること
　　関係機関との連携の状況等
</t>
    <rPh sb="1" eb="3">
      <t>イカ</t>
    </rPh>
    <rPh sb="51" eb="53">
      <t>テキセツ</t>
    </rPh>
    <rPh sb="54" eb="56">
      <t>シエン</t>
    </rPh>
    <rPh sb="61" eb="64">
      <t>ジュウギョウシャ</t>
    </rPh>
    <rPh sb="65" eb="67">
      <t>タイショウ</t>
    </rPh>
    <rPh sb="70" eb="72">
      <t>シドウ</t>
    </rPh>
    <rPh sb="72" eb="74">
      <t>タイセイ</t>
    </rPh>
    <rPh sb="75" eb="76">
      <t>トトノ</t>
    </rPh>
    <rPh sb="90" eb="92">
      <t>シャカイ</t>
    </rPh>
    <rPh sb="92" eb="95">
      <t>フクシシ</t>
    </rPh>
    <rPh sb="96" eb="98">
      <t>セイシン</t>
    </rPh>
    <rPh sb="98" eb="100">
      <t>ホケン</t>
    </rPh>
    <rPh sb="100" eb="103">
      <t>フクシシ</t>
    </rPh>
    <rPh sb="103" eb="104">
      <t>マタ</t>
    </rPh>
    <rPh sb="105" eb="107">
      <t>コウニン</t>
    </rPh>
    <rPh sb="107" eb="110">
      <t>シンリシ</t>
    </rPh>
    <rPh sb="111" eb="113">
      <t>シカク</t>
    </rPh>
    <rPh sb="117" eb="118">
      <t>ユウ</t>
    </rPh>
    <rPh sb="120" eb="121">
      <t>シャ</t>
    </rPh>
    <rPh sb="122" eb="124">
      <t>ハイチ</t>
    </rPh>
    <rPh sb="136" eb="138">
      <t>シテイ</t>
    </rPh>
    <rPh sb="138" eb="140">
      <t>イリョウ</t>
    </rPh>
    <rPh sb="140" eb="142">
      <t>キカン</t>
    </rPh>
    <rPh sb="142" eb="143">
      <t>トウ</t>
    </rPh>
    <rPh sb="145" eb="147">
      <t>レンケイ</t>
    </rPh>
    <rPh sb="183" eb="186">
      <t>ジギョウショ</t>
    </rPh>
    <rPh sb="190" eb="192">
      <t>ホウモン</t>
    </rPh>
    <rPh sb="203" eb="205">
      <t>カンケイ</t>
    </rPh>
    <rPh sb="205" eb="207">
      <t>キカン</t>
    </rPh>
    <rPh sb="209" eb="211">
      <t>レンケイ</t>
    </rPh>
    <rPh sb="212" eb="214">
      <t>ジョウキョウ</t>
    </rPh>
    <rPh sb="214" eb="215">
      <t>トウ</t>
    </rPh>
    <phoneticPr fontId="7"/>
  </si>
  <si>
    <t>６　研修の開催</t>
    <rPh sb="2" eb="4">
      <t>ケンシュウ</t>
    </rPh>
    <rPh sb="5" eb="7">
      <t>カイサイ</t>
    </rPh>
    <phoneticPr fontId="7"/>
  </si>
  <si>
    <t>　従業者に対し、医療観察法に規定する入院によらない医療を受ける者又は刑事施設若しくは少年院を釈放された障害者の支援に関する研修が年一回以上行われていること。</t>
    <rPh sb="14" eb="16">
      <t>キテイ</t>
    </rPh>
    <rPh sb="18" eb="20">
      <t>ニュウイン</t>
    </rPh>
    <rPh sb="25" eb="27">
      <t>イリョウ</t>
    </rPh>
    <rPh sb="28" eb="29">
      <t>ウ</t>
    </rPh>
    <rPh sb="31" eb="32">
      <t>シャ</t>
    </rPh>
    <phoneticPr fontId="7"/>
  </si>
  <si>
    <t>７　他機関との連携</t>
    <rPh sb="2" eb="5">
      <t>タキカン</t>
    </rPh>
    <rPh sb="7" eb="9">
      <t>レンケイ</t>
    </rPh>
    <phoneticPr fontId="7"/>
  </si>
  <si>
    <t xml:space="preserve">　保護観察所、更生保護施設、指定医療機関又は精神保健福祉センターその他関係機関との協力体制が整えられてること。
　　協力体制の状況等
</t>
    <rPh sb="59" eb="61">
      <t>キョウリョク</t>
    </rPh>
    <rPh sb="61" eb="63">
      <t>タイセイ</t>
    </rPh>
    <rPh sb="64" eb="66">
      <t>ジョウキョウ</t>
    </rPh>
    <rPh sb="66" eb="67">
      <t>トウ</t>
    </rPh>
    <phoneticPr fontId="7"/>
  </si>
  <si>
    <t>注１　該当する資格を証する書類の写しを添付してください。指定医療機関等との連携により有資格者の
　　指導体制を整える場合は、関係機関との連携の状況等を具体的に記載してください。</t>
    <rPh sb="0" eb="1">
      <t>チュウ</t>
    </rPh>
    <rPh sb="3" eb="5">
      <t>ガイトウ</t>
    </rPh>
    <rPh sb="7" eb="9">
      <t>シカク</t>
    </rPh>
    <rPh sb="10" eb="11">
      <t>ショウ</t>
    </rPh>
    <rPh sb="13" eb="15">
      <t>ショルイ</t>
    </rPh>
    <rPh sb="16" eb="17">
      <t>ウツ</t>
    </rPh>
    <rPh sb="19" eb="21">
      <t>テンプ</t>
    </rPh>
    <rPh sb="42" eb="45">
      <t>ユウシカク</t>
    </rPh>
    <rPh sb="45" eb="46">
      <t>シャ</t>
    </rPh>
    <rPh sb="50" eb="52">
      <t>シドウ</t>
    </rPh>
    <rPh sb="52" eb="54">
      <t>タイセイ</t>
    </rPh>
    <rPh sb="55" eb="56">
      <t>トトノ</t>
    </rPh>
    <rPh sb="58" eb="60">
      <t>バアイ</t>
    </rPh>
    <rPh sb="62" eb="64">
      <t>カンケイ</t>
    </rPh>
    <rPh sb="64" eb="66">
      <t>キカン</t>
    </rPh>
    <rPh sb="68" eb="70">
      <t>レンケイ</t>
    </rPh>
    <rPh sb="71" eb="73">
      <t>ジョウキョウ</t>
    </rPh>
    <rPh sb="73" eb="74">
      <t>ナド</t>
    </rPh>
    <phoneticPr fontId="7"/>
  </si>
  <si>
    <t>注２　研修の開催日時、参加者、研修内容等がわかる資料を付してください。</t>
    <rPh sb="0" eb="1">
      <t>チュウ</t>
    </rPh>
    <rPh sb="3" eb="5">
      <t>ケンシュウ</t>
    </rPh>
    <rPh sb="6" eb="8">
      <t>カイサイ</t>
    </rPh>
    <rPh sb="8" eb="10">
      <t>ニチジ</t>
    </rPh>
    <rPh sb="11" eb="14">
      <t>サンカシャ</t>
    </rPh>
    <rPh sb="15" eb="17">
      <t>ケンシュウ</t>
    </rPh>
    <rPh sb="17" eb="19">
      <t>ナイヨウ</t>
    </rPh>
    <rPh sb="19" eb="20">
      <t>トウ</t>
    </rPh>
    <rPh sb="24" eb="26">
      <t>シリョウ</t>
    </rPh>
    <rPh sb="27" eb="28">
      <t>フ</t>
    </rPh>
    <phoneticPr fontId="7"/>
  </si>
  <si>
    <t>注３　関係機関との協力体制については、その状況等を具体的に記載してください。</t>
    <rPh sb="0" eb="1">
      <t>チュウ</t>
    </rPh>
    <rPh sb="3" eb="5">
      <t>カンケイ</t>
    </rPh>
    <rPh sb="5" eb="7">
      <t>キカン</t>
    </rPh>
    <rPh sb="9" eb="11">
      <t>キョウリョク</t>
    </rPh>
    <rPh sb="11" eb="13">
      <t>タイセイ</t>
    </rPh>
    <rPh sb="21" eb="23">
      <t>ジョウキョウ</t>
    </rPh>
    <rPh sb="23" eb="24">
      <t>トウ</t>
    </rPh>
    <rPh sb="25" eb="28">
      <t>グタイテキ</t>
    </rPh>
    <rPh sb="29" eb="31">
      <t>キサイ</t>
    </rPh>
    <phoneticPr fontId="7"/>
  </si>
  <si>
    <t>月</t>
    <rPh sb="0" eb="1">
      <t>ツキ</t>
    </rPh>
    <phoneticPr fontId="7"/>
  </si>
  <si>
    <t>（様式第５号）その１</t>
    <rPh sb="1" eb="3">
      <t>ヨウシキ</t>
    </rPh>
    <rPh sb="3" eb="4">
      <t>ダイ</t>
    </rPh>
    <rPh sb="5" eb="6">
      <t>ゴウ</t>
    </rPh>
    <phoneticPr fontId="7"/>
  </si>
  <si>
    <t>（令和７年度以降）</t>
    <rPh sb="1" eb="3">
      <t>レイワ</t>
    </rPh>
    <rPh sb="4" eb="6">
      <t>ネンド</t>
    </rPh>
    <rPh sb="6" eb="8">
      <t>イコウ</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</si>
  <si>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</si>
  <si>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 xml:space="preserve">
　　　千 葉 市 長　　様
      </t>
    <rPh sb="13" eb="14">
      <t>サマ</t>
    </rPh>
    <phoneticPr fontId="7"/>
  </si>
  <si>
    <t>令和</t>
    <rPh sb="0" eb="2">
      <t>レイワ</t>
    </rPh>
    <phoneticPr fontId="7"/>
  </si>
  <si>
    <t>年</t>
    <rPh sb="0" eb="1">
      <t>ネン</t>
    </rPh>
    <phoneticPr fontId="7"/>
  </si>
  <si>
    <t>日</t>
    <rPh sb="0" eb="1">
      <t>ニチ</t>
    </rPh>
    <phoneticPr fontId="7"/>
  </si>
  <si>
    <t>届出者</t>
    <rPh sb="0" eb="2">
      <t>トドケデ</t>
    </rPh>
    <rPh sb="2" eb="3">
      <t>シャ</t>
    </rPh>
    <phoneticPr fontId="7"/>
  </si>
  <si>
    <t>主たる事務所
の所在地</t>
    <rPh sb="0" eb="1">
      <t>シュ</t>
    </rPh>
    <rPh sb="3" eb="5">
      <t>ジム</t>
    </rPh>
    <rPh sb="5" eb="6">
      <t>ショ</t>
    </rPh>
    <rPh sb="8" eb="11">
      <t>ショザイチ</t>
    </rPh>
    <phoneticPr fontId="7"/>
  </si>
  <si>
    <t>：</t>
    <phoneticPr fontId="7"/>
  </si>
  <si>
    <t>名　　称</t>
    <rPh sb="0" eb="1">
      <t>ナ</t>
    </rPh>
    <rPh sb="3" eb="4">
      <t>ショウ</t>
    </rPh>
    <phoneticPr fontId="7"/>
  </si>
  <si>
    <t>代表者の職・氏名</t>
    <rPh sb="0" eb="3">
      <t>ダイヒョウシャ</t>
    </rPh>
    <rPh sb="4" eb="5">
      <t>ショク</t>
    </rPh>
    <rPh sb="6" eb="8">
      <t>シメイ</t>
    </rPh>
    <phoneticPr fontId="7"/>
  </si>
  <si>
    <t>連絡先</t>
    <rPh sb="0" eb="3">
      <t>レンラクサキ</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</si>
  <si>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</si>
  <si>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事業所番号</t>
    <rPh sb="0" eb="3">
      <t>ジギョウショ</t>
    </rPh>
    <rPh sb="3" eb="5">
      <t>バンゴウ</t>
    </rPh>
    <phoneticPr fontId="7"/>
  </si>
  <si>
    <t>主たる事業所
（施設）の名称</t>
    <rPh sb="0" eb="1">
      <t>シュ</t>
    </rPh>
    <rPh sb="3" eb="6">
      <t>ジギョウショ</t>
    </rPh>
    <rPh sb="8" eb="10">
      <t>シセツ</t>
    </rPh>
    <rPh sb="12" eb="14">
      <t>メイショウ</t>
    </rPh>
    <phoneticPr fontId="7"/>
  </si>
  <si>
    <t>（ﾌﾘｶﾞﾅ）</t>
    <phoneticPr fontId="7"/>
  </si>
  <si>
    <t>事業所（施設）　　　の所在地</t>
    <rPh sb="0" eb="3">
      <t>ジギョウショ</t>
    </rPh>
    <rPh sb="4" eb="6">
      <t>シセツ</t>
    </rPh>
    <rPh sb="11" eb="14">
      <t>ショザイチ</t>
    </rPh>
    <phoneticPr fontId="7"/>
  </si>
  <si>
    <t>郵便番号（</t>
    <rPh sb="0" eb="4">
      <t>ユウビンバンゴウ</t>
    </rPh>
    <phoneticPr fontId="7"/>
  </si>
  <si>
    <t>）</t>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</si>
  <si>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</si>
  <si>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実施
事業</t>
    <rPh sb="0" eb="2">
      <t>ジッシ</t>
    </rPh>
    <rPh sb="3" eb="5">
      <t>ジギョウ</t>
    </rPh>
    <phoneticPr fontId="7"/>
  </si>
  <si>
    <t>異動等の区分</t>
    <rPh sb="0" eb="2">
      <t>イドウ</t>
    </rPh>
    <rPh sb="2" eb="3">
      <t>トウ</t>
    </rPh>
    <rPh sb="4" eb="6">
      <t>クブン</t>
    </rPh>
    <phoneticPr fontId="7"/>
  </si>
  <si>
    <t>異動年月日</t>
    <rPh sb="0" eb="2">
      <t>イドウ</t>
    </rPh>
    <rPh sb="2" eb="5">
      <t>ネンガッピ</t>
    </rPh>
    <phoneticPr fontId="7"/>
  </si>
  <si>
    <t>介　　　　護　　　　給　　　　付</t>
    <rPh sb="0" eb="1">
      <t>スケ</t>
    </rPh>
    <rPh sb="5" eb="6">
      <t>ユズル</t>
    </rPh>
    <rPh sb="10" eb="11">
      <t>キュウ</t>
    </rPh>
    <rPh sb="15" eb="16">
      <t>ヅケ</t>
    </rPh>
    <phoneticPr fontId="7"/>
  </si>
  <si>
    <t>居宅介護</t>
    <rPh sb="0" eb="2">
      <t>キョタク</t>
    </rPh>
    <rPh sb="2" eb="4">
      <t>カイゴ</t>
    </rPh>
    <phoneticPr fontId="7"/>
  </si>
  <si>
    <t>１ 新規</t>
    <rPh sb="2" eb="4">
      <t>シンキ</t>
    </rPh>
    <phoneticPr fontId="7"/>
  </si>
  <si>
    <t>２ 変更</t>
    <rPh sb="2" eb="4">
      <t>ヘンコウ</t>
    </rPh>
    <phoneticPr fontId="7"/>
  </si>
  <si>
    <t>３ 終了</t>
    <rPh sb="2" eb="4">
      <t>シュウリョウ</t>
    </rPh>
    <phoneticPr fontId="7"/>
  </si>
  <si>
    <t>令和</t>
    <rPh sb="0" eb="1">
      <t>レイ</t>
    </rPh>
    <rPh sb="1" eb="2">
      <t>ワ</t>
    </rPh>
    <phoneticPr fontId="7"/>
  </si>
  <si>
    <t>重度訪問介護</t>
    <rPh sb="0" eb="2">
      <t>ジュウド</t>
    </rPh>
    <rPh sb="2" eb="4">
      <t>ホウモン</t>
    </rPh>
    <rPh sb="4" eb="6">
      <t>カイゴ</t>
    </rPh>
    <phoneticPr fontId="7"/>
  </si>
  <si>
    <t>同行援護</t>
    <rPh sb="0" eb="2">
      <t>ドウコウ</t>
    </rPh>
    <rPh sb="2" eb="4">
      <t>エンゴ</t>
    </rPh>
    <phoneticPr fontId="7"/>
  </si>
  <si>
    <t>行動援護</t>
    <rPh sb="0" eb="2">
      <t>コウドウ</t>
    </rPh>
    <rPh sb="2" eb="4">
      <t>エンゴ</t>
    </rPh>
    <phoneticPr fontId="7"/>
  </si>
  <si>
    <t>療養介護</t>
    <rPh sb="0" eb="2">
      <t>リョウヨウ</t>
    </rPh>
    <rPh sb="2" eb="4">
      <t>カイゴ</t>
    </rPh>
    <phoneticPr fontId="7"/>
  </si>
  <si>
    <t>生活介護</t>
    <rPh sb="0" eb="2">
      <t>セイカツ</t>
    </rPh>
    <rPh sb="2" eb="4">
      <t>カイゴ</t>
    </rPh>
    <phoneticPr fontId="7"/>
  </si>
  <si>
    <t>短期入所</t>
    <rPh sb="0" eb="2">
      <t>タンキ</t>
    </rPh>
    <rPh sb="2" eb="4">
      <t>ニュウショ</t>
    </rPh>
    <phoneticPr fontId="7"/>
  </si>
  <si>
    <t>重度障害者等包括支援</t>
    <rPh sb="0" eb="2">
      <t>ジュウド</t>
    </rPh>
    <rPh sb="2" eb="5">
      <t>ショウガイシャ</t>
    </rPh>
    <rPh sb="5" eb="6">
      <t>トウ</t>
    </rPh>
    <rPh sb="6" eb="8">
      <t>ホウカツ</t>
    </rPh>
    <rPh sb="8" eb="10">
      <t>シエン</t>
    </rPh>
    <phoneticPr fontId="7"/>
  </si>
  <si>
    <t>施設入所支援</t>
    <rPh sb="0" eb="2">
      <t>シセツ</t>
    </rPh>
    <rPh sb="2" eb="4">
      <t>ニュウショ</t>
    </rPh>
    <rPh sb="4" eb="6">
      <t>シエン</t>
    </rPh>
    <phoneticPr fontId="7"/>
  </si>
  <si>
    <t>訓練等給付</t>
    <rPh sb="0" eb="3">
      <t>クンレントウ</t>
    </rPh>
    <rPh sb="3" eb="5">
      <t>キュウフ</t>
    </rPh>
    <phoneticPr fontId="7"/>
  </si>
  <si>
    <t>自立訓練（機能訓練）</t>
    <rPh sb="0" eb="2">
      <t>ジリツ</t>
    </rPh>
    <rPh sb="2" eb="4">
      <t>クンレン</t>
    </rPh>
    <rPh sb="5" eb="7">
      <t>キノウ</t>
    </rPh>
    <rPh sb="7" eb="9">
      <t>クンレン</t>
    </rPh>
    <phoneticPr fontId="7"/>
  </si>
  <si>
    <t>宿泊型自立訓練</t>
    <rPh sb="0" eb="3">
      <t>シュクハクガタ</t>
    </rPh>
    <rPh sb="3" eb="5">
      <t>ジリツ</t>
    </rPh>
    <rPh sb="5" eb="7">
      <t>クンレン</t>
    </rPh>
    <phoneticPr fontId="7"/>
  </si>
  <si>
    <t>自立訓練（生活訓練）</t>
    <rPh sb="0" eb="2">
      <t>ジリツ</t>
    </rPh>
    <rPh sb="2" eb="4">
      <t>クンレン</t>
    </rPh>
    <rPh sb="5" eb="7">
      <t>セイカツ</t>
    </rPh>
    <rPh sb="7" eb="9">
      <t>クンレン</t>
    </rPh>
    <phoneticPr fontId="7"/>
  </si>
  <si>
    <t>就労選択支援</t>
    <rPh sb="0" eb="2">
      <t>シュウロウ</t>
    </rPh>
    <rPh sb="2" eb="4">
      <t>センタク</t>
    </rPh>
    <rPh sb="4" eb="6">
      <t>シエン</t>
    </rPh>
    <phoneticPr fontId="7"/>
  </si>
  <si>
    <t>就労移行支援</t>
    <rPh sb="0" eb="2">
      <t>シュウロウ</t>
    </rPh>
    <rPh sb="2" eb="4">
      <t>イコウ</t>
    </rPh>
    <rPh sb="4" eb="6">
      <t>シエン</t>
    </rPh>
    <phoneticPr fontId="7"/>
  </si>
  <si>
    <t>就労継続支援（Ａ型）</t>
    <rPh sb="0" eb="2">
      <t>シュウロウ</t>
    </rPh>
    <rPh sb="2" eb="4">
      <t>ケイゾク</t>
    </rPh>
    <rPh sb="4" eb="6">
      <t>シエン</t>
    </rPh>
    <rPh sb="8" eb="9">
      <t>カタ</t>
    </rPh>
    <phoneticPr fontId="7"/>
  </si>
  <si>
    <t>就労継続支援（Ｂ型）</t>
    <rPh sb="0" eb="2">
      <t>シュウロウ</t>
    </rPh>
    <rPh sb="2" eb="4">
      <t>ケイゾク</t>
    </rPh>
    <rPh sb="4" eb="6">
      <t>シエン</t>
    </rPh>
    <rPh sb="8" eb="9">
      <t>カタ</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</si>
  <si>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</si>
  <si>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</si>
  <si>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共同生活援助</t>
    <rPh sb="0" eb="2">
      <t>キョウドウ</t>
    </rPh>
    <rPh sb="2" eb="4">
      <t>セイカツ</t>
    </rPh>
    <rPh sb="4" eb="6">
      <t>エンジョ</t>
    </rPh>
    <phoneticPr fontId="7"/>
  </si>
  <si>
    <t>地域相談支援
(地域移行支援）</t>
    <rPh sb="0" eb="2">
      <t>チイキ</t>
    </rPh>
    <rPh sb="2" eb="4">
      <t>ソウダン</t>
    </rPh>
    <rPh sb="4" eb="6">
      <t>シエン</t>
    </rPh>
    <rPh sb="8" eb="10">
      <t>チイキ</t>
    </rPh>
    <rPh sb="10" eb="12">
      <t>イコウ</t>
    </rPh>
    <rPh sb="12" eb="14">
      <t>シエン</t>
    </rPh>
    <phoneticPr fontId="7"/>
  </si>
  <si>
    <t>地域相談支援
(地域定着支援）</t>
    <rPh sb="0" eb="2">
      <t>チイキ</t>
    </rPh>
    <rPh sb="2" eb="4">
      <t>ソウダン</t>
    </rPh>
    <rPh sb="4" eb="6">
      <t>シエン</t>
    </rPh>
    <rPh sb="8" eb="10">
      <t>チイキ</t>
    </rPh>
    <rPh sb="10" eb="12">
      <t>テイチャク</t>
    </rPh>
    <rPh sb="12" eb="14">
      <t>シエン</t>
    </rPh>
    <phoneticPr fontId="7"/>
  </si>
  <si>
    <t>特定相談支援</t>
    <rPh sb="0" eb="2">
      <t>トクテイ</t>
    </rPh>
    <rPh sb="2" eb="4">
      <t>ソウダン</t>
    </rPh>
    <rPh sb="4" eb="6">
      <t>シエン</t>
    </rPh>
    <phoneticPr fontId="7"/>
  </si>
  <si>
    <t>　年　　月　　日</t>
    <rPh sb="1" eb="2">
      <t>ネン</t>
    </rPh>
    <rPh sb="4" eb="5">
      <t>ガツ</t>
    </rPh>
    <rPh sb="7" eb="8">
      <t>ニチ</t>
    </rPh>
    <phoneticPr fontId="7"/>
  </si>
  <si>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7"/>
  </si>
  <si>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3"/>
  </si>
  <si>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3"/>
  </si>
  <si>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3"/>
  </si>
  <si>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3"/>
  </si>
  <si>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3"/>
  </si>
  <si>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3"/>
  </si>
  <si>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3"/>
  </si>
  <si>
    <t>「令和８年６月以降分の届出書」</t>
    <rPh sb="11" eb="14">
      <t>トドケデショ</t>
    </rPh>
    <phoneticPr fontId="7"/>
  </si>
  <si>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3"/>
  </si>
  <si>
    <t>必要あり</t>
    <rPh sb="0" eb="2">
      <t>ヒツヨウ</t>
    </rPh>
    <phoneticPr fontId="7"/>
  </si>
  <si>
    <t>・</t>
    <phoneticPr fontId="7"/>
  </si>
  <si>
    <t>必要なし</t>
    <rPh sb="0" eb="2">
      <t>ヒツヨウ</t>
    </rPh>
    <phoneticPr fontId="7"/>
  </si>
  <si>
    <t>　　　</t>
    <phoneticPr fontId="3"/>
  </si>
  <si>
    <t>に該当するため</t>
    <rPh sb="1" eb="3">
      <t>ガイトウ</t>
    </rPh>
    <phoneticPr fontId="3"/>
  </si>
  <si>
    <t>※「必要なし」の場合、①・②に該当することが分かる根拠書類を添付してください。</t>
    <rPh sb="2" eb="4">
      <t>ヒツヨウ</t>
    </rPh>
    <rPh sb="8" eb="10">
      <t>バアイ</t>
    </rPh>
    <rPh sb="25" eb="27">
      <t>コンキョ</t>
    </rPh>
    <phoneticPr fontId="3"/>
  </si>
  <si>
    <t>事業所名</t>
    <rPh sb="0" eb="3">
      <t>ジギョウショ</t>
    </rPh>
    <rPh sb="3" eb="4">
      <t>メイ</t>
    </rPh>
    <phoneticPr fontId="7"/>
  </si>
  <si>
    <t>サービス費区分</t>
    <rPh sb="4" eb="5">
      <t>ヒ</t>
    </rPh>
    <rPh sb="5" eb="7">
      <t>クブン</t>
    </rPh>
    <phoneticPr fontId="7"/>
  </si>
  <si>
    <t>１．就労継続支援B型サービス費（Ⅰ）　　　4．就労継続支援B型サービス費（Ⅳ）　</t>
    <rPh sb="2" eb="4">
      <t>シュウロウ</t>
    </rPh>
    <rPh sb="4" eb="6">
      <t>ケイゾク</t>
    </rPh>
    <rPh sb="6" eb="8">
      <t>シエン</t>
    </rPh>
    <rPh sb="9" eb="10">
      <t>ガタ</t>
    </rPh>
    <rPh sb="14" eb="15">
      <t>ヒ</t>
    </rPh>
    <phoneticPr fontId="7"/>
  </si>
  <si>
    <t>２．就労継続支援B型サービス費（Ⅱ）　　　5．就労継続支援B型サービス費（Ⅴ）　</t>
    <phoneticPr fontId="7"/>
  </si>
  <si>
    <t>３．就労継続支援B型サービス費（Ⅲ）　　　6．就労継続支援B型サービス費（Ⅵ）　</t>
    <rPh sb="2" eb="4">
      <t>シュウロウ</t>
    </rPh>
    <rPh sb="4" eb="6">
      <t>ケイゾク</t>
    </rPh>
    <rPh sb="6" eb="8">
      <t>シエン</t>
    </rPh>
    <rPh sb="9" eb="10">
      <t>ガタ</t>
    </rPh>
    <rPh sb="14" eb="15">
      <t>ヒ</t>
    </rPh>
    <phoneticPr fontId="7"/>
  </si>
  <si>
    <t>定員区分</t>
    <rPh sb="0" eb="2">
      <t>テイイン</t>
    </rPh>
    <rPh sb="2" eb="4">
      <t>クブン</t>
    </rPh>
    <phoneticPr fontId="7"/>
  </si>
  <si>
    <t>21人以上40人以下</t>
    <rPh sb="2" eb="3">
      <t>ニン</t>
    </rPh>
    <rPh sb="3" eb="5">
      <t>イジョウ</t>
    </rPh>
    <rPh sb="7" eb="8">
      <t>ニン</t>
    </rPh>
    <rPh sb="8" eb="10">
      <t>イカ</t>
    </rPh>
    <phoneticPr fontId="7"/>
  </si>
  <si>
    <t>81人以上</t>
    <rPh sb="2" eb="3">
      <t>ニン</t>
    </rPh>
    <rPh sb="3" eb="5">
      <t>イジョウ</t>
    </rPh>
    <phoneticPr fontId="7"/>
  </si>
  <si>
    <t>41人以上60人以下</t>
    <rPh sb="2" eb="3">
      <t>ニン</t>
    </rPh>
    <rPh sb="3" eb="5">
      <t>イジョウ</t>
    </rPh>
    <rPh sb="7" eb="8">
      <t>ニン</t>
    </rPh>
    <rPh sb="8" eb="10">
      <t>イカ</t>
    </rPh>
    <phoneticPr fontId="7"/>
  </si>
  <si>
    <t>20人以下</t>
    <rPh sb="2" eb="3">
      <t>ニン</t>
    </rPh>
    <rPh sb="3" eb="5">
      <t>イカ</t>
    </rPh>
    <phoneticPr fontId="7"/>
  </si>
  <si>
    <t>61人以上80人以下</t>
    <rPh sb="2" eb="3">
      <t>ニン</t>
    </rPh>
    <rPh sb="3" eb="5">
      <t>イジョウ</t>
    </rPh>
    <rPh sb="7" eb="8">
      <t>ニン</t>
    </rPh>
    <rPh sb="8" eb="10">
      <t>イカ</t>
    </rPh>
    <phoneticPr fontId="7"/>
  </si>
  <si>
    <t>サービス費（Ⅰ）・（Ⅱ）・（Ⅲ）</t>
    <rPh sb="4" eb="5">
      <t>ヒ</t>
    </rPh>
    <phoneticPr fontId="7"/>
  </si>
  <si>
    <t>平均工賃月額区分</t>
    <rPh sb="0" eb="2">
      <t>ヘイキン</t>
    </rPh>
    <rPh sb="2" eb="4">
      <t>コウチン</t>
    </rPh>
    <rPh sb="4" eb="6">
      <t>ゲツガク</t>
    </rPh>
    <rPh sb="6" eb="8">
      <t>クブン</t>
    </rPh>
    <phoneticPr fontId="7"/>
  </si>
  <si>
    <t>なし（経過措置対象）</t>
    <rPh sb="3" eb="5">
      <t>ケイカ</t>
    </rPh>
    <rPh sb="5" eb="7">
      <t>ソチ</t>
    </rPh>
    <rPh sb="7" eb="9">
      <t>タイショウ</t>
    </rPh>
    <phoneticPr fontId="7"/>
  </si>
  <si>
    <t>支払工賃額の状況</t>
    <rPh sb="0" eb="2">
      <t>シハライ</t>
    </rPh>
    <rPh sb="2" eb="4">
      <t>コウチン</t>
    </rPh>
    <rPh sb="4" eb="5">
      <t>ガク</t>
    </rPh>
    <rPh sb="6" eb="8">
      <t>ジョウキョウ</t>
    </rPh>
    <phoneticPr fontId="7"/>
  </si>
  <si>
    <t>工賃総額(円)</t>
    <rPh sb="0" eb="2">
      <t>コウチン</t>
    </rPh>
    <rPh sb="2" eb="4">
      <t>ソウガク</t>
    </rPh>
    <rPh sb="5" eb="6">
      <t>エン</t>
    </rPh>
    <phoneticPr fontId="7"/>
  </si>
  <si>
    <t>延べ利用者数</t>
    <rPh sb="0" eb="1">
      <t>ノ</t>
    </rPh>
    <rPh sb="2" eb="4">
      <t>リヨウ</t>
    </rPh>
    <rPh sb="4" eb="5">
      <t>シャ</t>
    </rPh>
    <rPh sb="5" eb="6">
      <t>スウ</t>
    </rPh>
    <phoneticPr fontId="7"/>
  </si>
  <si>
    <t>開所日数</t>
    <rPh sb="0" eb="2">
      <t>カイショ</t>
    </rPh>
    <rPh sb="2" eb="4">
      <t>ニッスウ</t>
    </rPh>
    <phoneticPr fontId="7"/>
  </si>
  <si>
    <t>計</t>
    <rPh sb="0" eb="1">
      <t>ケイ</t>
    </rPh>
    <phoneticPr fontId="7"/>
  </si>
  <si>
    <t>平均工賃月額①</t>
    <rPh sb="0" eb="2">
      <t>ヘイキン</t>
    </rPh>
    <rPh sb="2" eb="4">
      <t>コウチン</t>
    </rPh>
    <rPh sb="4" eb="6">
      <t>ゲツガク</t>
    </rPh>
    <phoneticPr fontId="7"/>
  </si>
  <si>
    <t>円</t>
    <rPh sb="0" eb="1">
      <t>エン</t>
    </rPh>
    <phoneticPr fontId="7"/>
  </si>
  <si>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7"/>
  </si>
  <si>
    <t>ピアサポーターの配置</t>
    <rPh sb="8" eb="10">
      <t>ハイチ</t>
    </rPh>
    <phoneticPr fontId="7"/>
  </si>
  <si>
    <t>有　　　　　　　　・　　　　　　　　無</t>
    <rPh sb="0" eb="1">
      <t>アリ</t>
    </rPh>
    <rPh sb="18" eb="19">
      <t>ナ</t>
    </rPh>
    <phoneticPr fontId="7"/>
  </si>
  <si>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9" eb="281">
      <t>ハイチ</t>
    </rPh>
    <rPh sb="282" eb="284">
      <t>ウム</t>
    </rPh>
    <rPh sb="285" eb="287">
      <t>キサイ</t>
    </rPh>
    <rPh sb="306" eb="308">
      <t>ハイチ</t>
    </rPh>
    <rPh sb="312" eb="314">
      <t>バアイ</t>
    </rPh>
    <rPh sb="316" eb="318">
      <t>ベッテン</t>
    </rPh>
    <rPh sb="326" eb="327">
      <t>トウ</t>
    </rPh>
    <rPh sb="328" eb="330">
      <t>ハイチ</t>
    </rPh>
    <rPh sb="331" eb="332">
      <t>カン</t>
    </rPh>
    <rPh sb="334" eb="337">
      <t>トドケデショ</t>
    </rPh>
    <rPh sb="339" eb="341">
      <t>テイシュツ</t>
    </rPh>
    <phoneticPr fontId="7"/>
  </si>
  <si>
    <t>（Ｒ8改定対象外）（一）4万5千円以上</t>
    <phoneticPr fontId="7"/>
  </si>
  <si>
    <t>（Ｒ8改定対象）（一）4万8千円以上</t>
  </si>
  <si>
    <t>（Ｒ8改定対象外）（二）3万5千円以上4万5千円未満</t>
    <rPh sb="10" eb="11">
      <t>ニ</t>
    </rPh>
    <phoneticPr fontId="7"/>
  </si>
  <si>
    <t>（Ｒ8改定対象）（Ａ）4万5千円以上4万8千円未満</t>
    <phoneticPr fontId="7"/>
  </si>
  <si>
    <t>（Ｒ8改定対象外）（三）3万円以上3万5千円未満</t>
    <rPh sb="10" eb="11">
      <t>サン</t>
    </rPh>
    <phoneticPr fontId="7"/>
  </si>
  <si>
    <t>（Ｒ8改定対象）（二）3万8千円以上4万5千円未満</t>
    <rPh sb="9" eb="10">
      <t>ニ</t>
    </rPh>
    <rPh sb="14" eb="15">
      <t>セン</t>
    </rPh>
    <phoneticPr fontId="7"/>
  </si>
  <si>
    <t>（Ｒ8改定対象外）（四）2万5千円以上3万円未満</t>
    <rPh sb="10" eb="11">
      <t>ヨン</t>
    </rPh>
    <phoneticPr fontId="7"/>
  </si>
  <si>
    <t>（Ｒ8改定対象）（Ｂ）3万5千円以上3万8千円未満</t>
    <rPh sb="21" eb="22">
      <t>セン</t>
    </rPh>
    <phoneticPr fontId="7"/>
  </si>
  <si>
    <t>（Ｒ8改定対象外）（五）2万円以上2万5千円未満</t>
    <rPh sb="10" eb="11">
      <t>ゴ</t>
    </rPh>
    <phoneticPr fontId="7"/>
  </si>
  <si>
    <t>（Ｒ8改定対象）（三）3万3千円以上3万5千円未満</t>
  </si>
  <si>
    <t>（Ｒ8改定対象外）（六）1万5千円以上2万円未満</t>
    <rPh sb="10" eb="11">
      <t>ロク</t>
    </rPh>
    <phoneticPr fontId="3"/>
  </si>
  <si>
    <t>（Ｒ8改定対象）（Ｃ）3万円以上3万3千円未満</t>
    <rPh sb="19" eb="20">
      <t>セン</t>
    </rPh>
    <phoneticPr fontId="3"/>
  </si>
  <si>
    <t>（七）1万円以上1万5千円未満</t>
    <rPh sb="1" eb="2">
      <t>ナナ</t>
    </rPh>
    <phoneticPr fontId="3"/>
  </si>
  <si>
    <t>（Ｒ8改定対象）（四）2万8千円以上3万円未満</t>
    <rPh sb="9" eb="10">
      <t>ヨン</t>
    </rPh>
    <phoneticPr fontId="3"/>
  </si>
  <si>
    <t>（八）1万円未満</t>
    <rPh sb="1" eb="2">
      <t>ハチ</t>
    </rPh>
    <phoneticPr fontId="3"/>
  </si>
  <si>
    <t>（Ｒ8改定対象）（Ｄ）2万5千円以上2万8千円未満</t>
    <rPh sb="14" eb="15">
      <t>セン</t>
    </rPh>
    <phoneticPr fontId="3"/>
  </si>
  <si>
    <t>（九）なし（経過措置対象）</t>
    <phoneticPr fontId="27"/>
  </si>
  <si>
    <t>（Ｒ8改定対象）（五）2万3千円以上2万5千円未満</t>
    <rPh sb="9" eb="10">
      <t>ゴ</t>
    </rPh>
    <rPh sb="14" eb="15">
      <t>セン</t>
    </rPh>
    <phoneticPr fontId="3"/>
  </si>
  <si>
    <t>（Ｒ8改定対象）（Ｅ）2万円以上2万3千円未満</t>
    <phoneticPr fontId="3"/>
  </si>
  <si>
    <t>（Ｒ8改定対象）（六）1万8千円以上2万円未満</t>
    <rPh sb="9" eb="10">
      <t>ロク</t>
    </rPh>
    <rPh sb="14" eb="15">
      <t>セン</t>
    </rPh>
    <phoneticPr fontId="3"/>
  </si>
  <si>
    <t>（Ｒ8改定対象）（Ｆ）1万5千円以上1万8千円未満</t>
    <rPh sb="14" eb="15">
      <t>セン</t>
    </rPh>
    <phoneticPr fontId="3"/>
  </si>
  <si>
    <t>前年度の支払工賃額の状況</t>
    <rPh sb="0" eb="3">
      <t>ゼンネンド</t>
    </rPh>
    <rPh sb="4" eb="6">
      <t>シハライ</t>
    </rPh>
    <rPh sb="6" eb="8">
      <t>コウチン</t>
    </rPh>
    <rPh sb="8" eb="9">
      <t>ガク</t>
    </rPh>
    <rPh sb="10" eb="12">
      <t>ジョウキョウ</t>
    </rPh>
    <phoneticPr fontId="7"/>
  </si>
  <si>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7"/>
  </si>
  <si>
    <t xml:space="preserve"> </t>
    <phoneticPr fontId="27"/>
  </si>
  <si>
    <r>
      <t xml:space="preserve">届出書の提出
</t>
    </r>
    <r>
      <rPr>
        <sz val="8"/>
        <rFont val="HGｺﾞｼｯｸM"/>
        <family val="3"/>
        <charset val="128"/>
      </rPr>
      <t>※該当する方に○をしてください</t>
    </r>
    <rPh sb="0" eb="3">
      <t>トドケデショ</t>
    </rPh>
    <rPh sb="4" eb="6">
      <t>テイシュツ</t>
    </rPh>
    <phoneticPr fontId="3"/>
  </si>
  <si>
    <r>
      <t>サービス費</t>
    </r>
    <r>
      <rPr>
        <sz val="6"/>
        <rFont val="HGｺﾞｼｯｸM"/>
        <family val="3"/>
        <charset val="128"/>
      </rPr>
      <t>（Ⅳ）（Ⅴ）（Ⅵ）</t>
    </r>
    <phoneticPr fontId="7"/>
  </si>
  <si>
    <t>（参考様式4-1）</t>
    <rPh sb="1" eb="5">
      <t>サンコウヨウシキ</t>
    </rPh>
    <phoneticPr fontId="33"/>
  </si>
  <si>
    <r>
      <t>サービス費</t>
    </r>
    <r>
      <rPr>
        <sz val="6"/>
        <rFont val="HGSｺﾞｼｯｸM"/>
        <family val="3"/>
        <charset val="128"/>
      </rPr>
      <t>（Ⅳ）（Ⅴ）（Ⅵ）</t>
    </r>
    <phoneticPr fontId="7"/>
  </si>
  <si>
    <t>（参考様式4-2）</t>
    <rPh sb="1" eb="5">
      <t>サンコウヨウシキ</t>
    </rPh>
    <phoneticPr fontId="33"/>
  </si>
  <si>
    <t>※１</t>
    <phoneticPr fontId="7"/>
  </si>
  <si>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7"/>
  </si>
  <si>
    <t>※２</t>
    <phoneticPr fontId="7"/>
  </si>
  <si>
    <t>「人員配置区分」欄には、報酬算定上の区分を設定する。</t>
    <rPh sb="21" eb="23">
      <t>セッテイ</t>
    </rPh>
    <phoneticPr fontId="7"/>
  </si>
  <si>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7"/>
  </si>
  <si>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3"/>
  </si>
  <si>
    <t>※２：「異動区分」欄において「３終了」の場合は、１利用者の状況、２加配される従業者の状況の記載は
　　　不要とする。</t>
    <phoneticPr fontId="16"/>
  </si>
  <si>
    <t>　　１　自立訓練（機能訓練）　　　　　　　　　２　自立訓練（生活訓練）
　　３　就労継続支援B型サービス費（Ⅳ）　　　 ４　就労継続支援B型サービス費（Ⅴ）
　　５　就労継続支援B型サービス費（Ⅵ）</t>
    <rPh sb="4" eb="6">
      <t>ジリツ</t>
    </rPh>
    <rPh sb="6" eb="8">
      <t>クンレン</t>
    </rPh>
    <rPh sb="9" eb="11">
      <t>キノウ</t>
    </rPh>
    <rPh sb="11" eb="13">
      <t>クンレン</t>
    </rPh>
    <rPh sb="26" eb="28">
      <t>セイカツ</t>
    </rPh>
    <rPh sb="83" eb="85">
      <t>シュウロウ</t>
    </rPh>
    <rPh sb="85" eb="87">
      <t>ケイゾク</t>
    </rPh>
    <rPh sb="87" eb="89">
      <t>シエン</t>
    </rPh>
    <rPh sb="90" eb="91">
      <t>ガタ</t>
    </rPh>
    <rPh sb="95" eb="96">
      <t>ヒ</t>
    </rPh>
    <phoneticPr fontId="7"/>
  </si>
  <si>
    <t>＜雇用されている障害者又は障害者であった者＞</t>
    <phoneticPr fontId="7"/>
  </si>
  <si>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7"/>
  </si>
  <si>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7"/>
  </si>
  <si>
    <t>５　職業指導員及び生活支援員に目標工賃達成指導員を加えた数｛(A)÷5｝・・・・（C）</t>
    <phoneticPr fontId="7"/>
  </si>
  <si>
    <t>常勤換算後の人数</t>
    <rPh sb="0" eb="2">
      <t>ジョウキン</t>
    </rPh>
    <rPh sb="2" eb="4">
      <t>カンサン</t>
    </rPh>
    <rPh sb="4" eb="5">
      <t>ゴ</t>
    </rPh>
    <rPh sb="6" eb="8">
      <t>ニンズウ</t>
    </rPh>
    <phoneticPr fontId="3"/>
  </si>
  <si>
    <t>合計</t>
    <rPh sb="0" eb="2">
      <t>ゴウケイ</t>
    </rPh>
    <phoneticPr fontId="3"/>
  </si>
  <si>
    <t>(B)≦</t>
    <phoneticPr fontId="3"/>
  </si>
  <si>
    <t>①</t>
    <phoneticPr fontId="3"/>
  </si>
  <si>
    <t>常勤換算1.0≦</t>
    <phoneticPr fontId="3"/>
  </si>
  <si>
    <t>②</t>
    <phoneticPr fontId="3"/>
  </si>
  <si>
    <t>職業指導員及び生活支援員に目標工賃達成指導員を加えた常勤換算後の人数</t>
    <phoneticPr fontId="3"/>
  </si>
  <si>
    <t>(C)≦</t>
    <phoneticPr fontId="3"/>
  </si>
  <si>
    <t>①＋②</t>
    <phoneticPr fontId="3"/>
  </si>
  <si>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7"/>
  </si>
  <si>
    <t>注２　(B)は前年度の利用者数の平均値を6で除して得た数とする。(C)は前年度の利用者数の平均値を5で除して得たとする。</t>
    <rPh sb="0" eb="1">
      <t>チュウ</t>
    </rPh>
    <phoneticPr fontId="7"/>
  </si>
  <si>
    <t>①　工賃向上計画において掲げた工賃目標</t>
    <rPh sb="2" eb="4">
      <t>コウチン</t>
    </rPh>
    <rPh sb="4" eb="6">
      <t>コウジョウ</t>
    </rPh>
    <rPh sb="6" eb="8">
      <t>ケイカク</t>
    </rPh>
    <rPh sb="15" eb="17">
      <t>コウチン</t>
    </rPh>
    <rPh sb="17" eb="19">
      <t>モクヒョウ</t>
    </rPh>
    <phoneticPr fontId="27"/>
  </si>
  <si>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27"/>
  </si>
  <si>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27"/>
  </si>
  <si>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27"/>
  </si>
  <si>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27"/>
  </si>
  <si>
    <t>⑥　③＋（④－⑤）　※④－⑤が０未満の場合は、０として算定すること。</t>
    <rPh sb="16" eb="18">
      <t>ミマン</t>
    </rPh>
    <rPh sb="19" eb="21">
      <t>バアイ</t>
    </rPh>
    <rPh sb="27" eb="29">
      <t>サンテイ</t>
    </rPh>
    <phoneticPr fontId="27"/>
  </si>
  <si>
    <t>＜要件確認１＞　①≧③＋（④－⑤）となっていること
　　　　　　　　（※④－⑤が０未満の場合は、０として計算）</t>
    <rPh sb="1" eb="3">
      <t>ヨウケン</t>
    </rPh>
    <rPh sb="3" eb="5">
      <t>カクニン</t>
    </rPh>
    <phoneticPr fontId="27"/>
  </si>
  <si>
    <r>
      <t>＜要件確認２＞　</t>
    </r>
    <r>
      <rPr>
        <sz val="12"/>
        <color theme="1"/>
        <rFont val="Microsoft YaHei"/>
        <family val="3"/>
        <charset val="134"/>
      </rPr>
      <t>②≧①となっていること</t>
    </r>
    <rPh sb="1" eb="3">
      <t>ヨウケン</t>
    </rPh>
    <rPh sb="3" eb="5">
      <t>カクニン</t>
    </rPh>
    <phoneticPr fontId="27"/>
  </si>
  <si>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7"/>
  </si>
  <si>
    <t>　　　 その他、特記事項欄としてもご活用ください。</t>
    <rPh sb="6" eb="7">
      <t>タ</t>
    </rPh>
    <rPh sb="8" eb="10">
      <t>トッキ</t>
    </rPh>
    <rPh sb="10" eb="12">
      <t>ジコウ</t>
    </rPh>
    <rPh sb="12" eb="13">
      <t>ラン</t>
    </rPh>
    <rPh sb="18" eb="20">
      <t>カツヨウ</t>
    </rPh>
    <phoneticPr fontId="7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</si>
  <si>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82"/>
  </si>
  <si>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8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</si>
  <si>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82"/>
  </si>
  <si>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82"/>
  </si>
  <si>
    <t>　(10) 従業者ごとに、合計勤務時間数を入力してください。</t>
    <rPh sb="6" eb="9">
      <t>ジュウギョウシャ</t>
    </rPh>
    <rPh sb="13" eb="15">
      <t>ゴウケイ</t>
    </rPh>
    <rPh sb="15" eb="17">
      <t>キンム</t>
    </rPh>
    <rPh sb="17" eb="20">
      <t>ジカンスウ</t>
    </rPh>
    <rPh sb="21" eb="23">
      <t>ニュウリョク</t>
    </rPh>
    <phoneticPr fontId="82"/>
  </si>
  <si>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82"/>
  </si>
  <si>
    <t>　(8) 従業者の氏名を記入してください。</t>
    <rPh sb="5" eb="8">
      <t>ジュウギョウシャ</t>
    </rPh>
    <rPh sb="9" eb="11">
      <t>シメイ</t>
    </rPh>
    <rPh sb="12" eb="14">
      <t>キニュウ</t>
    </rPh>
    <phoneticPr fontId="82"/>
  </si>
  <si>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82"/>
  </si>
  <si>
    <t xml:space="preserve"> 　　 保有資格を全て記入するのではなく、人員基準・加配加算上、求められる資格等を入力してください。</t>
    <phoneticPr fontId="82"/>
  </si>
  <si>
    <t>　(7) 従業者の保有する資格を入力してください。</t>
    <rPh sb="5" eb="8">
      <t>ジュウギョウシャ</t>
    </rPh>
    <rPh sb="9" eb="11">
      <t>ホユウ</t>
    </rPh>
    <rPh sb="13" eb="15">
      <t>シカク</t>
    </rPh>
    <rPh sb="16" eb="18">
      <t>ニュウリョク</t>
    </rPh>
    <phoneticPr fontId="8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</si>
  <si>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82"/>
  </si>
  <si>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82"/>
  </si>
  <si>
    <t>（注）常勤・非常勤の区分について</t>
    <rPh sb="1" eb="2">
      <t>チュウ</t>
    </rPh>
    <rPh sb="3" eb="5">
      <t>ジョウキン</t>
    </rPh>
    <rPh sb="6" eb="9">
      <t>ヒジョウキン</t>
    </rPh>
    <rPh sb="10" eb="12">
      <t>クブン</t>
    </rPh>
    <phoneticPr fontId="82"/>
  </si>
  <si>
    <t>非常勤で兼務</t>
    <rPh sb="0" eb="3">
      <t>ヒジョウキン</t>
    </rPh>
    <rPh sb="4" eb="6">
      <t>ケンム</t>
    </rPh>
    <phoneticPr fontId="82"/>
  </si>
  <si>
    <t>D</t>
  </si>
  <si>
    <t>非常勤で専従</t>
    <rPh sb="0" eb="3">
      <t>ヒジョウキン</t>
    </rPh>
    <rPh sb="4" eb="6">
      <t>センジュウ</t>
    </rPh>
    <phoneticPr fontId="82"/>
  </si>
  <si>
    <t>C</t>
  </si>
  <si>
    <t>常勤で兼務</t>
    <rPh sb="0" eb="2">
      <t>ジョウキン</t>
    </rPh>
    <rPh sb="3" eb="5">
      <t>ケンム</t>
    </rPh>
    <phoneticPr fontId="82"/>
  </si>
  <si>
    <t>B</t>
  </si>
  <si>
    <t>常勤で専従</t>
    <rPh sb="0" eb="2">
      <t>ジョウキン</t>
    </rPh>
    <rPh sb="3" eb="5">
      <t>センジュウ</t>
    </rPh>
    <phoneticPr fontId="82"/>
  </si>
  <si>
    <t>A</t>
  </si>
  <si>
    <t>区分</t>
    <rPh sb="0" eb="2">
      <t>クブン</t>
    </rPh>
    <phoneticPr fontId="82"/>
  </si>
  <si>
    <t>記号</t>
    <rPh sb="0" eb="2">
      <t>キゴウ</t>
    </rPh>
    <phoneticPr fontId="82"/>
  </si>
  <si>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1"/>
  </si>
  <si>
    <t xml:space="preserve"> 　　 記入の順序は、職種ごとにまとめてください。</t>
    <rPh sb="4" eb="6">
      <t>キニュウ</t>
    </rPh>
    <rPh sb="7" eb="9">
      <t>ジュンジョ</t>
    </rPh>
    <rPh sb="11" eb="13">
      <t>ショクシュ</t>
    </rPh>
    <phoneticPr fontId="82"/>
  </si>
  <si>
    <t>　(5) 従業者の職種を入力してください。</t>
    <rPh sb="5" eb="8">
      <t>ジュウギョウシャ</t>
    </rPh>
    <rPh sb="9" eb="11">
      <t>ショクシュ</t>
    </rPh>
    <rPh sb="12" eb="14">
      <t>ニュウリョク</t>
    </rPh>
    <phoneticPr fontId="82"/>
  </si>
  <si>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82"/>
  </si>
  <si>
    <t>　(3) 施設外就労について「有」「無」のいずれかを選択してください。</t>
    <rPh sb="5" eb="10">
      <t>シセツガイシュウロウ</t>
    </rPh>
    <rPh sb="15" eb="16">
      <t>ア</t>
    </rPh>
    <rPh sb="18" eb="19">
      <t>ナ</t>
    </rPh>
    <rPh sb="26" eb="28">
      <t>センタク</t>
    </rPh>
    <phoneticPr fontId="82"/>
  </si>
  <si>
    <t>　・最初に「事業所名」を入力してください。</t>
    <rPh sb="2" eb="4">
      <t>サイショ</t>
    </rPh>
    <rPh sb="6" eb="9">
      <t>ジギョウショ</t>
    </rPh>
    <rPh sb="9" eb="10">
      <t>メイ</t>
    </rPh>
    <rPh sb="12" eb="14">
      <t>ニュウリョク</t>
    </rPh>
    <phoneticPr fontId="82"/>
  </si>
  <si>
    <t>常勤換算数</t>
    <rPh sb="0" eb="5">
      <t>ジョウキンカンサンスウ</t>
    </rPh>
    <phoneticPr fontId="102"/>
  </si>
  <si>
    <t>兼務</t>
    <rPh sb="0" eb="2">
      <t>ケンム</t>
    </rPh>
    <phoneticPr fontId="7"/>
  </si>
  <si>
    <t>専従</t>
    <rPh sb="0" eb="2">
      <t>センジュウ</t>
    </rPh>
    <phoneticPr fontId="7"/>
  </si>
  <si>
    <t>兼務</t>
    <rPh sb="0" eb="2">
      <t>ケンム</t>
    </rPh>
    <phoneticPr fontId="103"/>
  </si>
  <si>
    <t>専従</t>
    <rPh sb="0" eb="2">
      <t>センジュウ</t>
    </rPh>
    <phoneticPr fontId="103"/>
  </si>
  <si>
    <t>-</t>
  </si>
  <si>
    <t>生活支援員</t>
  </si>
  <si>
    <t>職業指導員</t>
  </si>
  <si>
    <t>サービス管理責任者</t>
  </si>
  <si>
    <t>管理者</t>
  </si>
  <si>
    <t>＜人員基準に関する実人数集計＞</t>
    <rPh sb="1" eb="5">
      <t>ジンインキジュン</t>
    </rPh>
    <rPh sb="6" eb="7">
      <t>カン</t>
    </rPh>
    <rPh sb="9" eb="10">
      <t>ジツ</t>
    </rPh>
    <rPh sb="10" eb="12">
      <t>ニンズウ</t>
    </rPh>
    <rPh sb="12" eb="14">
      <t>シュウケイ</t>
    </rPh>
    <phoneticPr fontId="7"/>
  </si>
  <si>
    <t>必要な配置数</t>
    <rPh sb="0" eb="2">
      <t>ヒツヨウ</t>
    </rPh>
    <rPh sb="3" eb="6">
      <t>ハイチスウ</t>
    </rPh>
    <phoneticPr fontId="103"/>
  </si>
  <si>
    <t>職業指導員及び生活支援員</t>
    <rPh sb="0" eb="2">
      <t>ショクギョウ</t>
    </rPh>
    <rPh sb="2" eb="4">
      <t>シドウ</t>
    </rPh>
    <rPh sb="4" eb="5">
      <t>イン</t>
    </rPh>
    <rPh sb="5" eb="6">
      <t>オヨ</t>
    </rPh>
    <rPh sb="7" eb="9">
      <t>セイカツ</t>
    </rPh>
    <rPh sb="9" eb="11">
      <t>シエン</t>
    </rPh>
    <rPh sb="11" eb="12">
      <t>イン</t>
    </rPh>
    <phoneticPr fontId="102"/>
  </si>
  <si>
    <t>サービス管理責任者</t>
    <rPh sb="4" eb="6">
      <t>カンリ</t>
    </rPh>
    <rPh sb="6" eb="9">
      <t>セキニンシャ</t>
    </rPh>
    <phoneticPr fontId="102"/>
  </si>
  <si>
    <t>区分</t>
    <rPh sb="0" eb="2">
      <t>クブン</t>
    </rPh>
    <phoneticPr fontId="103"/>
  </si>
  <si>
    <t>＜人員に関する基準＞</t>
    <rPh sb="1" eb="3">
      <t>ジンイン</t>
    </rPh>
    <rPh sb="4" eb="5">
      <t>カン</t>
    </rPh>
    <rPh sb="7" eb="9">
      <t>キジュン</t>
    </rPh>
    <phoneticPr fontId="7"/>
  </si>
  <si>
    <t>開所日数</t>
    <rPh sb="0" eb="2">
      <t>カイショ</t>
    </rPh>
    <rPh sb="2" eb="4">
      <t>ニッスウ</t>
    </rPh>
    <phoneticPr fontId="103"/>
  </si>
  <si>
    <t>利用者延べ数</t>
    <rPh sb="3" eb="4">
      <t>ノ</t>
    </rPh>
    <phoneticPr fontId="7"/>
  </si>
  <si>
    <t>平均利用者数</t>
    <rPh sb="0" eb="2">
      <t>ヘイキン</t>
    </rPh>
    <rPh sb="2" eb="6">
      <t>リヨウシャスウ</t>
    </rPh>
    <phoneticPr fontId="7"/>
  </si>
  <si>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7"/>
  </si>
  <si>
    <t>サービス提供時間</t>
    <rPh sb="4" eb="6">
      <t>テイキョウ</t>
    </rPh>
    <rPh sb="6" eb="8">
      <t>ジカン</t>
    </rPh>
    <phoneticPr fontId="7"/>
  </si>
  <si>
    <t>合計</t>
    <rPh sb="0" eb="2">
      <t>ゴウケイ</t>
    </rPh>
    <phoneticPr fontId="7"/>
  </si>
  <si>
    <t>管理者</t>
    <rPh sb="0" eb="3">
      <t>カンリシャ</t>
    </rPh>
    <phoneticPr fontId="102"/>
  </si>
  <si>
    <t>※選択肢にない職種については直接入力してください</t>
    <phoneticPr fontId="102"/>
  </si>
  <si>
    <t>第４週</t>
    <rPh sb="0" eb="1">
      <t>ダイ</t>
    </rPh>
    <rPh sb="2" eb="3">
      <t>シュウ</t>
    </rPh>
    <phoneticPr fontId="7"/>
  </si>
  <si>
    <t>第３週</t>
    <rPh sb="0" eb="1">
      <t>ダイ</t>
    </rPh>
    <rPh sb="2" eb="3">
      <t>シュウ</t>
    </rPh>
    <phoneticPr fontId="7"/>
  </si>
  <si>
    <t>第２週</t>
    <rPh sb="0" eb="1">
      <t>ダイ</t>
    </rPh>
    <rPh sb="2" eb="3">
      <t>シュウ</t>
    </rPh>
    <phoneticPr fontId="7"/>
  </si>
  <si>
    <t>第１週</t>
    <rPh sb="0" eb="1">
      <t>ダイ</t>
    </rPh>
    <rPh sb="2" eb="3">
      <t>シュウ</t>
    </rPh>
    <phoneticPr fontId="7"/>
  </si>
  <si>
    <t>(12)兼務状況
（兼務先／兼務する職務の内容）等</t>
    <phoneticPr fontId="7"/>
  </si>
  <si>
    <t>(11)週平均の勤務時間数</t>
    <rPh sb="4" eb="7">
      <t>シュウヘイキン</t>
    </rPh>
    <rPh sb="8" eb="10">
      <t>キンム</t>
    </rPh>
    <rPh sb="10" eb="12">
      <t>ジカン</t>
    </rPh>
    <rPh sb="12" eb="13">
      <t>スウ</t>
    </rPh>
    <phoneticPr fontId="7"/>
  </si>
  <si>
    <t>(10)勤務時間数合計</t>
    <rPh sb="4" eb="6">
      <t>キンム</t>
    </rPh>
    <rPh sb="6" eb="8">
      <t>ジカン</t>
    </rPh>
    <rPh sb="8" eb="9">
      <t>スウ</t>
    </rPh>
    <rPh sb="9" eb="11">
      <t>ゴウケイ</t>
    </rPh>
    <phoneticPr fontId="7"/>
  </si>
  <si>
    <t>(9)</t>
    <phoneticPr fontId="7"/>
  </si>
  <si>
    <t>(8)氏名</t>
    <rPh sb="3" eb="5">
      <t>シメイ</t>
    </rPh>
    <phoneticPr fontId="7"/>
  </si>
  <si>
    <t>(7)資格</t>
    <rPh sb="3" eb="5">
      <t>シカク</t>
    </rPh>
    <phoneticPr fontId="7"/>
  </si>
  <si>
    <t>(6)勤務形態</t>
    <rPh sb="3" eb="5">
      <t>キンム</t>
    </rPh>
    <rPh sb="5" eb="7">
      <t>ケイタイ</t>
    </rPh>
    <phoneticPr fontId="7"/>
  </si>
  <si>
    <t>(5)職種</t>
    <rPh sb="3" eb="5">
      <t>ショクシュ</t>
    </rPh>
    <phoneticPr fontId="7"/>
  </si>
  <si>
    <t>No.</t>
    <phoneticPr fontId="7"/>
  </si>
  <si>
    <t>時間/月</t>
    <rPh sb="0" eb="2">
      <t>ジカン</t>
    </rPh>
    <rPh sb="3" eb="4">
      <t>ツキ</t>
    </rPh>
    <phoneticPr fontId="7"/>
  </si>
  <si>
    <t>時間/週</t>
    <rPh sb="0" eb="2">
      <t>ジカン</t>
    </rPh>
    <rPh sb="3" eb="4">
      <t>シュウ</t>
    </rPh>
    <phoneticPr fontId="7"/>
  </si>
  <si>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82"/>
  </si>
  <si>
    <t>無</t>
  </si>
  <si>
    <t>　　(3)施設外就労の有無</t>
    <rPh sb="5" eb="7">
      <t>シセツ</t>
    </rPh>
    <rPh sb="7" eb="8">
      <t>ガイ</t>
    </rPh>
    <rPh sb="8" eb="10">
      <t>シュウロウ</t>
    </rPh>
    <rPh sb="11" eb="13">
      <t>ウム</t>
    </rPh>
    <phoneticPr fontId="7"/>
  </si>
  <si>
    <t>予定</t>
  </si>
  <si>
    <t>(2)予定/実績の別</t>
    <rPh sb="3" eb="5">
      <t>ヨテイ</t>
    </rPh>
    <rPh sb="6" eb="8">
      <t>ジッセキ</t>
    </rPh>
    <rPh sb="9" eb="10">
      <t>ベツ</t>
    </rPh>
    <phoneticPr fontId="7"/>
  </si>
  <si>
    <t>４週</t>
  </si>
  <si>
    <t>(1)記載する期間</t>
    <rPh sb="3" eb="5">
      <t>キサイ</t>
    </rPh>
    <rPh sb="7" eb="9">
      <t>キカン</t>
    </rPh>
    <phoneticPr fontId="7"/>
  </si>
  <si>
    <t>事業所名</t>
    <rPh sb="0" eb="3">
      <t>ジギョウショ</t>
    </rPh>
    <rPh sb="3" eb="4">
      <t>メイ</t>
    </rPh>
    <phoneticPr fontId="82"/>
  </si>
  <si>
    <t>月</t>
    <rPh sb="0" eb="1">
      <t>ゲツ</t>
    </rPh>
    <phoneticPr fontId="7"/>
  </si>
  <si>
    <t>就労継続支援Ａ型・Ｂ型</t>
    <rPh sb="0" eb="2">
      <t>シュウロウ</t>
    </rPh>
    <rPh sb="2" eb="4">
      <t>ケイゾク</t>
    </rPh>
    <rPh sb="4" eb="6">
      <t>シエン</t>
    </rPh>
    <rPh sb="7" eb="8">
      <t>ガタ</t>
    </rPh>
    <rPh sb="10" eb="11">
      <t>ガタ</t>
    </rPh>
    <phoneticPr fontId="7"/>
  </si>
  <si>
    <t>サービス種別</t>
    <rPh sb="4" eb="6">
      <t>シュベツ</t>
    </rPh>
    <phoneticPr fontId="8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</si>
  <si>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</si>
  <si>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職業指導員</t>
    <rPh sb="0" eb="5">
      <t>ショクギョウシドウイン</t>
    </rPh>
    <phoneticPr fontId="102"/>
  </si>
  <si>
    <t>理学療法士又は作業療法士</t>
    <rPh sb="0" eb="5">
      <t>リガクリョウホウシ</t>
    </rPh>
    <rPh sb="5" eb="6">
      <t>マタ</t>
    </rPh>
    <rPh sb="7" eb="12">
      <t>サギョウリョウホウシ</t>
    </rPh>
    <phoneticPr fontId="102"/>
  </si>
  <si>
    <t>心理担当職員</t>
    <rPh sb="0" eb="6">
      <t>シンリタントウショクイン</t>
    </rPh>
    <phoneticPr fontId="102"/>
  </si>
  <si>
    <t>保育士</t>
    <rPh sb="0" eb="3">
      <t>ホイクシ</t>
    </rPh>
    <phoneticPr fontId="102"/>
  </si>
  <si>
    <t>児童指導員</t>
    <rPh sb="0" eb="2">
      <t>ジドウ</t>
    </rPh>
    <rPh sb="2" eb="5">
      <t>シドウイン</t>
    </rPh>
    <phoneticPr fontId="102"/>
  </si>
  <si>
    <t>看護職員</t>
    <rPh sb="0" eb="4">
      <t>カンゴショクイン</t>
    </rPh>
    <phoneticPr fontId="102"/>
  </si>
  <si>
    <t>医師</t>
    <rPh sb="0" eb="2">
      <t>イシ</t>
    </rPh>
    <phoneticPr fontId="102"/>
  </si>
  <si>
    <t>児童発達支援管理責任者</t>
    <rPh sb="0" eb="2">
      <t>ジドウ</t>
    </rPh>
    <rPh sb="2" eb="6">
      <t>ハッタツシエン</t>
    </rPh>
    <rPh sb="6" eb="8">
      <t>カンリ</t>
    </rPh>
    <rPh sb="8" eb="11">
      <t>セキニンシャ</t>
    </rPh>
    <phoneticPr fontId="102"/>
  </si>
  <si>
    <t>医療型障害児入所施設</t>
    <rPh sb="0" eb="2">
      <t>イリョウ</t>
    </rPh>
    <rPh sb="2" eb="3">
      <t>ガタ</t>
    </rPh>
    <rPh sb="3" eb="6">
      <t>ショウガイジ</t>
    </rPh>
    <rPh sb="6" eb="8">
      <t>ニュウショ</t>
    </rPh>
    <rPh sb="8" eb="10">
      <t>シセツ</t>
    </rPh>
    <phoneticPr fontId="82"/>
  </si>
  <si>
    <t>調理員</t>
    <rPh sb="0" eb="3">
      <t>チョウリイン</t>
    </rPh>
    <phoneticPr fontId="102"/>
  </si>
  <si>
    <t>栄養士</t>
    <rPh sb="0" eb="3">
      <t>エイヨウシ</t>
    </rPh>
    <phoneticPr fontId="102"/>
  </si>
  <si>
    <t>福祉型障害児入所施設</t>
    <rPh sb="0" eb="3">
      <t>フクシガタ</t>
    </rPh>
    <rPh sb="3" eb="6">
      <t>ショウガイジ</t>
    </rPh>
    <rPh sb="6" eb="8">
      <t>ニュウショ</t>
    </rPh>
    <rPh sb="8" eb="10">
      <t>シセツ</t>
    </rPh>
    <phoneticPr fontId="82"/>
  </si>
  <si>
    <t>訪問支援員</t>
    <rPh sb="0" eb="2">
      <t>ホウモン</t>
    </rPh>
    <rPh sb="2" eb="5">
      <t>シエンイン</t>
    </rPh>
    <phoneticPr fontId="102"/>
  </si>
  <si>
    <t>居宅訪問型児童発達支援</t>
    <rPh sb="0" eb="2">
      <t>キョタク</t>
    </rPh>
    <rPh sb="2" eb="4">
      <t>ホウモン</t>
    </rPh>
    <rPh sb="4" eb="5">
      <t>ガタ</t>
    </rPh>
    <rPh sb="5" eb="7">
      <t>ジドウ</t>
    </rPh>
    <rPh sb="7" eb="9">
      <t>ハッタツ</t>
    </rPh>
    <rPh sb="9" eb="11">
      <t>シエン</t>
    </rPh>
    <phoneticPr fontId="82"/>
  </si>
  <si>
    <t>保育所等訪問支援</t>
    <rPh sb="0" eb="3">
      <t>ホイクショ</t>
    </rPh>
    <rPh sb="3" eb="4">
      <t>トウ</t>
    </rPh>
    <rPh sb="4" eb="6">
      <t>ホウモン</t>
    </rPh>
    <rPh sb="6" eb="8">
      <t>シエン</t>
    </rPh>
    <phoneticPr fontId="82"/>
  </si>
  <si>
    <t>その他職員</t>
    <rPh sb="2" eb="3">
      <t>タ</t>
    </rPh>
    <rPh sb="3" eb="5">
      <t>ショクイン</t>
    </rPh>
    <phoneticPr fontId="102"/>
  </si>
  <si>
    <t>機能訓練担当職員</t>
    <rPh sb="0" eb="4">
      <t>キノウクンレン</t>
    </rPh>
    <rPh sb="4" eb="6">
      <t>タントウ</t>
    </rPh>
    <rPh sb="6" eb="8">
      <t>ショクイン</t>
    </rPh>
    <phoneticPr fontId="102"/>
  </si>
  <si>
    <t>嘱託医</t>
    <rPh sb="0" eb="2">
      <t>ショクタク</t>
    </rPh>
    <phoneticPr fontId="102"/>
  </si>
  <si>
    <t>児童発達支援・児童発達支援センターであるもの</t>
    <rPh sb="0" eb="6">
      <t>ジドウハッタツシエン</t>
    </rPh>
    <rPh sb="7" eb="11">
      <t>ジドウハッタツ</t>
    </rPh>
    <rPh sb="11" eb="13">
      <t>シエン</t>
    </rPh>
    <phoneticPr fontId="102"/>
  </si>
  <si>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02"/>
  </si>
  <si>
    <t>児童発達支援・放課後等デイサービス</t>
    <rPh sb="0" eb="2">
      <t>ジドウ</t>
    </rPh>
    <rPh sb="2" eb="4">
      <t>ハッタツ</t>
    </rPh>
    <rPh sb="4" eb="6">
      <t>シエン</t>
    </rPh>
    <rPh sb="7" eb="11">
      <t>ホウカゴトウ</t>
    </rPh>
    <phoneticPr fontId="82"/>
  </si>
  <si>
    <t>相談支援員</t>
    <rPh sb="0" eb="2">
      <t>ソウダン</t>
    </rPh>
    <rPh sb="2" eb="5">
      <t>シエンイン</t>
    </rPh>
    <phoneticPr fontId="102"/>
  </si>
  <si>
    <t>相談支援専門員</t>
    <rPh sb="0" eb="7">
      <t>ソウダンシエンセンモンイン</t>
    </rPh>
    <phoneticPr fontId="102"/>
  </si>
  <si>
    <t>特定相談支援・障害児相談支援</t>
    <rPh sb="0" eb="2">
      <t>トクテイ</t>
    </rPh>
    <rPh sb="2" eb="4">
      <t>ソウダン</t>
    </rPh>
    <rPh sb="4" eb="6">
      <t>シエン</t>
    </rPh>
    <rPh sb="7" eb="10">
      <t>ショウガイジ</t>
    </rPh>
    <rPh sb="10" eb="12">
      <t>ソウダン</t>
    </rPh>
    <rPh sb="12" eb="14">
      <t>シエン</t>
    </rPh>
    <phoneticPr fontId="82"/>
  </si>
  <si>
    <t>地域生活支援員</t>
    <rPh sb="0" eb="7">
      <t>チイキセイカツシエンイン</t>
    </rPh>
    <phoneticPr fontId="102"/>
  </si>
  <si>
    <t>就労定着支援員</t>
    <rPh sb="0" eb="2">
      <t>シュウロウ</t>
    </rPh>
    <rPh sb="2" eb="7">
      <t>テイチャクシエンイン</t>
    </rPh>
    <phoneticPr fontId="102"/>
  </si>
  <si>
    <t>従業者</t>
    <rPh sb="0" eb="3">
      <t>ジュウギョウシャ</t>
    </rPh>
    <phoneticPr fontId="102"/>
  </si>
  <si>
    <t>一般相談支援事業</t>
    <rPh sb="2" eb="4">
      <t>ソウダン</t>
    </rPh>
    <rPh sb="4" eb="6">
      <t>シエン</t>
    </rPh>
    <rPh sb="6" eb="8">
      <t>ジギョウ</t>
    </rPh>
    <phoneticPr fontId="7"/>
  </si>
  <si>
    <t>生活支援員</t>
    <rPh sb="0" eb="2">
      <t>セイカツ</t>
    </rPh>
    <rPh sb="2" eb="5">
      <t>シエンイン</t>
    </rPh>
    <phoneticPr fontId="102"/>
  </si>
  <si>
    <t>職業指導員</t>
    <rPh sb="0" eb="4">
      <t>ショクギョウシドウ</t>
    </rPh>
    <rPh sb="4" eb="5">
      <t>イン</t>
    </rPh>
    <phoneticPr fontId="102"/>
  </si>
  <si>
    <t>認定指定就労移行支援</t>
    <rPh sb="0" eb="2">
      <t>ニンテイ</t>
    </rPh>
    <rPh sb="2" eb="4">
      <t>シテイ</t>
    </rPh>
    <rPh sb="4" eb="6">
      <t>シュウロウ</t>
    </rPh>
    <rPh sb="6" eb="8">
      <t>イコウ</t>
    </rPh>
    <rPh sb="8" eb="10">
      <t>シエン</t>
    </rPh>
    <phoneticPr fontId="7"/>
  </si>
  <si>
    <t>就労支援員</t>
    <rPh sb="0" eb="5">
      <t>シュウロウシエンイン</t>
    </rPh>
    <phoneticPr fontId="102"/>
  </si>
  <si>
    <t>就労選択支援員</t>
    <rPh sb="0" eb="2">
      <t>シュウロウ</t>
    </rPh>
    <rPh sb="2" eb="4">
      <t>センタク</t>
    </rPh>
    <rPh sb="4" eb="7">
      <t>シエンイン</t>
    </rPh>
    <phoneticPr fontId="102"/>
  </si>
  <si>
    <t>就労選択支援</t>
    <rPh sb="0" eb="2">
      <t>シュウロウ</t>
    </rPh>
    <rPh sb="2" eb="4">
      <t>センタク</t>
    </rPh>
    <rPh sb="4" eb="6">
      <t>シエン</t>
    </rPh>
    <phoneticPr fontId="102"/>
  </si>
  <si>
    <t>生活支援員</t>
    <rPh sb="0" eb="5">
      <t>セイカツシエンイン</t>
    </rPh>
    <phoneticPr fontId="102"/>
  </si>
  <si>
    <t>地域移行支援員</t>
    <rPh sb="0" eb="4">
      <t>チイキイコウ</t>
    </rPh>
    <rPh sb="4" eb="7">
      <t>シエンイン</t>
    </rPh>
    <phoneticPr fontId="102"/>
  </si>
  <si>
    <t>生活訓練</t>
    <rPh sb="0" eb="2">
      <t>セイカツ</t>
    </rPh>
    <rPh sb="2" eb="4">
      <t>クンレン</t>
    </rPh>
    <phoneticPr fontId="7"/>
  </si>
  <si>
    <t>言語聴覚士</t>
    <rPh sb="0" eb="2">
      <t>ゲンゴ</t>
    </rPh>
    <rPh sb="2" eb="5">
      <t>チョウカクシ</t>
    </rPh>
    <phoneticPr fontId="102"/>
  </si>
  <si>
    <t>作業療法士</t>
    <rPh sb="0" eb="5">
      <t>サギョウリョウホウシ</t>
    </rPh>
    <phoneticPr fontId="102"/>
  </si>
  <si>
    <t>理学療法士</t>
    <rPh sb="0" eb="5">
      <t>リガクリョウホウシ</t>
    </rPh>
    <phoneticPr fontId="102"/>
  </si>
  <si>
    <t>機能訓練</t>
    <rPh sb="0" eb="2">
      <t>キノウ</t>
    </rPh>
    <rPh sb="2" eb="4">
      <t>クンレン</t>
    </rPh>
    <phoneticPr fontId="7"/>
  </si>
  <si>
    <t>職業指導員</t>
    <rPh sb="0" eb="2">
      <t>ショクギョウ</t>
    </rPh>
    <rPh sb="2" eb="4">
      <t>シドウ</t>
    </rPh>
    <rPh sb="4" eb="5">
      <t>イン</t>
    </rPh>
    <phoneticPr fontId="102"/>
  </si>
  <si>
    <t>就労支援員</t>
    <rPh sb="0" eb="2">
      <t>シュウロウ</t>
    </rPh>
    <rPh sb="2" eb="5">
      <t>シエンイン</t>
    </rPh>
    <phoneticPr fontId="102"/>
  </si>
  <si>
    <t>障害者支援施設</t>
    <rPh sb="0" eb="3">
      <t>ショウガイシャ</t>
    </rPh>
    <rPh sb="3" eb="5">
      <t>シエン</t>
    </rPh>
    <rPh sb="5" eb="7">
      <t>シセツ</t>
    </rPh>
    <phoneticPr fontId="7"/>
  </si>
  <si>
    <t>夜間支援従事者</t>
    <rPh sb="0" eb="7">
      <t>ヤカンシエンジュウジシャ</t>
    </rPh>
    <phoneticPr fontId="102"/>
  </si>
  <si>
    <t>世話人</t>
    <rPh sb="0" eb="3">
      <t>セワニン</t>
    </rPh>
    <phoneticPr fontId="102"/>
  </si>
  <si>
    <t>共同生活援助・日中サービス支援型</t>
    <rPh sb="0" eb="2">
      <t>キョウドウ</t>
    </rPh>
    <rPh sb="2" eb="4">
      <t>セイカツ</t>
    </rPh>
    <rPh sb="4" eb="6">
      <t>エンジョ</t>
    </rPh>
    <phoneticPr fontId="7"/>
  </si>
  <si>
    <t>共同生活援助・外部サービス利用型</t>
    <rPh sb="0" eb="2">
      <t>キョウドウ</t>
    </rPh>
    <rPh sb="2" eb="4">
      <t>セイカツ</t>
    </rPh>
    <rPh sb="4" eb="6">
      <t>エンジョ</t>
    </rPh>
    <phoneticPr fontId="7"/>
  </si>
  <si>
    <t>共同生活援助・介護サービス包括型</t>
    <rPh sb="0" eb="2">
      <t>キョウドウ</t>
    </rPh>
    <rPh sb="2" eb="4">
      <t>セイカツ</t>
    </rPh>
    <rPh sb="4" eb="6">
      <t>エンジョ</t>
    </rPh>
    <phoneticPr fontId="7"/>
  </si>
  <si>
    <t>サービス提供責任者</t>
    <rPh sb="4" eb="6">
      <t>テイキョウ</t>
    </rPh>
    <rPh sb="6" eb="9">
      <t>セキニンシャ</t>
    </rPh>
    <phoneticPr fontId="102"/>
  </si>
  <si>
    <t>重度障害者等包括支援</t>
    <rPh sb="0" eb="2">
      <t>ジュウド</t>
    </rPh>
    <rPh sb="2" eb="5">
      <t>ショウガイシャ</t>
    </rPh>
    <rPh sb="5" eb="6">
      <t>ナド</t>
    </rPh>
    <rPh sb="6" eb="8">
      <t>ホウカツ</t>
    </rPh>
    <rPh sb="8" eb="10">
      <t>シエン</t>
    </rPh>
    <phoneticPr fontId="7"/>
  </si>
  <si>
    <t>短期入所・単独型</t>
    <rPh sb="0" eb="2">
      <t>タンキ</t>
    </rPh>
    <rPh sb="2" eb="4">
      <t>ニュウショ</t>
    </rPh>
    <rPh sb="5" eb="8">
      <t>タンドクガタ</t>
    </rPh>
    <phoneticPr fontId="7"/>
  </si>
  <si>
    <t>短期入所・空床利用型</t>
    <rPh sb="0" eb="2">
      <t>タンキ</t>
    </rPh>
    <rPh sb="2" eb="4">
      <t>ニュウショ</t>
    </rPh>
    <rPh sb="5" eb="7">
      <t>クウショウ</t>
    </rPh>
    <rPh sb="7" eb="10">
      <t>リヨウガタ</t>
    </rPh>
    <phoneticPr fontId="7"/>
  </si>
  <si>
    <t>短期入所・併設型</t>
    <rPh sb="0" eb="2">
      <t>タンキ</t>
    </rPh>
    <rPh sb="2" eb="4">
      <t>ニュウショ</t>
    </rPh>
    <rPh sb="5" eb="8">
      <t>ヘイセツガタ</t>
    </rPh>
    <phoneticPr fontId="7"/>
  </si>
  <si>
    <t>行動援護</t>
    <rPh sb="0" eb="4">
      <t>コウドウエンゴ</t>
    </rPh>
    <phoneticPr fontId="102"/>
  </si>
  <si>
    <t>同行援護</t>
    <rPh sb="0" eb="2">
      <t>ドウコウ</t>
    </rPh>
    <rPh sb="2" eb="4">
      <t>エンゴ</t>
    </rPh>
    <phoneticPr fontId="102"/>
  </si>
  <si>
    <t>重度訪問介護</t>
    <rPh sb="0" eb="2">
      <t>ジュウド</t>
    </rPh>
    <rPh sb="2" eb="4">
      <t>ホウモン</t>
    </rPh>
    <rPh sb="4" eb="6">
      <t>カイゴ</t>
    </rPh>
    <phoneticPr fontId="102"/>
  </si>
  <si>
    <t>居宅介護</t>
    <phoneticPr fontId="7"/>
  </si>
  <si>
    <t>職種⑩</t>
    <phoneticPr fontId="102"/>
  </si>
  <si>
    <t>職種⑨</t>
    <phoneticPr fontId="102"/>
  </si>
  <si>
    <t>職種⑧</t>
    <rPh sb="0" eb="2">
      <t>ショクシュ</t>
    </rPh>
    <phoneticPr fontId="102"/>
  </si>
  <si>
    <t>職種⑦</t>
    <rPh sb="0" eb="2">
      <t>ショクシュ</t>
    </rPh>
    <phoneticPr fontId="102"/>
  </si>
  <si>
    <t>職種⑥</t>
    <rPh sb="0" eb="2">
      <t>ショクシュ</t>
    </rPh>
    <phoneticPr fontId="102"/>
  </si>
  <si>
    <t>職種⑤</t>
    <rPh sb="0" eb="2">
      <t>ショクシュ</t>
    </rPh>
    <phoneticPr fontId="102"/>
  </si>
  <si>
    <t>職種④</t>
    <rPh sb="0" eb="2">
      <t>ショクシュ</t>
    </rPh>
    <phoneticPr fontId="102"/>
  </si>
  <si>
    <t>職種③</t>
    <rPh sb="0" eb="2">
      <t>ショクシュ</t>
    </rPh>
    <phoneticPr fontId="102"/>
  </si>
  <si>
    <t>職種②</t>
    <rPh sb="0" eb="2">
      <t>ショクシュ</t>
    </rPh>
    <phoneticPr fontId="102"/>
  </si>
  <si>
    <t>職種①</t>
    <rPh sb="0" eb="2">
      <t>ショクシュ</t>
    </rPh>
    <phoneticPr fontId="102"/>
  </si>
  <si>
    <t>！申請するサービス類型を選択してください</t>
    <rPh sb="1" eb="3">
      <t>シンセイ</t>
    </rPh>
    <rPh sb="9" eb="11">
      <t>ルイケイ</t>
    </rPh>
    <rPh sb="12" eb="14">
      <t>センタク</t>
    </rPh>
    <phoneticPr fontId="102"/>
  </si>
  <si>
    <t>目標工賃達成指導員</t>
    <rPh sb="0" eb="9">
      <t>モクヒョウコウチンタッセイシドウイン</t>
    </rPh>
    <phoneticPr fontId="3"/>
  </si>
  <si>
    <t>※着色部分について入力またはプルダウンより選択してください。</t>
    <rPh sb="1" eb="3">
      <t>チャクショク</t>
    </rPh>
    <rPh sb="3" eb="5">
      <t>ブブン</t>
    </rPh>
    <rPh sb="9" eb="11">
      <t>ニュウリョク</t>
    </rPh>
    <rPh sb="21" eb="23">
      <t>センタク</t>
    </rPh>
    <phoneticPr fontId="27"/>
  </si>
  <si>
    <t>選択肢</t>
    <rPh sb="0" eb="3">
      <t>センタクシ</t>
    </rPh>
    <phoneticPr fontId="27"/>
  </si>
  <si>
    <t>３．三級地</t>
  </si>
  <si>
    <t>左欄の（）内に記入してください。</t>
    <rPh sb="0" eb="1">
      <t>ヒダリ</t>
    </rPh>
    <rPh sb="1" eb="2">
      <t>ラン</t>
    </rPh>
    <rPh sb="5" eb="6">
      <t>ナイ</t>
    </rPh>
    <rPh sb="7" eb="9">
      <t>キニュウ</t>
    </rPh>
    <phoneticPr fontId="27"/>
  </si>
  <si>
    <t>１．なし　　２．Ⅰ　　３．Ⅱ　　４．Ⅲ　　５．Ⅳ</t>
    <phoneticPr fontId="7"/>
  </si>
  <si>
    <t>（別紙51ー３）</t>
    <rPh sb="1" eb="3">
      <t>ベッシ</t>
    </rPh>
    <phoneticPr fontId="3"/>
  </si>
  <si>
    <t>当該年度の前年度の
９月30日時点における
事業所の定員数</t>
    <rPh sb="0" eb="2">
      <t>トウガイ</t>
    </rPh>
    <rPh sb="2" eb="4">
      <t>ネンド</t>
    </rPh>
    <rPh sb="5" eb="8">
      <t>ゼンネンド</t>
    </rPh>
    <rPh sb="11" eb="12">
      <t>ガツ</t>
    </rPh>
    <rPh sb="14" eb="15">
      <t>ニチ</t>
    </rPh>
    <rPh sb="15" eb="17">
      <t>ジテン</t>
    </rPh>
    <rPh sb="22" eb="25">
      <t>ジギョウショ</t>
    </rPh>
    <rPh sb="26" eb="28">
      <t>テイイン</t>
    </rPh>
    <rPh sb="28" eb="29">
      <t>スウ</t>
    </rPh>
    <phoneticPr fontId="7"/>
  </si>
  <si>
    <t>人</t>
    <rPh sb="0" eb="1">
      <t>ニン</t>
    </rPh>
    <phoneticPr fontId="3"/>
  </si>
  <si>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7"/>
  </si>
  <si>
    <t>(R8改定対象外)(１)</t>
    <rPh sb="3" eb="5">
      <t>カイテイ</t>
    </rPh>
    <rPh sb="5" eb="7">
      <t>タイショウ</t>
    </rPh>
    <rPh sb="7" eb="8">
      <t>ガイ</t>
    </rPh>
    <phoneticPr fontId="3"/>
  </si>
  <si>
    <t>(R8改定対象外)(２)</t>
    <rPh sb="3" eb="5">
      <t>カイテイ</t>
    </rPh>
    <rPh sb="5" eb="7">
      <t>タイショウ</t>
    </rPh>
    <rPh sb="7" eb="8">
      <t>ガイ</t>
    </rPh>
    <phoneticPr fontId="3"/>
  </si>
  <si>
    <t>(R8改定対象外)(３)</t>
    <rPh sb="3" eb="5">
      <t>カイテイ</t>
    </rPh>
    <rPh sb="5" eb="7">
      <t>タイショウ</t>
    </rPh>
    <rPh sb="7" eb="8">
      <t>ガイ</t>
    </rPh>
    <phoneticPr fontId="3"/>
  </si>
  <si>
    <t>(R8改定対象外)(４)</t>
    <rPh sb="3" eb="5">
      <t>カイテイ</t>
    </rPh>
    <rPh sb="5" eb="7">
      <t>タイショウ</t>
    </rPh>
    <rPh sb="7" eb="8">
      <t>ガイ</t>
    </rPh>
    <phoneticPr fontId="3"/>
  </si>
  <si>
    <t>(R8改定対象外)(５)</t>
    <rPh sb="3" eb="5">
      <t>カイテイ</t>
    </rPh>
    <rPh sb="5" eb="7">
      <t>タイショウ</t>
    </rPh>
    <rPh sb="7" eb="8">
      <t>ガイ</t>
    </rPh>
    <phoneticPr fontId="3"/>
  </si>
  <si>
    <t>(R8改定対象外)(６)</t>
    <rPh sb="3" eb="5">
      <t>カイテイ</t>
    </rPh>
    <rPh sb="5" eb="7">
      <t>タイショウ</t>
    </rPh>
    <rPh sb="7" eb="8">
      <t>ガイ</t>
    </rPh>
    <phoneticPr fontId="3"/>
  </si>
  <si>
    <t>（7）</t>
  </si>
  <si>
    <t>（8）</t>
  </si>
  <si>
    <t>(R8改定対象)(１)</t>
    <rPh sb="3" eb="5">
      <t>カイテイ</t>
    </rPh>
    <rPh sb="5" eb="7">
      <t>タイショウ</t>
    </rPh>
    <phoneticPr fontId="3"/>
  </si>
  <si>
    <t>4万8千円以上</t>
    <rPh sb="1" eb="2">
      <t>マン</t>
    </rPh>
    <rPh sb="3" eb="7">
      <t>センエンイジョウ</t>
    </rPh>
    <phoneticPr fontId="7"/>
  </si>
  <si>
    <t>(R8改定対象)(Ａ)</t>
    <rPh sb="3" eb="5">
      <t>カイテイ</t>
    </rPh>
    <rPh sb="5" eb="7">
      <t>タイショウ</t>
    </rPh>
    <phoneticPr fontId="3"/>
  </si>
  <si>
    <t>4万5千円以上4万8千円未満</t>
    <rPh sb="1" eb="2">
      <t>マン</t>
    </rPh>
    <rPh sb="3" eb="4">
      <t>セン</t>
    </rPh>
    <rPh sb="4" eb="5">
      <t>エン</t>
    </rPh>
    <rPh sb="5" eb="7">
      <t>イジョウ</t>
    </rPh>
    <rPh sb="8" eb="9">
      <t>マン</t>
    </rPh>
    <rPh sb="10" eb="11">
      <t>セン</t>
    </rPh>
    <rPh sb="11" eb="12">
      <t>エン</t>
    </rPh>
    <rPh sb="12" eb="14">
      <t>ミマン</t>
    </rPh>
    <phoneticPr fontId="7"/>
  </si>
  <si>
    <t>(R8改定対象)(２)</t>
    <rPh sb="3" eb="5">
      <t>カイテイ</t>
    </rPh>
    <rPh sb="5" eb="7">
      <t>タイショウ</t>
    </rPh>
    <phoneticPr fontId="3"/>
  </si>
  <si>
    <t>3万8千円以上4万5千円未満</t>
    <rPh sb="1" eb="2">
      <t>マン</t>
    </rPh>
    <rPh sb="3" eb="4">
      <t>セン</t>
    </rPh>
    <rPh sb="4" eb="5">
      <t>エン</t>
    </rPh>
    <rPh sb="5" eb="7">
      <t>イジョウ</t>
    </rPh>
    <rPh sb="8" eb="9">
      <t>マン</t>
    </rPh>
    <rPh sb="10" eb="11">
      <t>セン</t>
    </rPh>
    <rPh sb="11" eb="12">
      <t>エン</t>
    </rPh>
    <rPh sb="12" eb="14">
      <t>ミマン</t>
    </rPh>
    <phoneticPr fontId="7"/>
  </si>
  <si>
    <t>(R8改定対象)(Ｂ)</t>
    <rPh sb="3" eb="5">
      <t>カイテイ</t>
    </rPh>
    <rPh sb="5" eb="7">
      <t>タイショウ</t>
    </rPh>
    <phoneticPr fontId="3"/>
  </si>
  <si>
    <t>3万5千円以上3万8千円未満</t>
    <rPh sb="1" eb="2">
      <t>マン</t>
    </rPh>
    <rPh sb="3" eb="4">
      <t>セン</t>
    </rPh>
    <rPh sb="4" eb="5">
      <t>エン</t>
    </rPh>
    <rPh sb="5" eb="7">
      <t>イジョウ</t>
    </rPh>
    <rPh sb="8" eb="9">
      <t>マン</t>
    </rPh>
    <rPh sb="10" eb="11">
      <t>セン</t>
    </rPh>
    <rPh sb="11" eb="12">
      <t>エン</t>
    </rPh>
    <rPh sb="12" eb="14">
      <t>ミマン</t>
    </rPh>
    <phoneticPr fontId="7"/>
  </si>
  <si>
    <t>(R8改定対象)(３)</t>
    <rPh sb="3" eb="5">
      <t>カイテイ</t>
    </rPh>
    <rPh sb="5" eb="7">
      <t>タイショウ</t>
    </rPh>
    <phoneticPr fontId="3"/>
  </si>
  <si>
    <t>3万3千円以上3万5千円未満</t>
    <rPh sb="1" eb="2">
      <t>マン</t>
    </rPh>
    <rPh sb="3" eb="4">
      <t>セン</t>
    </rPh>
    <rPh sb="4" eb="5">
      <t>エン</t>
    </rPh>
    <rPh sb="5" eb="7">
      <t>イジョウ</t>
    </rPh>
    <rPh sb="8" eb="9">
      <t>マン</t>
    </rPh>
    <rPh sb="10" eb="11">
      <t>セン</t>
    </rPh>
    <rPh sb="11" eb="12">
      <t>エン</t>
    </rPh>
    <rPh sb="12" eb="14">
      <t>ミマン</t>
    </rPh>
    <phoneticPr fontId="7"/>
  </si>
  <si>
    <t>(R8改定対象)(Ｃ)</t>
    <rPh sb="3" eb="5">
      <t>カイテイ</t>
    </rPh>
    <rPh sb="5" eb="7">
      <t>タイショウ</t>
    </rPh>
    <phoneticPr fontId="3"/>
  </si>
  <si>
    <t>3万円以上3万3千円未満</t>
    <rPh sb="1" eb="2">
      <t>マン</t>
    </rPh>
    <rPh sb="2" eb="3">
      <t>エン</t>
    </rPh>
    <rPh sb="3" eb="5">
      <t>イジョウ</t>
    </rPh>
    <rPh sb="6" eb="7">
      <t>マン</t>
    </rPh>
    <rPh sb="8" eb="9">
      <t>セン</t>
    </rPh>
    <rPh sb="9" eb="10">
      <t>エン</t>
    </rPh>
    <rPh sb="10" eb="12">
      <t>ミマン</t>
    </rPh>
    <phoneticPr fontId="7"/>
  </si>
  <si>
    <t>(R8改定対象)(４)</t>
    <rPh sb="3" eb="5">
      <t>カイテイ</t>
    </rPh>
    <rPh sb="5" eb="7">
      <t>タイショウ</t>
    </rPh>
    <phoneticPr fontId="3"/>
  </si>
  <si>
    <t>2万8千円以上3万円未満</t>
    <rPh sb="1" eb="2">
      <t>マン</t>
    </rPh>
    <rPh sb="3" eb="4">
      <t>セン</t>
    </rPh>
    <rPh sb="4" eb="5">
      <t>エン</t>
    </rPh>
    <rPh sb="5" eb="7">
      <t>イジョウ</t>
    </rPh>
    <rPh sb="8" eb="9">
      <t>マン</t>
    </rPh>
    <rPh sb="9" eb="10">
      <t>エン</t>
    </rPh>
    <rPh sb="10" eb="12">
      <t>ミマン</t>
    </rPh>
    <phoneticPr fontId="7"/>
  </si>
  <si>
    <t>(R8改定対象)(Ｄ)</t>
    <rPh sb="3" eb="5">
      <t>カイテイ</t>
    </rPh>
    <rPh sb="5" eb="7">
      <t>タイショウ</t>
    </rPh>
    <phoneticPr fontId="3"/>
  </si>
  <si>
    <t>2万5千円以上2万8千円未満</t>
    <rPh sb="1" eb="2">
      <t>マン</t>
    </rPh>
    <rPh sb="3" eb="4">
      <t>セン</t>
    </rPh>
    <rPh sb="4" eb="5">
      <t>エン</t>
    </rPh>
    <rPh sb="5" eb="7">
      <t>イジョウ</t>
    </rPh>
    <rPh sb="8" eb="9">
      <t>マン</t>
    </rPh>
    <rPh sb="10" eb="11">
      <t>セン</t>
    </rPh>
    <rPh sb="11" eb="12">
      <t>エン</t>
    </rPh>
    <rPh sb="12" eb="14">
      <t>ミマン</t>
    </rPh>
    <phoneticPr fontId="7"/>
  </si>
  <si>
    <t>(R9改定対象)(５)</t>
    <rPh sb="3" eb="5">
      <t>カイテイ</t>
    </rPh>
    <rPh sb="5" eb="7">
      <t>タイショウ</t>
    </rPh>
    <phoneticPr fontId="3"/>
  </si>
  <si>
    <t>2万3千円以上2万5千円未満</t>
    <rPh sb="1" eb="2">
      <t>マン</t>
    </rPh>
    <rPh sb="3" eb="4">
      <t>セン</t>
    </rPh>
    <rPh sb="4" eb="5">
      <t>エン</t>
    </rPh>
    <rPh sb="5" eb="7">
      <t>イジョウ</t>
    </rPh>
    <rPh sb="8" eb="9">
      <t>マン</t>
    </rPh>
    <rPh sb="10" eb="11">
      <t>セン</t>
    </rPh>
    <rPh sb="11" eb="12">
      <t>エン</t>
    </rPh>
    <rPh sb="12" eb="14">
      <t>ミマン</t>
    </rPh>
    <phoneticPr fontId="7"/>
  </si>
  <si>
    <t>(R8改定対象)(Ｅ)</t>
    <rPh sb="3" eb="5">
      <t>カイテイ</t>
    </rPh>
    <rPh sb="5" eb="7">
      <t>タイショウ</t>
    </rPh>
    <phoneticPr fontId="3"/>
  </si>
  <si>
    <t>2万円以上2万3千円未満</t>
    <rPh sb="1" eb="2">
      <t>マン</t>
    </rPh>
    <rPh sb="2" eb="3">
      <t>エン</t>
    </rPh>
    <rPh sb="3" eb="5">
      <t>イジョウ</t>
    </rPh>
    <rPh sb="6" eb="7">
      <t>マン</t>
    </rPh>
    <rPh sb="8" eb="9">
      <t>セン</t>
    </rPh>
    <rPh sb="9" eb="10">
      <t>エン</t>
    </rPh>
    <rPh sb="10" eb="12">
      <t>ミマン</t>
    </rPh>
    <phoneticPr fontId="7"/>
  </si>
  <si>
    <t>(R8改定対象)(６)</t>
    <rPh sb="3" eb="5">
      <t>カイテイ</t>
    </rPh>
    <rPh sb="5" eb="7">
      <t>タイショウ</t>
    </rPh>
    <phoneticPr fontId="3"/>
  </si>
  <si>
    <t>1万8千円以上2万円未満</t>
    <rPh sb="1" eb="2">
      <t>マン</t>
    </rPh>
    <rPh sb="3" eb="4">
      <t>セン</t>
    </rPh>
    <rPh sb="4" eb="5">
      <t>エン</t>
    </rPh>
    <rPh sb="5" eb="7">
      <t>イジョウ</t>
    </rPh>
    <rPh sb="8" eb="9">
      <t>マン</t>
    </rPh>
    <rPh sb="9" eb="10">
      <t>エン</t>
    </rPh>
    <rPh sb="10" eb="12">
      <t>ミマン</t>
    </rPh>
    <phoneticPr fontId="7"/>
  </si>
  <si>
    <t>(R8改定対象)(Ｆ)</t>
    <rPh sb="3" eb="5">
      <t>カイテイ</t>
    </rPh>
    <rPh sb="5" eb="7">
      <t>タイショウ</t>
    </rPh>
    <phoneticPr fontId="3"/>
  </si>
  <si>
    <t>1万5千円以上1万8千円未満</t>
    <rPh sb="1" eb="2">
      <t>マン</t>
    </rPh>
    <rPh sb="3" eb="4">
      <t>セン</t>
    </rPh>
    <rPh sb="4" eb="5">
      <t>エン</t>
    </rPh>
    <rPh sb="5" eb="7">
      <t>イジョウ</t>
    </rPh>
    <rPh sb="8" eb="9">
      <t>マン</t>
    </rPh>
    <rPh sb="10" eb="11">
      <t>セン</t>
    </rPh>
    <rPh sb="11" eb="12">
      <t>エン</t>
    </rPh>
    <rPh sb="12" eb="14">
      <t>ミマン</t>
    </rPh>
    <phoneticPr fontId="7"/>
  </si>
  <si>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
注６　前年度における就労定着者の数については、当該年度の前年度の９月30日時点における事業所の定員数を上限とする。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rPh sb="679" eb="681">
      <t>ジョウゲン</t>
    </rPh>
    <phoneticPr fontId="7"/>
  </si>
  <si>
    <r>
      <t>　１．平均工賃月額が４万５千円以上
　２．平均工賃月額が３万５千円以上４万５千円未満</t>
    </r>
    <r>
      <rPr>
        <strike/>
        <sz val="11"/>
        <rFont val="ＭＳ ゴシック"/>
        <family val="3"/>
        <charset val="128"/>
      </rPr>
      <t xml:space="preserve">
</t>
    </r>
    <r>
      <rPr>
        <sz val="11"/>
        <rFont val="ＭＳ ゴシック"/>
        <family val="3"/>
        <charset val="128"/>
      </rPr>
      <t>　３．平均工賃月額が３万円以上３万５千円未満
　４．平均工賃月額が２万５千円以上３万円未満
　５．平均工賃月額が２万円以上２万５千円未満
　６．平均工賃月額が１万５千円以上２万円未満
　７．平均工賃月額が１万円以上１万５千円未満
　８．平均工賃月額が１万円未満
　９．なし（経過措置対象）　
１０．なし（生産活動等への支援実施対象）</t>
    </r>
    <rPh sb="31" eb="32">
      <t>セン</t>
    </rPh>
    <rPh sb="125" eb="126">
      <t>セン</t>
    </rPh>
    <rPh sb="126" eb="127">
      <t>エン</t>
    </rPh>
    <rPh sb="146" eb="147">
      <t>マン</t>
    </rPh>
    <rPh sb="153" eb="154">
      <t>セン</t>
    </rPh>
    <rPh sb="199" eb="200">
      <t>トウ</t>
    </rPh>
    <rPh sb="206" eb="208">
      <t>タイショウ</t>
    </rPh>
    <phoneticPr fontId="27"/>
  </si>
  <si>
    <t>　・令和５年５月から令和６年３月までに指定を受けた事業所
　　⇒区分八が適用される経過措置期間によって、比較する月が異なります。
     参考資料①で比較する月を確認してください。
　　※参考資料①：https://www.mhlw.go.jp/content/001683311.pdf
　　　【根拠書類：経過措置期間の最終月とその直後の基本報酬区分が分かる書類】</t>
    <phoneticPr fontId="3"/>
  </si>
  <si>
    <t>　１．なし　　２．Ⅰ　　３．Ⅱ　　４．Ⅲ</t>
    <phoneticPr fontId="7"/>
  </si>
  <si>
    <t>１．なし　　　２．Ⅰ　　　　３．Ⅱ　　</t>
    <phoneticPr fontId="7"/>
  </si>
  <si>
    <t>　１．なし　　　２．Ⅰ　　　３．Ⅱ</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</si>
</sst>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quot;人&quot;"/>
    <numFmt numFmtId="178" formatCode="0.0000_ "/>
    <numFmt numFmtId="179" formatCode="##########.###&quot;人&quot;"/>
    <numFmt numFmtId="180" formatCode="0.00_ "/>
    <numFmt numFmtId="181" formatCode="[$-409]d&quot;月&quot;"/>
    <numFmt numFmtId="182" formatCode="aaa"/>
    <numFmt numFmtId="183" formatCode="[$-409]d;@"/>
  </numFmts>
  <fonts count="109">
    <font>
      <sz val="11"/>
      <color theme="1"/>
      <name val="游ゴシック"/>
      <family val="3"/>
      <charset val="128"/>
      <scheme val="minor"/>
    </font>
    <font>
      <sz val="11"/>
      <color theme="1"/>
      <name val="游ゴシック"/>
      <family val="2"/>
      <charset val="128"/>
      <scheme val="minor"/>
    </font>
    <font>
      <sz val="14"/>
      <name val="HGｺﾞｼｯｸM"/>
      <family val="3"/>
      <charset val="128"/>
    </font>
    <font>
      <sz val="6"/>
      <name val="游ゴシック"/>
      <family val="3"/>
      <charset val="128"/>
      <scheme val="minor"/>
    </font>
    <font>
      <sz val="11"/>
      <name val="HGｺﾞｼｯｸM"/>
      <family val="3"/>
      <charset val="128"/>
    </font>
    <font>
      <sz val="11"/>
      <name val="ＭＳ ゴシック"/>
      <family val="3"/>
      <charset val="128"/>
    </font>
    <font>
      <sz val="11"/>
      <color theme="1"/>
      <name val="HGｺﾞｼｯｸM"/>
      <family val="3"/>
      <charset val="128"/>
    </font>
    <font>
      <sz val="6"/>
      <name val="ＭＳ Ｐゴシック"/>
      <family val="3"/>
      <charset val="128"/>
    </font>
    <font>
      <b/>
      <sz val="14"/>
      <name val="HGｺﾞｼｯｸM"/>
      <family val="3"/>
      <charset val="128"/>
    </font>
    <font>
      <sz val="9"/>
      <name val="HGｺﾞｼｯｸM"/>
      <family val="3"/>
      <charset val="128"/>
    </font>
    <font>
      <sz val="10"/>
      <name val="HGｺﾞｼｯｸM"/>
      <family val="3"/>
      <charset val="128"/>
    </font>
    <font>
      <sz val="11"/>
      <color rgb="FF000000"/>
      <name val="HGｺﾞｼｯｸM"/>
      <family val="3"/>
      <charset val="128"/>
    </font>
    <font>
      <sz val="11"/>
      <name val="ＭＳ Ｐゴシック"/>
      <family val="3"/>
      <charset val="128"/>
    </font>
    <font>
      <sz val="12"/>
      <color indexed="8"/>
      <name val="ＭＳ ゴシック"/>
      <family val="3"/>
      <charset val="128"/>
    </font>
    <font>
      <sz val="11"/>
      <color indexed="8"/>
      <name val="HGｺﾞｼｯｸM"/>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color indexed="8"/>
      <name val="ＭＳ Ｐゴシック"/>
      <family val="3"/>
      <charset val="128"/>
    </font>
    <font>
      <sz val="9"/>
      <color indexed="8"/>
      <name val="ＭＳ ゴシック"/>
      <family val="3"/>
      <charset val="128"/>
    </font>
    <font>
      <sz val="12"/>
      <name val="ＭＳ ゴシック"/>
      <family val="3"/>
      <charset val="128"/>
    </font>
    <font>
      <sz val="12"/>
      <name val="HGｺﾞｼｯｸM"/>
      <family val="3"/>
      <charset val="128"/>
    </font>
    <font>
      <sz val="6"/>
      <name val="游ゴシック"/>
      <family val="2"/>
      <charset val="128"/>
      <scheme val="minor"/>
    </font>
    <font>
      <sz val="14"/>
      <name val="ＭＳ Ｐゴシック"/>
      <family val="3"/>
      <charset val="128"/>
    </font>
    <font>
      <sz val="8"/>
      <name val="HGｺﾞｼｯｸM"/>
      <family val="3"/>
      <charset val="128"/>
    </font>
    <font>
      <sz val="9"/>
      <name val="ＭＳ ゴシック"/>
      <family val="3"/>
      <charset val="128"/>
    </font>
    <font>
      <sz val="10"/>
      <name val="ＭＳ Ｐゴシック"/>
      <family val="3"/>
      <charset val="128"/>
    </font>
    <font>
      <u/>
      <sz val="11"/>
      <name val="HGｺﾞｼｯｸM"/>
      <family val="3"/>
      <charset val="128"/>
    </font>
    <font>
      <sz val="11"/>
      <color theme="1"/>
      <name val="游ゴシック"/>
      <family val="3"/>
      <charset val="128"/>
      <scheme val="minor"/>
    </font>
    <font>
      <sz val="11"/>
      <color rgb="FF000000"/>
      <name val="ＭＳ ゴシック"/>
      <family val="3"/>
      <charset val="128"/>
    </font>
    <font>
      <sz val="11"/>
      <color theme="1"/>
      <name val="ＭＳ Ｐゴシック"/>
      <family val="3"/>
      <charset val="128"/>
    </font>
    <font>
      <sz val="18"/>
      <color rgb="FF000000"/>
      <name val="ＭＳ 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0000FF"/>
      <name val="ＭＳ ゴシック"/>
      <family val="3"/>
      <charset val="128"/>
    </font>
    <font>
      <sz val="10"/>
      <color rgb="FF000000"/>
      <name val="ＭＳ ゴシック"/>
      <family val="3"/>
      <charset val="128"/>
    </font>
    <font>
      <sz val="10"/>
      <color theme="1"/>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1"/>
      <name val="HGSｺﾞｼｯｸM"/>
      <family val="3"/>
      <charset val="128"/>
    </font>
    <font>
      <b/>
      <sz val="14"/>
      <name val="HGSｺﾞｼｯｸM"/>
      <family val="3"/>
      <charset val="128"/>
    </font>
    <font>
      <sz val="11"/>
      <color theme="1"/>
      <name val="HGSｺﾞｼｯｸM"/>
      <family val="3"/>
      <charset val="128"/>
    </font>
    <font>
      <sz val="11"/>
      <name val="游ゴシック"/>
      <family val="3"/>
      <charset val="128"/>
      <scheme val="minor"/>
    </font>
    <font>
      <sz val="10"/>
      <name val="HGSｺﾞｼｯｸM"/>
      <family val="3"/>
      <charset val="128"/>
    </font>
    <font>
      <b/>
      <sz val="11"/>
      <name val="HGSｺﾞｼｯｸM"/>
      <family val="3"/>
      <charset val="128"/>
    </font>
    <font>
      <sz val="11"/>
      <name val="HGPｺﾞｼｯｸM"/>
      <family val="3"/>
      <charset val="128"/>
    </font>
    <font>
      <sz val="12"/>
      <color theme="1"/>
      <name val="HGｺﾞｼｯｸM"/>
      <family val="3"/>
      <charset val="128"/>
    </font>
    <font>
      <sz val="12"/>
      <color theme="1"/>
      <name val="Microsoft YaHei"/>
      <family val="3"/>
      <charset val="134"/>
    </font>
    <font>
      <sz val="11"/>
      <color rgb="FFFF0000"/>
      <name val="HGｺﾞｼｯｸM"/>
      <family val="3"/>
      <charset val="128"/>
    </font>
    <font>
      <b/>
      <sz val="11"/>
      <color theme="1"/>
      <name val="HGSｺﾞｼｯｸM"/>
      <family val="3"/>
      <charset val="128"/>
    </font>
    <font>
      <sz val="12"/>
      <name val="ＭＳ Ｐゴシック"/>
      <family val="3"/>
      <charset val="128"/>
    </font>
    <font>
      <sz val="12"/>
      <name val="HGSｺﾞｼｯｸM"/>
      <family val="3"/>
      <charset val="128"/>
    </font>
    <font>
      <sz val="6"/>
      <name val="ＭＳ 明朝"/>
      <family val="1"/>
      <charset val="128"/>
    </font>
    <font>
      <sz val="9"/>
      <name val="HGSｺﾞｼｯｸM"/>
      <family val="3"/>
      <charset val="128"/>
    </font>
    <font>
      <sz val="12"/>
      <color theme="1"/>
      <name val="HGSｺﾞｼｯｸM"/>
      <family val="3"/>
      <charset val="128"/>
    </font>
    <font>
      <b/>
      <sz val="12"/>
      <name val="ＭＳ Ｐゴシック"/>
      <family val="3"/>
      <charset val="128"/>
    </font>
    <font>
      <b/>
      <sz val="11"/>
      <name val="ＭＳ Ｐゴシック"/>
      <family val="3"/>
      <charset val="128"/>
    </font>
    <font>
      <b/>
      <sz val="12"/>
      <name val="HGｺﾞｼｯｸM"/>
      <family val="3"/>
      <charset val="128"/>
    </font>
    <font>
      <sz val="16"/>
      <name val="HGｺﾞｼｯｸM"/>
      <family val="3"/>
      <charset val="128"/>
    </font>
    <font>
      <sz val="10"/>
      <name val="Microsoft YaHei"/>
      <family val="3"/>
      <charset val="134"/>
    </font>
    <font>
      <sz val="6"/>
      <name val="HGｺﾞｼｯｸM"/>
      <family val="3"/>
      <charset val="128"/>
    </font>
    <font>
      <sz val="14"/>
      <name val="ＭＳ ゴシック"/>
      <family val="3"/>
      <charset val="128"/>
    </font>
    <font>
      <sz val="10"/>
      <name val="ＭＳ 明朝"/>
      <family val="1"/>
      <charset val="128"/>
    </font>
    <font>
      <sz val="12"/>
      <name val="ＭＳ 明朝"/>
      <family val="1"/>
      <charset val="128"/>
    </font>
    <font>
      <sz val="10"/>
      <name val="ＭＳ ゴシック"/>
      <family val="3"/>
      <charset val="128"/>
    </font>
    <font>
      <b/>
      <sz val="11"/>
      <color theme="1"/>
      <name val="HGｺﾞｼｯｸM"/>
      <family val="3"/>
      <charset val="128"/>
    </font>
    <font>
      <b/>
      <sz val="11"/>
      <name val="ＭＳ ゴシック"/>
      <family val="3"/>
      <charset val="128"/>
    </font>
    <font>
      <sz val="11"/>
      <name val="ＭＳ 明朝"/>
      <family val="1"/>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
      <color indexed="8"/>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b/>
      <sz val="10"/>
      <name val="HGｺﾞｼｯｸM"/>
      <family val="3"/>
      <charset val="128"/>
    </font>
    <font>
      <b/>
      <sz val="10"/>
      <color rgb="FFFF0000"/>
      <name val="HGｺﾞｼｯｸM"/>
      <family val="3"/>
      <charset val="128"/>
    </font>
    <font>
      <b/>
      <sz val="8"/>
      <name val="HGｺﾞｼｯｸM"/>
      <family val="3"/>
      <charset val="128"/>
    </font>
    <font>
      <b/>
      <sz val="11"/>
      <name val="HGｺﾞｼｯｸM"/>
      <family val="3"/>
      <charset val="128"/>
    </font>
    <font>
      <sz val="16"/>
      <name val="HGSｺﾞｼｯｸM"/>
      <family val="3"/>
      <charset val="128"/>
    </font>
    <font>
      <sz val="8"/>
      <name val="HGSｺﾞｼｯｸM"/>
      <family val="3"/>
      <charset val="128"/>
    </font>
    <font>
      <sz val="6"/>
      <name val="HGSｺﾞｼｯｸM"/>
      <family val="3"/>
      <charset val="128"/>
    </font>
    <font>
      <sz val="11"/>
      <color rgb="FF0000FF"/>
      <name val="ＭＳ Ｐゴシック"/>
      <family val="3"/>
      <charset val="128"/>
    </font>
    <font>
      <strike/>
      <sz val="11"/>
      <name val="ＭＳ ゴシック"/>
      <family val="3"/>
      <charset val="128"/>
    </font>
    <font>
      <sz val="14"/>
      <color rgb="FFFF0000"/>
      <name val="ＭＳ Ｐゴシック"/>
      <family val="3"/>
      <charset val="128"/>
    </font>
    <font>
      <sz val="11"/>
      <color rgb="FFFF0000"/>
      <name val="ＭＳ Ｐゴシック"/>
      <family val="3"/>
      <charset val="128"/>
    </font>
    <font>
      <sz val="10"/>
      <color rgb="FFFF0000"/>
      <name val="HGｺﾞｼｯｸM"/>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8"/>
      <color rgb="FFC00000"/>
      <name val="ＭＳ ゴシック"/>
      <family val="3"/>
      <charset val="128"/>
    </font>
    <font>
      <sz val="10"/>
      <color rgb="FFFF0000"/>
      <name val="BIZ UDPゴシック"/>
      <family val="3"/>
      <charset val="128"/>
    </font>
    <font>
      <sz val="10"/>
      <color theme="1"/>
      <name val="游ゴシック"/>
      <family val="3"/>
      <charset val="128"/>
      <scheme val="minor"/>
    </font>
    <font>
      <b/>
      <sz val="11"/>
      <color indexed="81"/>
      <name val="ＭＳ Ｐゴシック"/>
      <family val="3"/>
      <charset val="128"/>
    </font>
  </fonts>
  <fills count="11">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indexed="41"/>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1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bottom/>
      <diagonal/>
    </border>
    <border>
      <left style="thin">
        <color auto="1"/>
      </left>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style="thin">
        <color auto="1"/>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s>
  <cellStyleXfs count="13">
    <xf numFmtId="0" fontId="0" fillId="0" borderId="0">
      <alignment vertical="center"/>
    </xf>
    <xf numFmtId="0" fontId="12" fillId="0" borderId="0">
      <alignment vertical="center"/>
    </xf>
    <xf numFmtId="0" fontId="12" fillId="0" borderId="0">
      <alignment vertical="center"/>
    </xf>
    <xf numFmtId="38" fontId="21" fillId="0" borderId="0" applyFont="0" applyFill="0" applyBorder="0" applyAlignment="0" applyProtection="0"/>
    <xf numFmtId="0" fontId="12" fillId="0" borderId="0">
      <alignment vertical="center"/>
    </xf>
    <xf numFmtId="0" fontId="33" fillId="0" borderId="0">
      <alignment vertical="center"/>
    </xf>
    <xf numFmtId="0" fontId="1" fillId="0" borderId="0">
      <alignment vertical="center"/>
    </xf>
    <xf numFmtId="0" fontId="12" fillId="0" borderId="0">
      <alignment vertical="center"/>
    </xf>
    <xf numFmtId="0" fontId="12" fillId="0" borderId="0">
      <alignment vertical="center"/>
    </xf>
    <xf numFmtId="0" fontId="33" fillId="0" borderId="0">
      <alignment vertical="center"/>
    </xf>
    <xf numFmtId="0" fontId="12" fillId="0" borderId="0"/>
    <xf numFmtId="0" fontId="42" fillId="0" borderId="0">
      <alignment vertical="center"/>
    </xf>
    <xf numFmtId="0" fontId="12" fillId="0" borderId="0">
      <alignment vertical="center"/>
    </xf>
  </cellStyleXfs>
  <cellXfs count="134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horizontal="right" vertical="center"/>
    </xf>
    <xf numFmtId="0" fontId="2" fillId="0" borderId="0" xfId="0" applyFont="1" applyAlignment="1">
      <alignment horizontal="center" vertical="center"/>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indent="1"/>
    </xf>
    <xf numFmtId="0" fontId="10" fillId="0" borderId="6"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10" xfId="0" applyFont="1" applyBorder="1">
      <alignment vertical="center"/>
    </xf>
    <xf numFmtId="0" fontId="4" fillId="0" borderId="5" xfId="0" applyFont="1" applyBorder="1" applyAlignment="1">
      <alignment horizontal="center" vertical="center"/>
    </xf>
    <xf numFmtId="0" fontId="4" fillId="0" borderId="5" xfId="0" applyFont="1" applyBorder="1" applyAlignment="1">
      <alignment vertical="center" wrapText="1"/>
    </xf>
    <xf numFmtId="0" fontId="4" fillId="0" borderId="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11" xfId="0" applyFont="1" applyBorder="1">
      <alignment vertical="center"/>
    </xf>
    <xf numFmtId="0" fontId="4" fillId="0" borderId="12" xfId="0" applyFont="1" applyBorder="1">
      <alignment vertical="center"/>
    </xf>
    <xf numFmtId="0" fontId="4" fillId="0" borderId="12" xfId="0" applyFont="1" applyBorder="1" applyAlignment="1">
      <alignment vertical="center" wrapText="1"/>
    </xf>
    <xf numFmtId="0" fontId="4" fillId="0" borderId="14" xfId="0" applyFont="1" applyBorder="1">
      <alignment vertical="center"/>
    </xf>
    <xf numFmtId="0" fontId="4" fillId="0" borderId="0" xfId="0" applyFont="1" applyAlignment="1">
      <alignment horizontal="left" vertical="center"/>
    </xf>
    <xf numFmtId="0" fontId="13" fillId="0" borderId="0" xfId="1" applyFont="1">
      <alignment vertical="center"/>
    </xf>
    <xf numFmtId="0" fontId="15" fillId="0" borderId="0" xfId="1" applyFont="1">
      <alignment vertical="center"/>
    </xf>
    <xf numFmtId="0" fontId="18" fillId="0" borderId="0" xfId="2" applyFont="1" applyAlignment="1">
      <alignment horizontal="center" vertical="center"/>
    </xf>
    <xf numFmtId="0" fontId="14" fillId="0" borderId="0" xfId="2" applyFont="1">
      <alignment vertical="center"/>
    </xf>
    <xf numFmtId="176" fontId="15" fillId="0" borderId="18" xfId="1" applyNumberFormat="1" applyFont="1" applyBorder="1">
      <alignment vertical="center"/>
    </xf>
    <xf numFmtId="176" fontId="15" fillId="0" borderId="19" xfId="1" applyNumberFormat="1" applyFont="1" applyBorder="1">
      <alignment vertical="center"/>
    </xf>
    <xf numFmtId="178" fontId="15" fillId="0" borderId="0" xfId="1" applyNumberFormat="1" applyFont="1">
      <alignment vertical="center"/>
    </xf>
    <xf numFmtId="0" fontId="15" fillId="0" borderId="17" xfId="1" applyFont="1" applyBorder="1">
      <alignment vertical="center"/>
    </xf>
    <xf numFmtId="177" fontId="15" fillId="0" borderId="23" xfId="1" applyNumberFormat="1" applyFont="1" applyBorder="1">
      <alignment vertical="center"/>
    </xf>
    <xf numFmtId="177" fontId="15" fillId="0" borderId="27" xfId="1" applyNumberFormat="1" applyFont="1" applyBorder="1">
      <alignment vertical="center"/>
    </xf>
    <xf numFmtId="0" fontId="15" fillId="0" borderId="16" xfId="1" applyFont="1" applyBorder="1" applyAlignment="1">
      <alignment vertical="center" shrinkToFit="1"/>
    </xf>
    <xf numFmtId="0" fontId="15" fillId="0" borderId="0" xfId="1" applyFont="1" applyAlignment="1">
      <alignment vertical="center" shrinkToFit="1"/>
    </xf>
    <xf numFmtId="0" fontId="15" fillId="0" borderId="0" xfId="1" applyFont="1" applyAlignment="1">
      <alignment horizontal="center" vertical="center"/>
    </xf>
    <xf numFmtId="179" fontId="15" fillId="0" borderId="30" xfId="1" applyNumberFormat="1" applyFont="1" applyBorder="1">
      <alignment vertical="center"/>
    </xf>
    <xf numFmtId="179" fontId="15" fillId="0" borderId="31" xfId="1" applyNumberFormat="1" applyFont="1" applyBorder="1">
      <alignment vertical="center"/>
    </xf>
    <xf numFmtId="179" fontId="15" fillId="0" borderId="27" xfId="1" applyNumberFormat="1" applyFont="1" applyBorder="1">
      <alignment vertical="center"/>
    </xf>
    <xf numFmtId="179" fontId="15" fillId="0" borderId="32" xfId="1" applyNumberFormat="1" applyFont="1" applyBorder="1">
      <alignment vertical="center"/>
    </xf>
    <xf numFmtId="0" fontId="22" fillId="0" borderId="0" xfId="1" applyFont="1" applyAlignment="1">
      <alignment vertical="center" wrapText="1"/>
    </xf>
    <xf numFmtId="0" fontId="22" fillId="0" borderId="0" xfId="1" applyFont="1">
      <alignment vertical="center"/>
    </xf>
    <xf numFmtId="0" fontId="22" fillId="0" borderId="0" xfId="1" applyFont="1" applyAlignment="1">
      <alignment horizontal="right" vertical="center"/>
    </xf>
    <xf numFmtId="0" fontId="23" fillId="0" borderId="0" xfId="2" applyFont="1">
      <alignment vertical="center"/>
    </xf>
    <xf numFmtId="178" fontId="13" fillId="0" borderId="0" xfId="1" applyNumberFormat="1" applyFont="1">
      <alignment vertical="center"/>
    </xf>
    <xf numFmtId="0" fontId="24" fillId="0" borderId="0" xfId="1" applyFont="1" applyAlignment="1">
      <alignment vertical="center" wrapText="1"/>
    </xf>
    <xf numFmtId="0" fontId="24" fillId="0" borderId="0" xfId="1" applyFont="1">
      <alignment vertical="center"/>
    </xf>
    <xf numFmtId="0" fontId="24" fillId="0" borderId="0" xfId="1" applyFont="1" applyAlignment="1">
      <alignment horizontal="right" vertical="center"/>
    </xf>
    <xf numFmtId="0" fontId="25" fillId="0" borderId="0" xfId="1" applyFont="1">
      <alignment vertical="center"/>
    </xf>
    <xf numFmtId="0" fontId="4" fillId="0" borderId="0" xfId="1" applyFont="1">
      <alignment vertical="center"/>
    </xf>
    <xf numFmtId="0" fontId="26" fillId="0" borderId="0" xfId="1" applyFont="1">
      <alignment vertical="center"/>
    </xf>
    <xf numFmtId="0" fontId="28" fillId="0" borderId="0" xfId="2" applyFont="1" applyAlignment="1">
      <alignment horizontal="center" vertical="center"/>
    </xf>
    <xf numFmtId="0" fontId="2" fillId="0" borderId="0" xfId="2" applyFont="1" applyAlignment="1">
      <alignment horizontal="center" vertical="center"/>
    </xf>
    <xf numFmtId="0" fontId="4" fillId="0" borderId="0" xfId="2" applyFont="1">
      <alignment vertical="center"/>
    </xf>
    <xf numFmtId="0" fontId="12" fillId="0" borderId="0" xfId="2">
      <alignment vertical="center"/>
    </xf>
    <xf numFmtId="176" fontId="26" fillId="0" borderId="18" xfId="1" applyNumberFormat="1" applyFont="1" applyBorder="1">
      <alignment vertical="center"/>
    </xf>
    <xf numFmtId="176" fontId="26" fillId="0" borderId="19" xfId="1" applyNumberFormat="1" applyFont="1" applyBorder="1">
      <alignment vertical="center"/>
    </xf>
    <xf numFmtId="178" fontId="25" fillId="0" borderId="0" xfId="1" applyNumberFormat="1" applyFont="1">
      <alignment vertical="center"/>
    </xf>
    <xf numFmtId="0" fontId="26" fillId="0" borderId="37" xfId="1" applyFont="1" applyBorder="1">
      <alignment vertical="center"/>
    </xf>
    <xf numFmtId="177" fontId="26" fillId="0" borderId="23" xfId="1" applyNumberFormat="1" applyFont="1" applyBorder="1">
      <alignment vertical="center"/>
    </xf>
    <xf numFmtId="177" fontId="26" fillId="0" borderId="27" xfId="1" applyNumberFormat="1" applyFont="1" applyBorder="1">
      <alignment vertical="center"/>
    </xf>
    <xf numFmtId="0" fontId="26" fillId="0" borderId="0" xfId="1" applyFont="1" applyAlignment="1">
      <alignment vertical="center" shrinkToFit="1"/>
    </xf>
    <xf numFmtId="0" fontId="26" fillId="0" borderId="0" xfId="1" applyFont="1" applyAlignment="1">
      <alignment horizontal="center" vertical="center"/>
    </xf>
    <xf numFmtId="179" fontId="26" fillId="0" borderId="30" xfId="1" applyNumberFormat="1" applyFont="1" applyBorder="1">
      <alignment vertical="center"/>
    </xf>
    <xf numFmtId="179" fontId="26" fillId="0" borderId="31" xfId="1" applyNumberFormat="1" applyFont="1" applyBorder="1">
      <alignment vertical="center"/>
    </xf>
    <xf numFmtId="179" fontId="26" fillId="0" borderId="53" xfId="1" applyNumberFormat="1" applyFont="1" applyBorder="1">
      <alignment vertical="center"/>
    </xf>
    <xf numFmtId="179" fontId="26" fillId="0" borderId="54" xfId="1" applyNumberFormat="1" applyFont="1" applyBorder="1">
      <alignment vertical="center"/>
    </xf>
    <xf numFmtId="176" fontId="26" fillId="0" borderId="0" xfId="1" applyNumberFormat="1" applyFont="1" applyAlignment="1" applyProtection="1">
      <alignment horizontal="right" vertical="center"/>
      <protection locked="0"/>
    </xf>
    <xf numFmtId="179" fontId="26" fillId="0" borderId="0" xfId="1" applyNumberFormat="1" applyFont="1">
      <alignment vertical="center"/>
    </xf>
    <xf numFmtId="179" fontId="26" fillId="0" borderId="0" xfId="1" applyNumberFormat="1" applyFont="1" applyAlignment="1">
      <alignment horizontal="center" vertical="center"/>
    </xf>
    <xf numFmtId="0" fontId="26" fillId="0" borderId="65" xfId="1" applyFont="1" applyBorder="1" applyAlignment="1">
      <alignment horizontal="center" vertical="center" shrinkToFit="1"/>
    </xf>
    <xf numFmtId="0" fontId="26" fillId="0" borderId="5" xfId="1" applyFont="1" applyBorder="1" applyAlignment="1" applyProtection="1">
      <alignment horizontal="center" vertical="center"/>
      <protection locked="0"/>
    </xf>
    <xf numFmtId="0" fontId="26" fillId="0" borderId="67" xfId="1" applyFont="1" applyBorder="1" applyAlignment="1">
      <alignment horizontal="center" vertical="center" shrinkToFit="1"/>
    </xf>
    <xf numFmtId="0" fontId="26" fillId="0" borderId="4" xfId="1" applyFont="1" applyBorder="1" applyAlignment="1" applyProtection="1">
      <alignment horizontal="center" vertical="center"/>
      <protection locked="0"/>
    </xf>
    <xf numFmtId="0" fontId="30" fillId="0" borderId="0" xfId="1" applyFont="1">
      <alignment vertical="center"/>
    </xf>
    <xf numFmtId="0" fontId="30" fillId="0" borderId="0" xfId="1" applyFont="1" applyAlignment="1">
      <alignment vertical="center" wrapText="1"/>
    </xf>
    <xf numFmtId="0" fontId="30" fillId="0" borderId="0" xfId="1" applyFont="1" applyAlignment="1">
      <alignment horizontal="right" vertical="center"/>
    </xf>
    <xf numFmtId="0" fontId="31" fillId="0" borderId="0" xfId="1" applyFont="1">
      <alignment vertical="center"/>
    </xf>
    <xf numFmtId="0" fontId="10" fillId="0" borderId="0" xfId="1" applyFont="1">
      <alignment vertical="center"/>
    </xf>
    <xf numFmtId="0" fontId="10" fillId="0" borderId="0" xfId="1" applyFont="1" applyAlignment="1">
      <alignment horizontal="right" vertical="center"/>
    </xf>
    <xf numFmtId="0" fontId="31" fillId="0" borderId="0" xfId="1" applyFont="1" applyAlignment="1">
      <alignment horizontal="center" vertical="center"/>
    </xf>
    <xf numFmtId="0" fontId="10" fillId="0" borderId="0" xfId="1" applyFont="1" applyAlignment="1">
      <alignment horizontal="distributed" vertical="center"/>
    </xf>
    <xf numFmtId="0" fontId="10" fillId="0" borderId="0" xfId="1" applyFont="1" applyAlignment="1">
      <alignment horizontal="center" vertical="center"/>
    </xf>
    <xf numFmtId="0" fontId="10" fillId="0" borderId="0" xfId="1" applyFont="1" applyAlignment="1">
      <alignment horizontal="left" vertical="center" indent="1" shrinkToFit="1"/>
    </xf>
    <xf numFmtId="0" fontId="31" fillId="0" borderId="0" xfId="1" applyFont="1" applyAlignment="1">
      <alignment horizontal="distributed" vertical="center" indent="9"/>
    </xf>
    <xf numFmtId="0" fontId="4" fillId="0" borderId="1" xfId="1" applyFont="1" applyBorder="1" applyAlignment="1">
      <alignment horizontal="center" vertical="center"/>
    </xf>
    <xf numFmtId="0" fontId="4" fillId="0" borderId="1" xfId="1" applyFont="1" applyBorder="1" applyAlignment="1">
      <alignment horizontal="distributed" vertical="center" indent="2"/>
    </xf>
    <xf numFmtId="0" fontId="4" fillId="0" borderId="2" xfId="1" applyFont="1" applyBorder="1">
      <alignment vertical="center"/>
    </xf>
    <xf numFmtId="0" fontId="4" fillId="0" borderId="3" xfId="1" applyFont="1" applyBorder="1" applyAlignment="1">
      <alignment horizontal="distributed" vertical="center" indent="2"/>
    </xf>
    <xf numFmtId="0" fontId="4" fillId="0" borderId="2" xfId="1" applyFont="1" applyBorder="1" applyAlignment="1">
      <alignment vertical="center" wrapText="1"/>
    </xf>
    <xf numFmtId="0" fontId="4" fillId="0" borderId="7" xfId="1" applyFont="1" applyBorder="1" applyAlignment="1">
      <alignment horizontal="distributed" vertical="center" indent="2"/>
    </xf>
    <xf numFmtId="0" fontId="4" fillId="0" borderId="8" xfId="1" applyFont="1" applyBorder="1">
      <alignment vertical="center"/>
    </xf>
    <xf numFmtId="0" fontId="4" fillId="0" borderId="11" xfId="1" applyFont="1" applyBorder="1" applyAlignment="1">
      <alignment horizontal="distributed" vertical="center" indent="2"/>
    </xf>
    <xf numFmtId="0" fontId="4" fillId="0" borderId="7" xfId="1" applyFont="1" applyBorder="1" applyAlignment="1">
      <alignment horizontal="center" vertical="center"/>
    </xf>
    <xf numFmtId="0" fontId="4" fillId="0" borderId="8" xfId="1" applyFont="1" applyBorder="1" applyAlignment="1">
      <alignment vertical="center" wrapText="1"/>
    </xf>
    <xf numFmtId="0" fontId="32" fillId="0" borderId="1" xfId="1" applyFont="1" applyBorder="1" applyAlignment="1">
      <alignment vertical="center" wrapText="1"/>
    </xf>
    <xf numFmtId="0" fontId="32" fillId="0" borderId="2" xfId="1" applyFont="1" applyBorder="1" applyAlignment="1">
      <alignment vertical="center" wrapText="1"/>
    </xf>
    <xf numFmtId="0" fontId="32" fillId="0" borderId="3" xfId="1" applyFont="1" applyBorder="1" applyAlignment="1">
      <alignment vertical="center" wrapText="1"/>
    </xf>
    <xf numFmtId="0" fontId="34" fillId="0" borderId="0" xfId="2" applyFont="1">
      <alignment vertical="center"/>
    </xf>
    <xf numFmtId="0" fontId="35" fillId="3" borderId="0" xfId="2" applyFont="1" applyFill="1">
      <alignment vertical="center"/>
    </xf>
    <xf numFmtId="0" fontId="37" fillId="3" borderId="0" xfId="4" applyFont="1" applyFill="1">
      <alignment vertical="center"/>
    </xf>
    <xf numFmtId="0" fontId="34" fillId="0" borderId="0" xfId="4" applyFont="1">
      <alignment vertical="center"/>
    </xf>
    <xf numFmtId="0" fontId="38" fillId="3" borderId="0" xfId="4" applyFont="1" applyFill="1">
      <alignment vertical="center"/>
    </xf>
    <xf numFmtId="0" fontId="34" fillId="0" borderId="58" xfId="4" applyFont="1" applyBorder="1" applyAlignment="1">
      <alignment vertical="center" shrinkToFit="1"/>
    </xf>
    <xf numFmtId="0" fontId="34" fillId="0" borderId="94" xfId="4" applyFont="1" applyBorder="1" applyAlignment="1">
      <alignment vertical="center" shrinkToFit="1"/>
    </xf>
    <xf numFmtId="0" fontId="39" fillId="3" borderId="0" xfId="4" applyFont="1" applyFill="1">
      <alignment vertical="center"/>
    </xf>
    <xf numFmtId="0" fontId="40" fillId="3" borderId="0" xfId="4" applyFont="1" applyFill="1">
      <alignment vertical="center"/>
    </xf>
    <xf numFmtId="0" fontId="41" fillId="0" borderId="58" xfId="4" applyFont="1" applyBorder="1" applyAlignment="1">
      <alignment horizontal="left" vertical="center"/>
    </xf>
    <xf numFmtId="0" fontId="41" fillId="0" borderId="58" xfId="4" applyFont="1" applyBorder="1" applyAlignment="1">
      <alignment horizontal="left" vertical="center" wrapText="1" shrinkToFit="1"/>
    </xf>
    <xf numFmtId="0" fontId="42" fillId="3" borderId="0" xfId="4" applyFont="1" applyFill="1">
      <alignment vertical="center"/>
    </xf>
    <xf numFmtId="0" fontId="43" fillId="0" borderId="0" xfId="2" applyFont="1">
      <alignment vertical="center"/>
    </xf>
    <xf numFmtId="0" fontId="44" fillId="0" borderId="0" xfId="4" applyFont="1" applyAlignment="1">
      <alignment horizontal="left" vertical="center"/>
    </xf>
    <xf numFmtId="0" fontId="44" fillId="0" borderId="0" xfId="2" applyFont="1" applyAlignment="1">
      <alignment vertical="top"/>
    </xf>
    <xf numFmtId="0" fontId="44" fillId="0" borderId="0" xfId="2" applyFont="1" applyAlignment="1">
      <alignment horizontal="left" vertical="center"/>
    </xf>
    <xf numFmtId="0" fontId="45" fillId="0" borderId="0" xfId="2" applyFont="1">
      <alignment vertical="center"/>
    </xf>
    <xf numFmtId="0" fontId="46" fillId="0" borderId="0" xfId="2" applyFont="1">
      <alignment vertical="center"/>
    </xf>
    <xf numFmtId="0" fontId="47" fillId="0" borderId="0" xfId="2" applyFont="1" applyAlignment="1">
      <alignment horizontal="center" vertical="center"/>
    </xf>
    <xf numFmtId="0" fontId="2" fillId="0" borderId="0" xfId="5" applyFont="1">
      <alignment vertical="center"/>
    </xf>
    <xf numFmtId="0" fontId="6" fillId="0" borderId="0" xfId="5" applyFont="1">
      <alignment vertical="center"/>
    </xf>
    <xf numFmtId="0" fontId="35" fillId="0" borderId="0" xfId="5" applyFont="1">
      <alignment vertical="center"/>
    </xf>
    <xf numFmtId="0" fontId="9" fillId="0" borderId="0" xfId="5" applyFont="1">
      <alignment vertical="center"/>
    </xf>
    <xf numFmtId="0" fontId="4" fillId="0" borderId="0" xfId="5" applyFont="1">
      <alignment vertical="center"/>
    </xf>
    <xf numFmtId="0" fontId="4" fillId="0" borderId="0" xfId="5" applyFont="1" applyAlignment="1">
      <alignment horizontal="right" vertical="center"/>
    </xf>
    <xf numFmtId="0" fontId="2" fillId="0" borderId="0" xfId="5" applyFont="1" applyAlignment="1">
      <alignment horizontal="center" vertical="center"/>
    </xf>
    <xf numFmtId="0" fontId="4" fillId="0" borderId="1" xfId="5" applyFont="1" applyBorder="1" applyAlignment="1">
      <alignment horizontal="left" vertical="center"/>
    </xf>
    <xf numFmtId="0" fontId="4" fillId="0" borderId="4" xfId="5" applyFont="1" applyBorder="1">
      <alignment vertical="center"/>
    </xf>
    <xf numFmtId="0" fontId="4" fillId="0" borderId="4" xfId="5" applyFont="1" applyBorder="1" applyAlignment="1">
      <alignment horizontal="left" vertical="center" wrapText="1"/>
    </xf>
    <xf numFmtId="0" fontId="4" fillId="0" borderId="5" xfId="5" applyFont="1" applyBorder="1" applyAlignment="1">
      <alignment horizontal="center" vertical="center" wrapText="1"/>
    </xf>
    <xf numFmtId="0" fontId="4" fillId="0" borderId="5" xfId="5" applyFont="1" applyBorder="1" applyAlignment="1">
      <alignment horizontal="center" vertical="center"/>
    </xf>
    <xf numFmtId="0" fontId="10" fillId="0" borderId="5" xfId="5" applyFont="1" applyBorder="1" applyAlignment="1">
      <alignment horizontal="center" vertical="center" wrapText="1"/>
    </xf>
    <xf numFmtId="0" fontId="4" fillId="0" borderId="5" xfId="5" applyFont="1" applyBorder="1" applyAlignment="1">
      <alignment vertical="center" wrapText="1"/>
    </xf>
    <xf numFmtId="0" fontId="4" fillId="0" borderId="5" xfId="5" applyFont="1" applyBorder="1">
      <alignment vertical="center"/>
    </xf>
    <xf numFmtId="0" fontId="31" fillId="0" borderId="0" xfId="5" applyFont="1">
      <alignment vertical="center"/>
    </xf>
    <xf numFmtId="0" fontId="49" fillId="0" borderId="0" xfId="0" applyFont="1">
      <alignment vertical="center"/>
    </xf>
    <xf numFmtId="0" fontId="46" fillId="0" borderId="0" xfId="2" applyFont="1" applyAlignment="1">
      <alignment horizontal="left" vertical="center"/>
    </xf>
    <xf numFmtId="0" fontId="46" fillId="0" borderId="0" xfId="2" applyFont="1" applyAlignment="1">
      <alignment horizontal="center" vertical="center"/>
    </xf>
    <xf numFmtId="0" fontId="46" fillId="0" borderId="65" xfId="2" applyFont="1" applyBorder="1" applyAlignment="1">
      <alignment horizontal="center" vertical="center"/>
    </xf>
    <xf numFmtId="0" fontId="46" fillId="0" borderId="124" xfId="2" applyFont="1" applyBorder="1" applyAlignment="1">
      <alignment horizontal="center" vertical="center"/>
    </xf>
    <xf numFmtId="0" fontId="6" fillId="0" borderId="0" xfId="5" applyFont="1" applyAlignment="1">
      <alignment horizontal="right" vertical="center"/>
    </xf>
    <xf numFmtId="0" fontId="6" fillId="0" borderId="8" xfId="5" applyFont="1" applyBorder="1" applyAlignment="1">
      <alignment horizontal="center" vertical="center"/>
    </xf>
    <xf numFmtId="0" fontId="53" fillId="0" borderId="125" xfId="5" applyFont="1" applyBorder="1" applyAlignment="1">
      <alignment vertical="center" wrapText="1"/>
    </xf>
    <xf numFmtId="0" fontId="53" fillId="0" borderId="130" xfId="5" applyFont="1" applyBorder="1" applyAlignment="1">
      <alignment vertical="center" wrapText="1"/>
    </xf>
    <xf numFmtId="0" fontId="53" fillId="0" borderId="126" xfId="5" applyFont="1" applyBorder="1" applyAlignment="1">
      <alignment vertical="center" wrapText="1"/>
    </xf>
    <xf numFmtId="0" fontId="53" fillId="0" borderId="133" xfId="5" applyFont="1" applyBorder="1" applyAlignment="1">
      <alignment vertical="center" wrapText="1"/>
    </xf>
    <xf numFmtId="0" fontId="10" fillId="0" borderId="0" xfId="5" applyFont="1">
      <alignment vertical="center"/>
    </xf>
    <xf numFmtId="0" fontId="57" fillId="0" borderId="0" xfId="8" applyFont="1">
      <alignment vertical="center"/>
    </xf>
    <xf numFmtId="0" fontId="58" fillId="0" borderId="0" xfId="8" applyFont="1">
      <alignment vertical="center"/>
    </xf>
    <xf numFmtId="0" fontId="46" fillId="0" borderId="0" xfId="8" applyFont="1">
      <alignment vertical="center"/>
    </xf>
    <xf numFmtId="0" fontId="58" fillId="0" borderId="0" xfId="8" applyFont="1" applyAlignment="1">
      <alignment horizontal="right" vertical="center"/>
    </xf>
    <xf numFmtId="0" fontId="12" fillId="0" borderId="0" xfId="8">
      <alignment vertical="center"/>
    </xf>
    <xf numFmtId="0" fontId="46" fillId="0" borderId="2" xfId="8" applyFont="1" applyBorder="1" applyAlignment="1">
      <alignment horizontal="center" vertical="center"/>
    </xf>
    <xf numFmtId="0" fontId="46" fillId="0" borderId="117" xfId="8" applyFont="1" applyBorder="1" applyAlignment="1">
      <alignment horizontal="center" vertical="center"/>
    </xf>
    <xf numFmtId="0" fontId="46" fillId="0" borderId="114" xfId="8" applyFont="1" applyBorder="1" applyAlignment="1">
      <alignment horizontal="center" vertical="center"/>
    </xf>
    <xf numFmtId="0" fontId="60" fillId="0" borderId="2" xfId="8" applyFont="1" applyBorder="1">
      <alignment vertical="center"/>
    </xf>
    <xf numFmtId="0" fontId="60" fillId="0" borderId="117" xfId="8" applyFont="1" applyBorder="1">
      <alignment vertical="center"/>
    </xf>
    <xf numFmtId="0" fontId="58" fillId="0" borderId="143" xfId="8" applyFont="1" applyBorder="1" applyAlignment="1">
      <alignment horizontal="center" vertical="center" wrapText="1"/>
    </xf>
    <xf numFmtId="0" fontId="58" fillId="0" borderId="2" xfId="8" applyFont="1" applyBorder="1" applyAlignment="1">
      <alignment horizontal="center" vertical="center" wrapText="1"/>
    </xf>
    <xf numFmtId="0" fontId="60" fillId="0" borderId="8" xfId="8" applyFont="1" applyBorder="1" applyAlignment="1">
      <alignment horizontal="left" vertical="center"/>
    </xf>
    <xf numFmtId="0" fontId="60" fillId="0" borderId="8" xfId="8" applyFont="1" applyBorder="1">
      <alignment vertical="center"/>
    </xf>
    <xf numFmtId="0" fontId="60" fillId="0" borderId="128" xfId="8" applyFont="1" applyBorder="1" applyAlignment="1">
      <alignment horizontal="left" vertical="center"/>
    </xf>
    <xf numFmtId="0" fontId="58" fillId="0" borderId="121" xfId="8" applyFont="1" applyBorder="1" applyAlignment="1">
      <alignment horizontal="center" vertical="center" wrapText="1"/>
    </xf>
    <xf numFmtId="0" fontId="60" fillId="0" borderId="121" xfId="8" applyFont="1" applyBorder="1">
      <alignment vertical="center"/>
    </xf>
    <xf numFmtId="0" fontId="60" fillId="0" borderId="122" xfId="8" applyFont="1" applyBorder="1">
      <alignment vertical="center"/>
    </xf>
    <xf numFmtId="0" fontId="58" fillId="0" borderId="0" xfId="8" applyFont="1" applyAlignment="1">
      <alignment vertical="center" wrapText="1"/>
    </xf>
    <xf numFmtId="0" fontId="50" fillId="0" borderId="0" xfId="8" applyFont="1" applyAlignment="1">
      <alignment vertical="center" wrapText="1"/>
    </xf>
    <xf numFmtId="0" fontId="48" fillId="0" borderId="0" xfId="8" applyFont="1">
      <alignment vertical="center"/>
    </xf>
    <xf numFmtId="0" fontId="56" fillId="0" borderId="0" xfId="8" applyFont="1">
      <alignment vertical="center"/>
    </xf>
    <xf numFmtId="0" fontId="61" fillId="0" borderId="0" xfId="8" applyFont="1">
      <alignment vertical="center"/>
    </xf>
    <xf numFmtId="0" fontId="46" fillId="0" borderId="0" xfId="8" applyFont="1" applyAlignment="1">
      <alignment horizontal="center" vertical="center"/>
    </xf>
    <xf numFmtId="0" fontId="46" fillId="0" borderId="0" xfId="8" applyFont="1" applyAlignment="1">
      <alignment horizontal="left" vertical="center"/>
    </xf>
    <xf numFmtId="0" fontId="51" fillId="0" borderId="0" xfId="8" applyFont="1">
      <alignment vertical="center"/>
    </xf>
    <xf numFmtId="0" fontId="12" fillId="0" borderId="0" xfId="8" applyAlignment="1">
      <alignment horizontal="center" vertical="center"/>
    </xf>
    <xf numFmtId="0" fontId="12" fillId="0" borderId="0" xfId="8" applyAlignment="1">
      <alignment horizontal="left" vertical="center"/>
    </xf>
    <xf numFmtId="0" fontId="62" fillId="0" borderId="0" xfId="8" applyFont="1">
      <alignment vertical="center"/>
    </xf>
    <xf numFmtId="0" fontId="63" fillId="0" borderId="0" xfId="8" applyFont="1">
      <alignment vertical="center"/>
    </xf>
    <xf numFmtId="0" fontId="2" fillId="0" borderId="0" xfId="2" applyFont="1">
      <alignment vertical="center"/>
    </xf>
    <xf numFmtId="0" fontId="4" fillId="0" borderId="0" xfId="2" applyFont="1" applyAlignment="1">
      <alignment horizontal="right" vertical="center"/>
    </xf>
    <xf numFmtId="0" fontId="4" fillId="0" borderId="1" xfId="2" applyFont="1" applyBorder="1" applyAlignment="1">
      <alignment horizontal="center" vertical="center"/>
    </xf>
    <xf numFmtId="0" fontId="4" fillId="0" borderId="5" xfId="2" applyFont="1" applyBorder="1" applyAlignment="1">
      <alignment horizontal="center" vertical="center"/>
    </xf>
    <xf numFmtId="0" fontId="4" fillId="0" borderId="4" xfId="2" applyFont="1" applyBorder="1" applyAlignment="1">
      <alignment horizontal="left" vertical="center" indent="1"/>
    </xf>
    <xf numFmtId="0" fontId="4" fillId="0" borderId="8" xfId="2" applyFont="1" applyBorder="1" applyAlignment="1">
      <alignment horizontal="center" vertical="center"/>
    </xf>
    <xf numFmtId="0" fontId="4" fillId="0" borderId="4" xfId="2" applyFont="1" applyBorder="1" applyAlignment="1">
      <alignment horizontal="left" vertical="center" wrapText="1" indent="1"/>
    </xf>
    <xf numFmtId="0" fontId="4" fillId="0" borderId="6" xfId="2" applyFont="1" applyBorder="1" applyAlignment="1">
      <alignment horizontal="center" vertical="center"/>
    </xf>
    <xf numFmtId="0" fontId="65" fillId="0" borderId="0" xfId="5" applyFont="1" applyAlignment="1">
      <alignment horizontal="center" vertical="center" wrapText="1"/>
    </xf>
    <xf numFmtId="0" fontId="10" fillId="0" borderId="0" xfId="5" applyFont="1" applyAlignment="1">
      <alignment horizontal="center" vertical="center"/>
    </xf>
    <xf numFmtId="0" fontId="26" fillId="0" borderId="0" xfId="1" applyFont="1" applyAlignment="1">
      <alignment horizontal="left" vertical="center"/>
    </xf>
    <xf numFmtId="0" fontId="25" fillId="0" borderId="0" xfId="1" applyFont="1" applyAlignment="1">
      <alignment horizontal="left" vertical="center"/>
    </xf>
    <xf numFmtId="0" fontId="68" fillId="0" borderId="0" xfId="1" applyFont="1" applyAlignment="1">
      <alignment horizontal="center" vertical="center"/>
    </xf>
    <xf numFmtId="49" fontId="69" fillId="0" borderId="63" xfId="7" applyNumberFormat="1" applyFont="1" applyBorder="1" applyAlignment="1">
      <alignment vertical="center" shrinkToFit="1"/>
    </xf>
    <xf numFmtId="49" fontId="69" fillId="0" borderId="0" xfId="7" applyNumberFormat="1" applyFont="1" applyAlignment="1">
      <alignment vertical="center" shrinkToFit="1"/>
    </xf>
    <xf numFmtId="49" fontId="31" fillId="0" borderId="0" xfId="7" applyNumberFormat="1" applyFont="1" applyAlignment="1">
      <alignment horizontal="left" vertical="center"/>
    </xf>
    <xf numFmtId="0" fontId="9" fillId="0" borderId="0" xfId="7" applyFont="1">
      <alignment vertical="center"/>
    </xf>
    <xf numFmtId="0" fontId="12" fillId="0" borderId="0" xfId="7">
      <alignment vertical="center"/>
    </xf>
    <xf numFmtId="0" fontId="4" fillId="0" borderId="8" xfId="7" applyFont="1" applyBorder="1" applyAlignment="1">
      <alignment vertical="center" wrapText="1"/>
    </xf>
    <xf numFmtId="0" fontId="4" fillId="0" borderId="11" xfId="7" applyFont="1" applyBorder="1" applyAlignment="1">
      <alignment vertical="center" wrapText="1"/>
    </xf>
    <xf numFmtId="0" fontId="4" fillId="0" borderId="0" xfId="7" applyFont="1" applyAlignment="1">
      <alignment vertical="center" wrapText="1"/>
    </xf>
    <xf numFmtId="0" fontId="4" fillId="0" borderId="12" xfId="7" applyFont="1" applyBorder="1" applyAlignment="1">
      <alignment vertical="center" wrapText="1"/>
    </xf>
    <xf numFmtId="0" fontId="4" fillId="0" borderId="6" xfId="7" applyFont="1" applyBorder="1" applyAlignment="1">
      <alignment vertical="center" wrapText="1"/>
    </xf>
    <xf numFmtId="0" fontId="4" fillId="0" borderId="77" xfId="7" applyFont="1" applyBorder="1" applyAlignment="1">
      <alignment vertical="center" wrapText="1"/>
    </xf>
    <xf numFmtId="0" fontId="70" fillId="0" borderId="0" xfId="7" applyFont="1">
      <alignment vertical="center"/>
    </xf>
    <xf numFmtId="0" fontId="6" fillId="0" borderId="0" xfId="0" applyFont="1">
      <alignment vertical="center"/>
    </xf>
    <xf numFmtId="0" fontId="6" fillId="0" borderId="0" xfId="0" applyFont="1" applyAlignment="1">
      <alignment horizontal="left" vertical="center"/>
    </xf>
    <xf numFmtId="0" fontId="2" fillId="0" borderId="0" xfId="0" applyFont="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10" fillId="0" borderId="0" xfId="0" applyFont="1">
      <alignment vertical="center"/>
    </xf>
    <xf numFmtId="0" fontId="10" fillId="0" borderId="0" xfId="0" applyFont="1" applyAlignment="1">
      <alignment horizontal="left" vertical="center"/>
    </xf>
    <xf numFmtId="0" fontId="12" fillId="0" borderId="0" xfId="10" applyAlignment="1">
      <alignment vertical="center"/>
    </xf>
    <xf numFmtId="0" fontId="73" fillId="0" borderId="0" xfId="1" applyFont="1" applyAlignment="1">
      <alignment horizontal="right" vertical="center"/>
    </xf>
    <xf numFmtId="49" fontId="12" fillId="0" borderId="0" xfId="10" applyNumberFormat="1" applyAlignment="1">
      <alignment vertical="center"/>
    </xf>
    <xf numFmtId="0" fontId="5" fillId="0" borderId="0" xfId="10" applyFont="1" applyAlignment="1">
      <alignment vertical="center"/>
    </xf>
    <xf numFmtId="0" fontId="74" fillId="0" borderId="0" xfId="10" applyFont="1" applyAlignment="1">
      <alignment horizontal="center" vertical="center"/>
    </xf>
    <xf numFmtId="0" fontId="25" fillId="0" borderId="0" xfId="10" applyFont="1" applyAlignment="1">
      <alignment vertical="center"/>
    </xf>
    <xf numFmtId="0" fontId="71" fillId="0" borderId="0" xfId="10" applyFont="1" applyAlignment="1">
      <alignment horizontal="center" vertical="center"/>
    </xf>
    <xf numFmtId="0" fontId="31" fillId="0" borderId="0" xfId="10" applyFont="1" applyAlignment="1">
      <alignment horizontal="center" vertical="center"/>
    </xf>
    <xf numFmtId="0" fontId="25" fillId="0" borderId="0" xfId="1" applyFont="1" applyAlignment="1">
      <alignment horizontal="left" vertical="top" wrapText="1"/>
    </xf>
    <xf numFmtId="49" fontId="78" fillId="0" borderId="72" xfId="1" applyNumberFormat="1" applyFont="1" applyBorder="1" applyAlignment="1">
      <alignment horizontal="center" vertical="top" wrapText="1"/>
    </xf>
    <xf numFmtId="0" fontId="30" fillId="0" borderId="157" xfId="10" applyFont="1" applyBorder="1" applyAlignment="1">
      <alignment vertical="center"/>
    </xf>
    <xf numFmtId="0" fontId="30" fillId="0" borderId="158" xfId="10" applyFont="1" applyBorder="1" applyAlignment="1">
      <alignment vertical="center"/>
    </xf>
    <xf numFmtId="0" fontId="30" fillId="0" borderId="8" xfId="10" applyFont="1" applyBorder="1" applyAlignment="1">
      <alignment vertical="center"/>
    </xf>
    <xf numFmtId="0" fontId="79" fillId="0" borderId="8" xfId="10" applyFont="1" applyBorder="1" applyAlignment="1">
      <alignment vertical="center"/>
    </xf>
    <xf numFmtId="0" fontId="12" fillId="0" borderId="8" xfId="10" applyBorder="1" applyAlignment="1">
      <alignment vertical="center"/>
    </xf>
    <xf numFmtId="0" fontId="12" fillId="0" borderId="128" xfId="10" applyBorder="1" applyAlignment="1">
      <alignment vertical="center"/>
    </xf>
    <xf numFmtId="0" fontId="68" fillId="0" borderId="0" xfId="10" applyFont="1" applyAlignment="1">
      <alignment vertical="center" shrinkToFit="1"/>
    </xf>
    <xf numFmtId="0" fontId="68" fillId="0" borderId="138" xfId="10" applyFont="1" applyBorder="1" applyAlignment="1">
      <alignment vertical="center"/>
    </xf>
    <xf numFmtId="0" fontId="68" fillId="0" borderId="72" xfId="10" applyFont="1" applyBorder="1" applyAlignment="1">
      <alignment vertical="center"/>
    </xf>
    <xf numFmtId="0" fontId="80" fillId="0" borderId="72" xfId="10" applyFont="1" applyBorder="1" applyAlignment="1">
      <alignment horizontal="right" vertical="center" shrinkToFit="1"/>
    </xf>
    <xf numFmtId="0" fontId="30" fillId="0" borderId="72" xfId="10" applyFont="1" applyBorder="1" applyAlignment="1">
      <alignment horizontal="center" vertical="center"/>
    </xf>
    <xf numFmtId="0" fontId="74" fillId="0" borderId="72" xfId="10" applyFont="1" applyBorder="1" applyAlignment="1">
      <alignment vertical="center" wrapText="1"/>
    </xf>
    <xf numFmtId="0" fontId="5" fillId="0" borderId="72" xfId="10" applyFont="1" applyBorder="1" applyAlignment="1">
      <alignment vertical="center" wrapText="1"/>
    </xf>
    <xf numFmtId="0" fontId="5" fillId="0" borderId="139" xfId="10" applyFont="1" applyBorder="1" applyAlignment="1">
      <alignment vertical="center" wrapText="1"/>
    </xf>
    <xf numFmtId="0" fontId="81" fillId="0" borderId="0" xfId="10" applyFont="1" applyAlignment="1">
      <alignment horizontal="center" vertical="center"/>
    </xf>
    <xf numFmtId="0" fontId="68" fillId="0" borderId="0" xfId="10" applyFont="1" applyAlignment="1">
      <alignment horizontal="center" vertical="center"/>
    </xf>
    <xf numFmtId="0" fontId="70" fillId="0" borderId="0" xfId="10" applyFont="1" applyAlignment="1">
      <alignment vertical="center"/>
    </xf>
    <xf numFmtId="0" fontId="5" fillId="0" borderId="1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0" xfId="1" applyFont="1" applyAlignment="1">
      <alignment horizontal="center" vertical="center"/>
    </xf>
    <xf numFmtId="0" fontId="5" fillId="0" borderId="77" xfId="1" applyFont="1" applyBorder="1" applyAlignment="1">
      <alignment horizontal="center" vertical="center" wrapText="1"/>
    </xf>
    <xf numFmtId="0" fontId="5" fillId="0" borderId="76" xfId="1" applyFont="1" applyBorder="1" applyAlignment="1">
      <alignment horizontal="center" vertical="center" wrapText="1"/>
    </xf>
    <xf numFmtId="0" fontId="5" fillId="0" borderId="0" xfId="1" applyFont="1" applyAlignment="1">
      <alignment horizontal="center" vertical="center" wrapText="1"/>
    </xf>
    <xf numFmtId="0" fontId="5" fillId="0" borderId="12" xfId="1" applyFont="1" applyBorder="1" applyAlignment="1">
      <alignment horizontal="center" vertical="center" wrapText="1"/>
    </xf>
    <xf numFmtId="0" fontId="5" fillId="0" borderId="138" xfId="1" applyFont="1" applyBorder="1" applyAlignment="1">
      <alignment horizontal="center" vertical="center" wrapText="1"/>
    </xf>
    <xf numFmtId="0" fontId="5" fillId="0" borderId="72" xfId="1" applyFont="1" applyBorder="1" applyAlignment="1">
      <alignment horizontal="center" vertical="center" wrapText="1"/>
    </xf>
    <xf numFmtId="0" fontId="5" fillId="0" borderId="137" xfId="1" applyFont="1" applyBorder="1" applyAlignment="1">
      <alignment horizontal="center" vertical="center" wrapText="1"/>
    </xf>
    <xf numFmtId="0" fontId="4" fillId="0" borderId="0" xfId="5" applyFont="1" applyAlignment="1">
      <alignment vertical="center" wrapText="1"/>
    </xf>
    <xf numFmtId="0" fontId="4" fillId="0" borderId="8" xfId="5" applyFont="1" applyBorder="1" applyAlignment="1">
      <alignment horizontal="center" vertical="center"/>
    </xf>
    <xf numFmtId="0" fontId="9" fillId="0" borderId="0" xfId="5" applyFont="1" applyAlignment="1">
      <alignment horizontal="left" vertical="center"/>
    </xf>
    <xf numFmtId="0" fontId="4" fillId="0" borderId="0" xfId="12" applyFont="1">
      <alignment vertical="center"/>
    </xf>
    <xf numFmtId="0" fontId="4" fillId="0" borderId="0" xfId="5" applyFont="1" applyAlignment="1">
      <alignment horizontal="center" vertical="center"/>
    </xf>
    <xf numFmtId="0" fontId="65" fillId="0" borderId="0" xfId="5" applyFont="1" applyAlignment="1">
      <alignment horizontal="center" vertical="center"/>
    </xf>
    <xf numFmtId="0" fontId="65" fillId="0" borderId="0" xfId="5" applyFont="1">
      <alignment vertical="center"/>
    </xf>
    <xf numFmtId="0" fontId="10" fillId="5" borderId="163" xfId="5" applyFont="1" applyFill="1" applyBorder="1" applyAlignment="1">
      <alignment horizontal="left" vertical="center"/>
    </xf>
    <xf numFmtId="0" fontId="10" fillId="5" borderId="164" xfId="5" applyFont="1" applyFill="1" applyBorder="1" applyAlignment="1">
      <alignment horizontal="center" vertical="center"/>
    </xf>
    <xf numFmtId="0" fontId="10" fillId="5" borderId="165" xfId="5" applyFont="1" applyFill="1" applyBorder="1" applyAlignment="1">
      <alignment horizontal="center" vertical="center"/>
    </xf>
    <xf numFmtId="0" fontId="10" fillId="0" borderId="166" xfId="5" applyFont="1" applyBorder="1" applyAlignment="1">
      <alignment horizontal="left" vertical="center"/>
    </xf>
    <xf numFmtId="0" fontId="10" fillId="0" borderId="167" xfId="5" applyFont="1" applyBorder="1" applyAlignment="1">
      <alignment horizontal="center" vertical="center"/>
    </xf>
    <xf numFmtId="0" fontId="10" fillId="0" borderId="168" xfId="5" applyFont="1" applyBorder="1" applyAlignment="1">
      <alignment horizontal="center" vertical="center"/>
    </xf>
    <xf numFmtId="0" fontId="10" fillId="0" borderId="171" xfId="5" applyFont="1" applyBorder="1" applyAlignment="1">
      <alignment horizontal="center" vertical="center"/>
    </xf>
    <xf numFmtId="0" fontId="10" fillId="0" borderId="63" xfId="5" applyFont="1" applyBorder="1" applyAlignment="1">
      <alignment horizontal="center" vertical="center"/>
    </xf>
    <xf numFmtId="0" fontId="10" fillId="0" borderId="136" xfId="5" applyFont="1" applyBorder="1" applyAlignment="1">
      <alignment horizontal="center" vertical="center"/>
    </xf>
    <xf numFmtId="0" fontId="4" fillId="0" borderId="135" xfId="5" applyFont="1" applyBorder="1" applyAlignment="1">
      <alignment horizontal="center" vertical="center"/>
    </xf>
    <xf numFmtId="0" fontId="4" fillId="0" borderId="135" xfId="5" applyFont="1" applyBorder="1">
      <alignment vertical="center"/>
    </xf>
    <xf numFmtId="0" fontId="4" fillId="5" borderId="57" xfId="5" applyFont="1" applyFill="1" applyBorder="1" applyAlignment="1">
      <alignment vertical="center" wrapText="1"/>
    </xf>
    <xf numFmtId="0" fontId="4" fillId="5" borderId="94" xfId="5" applyFont="1" applyFill="1" applyBorder="1" applyAlignment="1">
      <alignment vertical="center" wrapText="1"/>
    </xf>
    <xf numFmtId="0" fontId="4" fillId="5" borderId="169" xfId="5" applyFont="1" applyFill="1" applyBorder="1" applyAlignment="1">
      <alignment vertical="center" wrapText="1"/>
    </xf>
    <xf numFmtId="0" fontId="4" fillId="5" borderId="171" xfId="5" applyFont="1" applyFill="1" applyBorder="1" applyAlignment="1">
      <alignment vertical="center" wrapText="1"/>
    </xf>
    <xf numFmtId="0" fontId="4" fillId="0" borderId="63" xfId="5" applyFont="1" applyBorder="1" applyAlignment="1">
      <alignment vertical="center" wrapText="1"/>
    </xf>
    <xf numFmtId="0" fontId="4" fillId="0" borderId="136" xfId="5" applyFont="1" applyBorder="1" applyAlignment="1">
      <alignment vertical="center" wrapText="1"/>
    </xf>
    <xf numFmtId="0" fontId="26" fillId="0" borderId="0" xfId="5" applyFont="1" applyAlignment="1">
      <alignment vertical="center" wrapText="1"/>
    </xf>
    <xf numFmtId="0" fontId="26" fillId="0" borderId="167" xfId="5" applyFont="1" applyBorder="1" applyAlignment="1">
      <alignment vertical="center" wrapText="1"/>
    </xf>
    <xf numFmtId="0" fontId="4" fillId="0" borderId="136" xfId="5" applyFont="1" applyBorder="1">
      <alignment vertical="center"/>
    </xf>
    <xf numFmtId="0" fontId="4" fillId="0" borderId="71" xfId="5" applyFont="1" applyBorder="1" applyAlignment="1">
      <alignment vertical="center" wrapText="1"/>
    </xf>
    <xf numFmtId="0" fontId="4" fillId="0" borderId="139" xfId="5" applyFont="1" applyBorder="1" applyAlignment="1">
      <alignment vertical="center" wrapText="1"/>
    </xf>
    <xf numFmtId="0" fontId="4" fillId="0" borderId="72" xfId="5" applyFont="1" applyBorder="1" applyAlignment="1">
      <alignment vertical="center" wrapText="1"/>
    </xf>
    <xf numFmtId="0" fontId="26" fillId="0" borderId="72" xfId="5" applyFont="1" applyBorder="1" applyAlignment="1">
      <alignment vertical="center" wrapText="1"/>
    </xf>
    <xf numFmtId="0" fontId="4" fillId="0" borderId="139" xfId="5" applyFont="1" applyBorder="1">
      <alignment vertical="center"/>
    </xf>
    <xf numFmtId="0" fontId="88" fillId="0" borderId="0" xfId="5" applyFont="1" applyAlignment="1">
      <alignment horizontal="center" vertical="center" textRotation="255" wrapText="1" shrinkToFit="1"/>
    </xf>
    <xf numFmtId="0" fontId="4" fillId="0" borderId="7" xfId="5" applyFont="1" applyBorder="1">
      <alignment vertical="center"/>
    </xf>
    <xf numFmtId="0" fontId="4" fillId="0" borderId="8" xfId="5" applyFont="1" applyBorder="1">
      <alignment vertical="center"/>
    </xf>
    <xf numFmtId="0" fontId="4" fillId="0" borderId="14" xfId="5" applyFont="1" applyBorder="1">
      <alignment vertical="center"/>
    </xf>
    <xf numFmtId="0" fontId="4" fillId="0" borderId="6" xfId="5" applyFont="1" applyBorder="1">
      <alignment vertical="center"/>
    </xf>
    <xf numFmtId="0" fontId="4" fillId="0" borderId="76" xfId="5" applyFont="1" applyBorder="1">
      <alignment vertical="center"/>
    </xf>
    <xf numFmtId="0" fontId="4" fillId="0" borderId="76" xfId="5" applyFont="1" applyBorder="1" applyAlignment="1">
      <alignment vertical="center" wrapText="1"/>
    </xf>
    <xf numFmtId="0" fontId="4" fillId="0" borderId="0" xfId="5" applyFont="1" applyAlignment="1">
      <alignment vertical="center" textRotation="255" wrapText="1"/>
    </xf>
    <xf numFmtId="0" fontId="4" fillId="0" borderId="12" xfId="5" applyFont="1" applyBorder="1">
      <alignment vertical="center"/>
    </xf>
    <xf numFmtId="49" fontId="4" fillId="0" borderId="0" xfId="5" applyNumberFormat="1" applyFont="1">
      <alignment vertical="center"/>
    </xf>
    <xf numFmtId="0" fontId="4" fillId="0" borderId="12" xfId="5" applyFont="1" applyBorder="1" applyAlignment="1">
      <alignment horizontal="left" vertical="center"/>
    </xf>
    <xf numFmtId="0" fontId="4" fillId="0" borderId="14" xfId="5" applyFont="1" applyBorder="1" applyAlignment="1">
      <alignment vertical="center" wrapText="1"/>
    </xf>
    <xf numFmtId="0" fontId="4" fillId="0" borderId="6" xfId="5" applyFont="1" applyBorder="1" applyAlignment="1">
      <alignment vertical="center" wrapText="1"/>
    </xf>
    <xf numFmtId="0" fontId="4" fillId="0" borderId="6" xfId="5" applyFont="1" applyBorder="1" applyAlignment="1">
      <alignment vertical="center" textRotation="255" wrapText="1"/>
    </xf>
    <xf numFmtId="0" fontId="4" fillId="0" borderId="77" xfId="5" applyFont="1" applyBorder="1" applyAlignment="1">
      <alignment horizontal="left" vertical="center"/>
    </xf>
    <xf numFmtId="0" fontId="4" fillId="0" borderId="8" xfId="5" applyFont="1" applyBorder="1" applyAlignment="1">
      <alignment horizontal="center" vertical="center" textRotation="255" wrapText="1"/>
    </xf>
    <xf numFmtId="0" fontId="4" fillId="0" borderId="11" xfId="5" applyFont="1" applyBorder="1">
      <alignment vertical="center"/>
    </xf>
    <xf numFmtId="0" fontId="9" fillId="0" borderId="8" xfId="5" applyFont="1" applyBorder="1" applyAlignment="1">
      <alignment vertical="center" shrinkToFit="1"/>
    </xf>
    <xf numFmtId="0" fontId="9" fillId="0" borderId="0" xfId="5" applyFont="1" applyAlignment="1">
      <alignment vertical="center" wrapText="1"/>
    </xf>
    <xf numFmtId="0" fontId="9" fillId="0" borderId="0" xfId="5" applyFont="1" applyAlignment="1">
      <alignment vertical="center" textRotation="255" shrinkToFit="1"/>
    </xf>
    <xf numFmtId="0" fontId="4" fillId="0" borderId="77" xfId="5" applyFont="1" applyBorder="1">
      <alignment vertical="center"/>
    </xf>
    <xf numFmtId="0" fontId="46" fillId="0" borderId="0" xfId="12" applyFont="1">
      <alignment vertical="center"/>
    </xf>
    <xf numFmtId="0" fontId="46" fillId="0" borderId="0" xfId="5" applyFont="1" applyAlignment="1">
      <alignment horizontal="center" vertical="center"/>
    </xf>
    <xf numFmtId="0" fontId="46" fillId="0" borderId="0" xfId="5" applyFont="1">
      <alignment vertical="center"/>
    </xf>
    <xf numFmtId="0" fontId="46" fillId="0" borderId="0" xfId="5" applyFont="1" applyAlignment="1">
      <alignment horizontal="right" vertical="center"/>
    </xf>
    <xf numFmtId="0" fontId="90" fillId="0" borderId="0" xfId="5" applyFont="1">
      <alignment vertical="center"/>
    </xf>
    <xf numFmtId="0" fontId="46" fillId="0" borderId="8" xfId="5" applyFont="1" applyBorder="1" applyAlignment="1">
      <alignment horizontal="center" vertical="center"/>
    </xf>
    <xf numFmtId="0" fontId="46" fillId="0" borderId="7" xfId="5" applyFont="1" applyBorder="1">
      <alignment vertical="center"/>
    </xf>
    <xf numFmtId="0" fontId="46" fillId="0" borderId="8" xfId="5" applyFont="1" applyBorder="1">
      <alignment vertical="center"/>
    </xf>
    <xf numFmtId="0" fontId="46" fillId="0" borderId="14" xfId="5" applyFont="1" applyBorder="1">
      <alignment vertical="center"/>
    </xf>
    <xf numFmtId="0" fontId="46" fillId="0" borderId="6" xfId="5" applyFont="1" applyBorder="1">
      <alignment vertical="center"/>
    </xf>
    <xf numFmtId="0" fontId="46" fillId="0" borderId="76" xfId="5" applyFont="1" applyBorder="1">
      <alignment vertical="center"/>
    </xf>
    <xf numFmtId="0" fontId="46" fillId="0" borderId="7" xfId="5" applyFont="1" applyBorder="1" applyAlignment="1">
      <alignment vertical="center" wrapText="1"/>
    </xf>
    <xf numFmtId="0" fontId="46" fillId="0" borderId="8" xfId="5" applyFont="1" applyBorder="1" applyAlignment="1">
      <alignment vertical="center" wrapText="1"/>
    </xf>
    <xf numFmtId="0" fontId="46" fillId="0" borderId="8" xfId="5" applyFont="1" applyBorder="1" applyAlignment="1">
      <alignment vertical="center" textRotation="255" wrapText="1"/>
    </xf>
    <xf numFmtId="0" fontId="46" fillId="0" borderId="11" xfId="5" applyFont="1" applyBorder="1">
      <alignment vertical="center"/>
    </xf>
    <xf numFmtId="0" fontId="46" fillId="0" borderId="76" xfId="5" applyFont="1" applyBorder="1" applyAlignment="1">
      <alignment vertical="center" wrapText="1"/>
    </xf>
    <xf numFmtId="0" fontId="46" fillId="0" borderId="0" xfId="5" applyFont="1" applyAlignment="1">
      <alignment vertical="center" wrapText="1"/>
    </xf>
    <xf numFmtId="49" fontId="46" fillId="0" borderId="0" xfId="5" applyNumberFormat="1" applyFont="1">
      <alignment vertical="center"/>
    </xf>
    <xf numFmtId="0" fontId="46" fillId="0" borderId="0" xfId="5" applyFont="1" applyAlignment="1">
      <alignment vertical="center" textRotation="255" wrapText="1"/>
    </xf>
    <xf numFmtId="0" fontId="46" fillId="0" borderId="12" xfId="5" applyFont="1" applyBorder="1">
      <alignment vertical="center"/>
    </xf>
    <xf numFmtId="0" fontId="46" fillId="0" borderId="12" xfId="5" applyFont="1" applyBorder="1" applyAlignment="1">
      <alignment horizontal="left" vertical="center"/>
    </xf>
    <xf numFmtId="0" fontId="46" fillId="0" borderId="14" xfId="5" applyFont="1" applyBorder="1" applyAlignment="1">
      <alignment vertical="center" wrapText="1"/>
    </xf>
    <xf numFmtId="0" fontId="46" fillId="0" borderId="6" xfId="5" applyFont="1" applyBorder="1" applyAlignment="1">
      <alignment vertical="center" wrapText="1"/>
    </xf>
    <xf numFmtId="0" fontId="46" fillId="0" borderId="6" xfId="5" applyFont="1" applyBorder="1" applyAlignment="1">
      <alignment vertical="center" textRotation="255" wrapText="1"/>
    </xf>
    <xf numFmtId="0" fontId="46" fillId="0" borderId="77" xfId="5" applyFont="1" applyBorder="1" applyAlignment="1">
      <alignment horizontal="left" vertical="center"/>
    </xf>
    <xf numFmtId="0" fontId="50" fillId="6" borderId="0" xfId="5" applyFont="1" applyFill="1">
      <alignment vertical="center"/>
    </xf>
    <xf numFmtId="0" fontId="46" fillId="6" borderId="0" xfId="5" applyFont="1" applyFill="1">
      <alignment vertical="center"/>
    </xf>
    <xf numFmtId="0" fontId="46" fillId="6" borderId="0" xfId="5" applyFont="1" applyFill="1" applyAlignment="1">
      <alignment vertical="center" textRotation="255" wrapText="1"/>
    </xf>
    <xf numFmtId="0" fontId="50" fillId="0" borderId="0" xfId="5" applyFont="1">
      <alignment vertical="center"/>
    </xf>
    <xf numFmtId="0" fontId="46" fillId="0" borderId="0" xfId="5" applyFont="1" applyAlignment="1">
      <alignment horizontal="left" vertical="center"/>
    </xf>
    <xf numFmtId="0" fontId="46" fillId="0" borderId="8" xfId="5" applyFont="1" applyBorder="1" applyAlignment="1">
      <alignment horizontal="center" vertical="center" textRotation="255" wrapText="1"/>
    </xf>
    <xf numFmtId="0" fontId="60" fillId="0" borderId="0" xfId="5" applyFont="1">
      <alignment vertical="center"/>
    </xf>
    <xf numFmtId="0" fontId="60" fillId="0" borderId="8" xfId="5" applyFont="1" applyBorder="1" applyAlignment="1">
      <alignment vertical="center" shrinkToFit="1"/>
    </xf>
    <xf numFmtId="0" fontId="60" fillId="0" borderId="0" xfId="5" applyFont="1" applyAlignment="1">
      <alignment vertical="center" wrapText="1"/>
    </xf>
    <xf numFmtId="0" fontId="60" fillId="0" borderId="0" xfId="5" applyFont="1" applyAlignment="1">
      <alignment vertical="center" textRotation="255" shrinkToFit="1"/>
    </xf>
    <xf numFmtId="0" fontId="46" fillId="0" borderId="77" xfId="5" applyFont="1" applyBorder="1">
      <alignment vertical="center"/>
    </xf>
    <xf numFmtId="0" fontId="44" fillId="0" borderId="0" xfId="2" applyFont="1">
      <alignment vertical="center"/>
    </xf>
    <xf numFmtId="0" fontId="93" fillId="3" borderId="0" xfId="2" applyFont="1" applyFill="1">
      <alignment vertical="center"/>
    </xf>
    <xf numFmtId="0" fontId="46" fillId="0" borderId="118" xfId="2" applyFont="1" applyBorder="1" applyAlignment="1">
      <alignment horizontal="center" vertical="center"/>
    </xf>
    <xf numFmtId="0" fontId="45" fillId="3" borderId="0" xfId="2" applyFont="1" applyFill="1">
      <alignment vertical="center"/>
    </xf>
    <xf numFmtId="0" fontId="95" fillId="0" borderId="0" xfId="2" applyFont="1" applyAlignment="1">
      <alignment vertical="top"/>
    </xf>
    <xf numFmtId="0" fontId="96" fillId="0" borderId="0" xfId="2" applyFont="1">
      <alignment vertical="center"/>
    </xf>
    <xf numFmtId="0" fontId="35" fillId="0" borderId="10" xfId="5" applyFont="1" applyBorder="1">
      <alignment vertical="center"/>
    </xf>
    <xf numFmtId="0" fontId="46" fillId="0" borderId="173" xfId="2" applyFont="1" applyBorder="1" applyAlignment="1">
      <alignment horizontal="center" vertical="center"/>
    </xf>
    <xf numFmtId="0" fontId="46" fillId="0" borderId="175" xfId="2" applyFont="1" applyBorder="1" applyAlignment="1">
      <alignment horizontal="center" vertical="center"/>
    </xf>
    <xf numFmtId="0" fontId="58" fillId="0" borderId="176" xfId="2" applyFont="1" applyBorder="1" applyAlignment="1">
      <alignment horizontal="center" vertical="center"/>
    </xf>
    <xf numFmtId="0" fontId="46" fillId="0" borderId="63" xfId="2" applyFont="1" applyBorder="1" applyAlignment="1">
      <alignment horizontal="center" vertical="center"/>
    </xf>
    <xf numFmtId="0" fontId="46" fillId="0" borderId="10" xfId="2" applyFont="1" applyBorder="1" applyAlignment="1">
      <alignment horizontal="center" vertical="center"/>
    </xf>
    <xf numFmtId="0" fontId="46" fillId="0" borderId="136" xfId="2" applyFont="1" applyBorder="1" applyAlignment="1">
      <alignment horizontal="center" vertical="center"/>
    </xf>
    <xf numFmtId="0" fontId="58" fillId="0" borderId="178" xfId="2" applyFont="1" applyBorder="1" applyAlignment="1">
      <alignment horizontal="right" vertical="center"/>
    </xf>
    <xf numFmtId="0" fontId="46" fillId="0" borderId="178" xfId="2" applyFont="1" applyBorder="1" applyAlignment="1">
      <alignment horizontal="center" vertical="center"/>
    </xf>
    <xf numFmtId="0" fontId="46" fillId="0" borderId="153" xfId="2" applyFont="1" applyBorder="1" applyAlignment="1">
      <alignment horizontal="center" vertical="center"/>
    </xf>
    <xf numFmtId="0" fontId="25" fillId="0" borderId="0" xfId="1" applyFont="1" applyProtection="1">
      <alignment vertical="center"/>
      <protection locked="0"/>
    </xf>
    <xf numFmtId="0" fontId="25" fillId="0" borderId="0" xfId="1" applyFont="1" applyAlignment="1" applyProtection="1">
      <alignment vertical="center" textRotation="255" shrinkToFit="1"/>
      <protection locked="0"/>
    </xf>
    <xf numFmtId="0" fontId="30" fillId="0" borderId="0" xfId="1" applyFont="1" applyProtection="1">
      <alignment vertical="center"/>
      <protection locked="0"/>
    </xf>
    <xf numFmtId="0" fontId="30" fillId="0" borderId="0" xfId="1" applyFont="1" applyAlignment="1" applyProtection="1">
      <alignment vertical="center" textRotation="255" shrinkToFit="1"/>
      <protection locked="0"/>
    </xf>
    <xf numFmtId="0" fontId="30" fillId="0" borderId="5" xfId="1" applyFont="1" applyBorder="1" applyAlignment="1" applyProtection="1">
      <alignment vertical="center" textRotation="255" shrinkToFit="1"/>
      <protection locked="0"/>
    </xf>
    <xf numFmtId="0" fontId="30" fillId="0" borderId="5" xfId="1" applyFont="1" applyBorder="1" applyAlignment="1" applyProtection="1">
      <alignment horizontal="center" vertical="center"/>
      <protection locked="0"/>
    </xf>
    <xf numFmtId="0" fontId="71" fillId="0" borderId="0" xfId="1" applyFont="1" applyAlignment="1" applyProtection="1">
      <alignment horizontal="left" vertical="center"/>
      <protection locked="0"/>
    </xf>
    <xf numFmtId="0" fontId="30" fillId="0" borderId="0" xfId="1" applyFont="1" applyAlignment="1" applyProtection="1">
      <alignment horizontal="left" vertical="center"/>
      <protection locked="0"/>
    </xf>
    <xf numFmtId="0" fontId="71" fillId="0" borderId="0" xfId="1" applyFont="1" applyProtection="1">
      <alignment vertical="center"/>
      <protection locked="0"/>
    </xf>
    <xf numFmtId="0" fontId="101" fillId="0" borderId="0" xfId="1" applyFont="1" applyAlignment="1" applyProtection="1">
      <alignment horizontal="center" vertical="center"/>
      <protection locked="0"/>
    </xf>
    <xf numFmtId="0" fontId="71" fillId="0" borderId="0" xfId="1" applyFont="1" applyAlignment="1" applyProtection="1">
      <alignment horizontal="center" vertical="center"/>
      <protection locked="0"/>
    </xf>
    <xf numFmtId="0" fontId="71" fillId="0" borderId="0" xfId="11" applyFont="1" applyAlignment="1" applyProtection="1">
      <alignment horizontal="center" vertical="center"/>
      <protection locked="0"/>
    </xf>
    <xf numFmtId="0" fontId="30" fillId="0" borderId="0" xfId="11" applyFont="1" applyAlignment="1" applyProtection="1">
      <alignment horizontal="center" vertical="center"/>
      <protection locked="0"/>
    </xf>
    <xf numFmtId="0" fontId="30" fillId="0" borderId="0" xfId="1" applyFont="1" applyAlignment="1" applyProtection="1">
      <alignment horizontal="center" vertical="center"/>
      <protection locked="0"/>
    </xf>
    <xf numFmtId="0" fontId="101" fillId="0" borderId="0" xfId="11" applyFont="1" applyAlignment="1" applyProtection="1">
      <alignment horizontal="center" vertical="center"/>
      <protection locked="0"/>
    </xf>
    <xf numFmtId="0" fontId="30" fillId="0" borderId="5" xfId="1" applyFont="1" applyBorder="1" applyAlignment="1" applyProtection="1">
      <alignment horizontal="center" vertical="center" wrapText="1"/>
      <protection locked="0"/>
    </xf>
    <xf numFmtId="0" fontId="30" fillId="0" borderId="5" xfId="11" applyFont="1" applyBorder="1" applyAlignment="1" applyProtection="1">
      <alignment horizontal="center" vertical="center"/>
      <protection locked="0"/>
    </xf>
    <xf numFmtId="0" fontId="30" fillId="0" borderId="1" xfId="11" applyFont="1" applyBorder="1" applyAlignment="1" applyProtection="1">
      <alignment horizontal="center" vertical="center"/>
      <protection locked="0"/>
    </xf>
    <xf numFmtId="0" fontId="104" fillId="0" borderId="0" xfId="1" applyFont="1" applyProtection="1">
      <alignment vertical="center"/>
      <protection locked="0"/>
    </xf>
    <xf numFmtId="0" fontId="0" fillId="0" borderId="0" xfId="0" applyProtection="1">
      <alignment vertical="center"/>
      <protection locked="0"/>
    </xf>
    <xf numFmtId="0" fontId="30" fillId="0" borderId="5" xfId="1" applyFont="1" applyBorder="1" applyAlignment="1" applyProtection="1">
      <alignment horizontal="right" vertical="center"/>
      <protection locked="0"/>
    </xf>
    <xf numFmtId="0" fontId="30" fillId="7" borderId="5" xfId="1" applyFont="1" applyFill="1" applyBorder="1" applyAlignment="1" applyProtection="1">
      <alignment horizontal="right" vertical="center"/>
      <protection locked="0"/>
    </xf>
    <xf numFmtId="181" fontId="30" fillId="0" borderId="5" xfId="1" applyNumberFormat="1" applyFont="1" applyBorder="1" applyAlignment="1" applyProtection="1">
      <alignment horizontal="center" vertical="center"/>
      <protection locked="0"/>
    </xf>
    <xf numFmtId="0" fontId="71" fillId="0" borderId="5" xfId="1" applyFont="1" applyBorder="1" applyProtection="1">
      <alignment vertical="center"/>
      <protection locked="0"/>
    </xf>
    <xf numFmtId="0" fontId="30" fillId="0" borderId="179" xfId="1" applyFont="1" applyBorder="1" applyAlignment="1" applyProtection="1">
      <alignment horizontal="right" vertical="center"/>
      <protection locked="0"/>
    </xf>
    <xf numFmtId="0" fontId="30" fillId="7" borderId="13" xfId="1" applyFont="1" applyFill="1" applyBorder="1" applyAlignment="1" applyProtection="1">
      <alignment horizontal="right" vertical="center"/>
      <protection locked="0"/>
    </xf>
    <xf numFmtId="176" fontId="30" fillId="0" borderId="5" xfId="1" applyNumberFormat="1" applyFont="1" applyBorder="1" applyAlignment="1" applyProtection="1">
      <alignment horizontal="right" vertical="center"/>
      <protection locked="0"/>
    </xf>
    <xf numFmtId="0" fontId="30" fillId="0" borderId="3" xfId="1" applyFont="1" applyBorder="1" applyAlignment="1" applyProtection="1">
      <alignment horizontal="right" vertical="center"/>
      <protection locked="0"/>
    </xf>
    <xf numFmtId="0" fontId="30" fillId="2" borderId="1" xfId="1" applyFont="1" applyFill="1" applyBorder="1" applyProtection="1">
      <alignment vertical="center"/>
      <protection locked="0"/>
    </xf>
    <xf numFmtId="0" fontId="30" fillId="2" borderId="5" xfId="1" applyFont="1" applyFill="1" applyBorder="1" applyProtection="1">
      <alignment vertical="center"/>
      <protection locked="0"/>
    </xf>
    <xf numFmtId="0" fontId="30" fillId="8" borderId="1" xfId="1" applyFont="1" applyFill="1" applyBorder="1" applyAlignment="1" applyProtection="1">
      <alignment horizontal="center" vertical="center"/>
      <protection locked="0"/>
    </xf>
    <xf numFmtId="0" fontId="30" fillId="8" borderId="5" xfId="1" applyFont="1" applyFill="1" applyBorder="1" applyAlignment="1" applyProtection="1">
      <alignment horizontal="left" vertical="center"/>
      <protection locked="0"/>
    </xf>
    <xf numFmtId="0" fontId="30" fillId="8" borderId="5" xfId="1" applyFont="1" applyFill="1" applyBorder="1" applyAlignment="1">
      <alignment horizontal="left" vertical="center"/>
    </xf>
    <xf numFmtId="182" fontId="30" fillId="0" borderId="5" xfId="1" applyNumberFormat="1" applyFont="1" applyBorder="1" applyProtection="1">
      <alignment vertical="center"/>
      <protection locked="0"/>
    </xf>
    <xf numFmtId="183" fontId="30" fillId="0" borderId="5" xfId="1" applyNumberFormat="1" applyFont="1" applyBorder="1" applyProtection="1">
      <alignment vertical="center"/>
      <protection locked="0"/>
    </xf>
    <xf numFmtId="49" fontId="106" fillId="0" borderId="8" xfId="10" applyNumberFormat="1" applyFont="1" applyBorder="1" applyAlignment="1" applyProtection="1">
      <alignment vertical="center" wrapText="1"/>
      <protection locked="0"/>
    </xf>
    <xf numFmtId="0" fontId="42" fillId="0" borderId="0" xfId="0" applyFont="1" applyProtection="1">
      <alignment vertical="center"/>
      <protection locked="0"/>
    </xf>
    <xf numFmtId="0" fontId="42" fillId="9" borderId="5" xfId="0" applyFont="1" applyFill="1" applyBorder="1" applyProtection="1">
      <alignment vertical="center"/>
      <protection locked="0"/>
    </xf>
    <xf numFmtId="0" fontId="71" fillId="0" borderId="0" xfId="0" applyFont="1" applyAlignment="1" applyProtection="1">
      <alignment horizontal="right" vertical="center"/>
      <protection locked="0"/>
    </xf>
    <xf numFmtId="0" fontId="38" fillId="0" borderId="0" xfId="0" applyFont="1" applyProtection="1">
      <alignment vertical="center"/>
      <protection locked="0"/>
    </xf>
    <xf numFmtId="0" fontId="71" fillId="3" borderId="0" xfId="1" applyFont="1" applyFill="1" applyAlignment="1" applyProtection="1">
      <alignment horizontal="right" vertical="center"/>
      <protection locked="0"/>
    </xf>
    <xf numFmtId="0" fontId="71" fillId="3" borderId="0" xfId="0" applyFont="1" applyFill="1" applyAlignment="1" applyProtection="1">
      <alignment horizontal="right" vertical="center"/>
      <protection locked="0"/>
    </xf>
    <xf numFmtId="0" fontId="71" fillId="3" borderId="0" xfId="0" applyFont="1" applyFill="1" applyProtection="1">
      <alignment vertical="center"/>
      <protection locked="0"/>
    </xf>
    <xf numFmtId="0" fontId="71" fillId="0" borderId="0" xfId="0" applyFont="1" applyProtection="1">
      <alignment vertical="center"/>
      <protection locked="0"/>
    </xf>
    <xf numFmtId="0" fontId="71" fillId="0" borderId="0" xfId="1" applyFont="1" applyAlignment="1" applyProtection="1">
      <alignment horizontal="right" vertical="center"/>
      <protection locked="0"/>
    </xf>
    <xf numFmtId="0" fontId="42" fillId="0" borderId="0" xfId="0" applyFont="1" applyAlignment="1" applyProtection="1">
      <alignment horizontal="right" vertical="center"/>
      <protection locked="0"/>
    </xf>
    <xf numFmtId="0" fontId="107" fillId="0" borderId="0" xfId="0" applyFont="1" applyProtection="1">
      <alignment vertical="center"/>
      <protection locked="0"/>
    </xf>
    <xf numFmtId="0" fontId="5" fillId="0" borderId="0" xfId="1" applyFont="1" applyAlignment="1" applyProtection="1">
      <alignment horizontal="left" vertical="center"/>
      <protection locked="0"/>
    </xf>
    <xf numFmtId="0" fontId="73" fillId="0" borderId="0" xfId="1" applyFont="1" applyAlignment="1" applyProtection="1">
      <alignment horizontal="left" vertical="center"/>
      <protection locked="0"/>
    </xf>
    <xf numFmtId="0" fontId="25" fillId="0" borderId="65" xfId="1" applyFont="1" applyBorder="1" applyAlignment="1" applyProtection="1">
      <alignment horizontal="center" vertical="center"/>
      <protection locked="0"/>
    </xf>
    <xf numFmtId="0" fontId="34" fillId="0" borderId="58" xfId="4" applyFont="1" applyBorder="1" applyAlignment="1">
      <alignment horizontal="center" vertical="center" shrinkToFit="1"/>
    </xf>
    <xf numFmtId="0" fontId="37" fillId="3" borderId="0" xfId="4" applyFont="1" applyFill="1" applyAlignment="1">
      <alignment horizontal="left" vertical="center"/>
    </xf>
    <xf numFmtId="0" fontId="5" fillId="3" borderId="180" xfId="4" applyFont="1" applyFill="1" applyBorder="1" applyAlignment="1">
      <alignment horizontal="center" vertical="center" shrinkToFit="1"/>
    </xf>
    <xf numFmtId="0" fontId="5" fillId="10" borderId="72" xfId="2" applyFont="1" applyFill="1" applyBorder="1" applyAlignment="1">
      <alignment horizontal="left" vertical="center"/>
    </xf>
    <xf numFmtId="0" fontId="38" fillId="10" borderId="77" xfId="4" applyFont="1" applyFill="1" applyBorder="1" applyAlignment="1">
      <alignment horizontal="left" vertical="center" wrapText="1" shrinkToFit="1"/>
    </xf>
    <xf numFmtId="0" fontId="38" fillId="0" borderId="77" xfId="4" applyFont="1" applyBorder="1" applyAlignment="1">
      <alignment horizontal="left" vertical="center" shrinkToFit="1"/>
    </xf>
    <xf numFmtId="0" fontId="38" fillId="0" borderId="77" xfId="4" applyFont="1" applyBorder="1" applyAlignment="1">
      <alignment vertical="center" wrapText="1" shrinkToFit="1"/>
    </xf>
    <xf numFmtId="0" fontId="38" fillId="0" borderId="3" xfId="4" applyFont="1" applyBorder="1" applyAlignment="1">
      <alignment vertical="center" shrinkToFit="1"/>
    </xf>
    <xf numFmtId="0" fontId="38" fillId="0" borderId="3" xfId="4" applyFont="1" applyBorder="1" applyAlignment="1">
      <alignment horizontal="left" vertical="center" shrinkToFit="1"/>
    </xf>
    <xf numFmtId="0" fontId="38" fillId="0" borderId="77" xfId="4" applyFont="1" applyBorder="1" applyAlignment="1">
      <alignment vertical="center" shrinkToFit="1"/>
    </xf>
    <xf numFmtId="0" fontId="65" fillId="3" borderId="0" xfId="5" applyFont="1" applyFill="1" applyAlignment="1">
      <alignment horizontal="center" vertical="center" wrapText="1"/>
    </xf>
    <xf numFmtId="0" fontId="10" fillId="3" borderId="0" xfId="5" applyFont="1" applyFill="1" applyAlignment="1">
      <alignment vertical="center" wrapText="1"/>
    </xf>
    <xf numFmtId="0" fontId="10" fillId="3" borderId="12" xfId="5" applyFont="1" applyFill="1" applyBorder="1" applyAlignment="1">
      <alignment vertical="center" wrapText="1"/>
    </xf>
    <xf numFmtId="0" fontId="10" fillId="3" borderId="8" xfId="5" applyFont="1" applyFill="1" applyBorder="1" applyAlignment="1">
      <alignment horizontal="right" vertical="center"/>
    </xf>
    <xf numFmtId="0" fontId="10" fillId="3" borderId="0" xfId="5" applyFont="1" applyFill="1" applyAlignment="1">
      <alignment horizontal="right" vertical="center"/>
    </xf>
    <xf numFmtId="0" fontId="10" fillId="3" borderId="6" xfId="5" applyFont="1" applyFill="1" applyBorder="1" applyAlignment="1">
      <alignment horizontal="right" vertical="center"/>
    </xf>
    <xf numFmtId="0" fontId="9" fillId="3" borderId="0" xfId="5" applyFont="1" applyFill="1" applyAlignment="1">
      <alignment horizontal="left" vertical="center" wrapText="1"/>
    </xf>
    <xf numFmtId="0" fontId="10" fillId="3" borderId="0" xfId="5" applyFont="1" applyFill="1" applyAlignment="1">
      <alignment horizontal="center" vertical="center" wrapText="1"/>
    </xf>
    <xf numFmtId="0" fontId="4" fillId="3" borderId="0" xfId="5" applyFont="1" applyFill="1">
      <alignment vertical="center"/>
    </xf>
    <xf numFmtId="0" fontId="10" fillId="3" borderId="11" xfId="5" applyFont="1" applyFill="1" applyBorder="1">
      <alignment vertical="center"/>
    </xf>
    <xf numFmtId="0" fontId="10" fillId="3" borderId="0" xfId="5" applyFont="1" applyFill="1" applyAlignment="1">
      <alignment horizontal="center" vertical="center"/>
    </xf>
    <xf numFmtId="0" fontId="10" fillId="3" borderId="0" xfId="5" applyFont="1" applyFill="1">
      <alignment vertical="center"/>
    </xf>
    <xf numFmtId="0" fontId="10" fillId="3" borderId="12" xfId="5" applyFont="1" applyFill="1" applyBorder="1">
      <alignment vertical="center"/>
    </xf>
    <xf numFmtId="0" fontId="10" fillId="3" borderId="77" xfId="5" applyFont="1" applyFill="1" applyBorder="1">
      <alignment vertical="center"/>
    </xf>
    <xf numFmtId="0" fontId="10" fillId="3" borderId="5" xfId="5" applyFont="1" applyFill="1" applyBorder="1">
      <alignment vertical="center"/>
    </xf>
    <xf numFmtId="0" fontId="10" fillId="3" borderId="5" xfId="5" applyFont="1" applyFill="1" applyBorder="1" applyAlignment="1">
      <alignment horizontal="center" vertical="center"/>
    </xf>
    <xf numFmtId="0" fontId="10" fillId="3" borderId="1" xfId="5" applyFont="1" applyFill="1" applyBorder="1" applyAlignment="1">
      <alignment horizontal="center" vertical="center"/>
    </xf>
    <xf numFmtId="0" fontId="10" fillId="3" borderId="149" xfId="5" applyFont="1" applyFill="1" applyBorder="1" applyAlignment="1">
      <alignment horizontal="center" vertical="center" wrapText="1"/>
    </xf>
    <xf numFmtId="56" fontId="10" fillId="3" borderId="3" xfId="9" applyNumberFormat="1" applyFont="1" applyFill="1" applyBorder="1" applyAlignment="1">
      <alignment horizontal="center" vertical="center" wrapText="1"/>
    </xf>
    <xf numFmtId="58" fontId="10" fillId="3" borderId="150" xfId="5" applyNumberFormat="1" applyFont="1" applyFill="1" applyBorder="1" applyAlignment="1">
      <alignment horizontal="center" vertical="center"/>
    </xf>
    <xf numFmtId="0" fontId="10" fillId="3" borderId="3" xfId="5" applyFont="1" applyFill="1" applyBorder="1" applyAlignment="1">
      <alignment horizontal="center" vertical="center"/>
    </xf>
    <xf numFmtId="0" fontId="10" fillId="3" borderId="3" xfId="5" applyFont="1" applyFill="1" applyBorder="1">
      <alignment vertical="center"/>
    </xf>
    <xf numFmtId="0" fontId="10" fillId="3" borderId="150" xfId="5" applyFont="1" applyFill="1" applyBorder="1" applyAlignment="1">
      <alignment horizontal="center" vertical="center"/>
    </xf>
    <xf numFmtId="58" fontId="10" fillId="3" borderId="151" xfId="5" applyNumberFormat="1" applyFont="1" applyFill="1" applyBorder="1" applyAlignment="1">
      <alignment horizontal="center" vertical="center"/>
    </xf>
    <xf numFmtId="0" fontId="9" fillId="3" borderId="0" xfId="5" applyFont="1" applyFill="1" applyAlignment="1">
      <alignment horizontal="center" vertical="center"/>
    </xf>
    <xf numFmtId="0" fontId="9" fillId="3" borderId="0" xfId="5" quotePrefix="1" applyFont="1" applyFill="1" applyAlignment="1">
      <alignment horizontal="center" vertical="center"/>
    </xf>
    <xf numFmtId="183" fontId="30" fillId="6" borderId="5" xfId="1" applyNumberFormat="1" applyFont="1" applyFill="1" applyBorder="1">
      <alignment vertical="center"/>
    </xf>
    <xf numFmtId="182" fontId="30" fillId="6" borderId="5" xfId="1" applyNumberFormat="1" applyFont="1" applyFill="1" applyBorder="1">
      <alignment vertical="center"/>
    </xf>
    <xf numFmtId="0" fontId="30" fillId="6" borderId="5" xfId="1" applyFont="1" applyFill="1" applyBorder="1" applyAlignment="1">
      <alignment horizontal="right" vertical="center"/>
    </xf>
    <xf numFmtId="0" fontId="30" fillId="6" borderId="13" xfId="1" applyFont="1" applyFill="1" applyBorder="1" applyAlignment="1">
      <alignment horizontal="right" vertical="center"/>
    </xf>
    <xf numFmtId="0" fontId="75" fillId="0" borderId="0" xfId="10" applyFont="1" applyAlignment="1">
      <alignment horizontal="distributed" vertical="center"/>
    </xf>
    <xf numFmtId="0" fontId="31" fillId="0" borderId="0" xfId="10" applyFont="1" applyAlignment="1">
      <alignment horizontal="center" vertical="center"/>
    </xf>
    <xf numFmtId="0" fontId="76" fillId="0" borderId="0" xfId="10" applyFont="1" applyAlignment="1">
      <alignment vertical="center" wrapText="1"/>
    </xf>
    <xf numFmtId="0" fontId="31" fillId="0" borderId="0" xfId="10" applyFont="1" applyAlignment="1">
      <alignment horizontal="left" vertical="center" wrapText="1"/>
    </xf>
    <xf numFmtId="0" fontId="68" fillId="0" borderId="0" xfId="1" applyFont="1" applyAlignment="1">
      <alignment horizontal="center" vertical="center"/>
    </xf>
    <xf numFmtId="0" fontId="25" fillId="0" borderId="0" xfId="10" applyFont="1" applyAlignment="1">
      <alignment horizontal="left" vertical="center" wrapText="1"/>
    </xf>
    <xf numFmtId="0" fontId="12" fillId="0" borderId="0" xfId="10" applyAlignment="1">
      <alignment vertical="center"/>
    </xf>
    <xf numFmtId="0" fontId="74" fillId="4" borderId="0" xfId="10" applyFont="1" applyFill="1" applyAlignment="1">
      <alignment horizontal="center" vertical="center"/>
    </xf>
    <xf numFmtId="49" fontId="74" fillId="4" borderId="0" xfId="10" applyNumberFormat="1" applyFont="1" applyFill="1" applyAlignment="1">
      <alignment horizontal="center" vertical="center"/>
    </xf>
    <xf numFmtId="0" fontId="71" fillId="0" borderId="0" xfId="10" applyFont="1" applyAlignment="1">
      <alignment horizontal="center" vertical="center"/>
    </xf>
    <xf numFmtId="0" fontId="75" fillId="0" borderId="0" xfId="10" applyFont="1" applyAlignment="1">
      <alignment horizontal="distributed" vertical="center" wrapText="1"/>
    </xf>
    <xf numFmtId="0" fontId="25" fillId="0" borderId="0" xfId="1" applyFont="1" applyAlignment="1">
      <alignment horizontal="left" vertical="top" wrapText="1"/>
    </xf>
    <xf numFmtId="0" fontId="25" fillId="0" borderId="152" xfId="1" applyFont="1" applyBorder="1" applyAlignment="1">
      <alignment horizontal="center" vertical="center" wrapText="1"/>
    </xf>
    <xf numFmtId="0" fontId="25" fillId="0" borderId="135" xfId="1" applyFont="1" applyBorder="1" applyAlignment="1">
      <alignment horizontal="center" vertical="center" wrapText="1"/>
    </xf>
    <xf numFmtId="0" fontId="25" fillId="0" borderId="153" xfId="1" applyFont="1" applyBorder="1" applyAlignment="1">
      <alignment horizontal="center" vertical="center" wrapText="1"/>
    </xf>
    <xf numFmtId="49" fontId="77" fillId="0" borderId="154" xfId="1" applyNumberFormat="1" applyFont="1" applyBorder="1" applyAlignment="1">
      <alignment horizontal="center" vertical="top" wrapText="1"/>
    </xf>
    <xf numFmtId="49" fontId="77" fillId="0" borderId="155" xfId="1" applyNumberFormat="1" applyFont="1" applyBorder="1" applyAlignment="1">
      <alignment horizontal="center" vertical="top" wrapText="1"/>
    </xf>
    <xf numFmtId="49" fontId="78" fillId="0" borderId="155" xfId="1" applyNumberFormat="1" applyFont="1" applyBorder="1" applyAlignment="1">
      <alignment horizontal="center" vertical="top" wrapText="1"/>
    </xf>
    <xf numFmtId="0" fontId="30" fillId="0" borderId="144" xfId="10" applyFont="1" applyBorder="1" applyAlignment="1">
      <alignment horizontal="distributed" vertical="center" wrapText="1"/>
    </xf>
    <xf numFmtId="0" fontId="30" fillId="0" borderId="8" xfId="10" applyFont="1" applyBorder="1" applyAlignment="1">
      <alignment horizontal="distributed" vertical="center" wrapText="1"/>
    </xf>
    <xf numFmtId="0" fontId="30" fillId="0" borderId="11" xfId="10" applyFont="1" applyBorder="1" applyAlignment="1">
      <alignment horizontal="distributed" vertical="center" wrapText="1"/>
    </xf>
    <xf numFmtId="0" fontId="30" fillId="0" borderId="63" xfId="10" applyFont="1" applyBorder="1" applyAlignment="1">
      <alignment horizontal="distributed" vertical="center" wrapText="1"/>
    </xf>
    <xf numFmtId="0" fontId="30" fillId="0" borderId="0" xfId="10" applyFont="1" applyAlignment="1">
      <alignment horizontal="distributed" vertical="center" wrapText="1"/>
    </xf>
    <xf numFmtId="0" fontId="30" fillId="0" borderId="12" xfId="10" applyFont="1" applyBorder="1" applyAlignment="1">
      <alignment horizontal="distributed" vertical="center" wrapText="1"/>
    </xf>
    <xf numFmtId="0" fontId="30" fillId="0" borderId="71" xfId="10" applyFont="1" applyBorder="1" applyAlignment="1">
      <alignment horizontal="distributed" vertical="center" wrapText="1"/>
    </xf>
    <xf numFmtId="0" fontId="30" fillId="0" borderId="72" xfId="10" applyFont="1" applyBorder="1" applyAlignment="1">
      <alignment horizontal="distributed" vertical="center" wrapText="1"/>
    </xf>
    <xf numFmtId="0" fontId="30" fillId="0" borderId="137" xfId="10" applyFont="1" applyBorder="1" applyAlignment="1">
      <alignment horizontal="distributed" vertical="center" wrapText="1"/>
    </xf>
    <xf numFmtId="0" fontId="30" fillId="0" borderId="7" xfId="10" applyFont="1" applyBorder="1" applyAlignment="1">
      <alignment horizontal="distributed" vertical="center"/>
    </xf>
    <xf numFmtId="0" fontId="30" fillId="0" borderId="8" xfId="10" applyFont="1" applyBorder="1" applyAlignment="1">
      <alignment horizontal="distributed" vertical="center"/>
    </xf>
    <xf numFmtId="49" fontId="76" fillId="0" borderId="8" xfId="10" applyNumberFormat="1" applyFont="1" applyBorder="1" applyAlignment="1">
      <alignment horizontal="center" vertical="center" shrinkToFit="1"/>
    </xf>
    <xf numFmtId="0" fontId="68" fillId="0" borderId="76" xfId="10" applyFont="1" applyBorder="1" applyAlignment="1">
      <alignment horizontal="left" vertical="center" shrinkToFit="1"/>
    </xf>
    <xf numFmtId="0" fontId="68" fillId="0" borderId="0" xfId="10" applyFont="1" applyAlignment="1">
      <alignment horizontal="left" vertical="center" shrinkToFit="1"/>
    </xf>
    <xf numFmtId="0" fontId="68" fillId="0" borderId="136" xfId="10" applyFont="1" applyBorder="1" applyAlignment="1">
      <alignment horizontal="left" vertical="center" shrinkToFit="1"/>
    </xf>
    <xf numFmtId="0" fontId="71" fillId="0" borderId="57" xfId="1" applyFont="1" applyBorder="1" applyAlignment="1">
      <alignment horizontal="distributed" vertical="center" wrapText="1"/>
    </xf>
    <xf numFmtId="0" fontId="71" fillId="0" borderId="58" xfId="1" applyFont="1" applyBorder="1" applyAlignment="1">
      <alignment horizontal="distributed" vertical="center" wrapText="1"/>
    </xf>
    <xf numFmtId="0" fontId="71" fillId="0" borderId="90" xfId="1" applyFont="1" applyBorder="1" applyAlignment="1">
      <alignment horizontal="distributed" vertical="center" wrapText="1"/>
    </xf>
    <xf numFmtId="0" fontId="71" fillId="0" borderId="141" xfId="1" applyFont="1" applyBorder="1" applyAlignment="1">
      <alignment horizontal="distributed" vertical="center" wrapText="1"/>
    </xf>
    <xf numFmtId="0" fontId="71" fillId="0" borderId="6" xfId="1" applyFont="1" applyBorder="1" applyAlignment="1">
      <alignment horizontal="distributed" vertical="center" wrapText="1"/>
    </xf>
    <xf numFmtId="0" fontId="71" fillId="0" borderId="77" xfId="1" applyFont="1" applyBorder="1" applyAlignment="1">
      <alignment horizontal="distributed" vertical="center" wrapText="1"/>
    </xf>
    <xf numFmtId="0" fontId="5" fillId="0" borderId="91" xfId="1" applyFont="1" applyBorder="1" applyAlignment="1">
      <alignment horizontal="center" vertical="center" wrapText="1"/>
    </xf>
    <xf numFmtId="0" fontId="5" fillId="0" borderId="58"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8" xfId="1" applyFont="1" applyBorder="1" applyAlignment="1">
      <alignment horizontal="center" vertical="center"/>
    </xf>
    <xf numFmtId="0" fontId="5" fillId="0" borderId="90" xfId="1" applyFont="1" applyBorder="1" applyAlignment="1">
      <alignment horizontal="center" vertical="center"/>
    </xf>
    <xf numFmtId="0" fontId="5" fillId="0" borderId="14" xfId="1" applyFont="1" applyBorder="1" applyAlignment="1">
      <alignment horizontal="center" vertical="center"/>
    </xf>
    <xf numFmtId="0" fontId="5" fillId="0" borderId="6" xfId="1" applyFont="1" applyBorder="1" applyAlignment="1">
      <alignment horizontal="center" vertical="center"/>
    </xf>
    <xf numFmtId="0" fontId="5" fillId="0" borderId="77" xfId="1" applyFont="1" applyBorder="1" applyAlignment="1">
      <alignment horizontal="center" vertical="center"/>
    </xf>
    <xf numFmtId="0" fontId="5" fillId="0" borderId="94" xfId="1" applyFont="1" applyBorder="1" applyAlignment="1">
      <alignment horizontal="center" vertical="center"/>
    </xf>
    <xf numFmtId="0" fontId="5" fillId="0" borderId="142" xfId="1" applyFont="1" applyBorder="1" applyAlignment="1">
      <alignment horizontal="center" vertical="center"/>
    </xf>
    <xf numFmtId="49" fontId="78" fillId="0" borderId="156" xfId="1" applyNumberFormat="1" applyFont="1" applyBorder="1" applyAlignment="1">
      <alignment horizontal="center" vertical="top" wrapText="1"/>
    </xf>
    <xf numFmtId="0" fontId="25" fillId="0" borderId="72" xfId="1" applyFont="1" applyBorder="1" applyAlignment="1">
      <alignment horizontal="left" vertical="top" wrapText="1"/>
    </xf>
    <xf numFmtId="0" fontId="30" fillId="0" borderId="123" xfId="10" applyFont="1" applyBorder="1" applyAlignment="1">
      <alignment horizontal="distributed" vertical="center" wrapText="1"/>
    </xf>
    <xf numFmtId="0" fontId="30" fillId="0" borderId="69" xfId="10" applyFont="1" applyBorder="1" applyAlignment="1">
      <alignment horizontal="distributed" vertical="center"/>
    </xf>
    <xf numFmtId="0" fontId="30" fillId="0" borderId="65" xfId="10" applyFont="1" applyBorder="1" applyAlignment="1">
      <alignment horizontal="distributed" vertical="center"/>
    </xf>
    <xf numFmtId="0" fontId="30" fillId="0" borderId="5" xfId="10" applyFont="1" applyBorder="1" applyAlignment="1">
      <alignment horizontal="distributed" vertical="center"/>
    </xf>
    <xf numFmtId="0" fontId="76" fillId="0" borderId="158" xfId="10" applyFont="1" applyBorder="1" applyAlignment="1">
      <alignment vertical="center"/>
    </xf>
    <xf numFmtId="0" fontId="76" fillId="0" borderId="159" xfId="10" applyFont="1" applyBorder="1" applyAlignment="1">
      <alignment vertical="center"/>
    </xf>
    <xf numFmtId="0" fontId="70" fillId="0" borderId="160" xfId="10" applyFont="1" applyBorder="1" applyAlignment="1">
      <alignment horizontal="left" vertical="center" wrapText="1" indent="3"/>
    </xf>
    <xf numFmtId="0" fontId="70" fillId="0" borderId="161" xfId="10" applyFont="1" applyBorder="1" applyAlignment="1">
      <alignment horizontal="left" vertical="center" wrapText="1" indent="3"/>
    </xf>
    <xf numFmtId="0" fontId="70" fillId="0" borderId="162" xfId="10" applyFont="1" applyBorder="1" applyAlignment="1">
      <alignment horizontal="left" vertical="center" wrapText="1" indent="3"/>
    </xf>
    <xf numFmtId="0" fontId="5" fillId="0" borderId="67" xfId="1" applyFont="1" applyBorder="1" applyAlignment="1">
      <alignment horizontal="center" vertical="center" textRotation="255" shrinkToFit="1"/>
    </xf>
    <xf numFmtId="0" fontId="5" fillId="0" borderId="116" xfId="1" applyFont="1" applyBorder="1" applyAlignment="1">
      <alignment horizontal="center" vertical="center" textRotation="255" shrinkToFit="1"/>
    </xf>
    <xf numFmtId="0" fontId="5" fillId="0" borderId="118" xfId="1" applyFont="1" applyBorder="1" applyAlignment="1">
      <alignment horizontal="center" vertical="center" textRotation="255" shrinkToFit="1"/>
    </xf>
    <xf numFmtId="0" fontId="71" fillId="0" borderId="7" xfId="1" applyFont="1" applyBorder="1" applyAlignment="1">
      <alignment horizontal="distributed" vertical="center" shrinkToFit="1"/>
    </xf>
    <xf numFmtId="0" fontId="71" fillId="0" borderId="8" xfId="1" applyFont="1" applyBorder="1" applyAlignment="1">
      <alignment horizontal="distributed" vertical="center" shrinkToFit="1"/>
    </xf>
    <xf numFmtId="0" fontId="71" fillId="0" borderId="11" xfId="1" applyFont="1" applyBorder="1" applyAlignment="1">
      <alignment horizontal="distributed" vertical="center" shrinkToFit="1"/>
    </xf>
    <xf numFmtId="0" fontId="71" fillId="0" borderId="76" xfId="1" applyFont="1" applyBorder="1" applyAlignment="1">
      <alignment horizontal="distributed" vertical="center" shrinkToFit="1"/>
    </xf>
    <xf numFmtId="0" fontId="71" fillId="0" borderId="0" xfId="1" applyFont="1" applyAlignment="1">
      <alignment horizontal="distributed" vertical="center" shrinkToFit="1"/>
    </xf>
    <xf numFmtId="0" fontId="71" fillId="0" borderId="12" xfId="1" applyFont="1" applyBorder="1" applyAlignment="1">
      <alignment horizontal="distributed" vertical="center" shrinkToFit="1"/>
    </xf>
    <xf numFmtId="0" fontId="71" fillId="0" borderId="14" xfId="1" applyFont="1" applyBorder="1" applyAlignment="1">
      <alignment horizontal="distributed" vertical="center" shrinkToFit="1"/>
    </xf>
    <xf numFmtId="0" fontId="71" fillId="0" borderId="6" xfId="1" applyFont="1" applyBorder="1" applyAlignment="1">
      <alignment horizontal="distributed" vertical="center" shrinkToFit="1"/>
    </xf>
    <xf numFmtId="0" fontId="71" fillId="0" borderId="77" xfId="1" applyFont="1" applyBorder="1" applyAlignment="1">
      <alignment horizontal="distributed" vertical="center" shrinkToFi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128" xfId="1" applyFont="1" applyBorder="1" applyAlignment="1">
      <alignment horizontal="center" vertical="center"/>
    </xf>
    <xf numFmtId="0" fontId="5" fillId="4" borderId="76" xfId="1" applyFont="1" applyFill="1" applyBorder="1" applyAlignment="1">
      <alignment horizontal="center" vertical="center" wrapText="1"/>
    </xf>
    <xf numFmtId="0" fontId="5" fillId="4" borderId="0" xfId="1" applyFont="1" applyFill="1" applyAlignment="1">
      <alignment horizontal="center" vertical="center" wrapText="1"/>
    </xf>
    <xf numFmtId="0" fontId="5" fillId="4" borderId="12" xfId="1" applyFont="1" applyFill="1" applyBorder="1" applyAlignment="1">
      <alignment horizontal="center" vertical="center" wrapText="1"/>
    </xf>
    <xf numFmtId="0" fontId="5" fillId="0" borderId="76" xfId="1" applyFont="1" applyBorder="1" applyAlignment="1">
      <alignment horizontal="center" vertical="center"/>
    </xf>
    <xf numFmtId="0" fontId="5" fillId="0" borderId="0" xfId="1" applyFont="1" applyAlignment="1">
      <alignment horizontal="distributed" vertical="center"/>
    </xf>
    <xf numFmtId="0" fontId="5" fillId="0" borderId="0" xfId="1" applyFont="1" applyAlignment="1">
      <alignment horizontal="left" vertical="center"/>
    </xf>
    <xf numFmtId="0" fontId="5" fillId="0" borderId="12" xfId="1" applyFont="1" applyBorder="1" applyAlignment="1">
      <alignment horizontal="center" vertical="center"/>
    </xf>
    <xf numFmtId="49" fontId="25" fillId="0" borderId="136" xfId="10" applyNumberFormat="1" applyFont="1" applyBorder="1" applyAlignment="1">
      <alignment vertical="center"/>
    </xf>
    <xf numFmtId="0" fontId="25" fillId="0" borderId="76" xfId="10" applyFont="1" applyBorder="1" applyAlignment="1">
      <alignment horizontal="center" vertical="center"/>
    </xf>
    <xf numFmtId="0" fontId="5" fillId="0" borderId="0" xfId="10" applyFont="1" applyAlignment="1">
      <alignment horizontal="center" vertical="center"/>
    </xf>
    <xf numFmtId="0" fontId="5" fillId="0" borderId="76" xfId="10" applyFont="1" applyBorder="1" applyAlignment="1">
      <alignment horizontal="center" vertical="center"/>
    </xf>
    <xf numFmtId="0" fontId="70" fillId="4" borderId="0" xfId="10" applyFont="1" applyFill="1" applyAlignment="1">
      <alignment horizontal="center" vertical="center"/>
    </xf>
    <xf numFmtId="49" fontId="25" fillId="0" borderId="0" xfId="10" applyNumberFormat="1" applyFont="1" applyAlignment="1">
      <alignment vertical="center"/>
    </xf>
    <xf numFmtId="0" fontId="5" fillId="0" borderId="0" xfId="1" applyFont="1" applyAlignment="1">
      <alignment horizontal="center" vertical="center"/>
    </xf>
    <xf numFmtId="0" fontId="71" fillId="0" borderId="144" xfId="1" applyFont="1" applyBorder="1" applyAlignment="1">
      <alignment horizontal="distributed" vertical="center" wrapText="1" shrinkToFit="1"/>
    </xf>
    <xf numFmtId="0" fontId="71" fillId="0" borderId="63" xfId="1" applyFont="1" applyBorder="1" applyAlignment="1">
      <alignment horizontal="distributed" vertical="center" shrinkToFit="1"/>
    </xf>
    <xf numFmtId="0" fontId="71" fillId="0" borderId="141" xfId="1" applyFont="1" applyBorder="1" applyAlignment="1">
      <alignment horizontal="distributed" vertical="center" shrinkToFit="1"/>
    </xf>
    <xf numFmtId="0" fontId="5" fillId="0" borderId="116" xfId="1" applyFont="1" applyBorder="1" applyAlignment="1">
      <alignment horizontal="center" vertical="distributed" textRotation="255" indent="2" shrinkToFit="1"/>
    </xf>
    <xf numFmtId="0" fontId="5" fillId="0" borderId="118" xfId="1" applyFont="1" applyBorder="1" applyAlignment="1">
      <alignment horizontal="center" vertical="distributed" textRotation="255" indent="2" shrinkToFit="1"/>
    </xf>
    <xf numFmtId="0" fontId="82" fillId="0" borderId="7" xfId="1" applyFont="1" applyBorder="1" applyAlignment="1">
      <alignment horizontal="distributed" vertical="center" shrinkToFit="1"/>
    </xf>
    <xf numFmtId="0" fontId="82" fillId="0" borderId="8" xfId="1" applyFont="1" applyBorder="1" applyAlignment="1">
      <alignment horizontal="distributed" vertical="center" shrinkToFit="1"/>
    </xf>
    <xf numFmtId="0" fontId="82" fillId="0" borderId="11" xfId="1" applyFont="1" applyBorder="1" applyAlignment="1">
      <alignment horizontal="distributed" vertical="center" shrinkToFit="1"/>
    </xf>
    <xf numFmtId="0" fontId="82" fillId="0" borderId="76" xfId="1" applyFont="1" applyBorder="1" applyAlignment="1">
      <alignment horizontal="distributed" vertical="center" shrinkToFit="1"/>
    </xf>
    <xf numFmtId="0" fontId="82" fillId="0" borderId="0" xfId="1" applyFont="1" applyAlignment="1">
      <alignment horizontal="distributed" vertical="center" shrinkToFit="1"/>
    </xf>
    <xf numFmtId="0" fontId="82" fillId="0" borderId="12" xfId="1" applyFont="1" applyBorder="1" applyAlignment="1">
      <alignment horizontal="distributed" vertical="center" shrinkToFit="1"/>
    </xf>
    <xf numFmtId="0" fontId="82" fillId="0" borderId="14" xfId="1" applyFont="1" applyBorder="1" applyAlignment="1">
      <alignment horizontal="distributed" vertical="center" shrinkToFit="1"/>
    </xf>
    <xf numFmtId="0" fontId="82" fillId="0" borderId="6" xfId="1" applyFont="1" applyBorder="1" applyAlignment="1">
      <alignment horizontal="distributed" vertical="center" shrinkToFit="1"/>
    </xf>
    <xf numFmtId="0" fontId="82" fillId="0" borderId="77" xfId="1" applyFont="1" applyBorder="1" applyAlignment="1">
      <alignment horizontal="distributed" vertical="center" shrinkToFit="1"/>
    </xf>
    <xf numFmtId="0" fontId="5" fillId="0" borderId="138" xfId="1" applyFont="1" applyBorder="1" applyAlignment="1">
      <alignment horizontal="center" vertical="center"/>
    </xf>
    <xf numFmtId="0" fontId="5" fillId="0" borderId="72" xfId="1" applyFont="1" applyBorder="1" applyAlignment="1">
      <alignment horizontal="center" vertical="center"/>
    </xf>
    <xf numFmtId="0" fontId="5" fillId="0" borderId="137" xfId="1" applyFont="1" applyBorder="1" applyAlignment="1">
      <alignment horizontal="center" vertical="center"/>
    </xf>
    <xf numFmtId="0" fontId="5" fillId="0" borderId="139" xfId="1" applyFont="1" applyBorder="1" applyAlignment="1">
      <alignment horizontal="center" vertical="center"/>
    </xf>
    <xf numFmtId="0" fontId="71" fillId="0" borderId="71" xfId="1" applyFont="1" applyBorder="1" applyAlignment="1">
      <alignment horizontal="distributed" vertical="center" shrinkToFit="1"/>
    </xf>
    <xf numFmtId="0" fontId="71" fillId="0" borderId="72" xfId="1" applyFont="1" applyBorder="1" applyAlignment="1">
      <alignment horizontal="distributed" vertical="center" shrinkToFit="1"/>
    </xf>
    <xf numFmtId="0" fontId="71" fillId="0" borderId="137" xfId="1" applyFont="1" applyBorder="1" applyAlignment="1">
      <alignment horizontal="distributed" vertical="center" shrinkToFit="1"/>
    </xf>
    <xf numFmtId="0" fontId="28" fillId="3" borderId="0" xfId="2" applyFont="1" applyFill="1" applyAlignment="1">
      <alignment horizontal="left" vertical="top" wrapText="1"/>
    </xf>
    <xf numFmtId="0" fontId="95" fillId="0" borderId="0" xfId="2" applyFont="1" applyAlignment="1">
      <alignment horizontal="left" vertical="top" wrapText="1"/>
    </xf>
    <xf numFmtId="0" fontId="44" fillId="0" borderId="0" xfId="2" applyFont="1" applyAlignment="1">
      <alignment horizontal="left" vertical="top" wrapText="1"/>
    </xf>
    <xf numFmtId="0" fontId="34" fillId="0" borderId="2" xfId="4" applyFont="1" applyBorder="1" applyAlignment="1">
      <alignment horizontal="left" vertical="center" shrinkToFit="1"/>
    </xf>
    <xf numFmtId="0" fontId="34" fillId="0" borderId="3" xfId="4" applyFont="1" applyBorder="1" applyAlignment="1">
      <alignment horizontal="left" vertical="center" shrinkToFit="1"/>
    </xf>
    <xf numFmtId="0" fontId="34" fillId="0" borderId="14" xfId="4" applyFont="1" applyBorder="1" applyAlignment="1">
      <alignment horizontal="center" vertical="center" shrinkToFit="1"/>
    </xf>
    <xf numFmtId="0" fontId="34" fillId="0" borderId="6" xfId="4" applyFont="1" applyBorder="1" applyAlignment="1">
      <alignment horizontal="center" vertical="center" shrinkToFit="1"/>
    </xf>
    <xf numFmtId="0" fontId="34" fillId="0" borderId="77" xfId="4" applyFont="1" applyBorder="1" applyAlignment="1">
      <alignment horizontal="center" vertical="center" shrinkToFit="1"/>
    </xf>
    <xf numFmtId="0" fontId="5" fillId="10" borderId="13" xfId="4" applyFont="1" applyFill="1" applyBorder="1" applyAlignment="1">
      <alignment horizontal="left" vertical="center" shrinkToFit="1"/>
    </xf>
    <xf numFmtId="0" fontId="5" fillId="10" borderId="119" xfId="4" applyFont="1" applyFill="1" applyBorder="1" applyAlignment="1">
      <alignment horizontal="left" vertical="center" shrinkToFit="1"/>
    </xf>
    <xf numFmtId="0" fontId="34" fillId="0" borderId="1" xfId="4" applyFont="1" applyBorder="1" applyAlignment="1">
      <alignment horizontal="left" vertical="center" shrinkToFit="1"/>
    </xf>
    <xf numFmtId="0" fontId="34" fillId="0" borderId="1" xfId="4" applyFont="1" applyBorder="1" applyAlignment="1">
      <alignment horizontal="center" vertical="center" shrinkToFit="1"/>
    </xf>
    <xf numFmtId="0" fontId="34" fillId="0" borderId="2" xfId="4" applyFont="1" applyBorder="1" applyAlignment="1">
      <alignment horizontal="center" vertical="center" shrinkToFit="1"/>
    </xf>
    <xf numFmtId="0" fontId="34" fillId="0" borderId="3" xfId="4" applyFont="1" applyBorder="1" applyAlignment="1">
      <alignment horizontal="center" vertical="center" shrinkToFit="1"/>
    </xf>
    <xf numFmtId="0" fontId="5" fillId="10" borderId="76" xfId="4" applyFont="1" applyFill="1" applyBorder="1" applyAlignment="1">
      <alignment horizontal="left" vertical="center" wrapText="1" shrinkToFit="1"/>
    </xf>
    <xf numFmtId="0" fontId="5" fillId="10" borderId="0" xfId="4" applyFont="1" applyFill="1" applyAlignment="1">
      <alignment horizontal="left" vertical="center" shrinkToFit="1"/>
    </xf>
    <xf numFmtId="0" fontId="5" fillId="10" borderId="12" xfId="4" applyFont="1" applyFill="1" applyBorder="1" applyAlignment="1">
      <alignment horizontal="left" vertical="center" shrinkToFit="1"/>
    </xf>
    <xf numFmtId="0" fontId="5" fillId="10" borderId="76" xfId="4" applyFont="1" applyFill="1" applyBorder="1" applyAlignment="1">
      <alignment horizontal="left" vertical="center" shrinkToFit="1"/>
    </xf>
    <xf numFmtId="0" fontId="5" fillId="10" borderId="76" xfId="2" applyFont="1" applyFill="1" applyBorder="1" applyAlignment="1">
      <alignment horizontal="left" vertical="center" shrinkToFit="1"/>
    </xf>
    <xf numFmtId="0" fontId="5" fillId="10" borderId="0" xfId="2" applyFont="1" applyFill="1" applyAlignment="1">
      <alignment horizontal="left" vertical="center" shrinkToFit="1"/>
    </xf>
    <xf numFmtId="0" fontId="5" fillId="10" borderId="12" xfId="2" applyFont="1" applyFill="1" applyBorder="1" applyAlignment="1">
      <alignment horizontal="left" vertical="center" shrinkToFit="1"/>
    </xf>
    <xf numFmtId="0" fontId="34" fillId="0" borderId="1" xfId="4" applyFont="1" applyBorder="1" applyAlignment="1">
      <alignment vertical="center" shrinkToFit="1"/>
    </xf>
    <xf numFmtId="0" fontId="34" fillId="0" borderId="2" xfId="4" applyFont="1" applyBorder="1" applyAlignment="1">
      <alignment vertical="center" shrinkToFit="1"/>
    </xf>
    <xf numFmtId="0" fontId="34" fillId="0" borderId="3" xfId="4" applyFont="1" applyBorder="1" applyAlignment="1">
      <alignment vertical="center" shrinkToFit="1"/>
    </xf>
    <xf numFmtId="0" fontId="34" fillId="0" borderId="5" xfId="4" applyFont="1" applyBorder="1" applyAlignment="1">
      <alignment horizontal="left" vertical="center" shrinkToFit="1"/>
    </xf>
    <xf numFmtId="0" fontId="34" fillId="0" borderId="1" xfId="4" applyFont="1" applyBorder="1" applyAlignment="1">
      <alignment horizontal="center" vertical="center" wrapText="1" shrinkToFit="1"/>
    </xf>
    <xf numFmtId="0" fontId="34" fillId="0" borderId="2" xfId="4" applyFont="1" applyBorder="1" applyAlignment="1">
      <alignment horizontal="center" vertical="center" wrapText="1" shrinkToFit="1"/>
    </xf>
    <xf numFmtId="0" fontId="34" fillId="0" borderId="3" xfId="4" applyFont="1" applyBorder="1" applyAlignment="1">
      <alignment horizontal="center" vertical="center" wrapText="1" shrinkToFit="1"/>
    </xf>
    <xf numFmtId="0" fontId="5" fillId="3" borderId="2" xfId="4" applyFont="1" applyFill="1" applyBorder="1" applyAlignment="1">
      <alignment horizontal="left" vertical="center" shrinkToFit="1"/>
    </xf>
    <xf numFmtId="0" fontId="5" fillId="3" borderId="3" xfId="4" applyFont="1" applyFill="1" applyBorder="1" applyAlignment="1">
      <alignment horizontal="left" vertical="center" shrinkToFit="1"/>
    </xf>
    <xf numFmtId="0" fontId="38" fillId="0" borderId="14" xfId="4" applyFont="1" applyBorder="1" applyAlignment="1">
      <alignment horizontal="center" vertical="center" shrinkToFit="1"/>
    </xf>
    <xf numFmtId="0" fontId="38" fillId="0" borderId="6" xfId="4" applyFont="1" applyBorder="1" applyAlignment="1">
      <alignment horizontal="center" vertical="center" shrinkToFit="1"/>
    </xf>
    <xf numFmtId="0" fontId="38" fillId="0" borderId="77" xfId="4" applyFont="1" applyBorder="1" applyAlignment="1">
      <alignment horizontal="center" vertical="center" shrinkToFit="1"/>
    </xf>
    <xf numFmtId="0" fontId="34" fillId="0" borderId="2" xfId="4" applyFont="1" applyBorder="1" applyAlignment="1">
      <alignment horizontal="left" vertical="center" wrapText="1" shrinkToFit="1"/>
    </xf>
    <xf numFmtId="0" fontId="5" fillId="3" borderId="1" xfId="4" applyFont="1" applyFill="1" applyBorder="1" applyAlignment="1">
      <alignment horizontal="left" vertical="center" wrapText="1" shrinkToFit="1"/>
    </xf>
    <xf numFmtId="0" fontId="5" fillId="3" borderId="2" xfId="4" applyFont="1" applyFill="1" applyBorder="1" applyAlignment="1">
      <alignment horizontal="left" vertical="center" wrapText="1" shrinkToFit="1"/>
    </xf>
    <xf numFmtId="0" fontId="5" fillId="3" borderId="3" xfId="4" applyFont="1" applyFill="1" applyBorder="1" applyAlignment="1">
      <alignment horizontal="left" vertical="center" wrapText="1" shrinkToFit="1"/>
    </xf>
    <xf numFmtId="0" fontId="34" fillId="0" borderId="116" xfId="4" applyFont="1" applyBorder="1" applyAlignment="1">
      <alignment horizontal="center" vertical="center" textRotation="255" shrinkToFit="1"/>
    </xf>
    <xf numFmtId="0" fontId="34" fillId="0" borderId="110" xfId="4" applyFont="1" applyBorder="1" applyAlignment="1">
      <alignment horizontal="left" vertical="center" wrapText="1"/>
    </xf>
    <xf numFmtId="0" fontId="34" fillId="0" borderId="105" xfId="2" applyFont="1" applyBorder="1" applyAlignment="1">
      <alignment horizontal="left" vertical="center"/>
    </xf>
    <xf numFmtId="0" fontId="34" fillId="0" borderId="106" xfId="2" applyFont="1" applyBorder="1" applyAlignment="1">
      <alignment horizontal="left" vertical="center"/>
    </xf>
    <xf numFmtId="0" fontId="5" fillId="10" borderId="110" xfId="4" applyFont="1" applyFill="1" applyBorder="1" applyAlignment="1">
      <alignment horizontal="left" vertical="center" shrinkToFit="1"/>
    </xf>
    <xf numFmtId="0" fontId="5" fillId="10" borderId="105" xfId="4" applyFont="1" applyFill="1" applyBorder="1" applyAlignment="1">
      <alignment horizontal="left" vertical="center" shrinkToFit="1"/>
    </xf>
    <xf numFmtId="0" fontId="5" fillId="10" borderId="111" xfId="4" applyFont="1" applyFill="1" applyBorder="1" applyAlignment="1">
      <alignment horizontal="left" vertical="center" shrinkToFit="1"/>
    </xf>
    <xf numFmtId="0" fontId="34" fillId="0" borderId="104" xfId="1" applyFont="1" applyBorder="1" applyAlignment="1">
      <alignment horizontal="left" vertical="center" shrinkToFit="1"/>
    </xf>
    <xf numFmtId="0" fontId="34" fillId="0" borderId="105" xfId="1" applyFont="1" applyBorder="1" applyAlignment="1">
      <alignment horizontal="left" vertical="center" shrinkToFit="1"/>
    </xf>
    <xf numFmtId="0" fontId="34" fillId="0" borderId="106" xfId="1" applyFont="1" applyBorder="1" applyAlignment="1">
      <alignment horizontal="left" vertical="center" shrinkToFit="1"/>
    </xf>
    <xf numFmtId="0" fontId="34" fillId="0" borderId="107" xfId="4" applyFont="1" applyBorder="1" applyAlignment="1">
      <alignment horizontal="center" vertical="center" shrinkToFit="1"/>
    </xf>
    <xf numFmtId="0" fontId="34" fillId="0" borderId="108" xfId="4" applyFont="1" applyBorder="1" applyAlignment="1">
      <alignment horizontal="center" vertical="center" shrinkToFit="1"/>
    </xf>
    <xf numFmtId="0" fontId="34" fillId="0" borderId="109" xfId="4" applyFont="1" applyBorder="1" applyAlignment="1">
      <alignment horizontal="center" vertical="center" shrinkToFit="1"/>
    </xf>
    <xf numFmtId="0" fontId="34" fillId="0" borderId="107" xfId="2" applyFont="1" applyBorder="1" applyAlignment="1">
      <alignment horizontal="center" vertical="center" shrinkToFit="1"/>
    </xf>
    <xf numFmtId="0" fontId="34" fillId="0" borderId="108" xfId="2" applyFont="1" applyBorder="1" applyAlignment="1">
      <alignment horizontal="center" vertical="center" shrinkToFit="1"/>
    </xf>
    <xf numFmtId="0" fontId="34" fillId="0" borderId="109" xfId="2" applyFont="1" applyBorder="1" applyAlignment="1">
      <alignment horizontal="center" vertical="center" shrinkToFit="1"/>
    </xf>
    <xf numFmtId="0" fontId="34" fillId="0" borderId="110" xfId="4" applyFont="1" applyBorder="1" applyAlignment="1">
      <alignment horizontal="left" vertical="center" shrinkToFit="1"/>
    </xf>
    <xf numFmtId="0" fontId="34" fillId="0" borderId="105" xfId="4" applyFont="1" applyBorder="1" applyAlignment="1">
      <alignment horizontal="left" vertical="center" shrinkToFit="1"/>
    </xf>
    <xf numFmtId="0" fontId="34" fillId="0" borderId="106" xfId="4" applyFont="1" applyBorder="1" applyAlignment="1">
      <alignment horizontal="left" vertical="center" shrinkToFit="1"/>
    </xf>
    <xf numFmtId="0" fontId="34" fillId="0" borderId="7" xfId="4" applyFont="1" applyBorder="1" applyAlignment="1">
      <alignment horizontal="left" vertical="center" shrinkToFit="1"/>
    </xf>
    <xf numFmtId="0" fontId="34" fillId="0" borderId="8" xfId="4" applyFont="1" applyBorder="1" applyAlignment="1">
      <alignment horizontal="left" vertical="center" shrinkToFit="1"/>
    </xf>
    <xf numFmtId="0" fontId="34" fillId="0" borderId="11" xfId="4" applyFont="1" applyBorder="1" applyAlignment="1">
      <alignment horizontal="left" vertical="center" shrinkToFit="1"/>
    </xf>
    <xf numFmtId="0" fontId="34" fillId="0" borderId="76" xfId="4" applyFont="1" applyBorder="1" applyAlignment="1">
      <alignment horizontal="left" vertical="center" shrinkToFit="1"/>
    </xf>
    <xf numFmtId="0" fontId="34" fillId="0" borderId="0" xfId="4" applyFont="1" applyAlignment="1">
      <alignment horizontal="left" vertical="center" shrinkToFit="1"/>
    </xf>
    <xf numFmtId="0" fontId="34" fillId="0" borderId="12" xfId="4" applyFont="1" applyBorder="1" applyAlignment="1">
      <alignment horizontal="left" vertical="center" shrinkToFit="1"/>
    </xf>
    <xf numFmtId="0" fontId="34" fillId="0" borderId="14" xfId="4" applyFont="1" applyBorder="1" applyAlignment="1">
      <alignment horizontal="left" vertical="center" shrinkToFit="1"/>
    </xf>
    <xf numFmtId="0" fontId="34" fillId="0" borderId="6" xfId="4" applyFont="1" applyBorder="1" applyAlignment="1">
      <alignment horizontal="left" vertical="center" shrinkToFit="1"/>
    </xf>
    <xf numFmtId="0" fontId="34" fillId="0" borderId="77" xfId="4" applyFont="1" applyBorder="1" applyAlignment="1">
      <alignment horizontal="left" vertical="center" shrinkToFit="1"/>
    </xf>
    <xf numFmtId="0" fontId="34" fillId="0" borderId="91" xfId="4" applyFont="1" applyBorder="1" applyAlignment="1">
      <alignment horizontal="left" vertical="center" shrinkToFit="1"/>
    </xf>
    <xf numFmtId="0" fontId="34" fillId="0" borderId="58" xfId="4" applyFont="1" applyBorder="1" applyAlignment="1">
      <alignment horizontal="left" vertical="center" shrinkToFit="1"/>
    </xf>
    <xf numFmtId="0" fontId="34" fillId="0" borderId="90" xfId="4" applyFont="1" applyBorder="1" applyAlignment="1">
      <alignment horizontal="left" vertical="center" shrinkToFit="1"/>
    </xf>
    <xf numFmtId="0" fontId="34" fillId="0" borderId="138" xfId="4" applyFont="1" applyBorder="1" applyAlignment="1">
      <alignment horizontal="left" vertical="center" shrinkToFit="1"/>
    </xf>
    <xf numFmtId="0" fontId="34" fillId="0" borderId="72" xfId="4" applyFont="1" applyBorder="1" applyAlignment="1">
      <alignment horizontal="left" vertical="center" shrinkToFit="1"/>
    </xf>
    <xf numFmtId="0" fontId="34" fillId="0" borderId="137" xfId="4" applyFont="1" applyBorder="1" applyAlignment="1">
      <alignment horizontal="left" vertical="center" shrinkToFit="1"/>
    </xf>
    <xf numFmtId="0" fontId="36" fillId="0" borderId="0" xfId="4" applyFont="1" applyAlignment="1">
      <alignment horizontal="center" vertical="center"/>
    </xf>
    <xf numFmtId="0" fontId="34" fillId="0" borderId="57" xfId="4" applyFont="1" applyBorder="1" applyAlignment="1">
      <alignment horizontal="center" vertical="center" shrinkToFit="1"/>
    </xf>
    <xf numFmtId="0" fontId="34" fillId="0" borderId="58" xfId="4" applyFont="1" applyBorder="1" applyAlignment="1">
      <alignment horizontal="center" vertical="center" shrinkToFit="1"/>
    </xf>
    <xf numFmtId="0" fontId="34" fillId="0" borderId="90" xfId="4" applyFont="1" applyBorder="1" applyAlignment="1">
      <alignment horizontal="center" vertical="center" shrinkToFit="1"/>
    </xf>
    <xf numFmtId="0" fontId="34" fillId="0" borderId="95" xfId="4" applyFont="1" applyBorder="1" applyAlignment="1">
      <alignment horizontal="center" vertical="center" shrinkToFit="1"/>
    </xf>
    <xf numFmtId="0" fontId="34" fillId="0" borderId="96" xfId="4" applyFont="1" applyBorder="1" applyAlignment="1">
      <alignment horizontal="center" vertical="center" shrinkToFit="1"/>
    </xf>
    <xf numFmtId="0" fontId="34" fillId="0" borderId="97" xfId="4" applyFont="1" applyBorder="1" applyAlignment="1">
      <alignment horizontal="center" vertical="center" shrinkToFit="1"/>
    </xf>
    <xf numFmtId="0" fontId="34" fillId="0" borderId="91" xfId="4" applyFont="1" applyBorder="1" applyAlignment="1">
      <alignment horizontal="center" vertical="center" shrinkToFit="1"/>
    </xf>
    <xf numFmtId="0" fontId="34" fillId="0" borderId="98" xfId="4" applyFont="1" applyBorder="1" applyAlignment="1">
      <alignment horizontal="center" vertical="center" shrinkToFit="1"/>
    </xf>
    <xf numFmtId="0" fontId="34" fillId="0" borderId="91" xfId="4" applyFont="1" applyBorder="1" applyAlignment="1">
      <alignment horizontal="center" vertical="center" wrapText="1" shrinkToFit="1"/>
    </xf>
    <xf numFmtId="0" fontId="34" fillId="0" borderId="58" xfId="2" applyFont="1" applyBorder="1" applyAlignment="1">
      <alignment horizontal="center" vertical="center" shrinkToFit="1"/>
    </xf>
    <xf numFmtId="0" fontId="34" fillId="0" borderId="90" xfId="2" applyFont="1" applyBorder="1" applyAlignment="1">
      <alignment horizontal="center" vertical="center" shrinkToFit="1"/>
    </xf>
    <xf numFmtId="0" fontId="34" fillId="0" borderId="98" xfId="2" applyFont="1" applyBorder="1" applyAlignment="1">
      <alignment horizontal="center" vertical="center" shrinkToFit="1"/>
    </xf>
    <xf numFmtId="0" fontId="34" fillId="0" borderId="96" xfId="2" applyFont="1" applyBorder="1" applyAlignment="1">
      <alignment horizontal="center" vertical="center" shrinkToFit="1"/>
    </xf>
    <xf numFmtId="0" fontId="34" fillId="0" borderId="97" xfId="2" applyFont="1" applyBorder="1" applyAlignment="1">
      <alignment horizontal="center" vertical="center" shrinkToFit="1"/>
    </xf>
    <xf numFmtId="0" fontId="34" fillId="0" borderId="92" xfId="4" applyFont="1" applyBorder="1" applyAlignment="1">
      <alignment horizontal="center" vertical="center" shrinkToFit="1"/>
    </xf>
    <xf numFmtId="0" fontId="34" fillId="0" borderId="93" xfId="4" applyFont="1" applyBorder="1" applyAlignment="1">
      <alignment horizontal="center" vertical="center" shrinkToFit="1"/>
    </xf>
    <xf numFmtId="0" fontId="34" fillId="0" borderId="99" xfId="4" applyFont="1" applyBorder="1" applyAlignment="1">
      <alignment horizontal="center" vertical="center" shrinkToFit="1"/>
    </xf>
    <xf numFmtId="0" fontId="34" fillId="0" borderId="100" xfId="4" applyFont="1" applyBorder="1" applyAlignment="1">
      <alignment horizontal="center" vertical="center" shrinkToFit="1"/>
    </xf>
    <xf numFmtId="0" fontId="34" fillId="0" borderId="101" xfId="4" applyFont="1" applyBorder="1" applyAlignment="1">
      <alignment horizontal="center" vertical="center" shrinkToFit="1"/>
    </xf>
    <xf numFmtId="0" fontId="34" fillId="0" borderId="102" xfId="4" applyFont="1" applyBorder="1" applyAlignment="1">
      <alignment horizontal="center" vertical="center" shrinkToFit="1"/>
    </xf>
    <xf numFmtId="0" fontId="34" fillId="0" borderId="103" xfId="4" applyFont="1" applyBorder="1" applyAlignment="1">
      <alignment horizontal="center" vertical="center" shrinkToFit="1"/>
    </xf>
    <xf numFmtId="0" fontId="71" fillId="2" borderId="5" xfId="1" applyFont="1" applyFill="1" applyBorder="1" applyProtection="1">
      <alignment vertical="center"/>
      <protection locked="0"/>
    </xf>
    <xf numFmtId="0" fontId="42" fillId="9" borderId="5" xfId="0" applyFont="1" applyFill="1" applyBorder="1" applyProtection="1">
      <alignment vertical="center"/>
      <protection locked="0"/>
    </xf>
    <xf numFmtId="0" fontId="71" fillId="8" borderId="5" xfId="1" applyFont="1" applyFill="1" applyBorder="1" applyAlignment="1">
      <alignment horizontal="center" vertical="center"/>
    </xf>
    <xf numFmtId="0" fontId="71" fillId="8" borderId="5" xfId="1" applyFont="1" applyFill="1" applyBorder="1" applyAlignment="1" applyProtection="1">
      <alignment horizontal="center" vertical="center"/>
      <protection locked="0"/>
    </xf>
    <xf numFmtId="0" fontId="71" fillId="8" borderId="5" xfId="1" applyFont="1" applyFill="1" applyBorder="1" applyAlignment="1">
      <alignment horizontal="center" vertical="center" wrapText="1"/>
    </xf>
    <xf numFmtId="0" fontId="71" fillId="7" borderId="6" xfId="1" applyFont="1" applyFill="1" applyBorder="1" applyAlignment="1" applyProtection="1">
      <alignment horizontal="center" vertical="center"/>
      <protection locked="0"/>
    </xf>
    <xf numFmtId="0" fontId="71" fillId="0" borderId="6" xfId="1" applyFont="1" applyBorder="1" applyAlignment="1" applyProtection="1">
      <alignment horizontal="center" vertical="center"/>
      <protection locked="0"/>
    </xf>
    <xf numFmtId="0" fontId="71" fillId="2" borderId="5" xfId="1" applyFont="1" applyFill="1" applyBorder="1" applyAlignment="1" applyProtection="1">
      <alignment horizontal="center" vertical="center"/>
      <protection locked="0"/>
    </xf>
    <xf numFmtId="0" fontId="71" fillId="0" borderId="5" xfId="1" applyFont="1" applyBorder="1" applyProtection="1">
      <alignment vertical="center"/>
      <protection locked="0"/>
    </xf>
    <xf numFmtId="0" fontId="30" fillId="0" borderId="7" xfId="1" applyFont="1" applyBorder="1" applyAlignment="1" applyProtection="1">
      <alignment horizontal="center" vertical="center"/>
      <protection locked="0"/>
    </xf>
    <xf numFmtId="0" fontId="30" fillId="0" borderId="76" xfId="1" applyFont="1" applyBorder="1" applyAlignment="1" applyProtection="1">
      <alignment horizontal="center" vertical="center"/>
      <protection locked="0"/>
    </xf>
    <xf numFmtId="0" fontId="30" fillId="0" borderId="7" xfId="1" applyFont="1" applyBorder="1" applyAlignment="1" applyProtection="1">
      <alignment horizontal="center" vertical="center" wrapText="1"/>
      <protection locked="0"/>
    </xf>
    <xf numFmtId="0" fontId="30" fillId="0" borderId="76" xfId="1" applyFont="1" applyBorder="1" applyAlignment="1" applyProtection="1">
      <alignment horizontal="center" vertical="center" wrapText="1"/>
      <protection locked="0"/>
    </xf>
    <xf numFmtId="0" fontId="30" fillId="0" borderId="14" xfId="1" applyFont="1" applyBorder="1" applyAlignment="1" applyProtection="1">
      <alignment horizontal="center" vertical="center" wrapText="1"/>
      <protection locked="0"/>
    </xf>
    <xf numFmtId="0" fontId="30" fillId="0" borderId="5" xfId="1" applyFont="1" applyBorder="1" applyAlignment="1" applyProtection="1">
      <alignment horizontal="center" vertical="center"/>
      <protection locked="0"/>
    </xf>
    <xf numFmtId="0" fontId="30" fillId="0" borderId="1" xfId="1" applyFont="1" applyBorder="1" applyAlignment="1" applyProtection="1">
      <alignment horizontal="center" vertical="center"/>
      <protection locked="0"/>
    </xf>
    <xf numFmtId="49" fontId="30" fillId="0" borderId="5" xfId="1" applyNumberFormat="1" applyFont="1" applyBorder="1" applyAlignment="1" applyProtection="1">
      <alignment horizontal="center" vertical="center"/>
      <protection locked="0"/>
    </xf>
    <xf numFmtId="0" fontId="105" fillId="0" borderId="76" xfId="1" applyFont="1" applyBorder="1" applyAlignment="1" applyProtection="1">
      <alignment horizontal="center" vertical="center" wrapText="1"/>
      <protection locked="0"/>
    </xf>
    <xf numFmtId="0" fontId="105" fillId="0" borderId="14" xfId="1" applyFont="1" applyBorder="1" applyAlignment="1" applyProtection="1">
      <alignment horizontal="center" vertical="center" wrapText="1"/>
      <protection locked="0"/>
    </xf>
    <xf numFmtId="0" fontId="30" fillId="6" borderId="5" xfId="1" applyFont="1" applyFill="1" applyBorder="1" applyAlignment="1">
      <alignment horizontal="center" vertical="center"/>
    </xf>
    <xf numFmtId="0" fontId="30" fillId="0" borderId="3" xfId="1" applyFont="1" applyBorder="1" applyAlignment="1" applyProtection="1">
      <alignment horizontal="center" vertical="center" wrapText="1"/>
      <protection locked="0"/>
    </xf>
    <xf numFmtId="0" fontId="30" fillId="0" borderId="5" xfId="1" applyFont="1" applyBorder="1" applyAlignment="1" applyProtection="1">
      <alignment horizontal="center" vertical="center" wrapText="1"/>
      <protection locked="0"/>
    </xf>
    <xf numFmtId="0" fontId="71" fillId="0" borderId="5" xfId="1" applyFont="1" applyBorder="1" applyAlignment="1" applyProtection="1">
      <alignment horizontal="center" vertical="center" wrapText="1"/>
      <protection locked="0"/>
    </xf>
    <xf numFmtId="0" fontId="30" fillId="0" borderId="2" xfId="1" applyFont="1" applyBorder="1" applyAlignment="1" applyProtection="1">
      <alignment horizontal="center" vertical="center"/>
      <protection locked="0"/>
    </xf>
    <xf numFmtId="0" fontId="30" fillId="0" borderId="3" xfId="1" applyFont="1" applyBorder="1" applyAlignment="1" applyProtection="1">
      <alignment horizontal="center" vertical="center"/>
      <protection locked="0"/>
    </xf>
    <xf numFmtId="181" fontId="30" fillId="0" borderId="5" xfId="1" applyNumberFormat="1" applyFont="1" applyBorder="1" applyAlignment="1" applyProtection="1">
      <alignment horizontal="center" vertical="center"/>
      <protection locked="0"/>
    </xf>
    <xf numFmtId="176" fontId="30" fillId="0" borderId="4" xfId="1" applyNumberFormat="1" applyFont="1" applyBorder="1" applyProtection="1">
      <alignment vertical="center"/>
      <protection locked="0"/>
    </xf>
    <xf numFmtId="176" fontId="30" fillId="0" borderId="13" xfId="1" applyNumberFormat="1" applyFont="1" applyBorder="1" applyProtection="1">
      <alignment vertical="center"/>
      <protection locked="0"/>
    </xf>
    <xf numFmtId="0" fontId="30" fillId="0" borderId="5" xfId="1" applyFont="1" applyBorder="1" applyAlignment="1" applyProtection="1">
      <alignment horizontal="left" vertical="center"/>
      <protection locked="0"/>
    </xf>
    <xf numFmtId="0" fontId="30" fillId="7" borderId="5" xfId="1" applyFont="1" applyFill="1" applyBorder="1" applyAlignment="1" applyProtection="1">
      <alignment horizontal="right" vertical="center"/>
      <protection locked="0"/>
    </xf>
    <xf numFmtId="0" fontId="30" fillId="7" borderId="1" xfId="1" applyFont="1" applyFill="1" applyBorder="1" applyAlignment="1" applyProtection="1">
      <alignment horizontal="right" vertical="center"/>
      <protection locked="0"/>
    </xf>
    <xf numFmtId="0" fontId="30" fillId="7" borderId="2" xfId="1" applyFont="1" applyFill="1" applyBorder="1" applyAlignment="1" applyProtection="1">
      <alignment horizontal="right" vertical="center"/>
      <protection locked="0"/>
    </xf>
    <xf numFmtId="0" fontId="30" fillId="7" borderId="3" xfId="1" applyFont="1" applyFill="1" applyBorder="1" applyAlignment="1" applyProtection="1">
      <alignment horizontal="right" vertical="center"/>
      <protection locked="0"/>
    </xf>
    <xf numFmtId="0" fontId="30" fillId="0" borderId="5" xfId="1" applyFont="1" applyBorder="1" applyProtection="1">
      <alignment vertical="center"/>
      <protection locked="0"/>
    </xf>
    <xf numFmtId="0" fontId="30" fillId="0" borderId="5" xfId="1" applyFont="1" applyBorder="1" applyAlignment="1" applyProtection="1">
      <alignment horizontal="right" vertical="center"/>
      <protection locked="0"/>
    </xf>
    <xf numFmtId="0" fontId="30" fillId="0" borderId="1" xfId="11" applyFont="1" applyBorder="1" applyAlignment="1" applyProtection="1">
      <alignment horizontal="center" vertical="center" wrapText="1"/>
      <protection locked="0"/>
    </xf>
    <xf numFmtId="0" fontId="30" fillId="0" borderId="2" xfId="11" applyFont="1" applyBorder="1" applyAlignment="1" applyProtection="1">
      <alignment horizontal="center" vertical="center" wrapText="1"/>
      <protection locked="0"/>
    </xf>
    <xf numFmtId="0" fontId="30" fillId="0" borderId="3" xfId="11" applyFont="1" applyBorder="1" applyAlignment="1" applyProtection="1">
      <alignment horizontal="center" vertical="center" wrapText="1"/>
      <protection locked="0"/>
    </xf>
    <xf numFmtId="0" fontId="30" fillId="0" borderId="1" xfId="11" applyFont="1" applyBorder="1" applyAlignment="1" applyProtection="1">
      <alignment horizontal="center" vertical="center"/>
      <protection locked="0"/>
    </xf>
    <xf numFmtId="0" fontId="30" fillId="0" borderId="2" xfId="11" applyFont="1" applyBorder="1" applyAlignment="1" applyProtection="1">
      <alignment horizontal="center" vertical="center"/>
      <protection locked="0"/>
    </xf>
    <xf numFmtId="0" fontId="30" fillId="0" borderId="3" xfId="11" applyFont="1" applyBorder="1" applyAlignment="1" applyProtection="1">
      <alignment horizontal="center" vertical="center"/>
      <protection locked="0"/>
    </xf>
    <xf numFmtId="0" fontId="30" fillId="0" borderId="5" xfId="11" applyFont="1" applyBorder="1" applyAlignment="1" applyProtection="1">
      <alignment horizontal="center" vertical="center" wrapText="1"/>
      <protection locked="0"/>
    </xf>
    <xf numFmtId="0" fontId="30" fillId="0" borderId="5" xfId="11"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0" xfId="0" applyFont="1" applyAlignment="1">
      <alignment horizontal="left" vertical="center"/>
    </xf>
    <xf numFmtId="0" fontId="11" fillId="0" borderId="0" xfId="0" applyFont="1">
      <alignment vertical="center"/>
    </xf>
    <xf numFmtId="0" fontId="4" fillId="0" borderId="4"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lignment vertical="center"/>
    </xf>
    <xf numFmtId="0" fontId="4" fillId="0" borderId="9" xfId="0" applyFont="1" applyBorder="1">
      <alignment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3" xfId="0" applyFont="1" applyBorder="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6" fillId="0" borderId="0" xfId="0" applyFont="1" applyAlignment="1">
      <alignment horizontal="righ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4" fillId="0" borderId="0" xfId="1" applyFont="1" applyAlignment="1">
      <alignment horizontal="left" vertical="center" wrapText="1"/>
    </xf>
    <xf numFmtId="0" fontId="4" fillId="3" borderId="0" xfId="1" applyFont="1" applyFill="1" applyAlignment="1">
      <alignment horizontal="left" vertical="center" wrapText="1"/>
    </xf>
    <xf numFmtId="0" fontId="15" fillId="0" borderId="16" xfId="1" applyFont="1" applyBorder="1" applyAlignment="1" applyProtection="1">
      <alignment horizontal="center" vertical="center"/>
      <protection locked="0"/>
    </xf>
    <xf numFmtId="0" fontId="14" fillId="0" borderId="16" xfId="2" applyFont="1" applyBorder="1" applyAlignment="1">
      <alignment horizontal="center" vertical="center"/>
    </xf>
    <xf numFmtId="0" fontId="14" fillId="0" borderId="16" xfId="2" applyFont="1" applyBorder="1" applyAlignment="1">
      <alignment horizontal="left" vertical="center" wrapText="1"/>
    </xf>
    <xf numFmtId="0" fontId="14" fillId="0" borderId="0" xfId="1" applyFont="1" applyAlignment="1">
      <alignment horizontal="left" vertical="top" wrapText="1"/>
    </xf>
    <xf numFmtId="0" fontId="15" fillId="0" borderId="33" xfId="1" applyFont="1" applyBorder="1" applyAlignment="1">
      <alignment horizontal="center" vertical="center"/>
    </xf>
    <xf numFmtId="0" fontId="15" fillId="0" borderId="16" xfId="1" applyFont="1" applyBorder="1" applyAlignment="1">
      <alignment horizontal="left" vertical="center" indent="1"/>
    </xf>
    <xf numFmtId="0" fontId="15" fillId="0" borderId="21" xfId="1" applyFont="1" applyBorder="1" applyAlignment="1">
      <alignment horizontal="center" vertical="center"/>
    </xf>
    <xf numFmtId="176" fontId="15" fillId="0" borderId="22" xfId="1" applyNumberFormat="1" applyFont="1" applyBorder="1" applyAlignment="1">
      <alignment horizontal="right" vertical="center"/>
    </xf>
    <xf numFmtId="179" fontId="15" fillId="0" borderId="24" xfId="1" applyNumberFormat="1" applyFont="1" applyBorder="1" applyAlignment="1">
      <alignment horizontal="center" vertical="center"/>
    </xf>
    <xf numFmtId="0" fontId="15" fillId="0" borderId="25" xfId="1" applyFont="1" applyBorder="1" applyAlignment="1">
      <alignment horizontal="center" vertical="center"/>
    </xf>
    <xf numFmtId="176" fontId="15" fillId="0" borderId="26" xfId="1" applyNumberFormat="1" applyFont="1" applyBorder="1" applyAlignment="1" applyProtection="1">
      <alignment horizontal="right" vertical="center"/>
      <protection locked="0"/>
    </xf>
    <xf numFmtId="179" fontId="15" fillId="0" borderId="28" xfId="1" applyNumberFormat="1" applyFont="1" applyBorder="1" applyAlignment="1">
      <alignment horizontal="center" vertical="center"/>
    </xf>
    <xf numFmtId="0" fontId="15" fillId="0" borderId="16" xfId="1" applyFont="1" applyBorder="1" applyAlignment="1">
      <alignment horizontal="center" vertical="center" shrinkToFit="1"/>
    </xf>
    <xf numFmtId="0" fontId="15" fillId="0" borderId="15" xfId="1" applyFont="1" applyBorder="1" applyAlignment="1" applyProtection="1">
      <alignment horizontal="center" vertical="center"/>
      <protection locked="0"/>
    </xf>
    <xf numFmtId="0" fontId="15" fillId="0" borderId="29" xfId="1" applyFont="1" applyBorder="1" applyAlignment="1">
      <alignment horizontal="center" vertical="center"/>
    </xf>
    <xf numFmtId="0" fontId="15" fillId="0" borderId="16" xfId="1" applyFont="1" applyBorder="1" applyAlignment="1">
      <alignment horizontal="center" vertical="center"/>
    </xf>
    <xf numFmtId="38" fontId="15" fillId="0" borderId="16" xfId="3" applyFont="1" applyFill="1" applyBorder="1" applyAlignment="1" applyProtection="1">
      <alignment horizontal="center" vertical="center"/>
    </xf>
    <xf numFmtId="0" fontId="15" fillId="0" borderId="21" xfId="1" applyFont="1" applyBorder="1" applyAlignment="1">
      <alignment horizontal="left" vertical="center" indent="1"/>
    </xf>
    <xf numFmtId="176" fontId="15" fillId="0" borderId="26" xfId="1" applyNumberFormat="1" applyFont="1" applyBorder="1" applyAlignment="1">
      <alignment horizontal="right" vertical="center"/>
    </xf>
    <xf numFmtId="0" fontId="14" fillId="0" borderId="15" xfId="2" applyFont="1" applyBorder="1" applyAlignment="1">
      <alignment horizontal="center" vertical="center" wrapText="1"/>
    </xf>
    <xf numFmtId="0" fontId="15" fillId="0" borderId="16" xfId="2" applyFont="1" applyBorder="1" applyAlignment="1" applyProtection="1">
      <alignment horizontal="center" vertical="center"/>
      <protection locked="0"/>
    </xf>
    <xf numFmtId="0" fontId="15" fillId="0" borderId="17" xfId="1" applyFont="1" applyBorder="1" applyAlignment="1">
      <alignment horizontal="center" vertical="center"/>
    </xf>
    <xf numFmtId="176" fontId="15" fillId="0" borderId="15" xfId="1" applyNumberFormat="1" applyFont="1" applyBorder="1" applyAlignment="1" applyProtection="1">
      <alignment horizontal="right" vertical="center"/>
      <protection locked="0"/>
    </xf>
    <xf numFmtId="177" fontId="15" fillId="0" borderId="20" xfId="1" applyNumberFormat="1" applyFont="1" applyBorder="1" applyAlignment="1">
      <alignment horizontal="center" vertical="center"/>
    </xf>
    <xf numFmtId="0" fontId="15" fillId="0" borderId="15" xfId="2" applyFont="1" applyBorder="1" applyAlignment="1">
      <alignment horizontal="center" vertical="center"/>
    </xf>
    <xf numFmtId="0" fontId="19" fillId="0" borderId="16" xfId="2" applyFont="1" applyBorder="1" applyAlignment="1" applyProtection="1">
      <alignment horizontal="left" vertical="center" wrapText="1"/>
      <protection locked="0"/>
    </xf>
    <xf numFmtId="0" fontId="15" fillId="0" borderId="16" xfId="2" applyFont="1" applyBorder="1" applyAlignment="1">
      <alignment horizontal="center" vertical="center" shrinkToFit="1"/>
    </xf>
    <xf numFmtId="0" fontId="14" fillId="0" borderId="16" xfId="2" applyFont="1" applyBorder="1" applyAlignment="1" applyProtection="1">
      <alignment horizontal="center" vertical="center"/>
      <protection locked="0"/>
    </xf>
    <xf numFmtId="0" fontId="14" fillId="0" borderId="0" xfId="1" applyFont="1">
      <alignment vertical="center"/>
    </xf>
    <xf numFmtId="0" fontId="15" fillId="0" borderId="0" xfId="1" applyFont="1" applyAlignment="1">
      <alignment horizontal="right" vertical="center"/>
    </xf>
    <xf numFmtId="0" fontId="17" fillId="0" borderId="0" xfId="1" applyFont="1" applyAlignment="1">
      <alignment horizontal="center" vertical="center"/>
    </xf>
    <xf numFmtId="0" fontId="4" fillId="0" borderId="0" xfId="1" applyFont="1" applyAlignment="1">
      <alignment horizontal="left" vertical="center" wrapText="1"/>
    </xf>
    <xf numFmtId="0" fontId="26" fillId="0" borderId="5" xfId="1" applyFont="1" applyBorder="1" applyAlignment="1" applyProtection="1">
      <alignment horizontal="center" vertical="center"/>
      <protection locked="0"/>
    </xf>
    <xf numFmtId="0" fontId="26" fillId="0" borderId="66" xfId="1" applyFont="1" applyBorder="1" applyAlignment="1" applyProtection="1">
      <alignment horizontal="center" vertical="center"/>
      <protection locked="0"/>
    </xf>
    <xf numFmtId="0" fontId="26" fillId="0" borderId="4" xfId="1" applyFont="1" applyBorder="1" applyAlignment="1" applyProtection="1">
      <alignment horizontal="center" vertical="center"/>
      <protection locked="0"/>
    </xf>
    <xf numFmtId="0" fontId="26" fillId="0" borderId="68" xfId="1" applyFont="1" applyBorder="1" applyAlignment="1" applyProtection="1">
      <alignment horizontal="center" vertical="center"/>
      <protection locked="0"/>
    </xf>
    <xf numFmtId="0" fontId="10" fillId="0" borderId="57" xfId="1" applyFont="1" applyBorder="1" applyAlignment="1">
      <alignment horizontal="left" vertical="center" wrapText="1" shrinkToFit="1"/>
    </xf>
    <xf numFmtId="0" fontId="10" fillId="0" borderId="58" xfId="1" applyFont="1" applyBorder="1" applyAlignment="1">
      <alignment horizontal="left" vertical="center" wrapText="1" shrinkToFit="1"/>
    </xf>
    <xf numFmtId="0" fontId="10" fillId="0" borderId="71" xfId="1" applyFont="1" applyBorder="1" applyAlignment="1">
      <alignment horizontal="left" vertical="center" wrapText="1" shrinkToFit="1"/>
    </xf>
    <xf numFmtId="0" fontId="10" fillId="0" borderId="72" xfId="1" applyFont="1" applyBorder="1" applyAlignment="1">
      <alignment horizontal="left" vertical="center" wrapText="1" shrinkToFit="1"/>
    </xf>
    <xf numFmtId="0" fontId="10" fillId="0" borderId="69" xfId="1" applyFont="1" applyBorder="1" applyAlignment="1">
      <alignment horizontal="center" vertical="center" wrapText="1" shrinkToFit="1"/>
    </xf>
    <xf numFmtId="0" fontId="10" fillId="0" borderId="70" xfId="1" applyFont="1" applyBorder="1" applyAlignment="1">
      <alignment horizontal="center" vertical="center" wrapText="1" shrinkToFit="1"/>
    </xf>
    <xf numFmtId="0" fontId="10" fillId="0" borderId="73" xfId="1" applyFont="1" applyBorder="1" applyAlignment="1">
      <alignment horizontal="center" vertical="center" wrapText="1" shrinkToFit="1"/>
    </xf>
    <xf numFmtId="0" fontId="10" fillId="0" borderId="74" xfId="1" applyFont="1" applyBorder="1" applyAlignment="1">
      <alignment horizontal="center" vertical="center" wrapText="1" shrinkToFit="1"/>
    </xf>
    <xf numFmtId="0" fontId="4" fillId="0" borderId="16" xfId="2" applyFont="1" applyBorder="1" applyAlignment="1">
      <alignment horizontal="center" vertical="center"/>
    </xf>
    <xf numFmtId="0" fontId="4" fillId="0" borderId="16" xfId="2" applyFont="1" applyBorder="1" applyAlignment="1">
      <alignment horizontal="left" vertical="center" wrapText="1"/>
    </xf>
    <xf numFmtId="0" fontId="26" fillId="0" borderId="50" xfId="1" applyFont="1" applyBorder="1" applyAlignment="1">
      <alignment horizontal="center" vertical="center"/>
    </xf>
    <xf numFmtId="0" fontId="26" fillId="0" borderId="51" xfId="1" applyFont="1" applyBorder="1" applyAlignment="1">
      <alignment horizontal="center" vertical="center"/>
    </xf>
    <xf numFmtId="176" fontId="26" fillId="2" borderId="52" xfId="1" applyNumberFormat="1" applyFont="1" applyFill="1" applyBorder="1" applyAlignment="1" applyProtection="1">
      <alignment horizontal="right" vertical="center"/>
      <protection locked="0"/>
    </xf>
    <xf numFmtId="179" fontId="26" fillId="0" borderId="55" xfId="1" applyNumberFormat="1" applyFont="1" applyBorder="1" applyAlignment="1">
      <alignment horizontal="center" vertical="center"/>
    </xf>
    <xf numFmtId="179" fontId="26" fillId="0" borderId="56" xfId="1" applyNumberFormat="1" applyFont="1" applyBorder="1" applyAlignment="1">
      <alignment horizontal="center" vertical="center"/>
    </xf>
    <xf numFmtId="0" fontId="26" fillId="0" borderId="34" xfId="1" applyFont="1" applyBorder="1" applyAlignment="1">
      <alignment horizontal="left" vertical="center" indent="1"/>
    </xf>
    <xf numFmtId="0" fontId="26" fillId="0" borderId="35" xfId="1" applyFont="1" applyBorder="1" applyAlignment="1">
      <alignment horizontal="left" vertical="center" indent="1"/>
    </xf>
    <xf numFmtId="0" fontId="26" fillId="0" borderId="36" xfId="1" applyFont="1" applyBorder="1" applyAlignment="1">
      <alignment horizontal="left" vertical="center" indent="1"/>
    </xf>
    <xf numFmtId="0" fontId="26" fillId="0" borderId="57" xfId="1" applyFont="1" applyBorder="1" applyAlignment="1">
      <alignment horizontal="center" vertical="center"/>
    </xf>
    <xf numFmtId="0" fontId="26" fillId="0" borderId="58" xfId="1" applyFont="1" applyBorder="1" applyAlignment="1">
      <alignment horizontal="center" vertical="center"/>
    </xf>
    <xf numFmtId="0" fontId="26" fillId="0" borderId="59" xfId="1" applyFont="1" applyBorder="1" applyAlignment="1">
      <alignment horizontal="center" vertical="center"/>
    </xf>
    <xf numFmtId="0" fontId="26" fillId="0" borderId="63" xfId="1" applyFont="1" applyBorder="1" applyAlignment="1">
      <alignment horizontal="center" vertical="center"/>
    </xf>
    <xf numFmtId="0" fontId="26" fillId="0" borderId="0" xfId="1" applyFont="1" applyAlignment="1">
      <alignment horizontal="center" vertical="center"/>
    </xf>
    <xf numFmtId="0" fontId="26" fillId="0" borderId="60" xfId="1" applyFont="1" applyBorder="1" applyAlignment="1">
      <alignment horizontal="center" vertical="center"/>
    </xf>
    <xf numFmtId="0" fontId="26" fillId="0" borderId="61" xfId="1" applyFont="1" applyBorder="1" applyAlignment="1">
      <alignment horizontal="center" vertical="center"/>
    </xf>
    <xf numFmtId="0" fontId="26" fillId="0" borderId="62" xfId="1" applyFont="1" applyBorder="1" applyAlignment="1">
      <alignment horizontal="center" vertical="center"/>
    </xf>
    <xf numFmtId="0" fontId="9" fillId="0" borderId="4"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64" xfId="1" applyFont="1" applyBorder="1" applyAlignment="1">
      <alignment horizontal="center" vertical="center" wrapText="1"/>
    </xf>
    <xf numFmtId="0" fontId="26" fillId="0" borderId="49" xfId="1" applyFont="1" applyBorder="1" applyAlignment="1">
      <alignment horizontal="center" vertical="center"/>
    </xf>
    <xf numFmtId="0" fontId="26" fillId="0" borderId="21" xfId="1" applyFont="1" applyBorder="1" applyAlignment="1">
      <alignment horizontal="center" vertical="center"/>
    </xf>
    <xf numFmtId="176" fontId="26" fillId="0" borderId="22" xfId="1" applyNumberFormat="1" applyFont="1" applyBorder="1" applyAlignment="1">
      <alignment horizontal="right" vertical="center"/>
    </xf>
    <xf numFmtId="179" fontId="26" fillId="0" borderId="24" xfId="1" applyNumberFormat="1" applyFont="1" applyBorder="1" applyAlignment="1">
      <alignment horizontal="center" vertical="center"/>
    </xf>
    <xf numFmtId="179" fontId="26" fillId="0" borderId="39" xfId="1" applyNumberFormat="1" applyFont="1" applyBorder="1" applyAlignment="1">
      <alignment horizontal="center" vertical="center"/>
    </xf>
    <xf numFmtId="0" fontId="26" fillId="0" borderId="21" xfId="1" applyFont="1" applyBorder="1" applyAlignment="1">
      <alignment horizontal="left" vertical="center" indent="1"/>
    </xf>
    <xf numFmtId="0" fontId="26" fillId="0" borderId="40" xfId="1" applyFont="1" applyBorder="1" applyAlignment="1">
      <alignment horizontal="center" vertical="center"/>
    </xf>
    <xf numFmtId="0" fontId="26" fillId="0" borderId="25" xfId="1" applyFont="1" applyBorder="1" applyAlignment="1">
      <alignment horizontal="center" vertical="center"/>
    </xf>
    <xf numFmtId="176" fontId="26" fillId="0" borderId="26" xfId="1" applyNumberFormat="1" applyFont="1" applyBorder="1" applyAlignment="1">
      <alignment horizontal="right" vertical="center"/>
    </xf>
    <xf numFmtId="179" fontId="26" fillId="0" borderId="28" xfId="1" applyNumberFormat="1" applyFont="1" applyBorder="1" applyAlignment="1">
      <alignment horizontal="center" vertical="center"/>
    </xf>
    <xf numFmtId="179" fontId="26" fillId="0" borderId="41" xfId="1" applyNumberFormat="1" applyFont="1" applyBorder="1" applyAlignment="1">
      <alignment horizontal="center" vertical="center"/>
    </xf>
    <xf numFmtId="0" fontId="26" fillId="0" borderId="42" xfId="1" applyFont="1" applyBorder="1" applyAlignment="1">
      <alignment horizontal="left" vertical="center" shrinkToFit="1"/>
    </xf>
    <xf numFmtId="0" fontId="26" fillId="0" borderId="18" xfId="1" applyFont="1" applyBorder="1" applyAlignment="1">
      <alignment horizontal="left" vertical="center" shrinkToFit="1"/>
    </xf>
    <xf numFmtId="0" fontId="26" fillId="0" borderId="29" xfId="1" applyFont="1" applyBorder="1" applyAlignment="1">
      <alignment horizontal="left" vertical="center" shrinkToFit="1"/>
    </xf>
    <xf numFmtId="38" fontId="26" fillId="2" borderId="16" xfId="3" applyFont="1" applyFill="1" applyBorder="1" applyAlignment="1" applyProtection="1">
      <alignment horizontal="center" vertical="center"/>
    </xf>
    <xf numFmtId="38" fontId="26" fillId="2" borderId="43" xfId="3" applyFont="1" applyFill="1" applyBorder="1" applyAlignment="1" applyProtection="1">
      <alignment horizontal="center" vertical="center"/>
    </xf>
    <xf numFmtId="0" fontId="26" fillId="0" borderId="44" xfId="1" applyFont="1" applyBorder="1" applyAlignment="1">
      <alignment horizontal="left" vertical="center" shrinkToFit="1"/>
    </xf>
    <xf numFmtId="0" fontId="26" fillId="0" borderId="45" xfId="1" applyFont="1" applyBorder="1" applyAlignment="1">
      <alignment horizontal="left" vertical="center" shrinkToFit="1"/>
    </xf>
    <xf numFmtId="0" fontId="26" fillId="0" borderId="46" xfId="1" applyFont="1" applyBorder="1" applyAlignment="1">
      <alignment horizontal="left" vertical="center" shrinkToFit="1"/>
    </xf>
    <xf numFmtId="38" fontId="26" fillId="2" borderId="47" xfId="3" applyFont="1" applyFill="1" applyBorder="1" applyAlignment="1" applyProtection="1">
      <alignment horizontal="center" vertical="center"/>
    </xf>
    <xf numFmtId="38" fontId="26" fillId="2" borderId="48" xfId="3" applyFont="1" applyFill="1" applyBorder="1" applyAlignment="1" applyProtection="1">
      <alignment horizontal="center" vertical="center"/>
    </xf>
    <xf numFmtId="0" fontId="4" fillId="0" borderId="15" xfId="2" applyFont="1" applyBorder="1" applyAlignment="1">
      <alignment horizontal="center" vertical="center" wrapText="1"/>
    </xf>
    <xf numFmtId="0" fontId="26" fillId="0" borderId="16" xfId="2" applyFont="1" applyBorder="1" applyAlignment="1" applyProtection="1">
      <alignment horizontal="center" vertical="center"/>
      <protection locked="0"/>
    </xf>
    <xf numFmtId="0" fontId="26" fillId="0" borderId="37" xfId="1" applyFont="1" applyBorder="1" applyAlignment="1">
      <alignment horizontal="center" vertical="center"/>
    </xf>
    <xf numFmtId="0" fontId="26" fillId="0" borderId="17" xfId="1" applyFont="1" applyBorder="1" applyAlignment="1">
      <alignment horizontal="center" vertical="center"/>
    </xf>
    <xf numFmtId="176" fontId="26" fillId="0" borderId="15" xfId="1" applyNumberFormat="1" applyFont="1" applyBorder="1" applyAlignment="1" applyProtection="1">
      <alignment horizontal="right" vertical="center"/>
      <protection locked="0"/>
    </xf>
    <xf numFmtId="177" fontId="26" fillId="0" borderId="20" xfId="1" applyNumberFormat="1" applyFont="1" applyBorder="1" applyAlignment="1">
      <alignment horizontal="center" vertical="center"/>
    </xf>
    <xf numFmtId="177" fontId="26" fillId="0" borderId="38" xfId="1" applyNumberFormat="1" applyFont="1" applyBorder="1" applyAlignment="1">
      <alignment horizontal="center" vertical="center"/>
    </xf>
    <xf numFmtId="0" fontId="26" fillId="0" borderId="15" xfId="2" applyFont="1" applyBorder="1" applyAlignment="1">
      <alignment horizontal="center" vertical="center"/>
    </xf>
    <xf numFmtId="0" fontId="10" fillId="0" borderId="16" xfId="2" applyFont="1" applyBorder="1" applyAlignment="1" applyProtection="1">
      <alignment horizontal="left" vertical="center" wrapText="1"/>
      <protection locked="0"/>
    </xf>
    <xf numFmtId="0" fontId="26" fillId="0" borderId="16" xfId="2" applyFont="1" applyBorder="1" applyAlignment="1">
      <alignment horizontal="center" vertical="center" shrinkToFit="1"/>
    </xf>
    <xf numFmtId="0" fontId="4" fillId="0" borderId="16" xfId="2" applyFont="1" applyBorder="1" applyAlignment="1" applyProtection="1">
      <alignment horizontal="center" vertical="center"/>
      <protection locked="0"/>
    </xf>
    <xf numFmtId="0" fontId="4" fillId="0" borderId="0" xfId="1" applyFont="1">
      <alignment vertical="center"/>
    </xf>
    <xf numFmtId="0" fontId="26" fillId="0" borderId="0" xfId="1" applyFont="1">
      <alignment vertical="center"/>
    </xf>
    <xf numFmtId="0" fontId="26" fillId="0" borderId="0" xfId="1" applyFont="1" applyAlignment="1">
      <alignment horizontal="right" vertical="center"/>
    </xf>
    <xf numFmtId="0" fontId="8" fillId="0" borderId="0" xfId="1" applyFont="1" applyAlignment="1">
      <alignment horizontal="center" vertical="center"/>
    </xf>
    <xf numFmtId="0" fontId="4" fillId="0" borderId="8" xfId="1" applyFont="1" applyBorder="1" applyAlignment="1">
      <alignment horizontal="left" vertical="top" wrapText="1"/>
    </xf>
    <xf numFmtId="0" fontId="4" fillId="0" borderId="0" xfId="1" applyFont="1" applyAlignment="1">
      <alignment horizontal="left" vertical="top" wrapText="1"/>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horizontal="center" vertical="center"/>
    </xf>
    <xf numFmtId="0" fontId="4" fillId="0" borderId="79" xfId="1" applyFont="1" applyBorder="1" applyAlignment="1">
      <alignment horizontal="center" vertical="center"/>
    </xf>
    <xf numFmtId="0" fontId="4" fillId="0" borderId="76" xfId="1" applyFont="1" applyBorder="1" applyAlignment="1">
      <alignment vertical="center" textRotation="255"/>
    </xf>
    <xf numFmtId="0" fontId="4" fillId="0" borderId="12" xfId="1" applyFont="1" applyBorder="1" applyAlignment="1">
      <alignment vertical="center" textRotation="255"/>
    </xf>
    <xf numFmtId="0" fontId="4" fillId="0" borderId="14" xfId="1" applyFont="1" applyBorder="1" applyAlignment="1">
      <alignment vertical="center" textRotation="255"/>
    </xf>
    <xf numFmtId="0" fontId="4" fillId="0" borderId="77" xfId="1" applyFont="1" applyBorder="1" applyAlignment="1">
      <alignment vertical="center" textRotation="255"/>
    </xf>
    <xf numFmtId="0" fontId="4" fillId="0" borderId="80" xfId="1" applyFont="1" applyBorder="1" applyAlignment="1">
      <alignment horizontal="center" vertical="center"/>
    </xf>
    <xf numFmtId="0" fontId="4" fillId="0" borderId="81" xfId="1" applyFont="1" applyBorder="1" applyAlignment="1">
      <alignment horizontal="center" vertical="center"/>
    </xf>
    <xf numFmtId="0" fontId="4" fillId="0" borderId="83" xfId="1" applyFont="1" applyBorder="1" applyAlignment="1">
      <alignment horizontal="center" vertical="center"/>
    </xf>
    <xf numFmtId="0" fontId="4" fillId="0" borderId="84" xfId="1" applyFont="1" applyBorder="1" applyAlignment="1">
      <alignment horizontal="center" vertical="center"/>
    </xf>
    <xf numFmtId="0" fontId="4" fillId="0" borderId="81" xfId="1" applyFont="1" applyBorder="1" applyAlignment="1">
      <alignment horizontal="left" vertical="center"/>
    </xf>
    <xf numFmtId="0" fontId="4" fillId="0" borderId="82" xfId="1" applyFont="1" applyBorder="1" applyAlignment="1">
      <alignment horizontal="left" vertical="center"/>
    </xf>
    <xf numFmtId="0" fontId="4" fillId="0" borderId="84" xfId="1" applyFont="1" applyBorder="1" applyAlignment="1">
      <alignment horizontal="left" vertical="center"/>
    </xf>
    <xf numFmtId="0" fontId="4" fillId="0" borderId="85" xfId="1" applyFont="1" applyBorder="1" applyAlignment="1">
      <alignment horizontal="left" vertical="center"/>
    </xf>
    <xf numFmtId="0" fontId="4" fillId="0" borderId="83" xfId="1" applyFont="1" applyBorder="1" applyAlignment="1">
      <alignment horizontal="center" vertical="center" wrapText="1"/>
    </xf>
    <xf numFmtId="0" fontId="4" fillId="0" borderId="84" xfId="1" applyFont="1" applyBorder="1" applyAlignment="1">
      <alignment horizontal="center" vertical="center" wrapText="1"/>
    </xf>
    <xf numFmtId="0" fontId="4" fillId="0" borderId="86" xfId="1" applyFont="1" applyBorder="1" applyAlignment="1">
      <alignment horizontal="center" vertical="center" wrapText="1"/>
    </xf>
    <xf numFmtId="0" fontId="4" fillId="0" borderId="87" xfId="1" applyFont="1" applyBorder="1" applyAlignment="1">
      <alignment horizontal="center" vertical="center" wrapText="1"/>
    </xf>
    <xf numFmtId="0" fontId="4" fillId="0" borderId="84" xfId="1" applyFont="1" applyBorder="1" applyAlignment="1">
      <alignment horizontal="left" vertical="center" wrapText="1"/>
    </xf>
    <xf numFmtId="0" fontId="4" fillId="0" borderId="85" xfId="1" applyFont="1" applyBorder="1" applyAlignment="1">
      <alignment horizontal="left" vertical="center" wrapText="1"/>
    </xf>
    <xf numFmtId="0" fontId="4" fillId="0" borderId="87" xfId="1" applyFont="1" applyBorder="1" applyAlignment="1">
      <alignment horizontal="left" vertical="center" wrapText="1"/>
    </xf>
    <xf numFmtId="0" fontId="4" fillId="0" borderId="88" xfId="1" applyFont="1" applyBorder="1" applyAlignment="1">
      <alignment horizontal="left" vertical="center" wrapText="1"/>
    </xf>
    <xf numFmtId="0" fontId="4" fillId="0" borderId="8" xfId="1" applyFont="1" applyBorder="1" applyAlignment="1">
      <alignment horizontal="left" vertical="center"/>
    </xf>
    <xf numFmtId="0" fontId="4" fillId="0" borderId="11" xfId="1" applyFont="1" applyBorder="1" applyAlignment="1">
      <alignment horizontal="left" vertical="center"/>
    </xf>
    <xf numFmtId="0" fontId="4" fillId="0" borderId="5" xfId="1" applyFont="1" applyBorder="1" applyAlignment="1">
      <alignment horizontal="left"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7" xfId="1" applyFont="1" applyBorder="1" applyAlignment="1">
      <alignment horizontal="center" vertical="distributed" textRotation="255" indent="4"/>
    </xf>
    <xf numFmtId="0" fontId="4" fillId="0" borderId="8" xfId="1" applyFont="1" applyBorder="1" applyAlignment="1">
      <alignment horizontal="center" vertical="distributed" textRotation="255" indent="4"/>
    </xf>
    <xf numFmtId="0" fontId="4" fillId="0" borderId="76" xfId="1" applyFont="1" applyBorder="1" applyAlignment="1">
      <alignment horizontal="center" vertical="distributed" textRotation="255" indent="4"/>
    </xf>
    <xf numFmtId="0" fontId="4" fillId="0" borderId="0" xfId="1" applyFont="1" applyAlignment="1">
      <alignment horizontal="center" vertical="distributed" textRotation="255" indent="4"/>
    </xf>
    <xf numFmtId="0" fontId="4" fillId="0" borderId="12" xfId="1" applyFont="1" applyBorder="1" applyAlignment="1">
      <alignment horizontal="center" vertical="distributed" textRotation="255" indent="4"/>
    </xf>
    <xf numFmtId="0" fontId="4" fillId="0" borderId="14" xfId="1" applyFont="1" applyBorder="1" applyAlignment="1">
      <alignment horizontal="center" vertical="distributed" textRotation="255" indent="4"/>
    </xf>
    <xf numFmtId="0" fontId="4" fillId="0" borderId="77" xfId="1" applyFont="1" applyBorder="1" applyAlignment="1">
      <alignment horizontal="center" vertical="distributed" textRotation="255" indent="4"/>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14"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7" xfId="1" applyFont="1" applyBorder="1" applyAlignment="1">
      <alignment horizontal="center" vertical="center" wrapText="1"/>
    </xf>
    <xf numFmtId="49" fontId="4" fillId="0" borderId="2" xfId="1" applyNumberFormat="1" applyFont="1" applyBorder="1" applyAlignment="1">
      <alignment horizontal="center" vertical="center"/>
    </xf>
    <xf numFmtId="0" fontId="4" fillId="0" borderId="75" xfId="1" applyFont="1" applyBorder="1" applyAlignment="1">
      <alignment horizontal="center" vertical="center"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8" xfId="1" applyFont="1" applyBorder="1" applyAlignment="1">
      <alignment horizontal="center" vertical="center"/>
    </xf>
    <xf numFmtId="49" fontId="4" fillId="0" borderId="8" xfId="1" applyNumberFormat="1" applyFont="1" applyBorder="1" applyAlignment="1">
      <alignment horizontal="center" vertical="center"/>
    </xf>
    <xf numFmtId="0" fontId="4" fillId="0" borderId="78" xfId="1" applyFont="1" applyBorder="1" applyAlignment="1">
      <alignment horizontal="center" vertical="center" wrapText="1"/>
    </xf>
    <xf numFmtId="0" fontId="10" fillId="0" borderId="0" xfId="1" applyFont="1">
      <alignment vertical="center"/>
    </xf>
    <xf numFmtId="0" fontId="4" fillId="0" borderId="1" xfId="1" applyFont="1" applyBorder="1" applyAlignment="1">
      <alignment horizontal="left" vertical="center"/>
    </xf>
    <xf numFmtId="0" fontId="4" fillId="0" borderId="0" xfId="5" applyFont="1" applyAlignment="1">
      <alignment vertical="center" wrapText="1"/>
    </xf>
    <xf numFmtId="0" fontId="4" fillId="0" borderId="0" xfId="5" applyFont="1" applyAlignment="1">
      <alignment horizontal="left" vertical="center" wrapText="1"/>
    </xf>
    <xf numFmtId="0" fontId="10" fillId="0" borderId="0" xfId="5" applyFont="1" applyAlignment="1">
      <alignment vertical="center" wrapText="1"/>
    </xf>
    <xf numFmtId="0" fontId="4" fillId="0" borderId="5" xfId="5" applyFont="1" applyBorder="1" applyAlignment="1">
      <alignment horizontal="center" vertical="center"/>
    </xf>
    <xf numFmtId="0" fontId="4" fillId="0" borderId="4" xfId="5" applyFont="1" applyBorder="1" applyAlignment="1">
      <alignment horizontal="center" vertical="center" wrapText="1"/>
    </xf>
    <xf numFmtId="0" fontId="4" fillId="0" borderId="13" xfId="5" applyFont="1" applyBorder="1" applyAlignment="1">
      <alignment horizontal="center" vertical="center" wrapText="1"/>
    </xf>
    <xf numFmtId="0" fontId="4" fillId="0" borderId="7" xfId="5" applyFont="1" applyBorder="1" applyAlignment="1">
      <alignment horizontal="left" vertical="center" wrapText="1"/>
    </xf>
    <xf numFmtId="0" fontId="4" fillId="0" borderId="8" xfId="5" applyFont="1" applyBorder="1" applyAlignment="1">
      <alignment horizontal="left" vertical="center" wrapText="1"/>
    </xf>
    <xf numFmtId="0" fontId="4" fillId="0" borderId="11" xfId="5" applyFont="1" applyBorder="1" applyAlignment="1">
      <alignment horizontal="left" vertical="center" wrapText="1"/>
    </xf>
    <xf numFmtId="0" fontId="4" fillId="0" borderId="14" xfId="5" applyFont="1" applyBorder="1" applyAlignment="1">
      <alignment horizontal="left" vertical="center" wrapText="1"/>
    </xf>
    <xf numFmtId="0" fontId="4" fillId="0" borderId="6" xfId="5" applyFont="1" applyBorder="1" applyAlignment="1">
      <alignment horizontal="left" vertical="center" wrapText="1"/>
    </xf>
    <xf numFmtId="0" fontId="4" fillId="0" borderId="77" xfId="5" applyFont="1" applyBorder="1" applyAlignment="1">
      <alignment horizontal="left" vertical="center" wrapText="1"/>
    </xf>
    <xf numFmtId="0" fontId="4" fillId="0" borderId="1" xfId="5" applyFont="1" applyBorder="1" applyAlignment="1">
      <alignment horizontal="center" vertical="center"/>
    </xf>
    <xf numFmtId="0" fontId="4" fillId="0" borderId="2" xfId="5" applyFont="1" applyBorder="1" applyAlignment="1">
      <alignment horizontal="center" vertical="center"/>
    </xf>
    <xf numFmtId="0" fontId="4" fillId="0" borderId="3" xfId="5" applyFont="1" applyBorder="1" applyAlignment="1">
      <alignment horizontal="center" vertical="center"/>
    </xf>
    <xf numFmtId="0" fontId="4" fillId="0" borderId="1" xfId="5" applyFont="1" applyBorder="1" applyAlignment="1">
      <alignment horizontal="center" vertical="center" wrapText="1"/>
    </xf>
    <xf numFmtId="0" fontId="4" fillId="0" borderId="2" xfId="5" applyFont="1" applyBorder="1" applyAlignment="1">
      <alignment horizontal="center" vertical="center" wrapText="1"/>
    </xf>
    <xf numFmtId="0" fontId="4" fillId="0" borderId="3" xfId="5" applyFont="1" applyBorder="1" applyAlignment="1">
      <alignment horizontal="center" vertical="center" wrapText="1"/>
    </xf>
    <xf numFmtId="0" fontId="8" fillId="0" borderId="0" xfId="5" applyFont="1" applyAlignment="1">
      <alignment horizontal="center" vertical="center"/>
    </xf>
    <xf numFmtId="0" fontId="4" fillId="0" borderId="8" xfId="5" applyFont="1" applyBorder="1" applyAlignment="1">
      <alignment horizontal="center" vertical="center"/>
    </xf>
    <xf numFmtId="0" fontId="4" fillId="3" borderId="1" xfId="5" applyFont="1" applyFill="1" applyBorder="1" applyAlignment="1">
      <alignment horizontal="left" vertical="center" wrapText="1"/>
    </xf>
    <xf numFmtId="0" fontId="4" fillId="3" borderId="2" xfId="5" applyFont="1" applyFill="1" applyBorder="1" applyAlignment="1">
      <alignment horizontal="left" vertical="center" wrapText="1"/>
    </xf>
    <xf numFmtId="0" fontId="4" fillId="3" borderId="3" xfId="5" applyFont="1" applyFill="1" applyBorder="1" applyAlignment="1">
      <alignment horizontal="left" vertical="center" wrapText="1"/>
    </xf>
    <xf numFmtId="0" fontId="4" fillId="0" borderId="4" xfId="5" applyFont="1" applyBorder="1" applyAlignment="1">
      <alignment horizontal="left" vertical="center" wrapText="1"/>
    </xf>
    <xf numFmtId="0" fontId="4" fillId="0" borderId="89" xfId="5" applyFont="1" applyBorder="1" applyAlignment="1">
      <alignment horizontal="left" vertical="center" wrapText="1"/>
    </xf>
    <xf numFmtId="0" fontId="4" fillId="0" borderId="13" xfId="5" applyFont="1" applyBorder="1" applyAlignment="1">
      <alignment horizontal="left" vertical="center" wrapText="1"/>
    </xf>
    <xf numFmtId="0" fontId="4" fillId="0" borderId="7" xfId="5" applyFont="1" applyBorder="1" applyAlignment="1">
      <alignment horizontal="center" vertical="center"/>
    </xf>
    <xf numFmtId="0" fontId="4" fillId="0" borderId="5" xfId="1" applyFont="1" applyBorder="1" applyAlignment="1">
      <alignment horizontal="center" vertical="center" wrapText="1"/>
    </xf>
    <xf numFmtId="0" fontId="4" fillId="0" borderId="14" xfId="5" applyFont="1" applyBorder="1" applyAlignment="1">
      <alignment horizontal="center" vertical="center"/>
    </xf>
    <xf numFmtId="0" fontId="4" fillId="0" borderId="6" xfId="5" applyFont="1" applyBorder="1" applyAlignment="1">
      <alignment horizontal="center" vertical="center"/>
    </xf>
    <xf numFmtId="0" fontId="4" fillId="0" borderId="77" xfId="5" applyFont="1" applyBorder="1" applyAlignment="1">
      <alignment horizontal="center" vertical="center"/>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0" xfId="0" applyFont="1">
      <alignment vertical="center"/>
    </xf>
    <xf numFmtId="0" fontId="8" fillId="0" borderId="0" xfId="0" applyFont="1" applyAlignment="1">
      <alignment horizontal="center" vertical="center"/>
    </xf>
    <xf numFmtId="0" fontId="7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52" fillId="0" borderId="0" xfId="2" applyFont="1" applyAlignment="1">
      <alignment horizontal="left" vertical="center" wrapText="1"/>
    </xf>
    <xf numFmtId="0" fontId="46" fillId="0" borderId="1" xfId="2" applyFont="1" applyBorder="1" applyAlignment="1">
      <alignment horizontal="center" vertical="center"/>
    </xf>
    <xf numFmtId="0" fontId="46" fillId="0" borderId="2" xfId="2" applyFont="1" applyBorder="1" applyAlignment="1">
      <alignment horizontal="center" vertical="center"/>
    </xf>
    <xf numFmtId="0" fontId="46" fillId="0" borderId="3" xfId="2" applyFont="1" applyBorder="1" applyAlignment="1">
      <alignment horizontal="center" vertical="center"/>
    </xf>
    <xf numFmtId="0" fontId="46" fillId="0" borderId="117" xfId="2" applyFont="1" applyBorder="1" applyAlignment="1">
      <alignment horizontal="center" vertical="center"/>
    </xf>
    <xf numFmtId="0" fontId="46" fillId="0" borderId="120" xfId="2" applyFont="1" applyBorder="1" applyAlignment="1">
      <alignment horizontal="center" vertical="center"/>
    </xf>
    <xf numFmtId="0" fontId="46" fillId="0" borderId="121" xfId="2" applyFont="1" applyBorder="1" applyAlignment="1">
      <alignment horizontal="center" vertical="center"/>
    </xf>
    <xf numFmtId="0" fontId="46" fillId="0" borderId="172" xfId="2" applyFont="1" applyBorder="1" applyAlignment="1">
      <alignment horizontal="center" vertical="center"/>
    </xf>
    <xf numFmtId="0" fontId="46" fillId="0" borderId="122" xfId="2" applyFont="1" applyBorder="1" applyAlignment="1">
      <alignment horizontal="center" vertical="center"/>
    </xf>
    <xf numFmtId="0" fontId="58" fillId="0" borderId="135" xfId="2" applyFont="1" applyBorder="1" applyAlignment="1">
      <alignment horizontal="right" vertical="center"/>
    </xf>
    <xf numFmtId="0" fontId="58" fillId="0" borderId="174" xfId="2" applyFont="1" applyBorder="1" applyAlignment="1">
      <alignment horizontal="right" vertical="center"/>
    </xf>
    <xf numFmtId="0" fontId="46" fillId="0" borderId="177" xfId="2" applyFont="1" applyBorder="1" applyAlignment="1">
      <alignment horizontal="left" vertical="center" wrapText="1"/>
    </xf>
    <xf numFmtId="0" fontId="46" fillId="0" borderId="152" xfId="2" applyFont="1" applyBorder="1" applyAlignment="1">
      <alignment horizontal="left" vertical="center" wrapText="1"/>
    </xf>
    <xf numFmtId="0" fontId="46" fillId="0" borderId="91" xfId="2" applyFont="1" applyBorder="1" applyAlignment="1">
      <alignment horizontal="center" vertical="center"/>
    </xf>
    <xf numFmtId="0" fontId="46" fillId="0" borderId="58" xfId="2" applyFont="1" applyBorder="1" applyAlignment="1">
      <alignment horizontal="center" vertical="center"/>
    </xf>
    <xf numFmtId="0" fontId="46" fillId="0" borderId="90" xfId="2" applyFont="1" applyBorder="1" applyAlignment="1">
      <alignment horizontal="center" vertical="center"/>
    </xf>
    <xf numFmtId="0" fontId="46" fillId="0" borderId="94" xfId="2" applyFont="1" applyBorder="1" applyAlignment="1">
      <alignment horizontal="center" vertical="center"/>
    </xf>
    <xf numFmtId="0" fontId="46" fillId="0" borderId="177" xfId="2" applyFont="1" applyBorder="1" applyAlignment="1">
      <alignment horizontal="center" vertical="center"/>
    </xf>
    <xf numFmtId="0" fontId="46" fillId="0" borderId="152" xfId="2" applyFont="1" applyBorder="1" applyAlignment="1">
      <alignment horizontal="center" vertical="center"/>
    </xf>
    <xf numFmtId="0" fontId="46" fillId="0" borderId="176" xfId="2" applyFont="1" applyBorder="1" applyAlignment="1">
      <alignment horizontal="center" vertical="center"/>
    </xf>
    <xf numFmtId="0" fontId="46" fillId="0" borderId="145" xfId="2" applyFont="1" applyBorder="1" applyAlignment="1">
      <alignment horizontal="center" vertical="center"/>
    </xf>
    <xf numFmtId="0" fontId="46" fillId="0" borderId="114" xfId="2" applyFont="1" applyBorder="1" applyAlignment="1">
      <alignment horizontal="center" vertical="center"/>
    </xf>
    <xf numFmtId="0" fontId="46" fillId="0" borderId="115" xfId="2" applyFont="1" applyBorder="1" applyAlignment="1">
      <alignment horizontal="center" vertical="center"/>
    </xf>
    <xf numFmtId="0" fontId="46" fillId="0" borderId="113" xfId="2" applyFont="1" applyBorder="1" applyAlignment="1">
      <alignment horizontal="center" vertical="center"/>
    </xf>
    <xf numFmtId="0" fontId="46" fillId="0" borderId="140" xfId="2" applyFont="1" applyBorder="1" applyAlignment="1">
      <alignment horizontal="center" vertical="center"/>
    </xf>
    <xf numFmtId="0" fontId="46" fillId="0" borderId="123" xfId="2" applyFont="1" applyBorder="1" applyAlignment="1">
      <alignment horizontal="left" vertical="center"/>
    </xf>
    <xf numFmtId="0" fontId="46" fillId="0" borderId="69" xfId="2" applyFont="1" applyBorder="1" applyAlignment="1">
      <alignment horizontal="left" vertical="center"/>
    </xf>
    <xf numFmtId="0" fontId="46" fillId="0" borderId="69" xfId="2" applyFont="1" applyBorder="1" applyAlignment="1">
      <alignment horizontal="center" vertical="center"/>
    </xf>
    <xf numFmtId="0" fontId="46" fillId="0" borderId="70" xfId="2" applyFont="1" applyBorder="1" applyAlignment="1">
      <alignment horizontal="center" vertical="center"/>
    </xf>
    <xf numFmtId="0" fontId="46" fillId="0" borderId="65" xfId="2" applyFont="1" applyBorder="1" applyAlignment="1">
      <alignment horizontal="left" vertical="center"/>
    </xf>
    <xf numFmtId="0" fontId="46" fillId="0" borderId="5" xfId="2" applyFont="1" applyBorder="1" applyAlignment="1">
      <alignment horizontal="left" vertical="center"/>
    </xf>
    <xf numFmtId="0" fontId="46" fillId="0" borderId="5" xfId="2" applyFont="1" applyBorder="1" applyAlignment="1">
      <alignment horizontal="center" vertical="center"/>
    </xf>
    <xf numFmtId="0" fontId="46" fillId="0" borderId="66" xfId="2" applyFont="1" applyBorder="1" applyAlignment="1">
      <alignment horizontal="center" vertical="center"/>
    </xf>
    <xf numFmtId="0" fontId="46" fillId="0" borderId="124" xfId="2" applyFont="1" applyBorder="1" applyAlignment="1">
      <alignment horizontal="left" vertical="center"/>
    </xf>
    <xf numFmtId="0" fontId="46" fillId="0" borderId="73" xfId="2" applyFont="1" applyBorder="1" applyAlignment="1">
      <alignment horizontal="left" vertical="center"/>
    </xf>
    <xf numFmtId="0" fontId="46" fillId="0" borderId="73" xfId="2" applyFont="1" applyBorder="1" applyAlignment="1">
      <alignment horizontal="center" vertical="center"/>
    </xf>
    <xf numFmtId="0" fontId="46" fillId="0" borderId="74" xfId="2" applyFont="1" applyBorder="1" applyAlignment="1">
      <alignment horizontal="center" vertical="center"/>
    </xf>
    <xf numFmtId="0" fontId="46" fillId="0" borderId="0" xfId="2" applyFont="1" applyAlignment="1">
      <alignment horizontal="right" vertical="center"/>
    </xf>
    <xf numFmtId="0" fontId="47" fillId="0" borderId="0" xfId="2" applyFont="1" applyAlignment="1">
      <alignment horizontal="center" vertical="center"/>
    </xf>
    <xf numFmtId="0" fontId="51" fillId="0" borderId="69" xfId="2" applyFont="1" applyBorder="1" applyAlignment="1">
      <alignment horizontal="center" vertical="center"/>
    </xf>
    <xf numFmtId="0" fontId="51" fillId="0" borderId="70" xfId="2" applyFont="1" applyBorder="1" applyAlignment="1">
      <alignment horizontal="center" vertical="center"/>
    </xf>
    <xf numFmtId="0" fontId="97" fillId="0" borderId="58" xfId="5" applyFont="1" applyBorder="1" applyAlignment="1">
      <alignment horizontal="left" vertical="center" wrapText="1"/>
    </xf>
    <xf numFmtId="0" fontId="55" fillId="0" borderId="0" xfId="5" applyFont="1" applyAlignment="1">
      <alignment horizontal="left" vertical="center" wrapText="1"/>
    </xf>
    <xf numFmtId="0" fontId="53" fillId="0" borderId="126" xfId="5" applyFont="1" applyBorder="1" applyAlignment="1">
      <alignment horizontal="center" vertical="center" wrapText="1"/>
    </xf>
    <xf numFmtId="0" fontId="53" fillId="0" borderId="127" xfId="5" applyFont="1" applyBorder="1" applyAlignment="1">
      <alignment horizontal="center" vertical="center" wrapText="1"/>
    </xf>
    <xf numFmtId="0" fontId="53" fillId="0" borderId="7" xfId="5" applyFont="1" applyBorder="1" applyAlignment="1">
      <alignment horizontal="left" vertical="center" wrapText="1"/>
    </xf>
    <xf numFmtId="0" fontId="53" fillId="0" borderId="8" xfId="5" applyFont="1" applyBorder="1" applyAlignment="1">
      <alignment horizontal="left" vertical="center" wrapText="1"/>
    </xf>
    <xf numFmtId="0" fontId="53" fillId="0" borderId="128" xfId="5" applyFont="1" applyBorder="1" applyAlignment="1">
      <alignment horizontal="left" vertical="center" wrapText="1"/>
    </xf>
    <xf numFmtId="0" fontId="53" fillId="0" borderId="131" xfId="5" applyFont="1" applyBorder="1" applyAlignment="1">
      <alignment horizontal="center" vertical="center" wrapText="1"/>
    </xf>
    <xf numFmtId="0" fontId="53" fillId="0" borderId="132" xfId="5" applyFont="1" applyBorder="1" applyAlignment="1">
      <alignment horizontal="center" vertical="center" wrapText="1"/>
    </xf>
    <xf numFmtId="0" fontId="53" fillId="0" borderId="112" xfId="5" applyFont="1" applyBorder="1" applyAlignment="1">
      <alignment horizontal="center" vertical="center"/>
    </xf>
    <xf numFmtId="0" fontId="53" fillId="0" borderId="116" xfId="5" applyFont="1" applyBorder="1" applyAlignment="1">
      <alignment horizontal="center" vertical="center"/>
    </xf>
    <xf numFmtId="0" fontId="53" fillId="0" borderId="129" xfId="5" applyFont="1" applyBorder="1" applyAlignment="1">
      <alignment horizontal="center" vertical="center"/>
    </xf>
    <xf numFmtId="0" fontId="53" fillId="0" borderId="58" xfId="5" applyFont="1" applyBorder="1" applyAlignment="1">
      <alignment horizontal="left" vertical="center" wrapText="1"/>
    </xf>
    <xf numFmtId="0" fontId="53" fillId="0" borderId="94" xfId="5" applyFont="1" applyBorder="1" applyAlignment="1">
      <alignment horizontal="left" vertical="center" wrapText="1"/>
    </xf>
    <xf numFmtId="0" fontId="6" fillId="0" borderId="126" xfId="0" applyFont="1" applyBorder="1" applyAlignment="1">
      <alignment horizontal="center" vertical="center" wrapText="1"/>
    </xf>
    <xf numFmtId="0" fontId="6" fillId="0" borderId="127" xfId="0" applyFont="1" applyBorder="1" applyAlignment="1">
      <alignment horizontal="center" vertical="center" wrapText="1"/>
    </xf>
    <xf numFmtId="0" fontId="6" fillId="0" borderId="133" xfId="0" applyFont="1" applyBorder="1" applyAlignment="1">
      <alignment horizontal="center" vertical="center" wrapText="1"/>
    </xf>
    <xf numFmtId="0" fontId="6" fillId="0" borderId="134" xfId="0" applyFont="1" applyBorder="1" applyAlignment="1">
      <alignment horizontal="center" vertical="center" wrapText="1"/>
    </xf>
    <xf numFmtId="0" fontId="53" fillId="0" borderId="112" xfId="5" applyFont="1" applyBorder="1" applyAlignment="1">
      <alignment horizontal="center" vertical="center" wrapText="1"/>
    </xf>
    <xf numFmtId="0" fontId="53" fillId="0" borderId="116" xfId="5" applyFont="1" applyBorder="1" applyAlignment="1">
      <alignment horizontal="center" vertical="center" wrapText="1"/>
    </xf>
    <xf numFmtId="0" fontId="53" fillId="0" borderId="129" xfId="5" applyFont="1" applyBorder="1" applyAlignment="1">
      <alignment horizontal="center" vertical="center" wrapText="1"/>
    </xf>
    <xf numFmtId="0" fontId="53" fillId="0" borderId="91" xfId="5" applyFont="1" applyBorder="1" applyAlignment="1">
      <alignment horizontal="left" vertical="center" wrapText="1"/>
    </xf>
    <xf numFmtId="0" fontId="6" fillId="0" borderId="0" xfId="5" applyFont="1" applyAlignment="1">
      <alignment horizontal="right" vertical="center"/>
    </xf>
    <xf numFmtId="0" fontId="9" fillId="0" borderId="5" xfId="5" applyFont="1" applyBorder="1" applyAlignment="1">
      <alignment horizontal="center" vertical="center" wrapText="1"/>
    </xf>
    <xf numFmtId="0" fontId="9" fillId="0" borderId="8" xfId="5" applyFont="1" applyBorder="1" applyAlignment="1">
      <alignment horizontal="left" vertical="center" wrapText="1"/>
    </xf>
    <xf numFmtId="0" fontId="29" fillId="0" borderId="57" xfId="5" applyFont="1" applyBorder="1" applyAlignment="1">
      <alignment horizontal="center" vertical="center" wrapText="1"/>
    </xf>
    <xf numFmtId="0" fontId="29" fillId="0" borderId="58" xfId="5" applyFont="1" applyBorder="1" applyAlignment="1">
      <alignment horizontal="center" vertical="center" wrapText="1"/>
    </xf>
    <xf numFmtId="0" fontId="29" fillId="0" borderId="94" xfId="5" applyFont="1" applyBorder="1" applyAlignment="1">
      <alignment horizontal="center" vertical="center" wrapText="1"/>
    </xf>
    <xf numFmtId="0" fontId="29" fillId="0" borderId="63" xfId="5" applyFont="1" applyBorder="1" applyAlignment="1">
      <alignment horizontal="center" vertical="center" wrapText="1"/>
    </xf>
    <xf numFmtId="0" fontId="29" fillId="0" borderId="0" xfId="5" applyFont="1" applyAlignment="1">
      <alignment horizontal="center" vertical="center" wrapText="1"/>
    </xf>
    <xf numFmtId="0" fontId="29" fillId="0" borderId="136" xfId="5" applyFont="1" applyBorder="1" applyAlignment="1">
      <alignment horizontal="center" vertical="center" wrapText="1"/>
    </xf>
    <xf numFmtId="0" fontId="29" fillId="0" borderId="71" xfId="5" applyFont="1" applyBorder="1" applyAlignment="1">
      <alignment horizontal="center" vertical="center" wrapText="1"/>
    </xf>
    <xf numFmtId="0" fontId="29" fillId="0" borderId="72" xfId="5" applyFont="1" applyBorder="1" applyAlignment="1">
      <alignment horizontal="center" vertical="center" wrapText="1"/>
    </xf>
    <xf numFmtId="0" fontId="29" fillId="0" borderId="139" xfId="5" applyFont="1" applyBorder="1" applyAlignment="1">
      <alignment horizontal="center" vertical="center" wrapText="1"/>
    </xf>
    <xf numFmtId="0" fontId="89" fillId="0" borderId="118" xfId="5" applyFont="1" applyBorder="1" applyAlignment="1">
      <alignment horizontal="center" vertical="center"/>
    </xf>
    <xf numFmtId="0" fontId="89" fillId="0" borderId="13" xfId="5" applyFont="1" applyBorder="1" applyAlignment="1">
      <alignment horizontal="center" vertical="center"/>
    </xf>
    <xf numFmtId="0" fontId="89" fillId="0" borderId="124" xfId="5" applyFont="1" applyBorder="1" applyAlignment="1">
      <alignment horizontal="center" vertical="center"/>
    </xf>
    <xf numFmtId="0" fontId="89" fillId="0" borderId="73" xfId="5" applyFont="1" applyBorder="1" applyAlignment="1">
      <alignment horizontal="center" vertical="center"/>
    </xf>
    <xf numFmtId="0" fontId="4" fillId="0" borderId="13" xfId="5" applyFont="1" applyBorder="1" applyAlignment="1">
      <alignment horizontal="center" vertical="center"/>
    </xf>
    <xf numFmtId="0" fontId="4" fillId="0" borderId="119" xfId="5" applyFont="1" applyBorder="1" applyAlignment="1">
      <alignment horizontal="center" vertical="center"/>
    </xf>
    <xf numFmtId="0" fontId="4" fillId="0" borderId="73" xfId="5" applyFont="1" applyBorder="1" applyAlignment="1">
      <alignment horizontal="center" vertical="center"/>
    </xf>
    <xf numFmtId="0" fontId="4" fillId="0" borderId="74" xfId="5" applyFont="1" applyBorder="1" applyAlignment="1">
      <alignment horizontal="center" vertical="center"/>
    </xf>
    <xf numFmtId="0" fontId="29" fillId="0" borderId="7" xfId="5" applyFont="1" applyBorder="1" applyAlignment="1">
      <alignment horizontal="center" vertical="center" textRotation="255" wrapText="1" shrinkToFit="1"/>
    </xf>
    <xf numFmtId="0" fontId="29" fillId="0" borderId="11" xfId="5" applyFont="1" applyBorder="1" applyAlignment="1">
      <alignment horizontal="center" vertical="center" textRotation="255" wrapText="1" shrinkToFit="1"/>
    </xf>
    <xf numFmtId="0" fontId="29" fillId="0" borderId="76" xfId="5" applyFont="1" applyBorder="1" applyAlignment="1">
      <alignment horizontal="center" vertical="center" textRotation="255" wrapText="1" shrinkToFit="1"/>
    </xf>
    <xf numFmtId="0" fontId="29" fillId="0" borderId="12" xfId="5" applyFont="1" applyBorder="1" applyAlignment="1">
      <alignment horizontal="center" vertical="center" textRotation="255" wrapText="1" shrinkToFit="1"/>
    </xf>
    <xf numFmtId="0" fontId="4" fillId="0" borderId="7" xfId="5" applyFont="1" applyBorder="1" applyAlignment="1">
      <alignment horizontal="center" vertical="center" wrapText="1"/>
    </xf>
    <xf numFmtId="0" fontId="4" fillId="0" borderId="8" xfId="5" applyFont="1" applyBorder="1" applyAlignment="1">
      <alignment horizontal="center" vertical="center" wrapText="1"/>
    </xf>
    <xf numFmtId="0" fontId="4" fillId="0" borderId="11" xfId="5" applyFont="1" applyBorder="1" applyAlignment="1">
      <alignment horizontal="center" vertical="center" wrapText="1"/>
    </xf>
    <xf numFmtId="0" fontId="4" fillId="0" borderId="76" xfId="5" applyFont="1" applyBorder="1" applyAlignment="1">
      <alignment horizontal="center" vertical="center" wrapText="1"/>
    </xf>
    <xf numFmtId="0" fontId="4" fillId="0" borderId="0" xfId="5" applyFont="1" applyAlignment="1">
      <alignment horizontal="center" vertical="center" wrapText="1"/>
    </xf>
    <xf numFmtId="0" fontId="4" fillId="0" borderId="12" xfId="5" applyFont="1" applyBorder="1" applyAlignment="1">
      <alignment horizontal="center" vertical="center" wrapText="1"/>
    </xf>
    <xf numFmtId="0" fontId="4" fillId="0" borderId="14" xfId="5" applyFont="1" applyBorder="1" applyAlignment="1">
      <alignment horizontal="center" vertical="center" wrapText="1"/>
    </xf>
    <xf numFmtId="0" fontId="4" fillId="0" borderId="6" xfId="5" applyFont="1" applyBorder="1" applyAlignment="1">
      <alignment horizontal="center" vertical="center" wrapText="1"/>
    </xf>
    <xf numFmtId="0" fontId="4" fillId="0" borderId="77" xfId="5" applyFont="1" applyBorder="1" applyAlignment="1">
      <alignment horizontal="center" vertical="center" wrapText="1"/>
    </xf>
    <xf numFmtId="0" fontId="4" fillId="0" borderId="11" xfId="5" applyFont="1" applyBorder="1" applyAlignment="1">
      <alignment horizontal="center" vertical="center"/>
    </xf>
    <xf numFmtId="0" fontId="4" fillId="0" borderId="0" xfId="5" applyFont="1" applyAlignment="1">
      <alignment horizontal="center" vertical="center"/>
    </xf>
    <xf numFmtId="0" fontId="4" fillId="0" borderId="12" xfId="5" applyFont="1" applyBorder="1" applyAlignment="1">
      <alignment horizontal="center" vertical="center"/>
    </xf>
    <xf numFmtId="0" fontId="9" fillId="0" borderId="5" xfId="5" applyFont="1" applyBorder="1" applyAlignment="1">
      <alignment horizontal="center" vertical="center" shrinkToFit="1"/>
    </xf>
    <xf numFmtId="0" fontId="4" fillId="0" borderId="57" xfId="5" applyFont="1" applyBorder="1" applyAlignment="1">
      <alignment horizontal="center" vertical="center" wrapText="1"/>
    </xf>
    <xf numFmtId="0" fontId="4" fillId="0" borderId="58" xfId="5" applyFont="1" applyBorder="1" applyAlignment="1">
      <alignment horizontal="center" vertical="center" wrapText="1"/>
    </xf>
    <xf numFmtId="0" fontId="4" fillId="0" borderId="94" xfId="5" applyFont="1" applyBorder="1" applyAlignment="1">
      <alignment horizontal="center" vertical="center" wrapText="1"/>
    </xf>
    <xf numFmtId="0" fontId="4" fillId="0" borderId="63" xfId="5" applyFont="1" applyBorder="1" applyAlignment="1">
      <alignment horizontal="center" vertical="center" wrapText="1"/>
    </xf>
    <xf numFmtId="0" fontId="4" fillId="0" borderId="136" xfId="5" applyFont="1" applyBorder="1" applyAlignment="1">
      <alignment horizontal="center" vertical="center" wrapText="1"/>
    </xf>
    <xf numFmtId="0" fontId="4" fillId="0" borderId="71" xfId="5" applyFont="1" applyBorder="1" applyAlignment="1">
      <alignment horizontal="center" vertical="center" wrapText="1"/>
    </xf>
    <xf numFmtId="0" fontId="4" fillId="0" borderId="72" xfId="5" applyFont="1" applyBorder="1" applyAlignment="1">
      <alignment horizontal="center" vertical="center" wrapText="1"/>
    </xf>
    <xf numFmtId="0" fontId="4" fillId="0" borderId="139" xfId="5" applyFont="1" applyBorder="1" applyAlignment="1">
      <alignment horizontal="center" vertical="center" wrapText="1"/>
    </xf>
    <xf numFmtId="0" fontId="4" fillId="0" borderId="57" xfId="5" applyFont="1" applyBorder="1" applyAlignment="1">
      <alignment horizontal="center" vertical="center"/>
    </xf>
    <xf numFmtId="0" fontId="4" fillId="0" borderId="58" xfId="5" applyFont="1" applyBorder="1" applyAlignment="1">
      <alignment horizontal="center" vertical="center"/>
    </xf>
    <xf numFmtId="0" fontId="4" fillId="0" borderId="90" xfId="5" applyFont="1" applyBorder="1" applyAlignment="1">
      <alignment horizontal="center" vertical="center"/>
    </xf>
    <xf numFmtId="0" fontId="4" fillId="0" borderId="71" xfId="5" applyFont="1" applyBorder="1" applyAlignment="1">
      <alignment horizontal="center" vertical="center"/>
    </xf>
    <xf numFmtId="0" fontId="4" fillId="0" borderId="72" xfId="5" applyFont="1" applyBorder="1" applyAlignment="1">
      <alignment horizontal="center" vertical="center"/>
    </xf>
    <xf numFmtId="0" fontId="4" fillId="0" borderId="137" xfId="5" applyFont="1" applyBorder="1" applyAlignment="1">
      <alignment horizontal="center" vertical="center"/>
    </xf>
    <xf numFmtId="0" fontId="4" fillId="0" borderId="91" xfId="5" applyFont="1" applyBorder="1" applyAlignment="1">
      <alignment horizontal="center" vertical="center"/>
    </xf>
    <xf numFmtId="0" fontId="4" fillId="0" borderId="94" xfId="5" applyFont="1" applyBorder="1" applyAlignment="1">
      <alignment horizontal="center" vertical="center"/>
    </xf>
    <xf numFmtId="0" fontId="4" fillId="0" borderId="138" xfId="5" applyFont="1" applyBorder="1" applyAlignment="1">
      <alignment horizontal="center" vertical="center"/>
    </xf>
    <xf numFmtId="0" fontId="4" fillId="0" borderId="139" xfId="5" applyFont="1" applyBorder="1" applyAlignment="1">
      <alignment horizontal="center" vertical="center"/>
    </xf>
    <xf numFmtId="0" fontId="4" fillId="0" borderId="4" xfId="5" applyFont="1" applyBorder="1" applyAlignment="1">
      <alignment horizontal="center" vertical="center"/>
    </xf>
    <xf numFmtId="0" fontId="9" fillId="0" borderId="4" xfId="5" applyFont="1" applyBorder="1" applyAlignment="1">
      <alignment horizontal="center" vertical="center" shrinkToFit="1"/>
    </xf>
    <xf numFmtId="0" fontId="9" fillId="0" borderId="7" xfId="5" applyFont="1" applyBorder="1" applyAlignment="1">
      <alignment horizontal="center" vertical="center" wrapText="1"/>
    </xf>
    <xf numFmtId="0" fontId="9" fillId="0" borderId="8" xfId="5" applyFont="1" applyBorder="1" applyAlignment="1">
      <alignment horizontal="center" vertical="center" wrapText="1"/>
    </xf>
    <xf numFmtId="0" fontId="9" fillId="0" borderId="11" xfId="5" applyFont="1" applyBorder="1" applyAlignment="1">
      <alignment horizontal="center" vertical="center" wrapText="1"/>
    </xf>
    <xf numFmtId="0" fontId="9" fillId="0" borderId="14" xfId="5" applyFont="1" applyBorder="1" applyAlignment="1">
      <alignment horizontal="center" vertical="center" wrapText="1"/>
    </xf>
    <xf numFmtId="0" fontId="9" fillId="0" borderId="6" xfId="5" applyFont="1" applyBorder="1" applyAlignment="1">
      <alignment horizontal="center" vertical="center" wrapText="1"/>
    </xf>
    <xf numFmtId="0" fontId="9" fillId="0" borderId="77" xfId="5" applyFont="1" applyBorder="1" applyAlignment="1">
      <alignment horizontal="center" vertical="center" wrapText="1"/>
    </xf>
    <xf numFmtId="0" fontId="4" fillId="0" borderId="7" xfId="5" applyFont="1" applyBorder="1" applyAlignment="1">
      <alignment horizontal="center" vertical="center" textRotation="255" wrapText="1"/>
    </xf>
    <xf numFmtId="0" fontId="4" fillId="0" borderId="11" xfId="5" applyFont="1" applyBorder="1" applyAlignment="1">
      <alignment horizontal="center" vertical="center" textRotation="255" wrapText="1"/>
    </xf>
    <xf numFmtId="0" fontId="4" fillId="0" borderId="76" xfId="5" applyFont="1" applyBorder="1" applyAlignment="1">
      <alignment horizontal="center" vertical="center" textRotation="255" wrapText="1"/>
    </xf>
    <xf numFmtId="0" fontId="4" fillId="0" borderId="12" xfId="5" applyFont="1" applyBorder="1" applyAlignment="1">
      <alignment horizontal="center" vertical="center" textRotation="255" wrapText="1"/>
    </xf>
    <xf numFmtId="0" fontId="4" fillId="0" borderId="14" xfId="5" applyFont="1" applyBorder="1" applyAlignment="1">
      <alignment horizontal="center" vertical="center" textRotation="255" wrapText="1"/>
    </xf>
    <xf numFmtId="0" fontId="4" fillId="0" borderId="77" xfId="5" applyFont="1" applyBorder="1" applyAlignment="1">
      <alignment horizontal="center" vertical="center" textRotation="255" wrapText="1"/>
    </xf>
    <xf numFmtId="0" fontId="9" fillId="0" borderId="7" xfId="5" applyFont="1" applyBorder="1" applyAlignment="1">
      <alignment horizontal="center" vertical="center"/>
    </xf>
    <xf numFmtId="0" fontId="9" fillId="0" borderId="8" xfId="5" applyFont="1" applyBorder="1" applyAlignment="1">
      <alignment horizontal="center" vertical="center"/>
    </xf>
    <xf numFmtId="0" fontId="9" fillId="0" borderId="11" xfId="5" applyFont="1" applyBorder="1" applyAlignment="1">
      <alignment horizontal="center" vertical="center"/>
    </xf>
    <xf numFmtId="0" fontId="9" fillId="0" borderId="14" xfId="5" applyFont="1" applyBorder="1" applyAlignment="1">
      <alignment horizontal="center" vertical="center"/>
    </xf>
    <xf numFmtId="0" fontId="9" fillId="0" borderId="6" xfId="5" applyFont="1" applyBorder="1" applyAlignment="1">
      <alignment horizontal="center" vertical="center"/>
    </xf>
    <xf numFmtId="0" fontId="9" fillId="0" borderId="77" xfId="5" applyFont="1" applyBorder="1" applyAlignment="1">
      <alignment horizontal="center" vertical="center"/>
    </xf>
    <xf numFmtId="0" fontId="9" fillId="0" borderId="5" xfId="5" applyFont="1" applyBorder="1" applyAlignment="1">
      <alignment horizontal="center" vertical="center"/>
    </xf>
    <xf numFmtId="0" fontId="4" fillId="0" borderId="76" xfId="5" applyFont="1" applyBorder="1" applyAlignment="1">
      <alignment horizontal="center" vertical="center"/>
    </xf>
    <xf numFmtId="0" fontId="10" fillId="0" borderId="8" xfId="5" applyFont="1" applyBorder="1" applyAlignment="1">
      <alignment horizontal="center" vertical="center"/>
    </xf>
    <xf numFmtId="0" fontId="10" fillId="0" borderId="11" xfId="5" applyFont="1" applyBorder="1" applyAlignment="1">
      <alignment horizontal="center" vertical="center"/>
    </xf>
    <xf numFmtId="0" fontId="10" fillId="0" borderId="0" xfId="5" applyFont="1" applyAlignment="1">
      <alignment horizontal="center" vertical="center"/>
    </xf>
    <xf numFmtId="0" fontId="10" fillId="0" borderId="12" xfId="5" applyFont="1" applyBorder="1" applyAlignment="1">
      <alignment horizontal="center" vertical="center"/>
    </xf>
    <xf numFmtId="0" fontId="10" fillId="0" borderId="6" xfId="5" applyFont="1" applyBorder="1" applyAlignment="1">
      <alignment horizontal="center" vertical="center"/>
    </xf>
    <xf numFmtId="0" fontId="10" fillId="0" borderId="77" xfId="5" applyFont="1" applyBorder="1" applyAlignment="1">
      <alignment horizontal="center" vertical="center"/>
    </xf>
    <xf numFmtId="0" fontId="87" fillId="0" borderId="71" xfId="5" applyFont="1" applyBorder="1" applyAlignment="1">
      <alignment horizontal="left" vertical="center" wrapText="1"/>
    </xf>
    <xf numFmtId="0" fontId="87" fillId="0" borderId="72" xfId="5" applyFont="1" applyBorder="1" applyAlignment="1">
      <alignment horizontal="left" vertical="center" wrapText="1"/>
    </xf>
    <xf numFmtId="0" fontId="87" fillId="0" borderId="139" xfId="5" applyFont="1" applyBorder="1" applyAlignment="1">
      <alignment horizontal="left" vertical="center" wrapText="1"/>
    </xf>
    <xf numFmtId="0" fontId="88" fillId="5" borderId="63" xfId="5" applyFont="1" applyFill="1" applyBorder="1" applyAlignment="1">
      <alignment horizontal="center" vertical="center" textRotation="255" wrapText="1" shrinkToFit="1"/>
    </xf>
    <xf numFmtId="0" fontId="88" fillId="5" borderId="0" xfId="5" applyFont="1" applyFill="1" applyAlignment="1">
      <alignment horizontal="center" vertical="center" textRotation="255" wrapText="1" shrinkToFit="1"/>
    </xf>
    <xf numFmtId="0" fontId="88" fillId="5" borderId="71" xfId="5" applyFont="1" applyFill="1" applyBorder="1" applyAlignment="1">
      <alignment horizontal="center" vertical="center" textRotation="255" wrapText="1" shrinkToFit="1"/>
    </xf>
    <xf numFmtId="0" fontId="88" fillId="5" borderId="72" xfId="5" applyFont="1" applyFill="1" applyBorder="1" applyAlignment="1">
      <alignment horizontal="center" vertical="center" textRotation="255" wrapText="1" shrinkToFit="1"/>
    </xf>
    <xf numFmtId="0" fontId="10" fillId="5" borderId="57" xfId="5" applyFont="1" applyFill="1" applyBorder="1" applyAlignment="1">
      <alignment horizontal="center" vertical="center" wrapText="1"/>
    </xf>
    <xf numFmtId="0" fontId="10" fillId="5" borderId="58" xfId="5" applyFont="1" applyFill="1" applyBorder="1" applyAlignment="1">
      <alignment horizontal="center" vertical="center"/>
    </xf>
    <xf numFmtId="0" fontId="10" fillId="5" borderId="94" xfId="5" applyFont="1" applyFill="1" applyBorder="1" applyAlignment="1">
      <alignment horizontal="center" vertical="center"/>
    </xf>
    <xf numFmtId="0" fontId="10" fillId="5" borderId="169" xfId="5" applyFont="1" applyFill="1" applyBorder="1" applyAlignment="1">
      <alignment horizontal="center" vertical="center"/>
    </xf>
    <xf numFmtId="0" fontId="10" fillId="5" borderId="170" xfId="5" applyFont="1" applyFill="1" applyBorder="1" applyAlignment="1">
      <alignment horizontal="center" vertical="center"/>
    </xf>
    <xf numFmtId="0" fontId="10" fillId="5" borderId="171" xfId="5" applyFont="1" applyFill="1" applyBorder="1" applyAlignment="1">
      <alignment horizontal="center" vertical="center"/>
    </xf>
    <xf numFmtId="0" fontId="26" fillId="5" borderId="58" xfId="5" applyFont="1" applyFill="1" applyBorder="1" applyAlignment="1">
      <alignment horizontal="left" vertical="center" wrapText="1"/>
    </xf>
    <xf numFmtId="0" fontId="26" fillId="5" borderId="170" xfId="5" applyFont="1" applyFill="1" applyBorder="1" applyAlignment="1">
      <alignment horizontal="left" vertical="center" wrapText="1"/>
    </xf>
    <xf numFmtId="0" fontId="10" fillId="0" borderId="167" xfId="5" applyFont="1" applyBorder="1" applyAlignment="1">
      <alignment horizontal="center" vertical="center"/>
    </xf>
    <xf numFmtId="0" fontId="10" fillId="0" borderId="72" xfId="5" applyFont="1" applyBorder="1" applyAlignment="1">
      <alignment horizontal="center" vertical="center"/>
    </xf>
    <xf numFmtId="0" fontId="4" fillId="0" borderId="167" xfId="5" applyFont="1" applyBorder="1" applyAlignment="1">
      <alignment horizontal="center" vertical="center"/>
    </xf>
    <xf numFmtId="0" fontId="26" fillId="0" borderId="167" xfId="5" applyFont="1" applyBorder="1" applyAlignment="1">
      <alignment horizontal="center" vertical="center" wrapText="1"/>
    </xf>
    <xf numFmtId="0" fontId="26" fillId="0" borderId="0" xfId="5" applyFont="1" applyAlignment="1">
      <alignment horizontal="center" vertical="center" wrapText="1"/>
    </xf>
    <xf numFmtId="0" fontId="26" fillId="0" borderId="72" xfId="5" applyFont="1" applyBorder="1" applyAlignment="1">
      <alignment horizontal="center" vertical="center" wrapText="1"/>
    </xf>
    <xf numFmtId="0" fontId="26" fillId="0" borderId="76" xfId="5" applyFont="1" applyBorder="1" applyAlignment="1">
      <alignment horizontal="center" vertical="center" wrapText="1"/>
    </xf>
    <xf numFmtId="0" fontId="86" fillId="0" borderId="63" xfId="5" applyFont="1" applyBorder="1" applyAlignment="1">
      <alignment horizontal="left" vertical="center" wrapText="1"/>
    </xf>
    <xf numFmtId="0" fontId="10" fillId="0" borderId="0" xfId="5" applyFont="1" applyAlignment="1">
      <alignment horizontal="left" vertical="center" wrapText="1"/>
    </xf>
    <xf numFmtId="0" fontId="65" fillId="0" borderId="0" xfId="5" applyFont="1" applyAlignment="1">
      <alignment horizontal="center" vertical="center"/>
    </xf>
    <xf numFmtId="0" fontId="10" fillId="0" borderId="63" xfId="5" applyFont="1" applyBorder="1" applyAlignment="1">
      <alignment horizontal="left" vertical="center" wrapText="1"/>
    </xf>
    <xf numFmtId="0" fontId="10" fillId="0" borderId="136" xfId="5" applyFont="1" applyBorder="1" applyAlignment="1">
      <alignment horizontal="left" vertical="center" wrapText="1"/>
    </xf>
    <xf numFmtId="0" fontId="10" fillId="0" borderId="169" xfId="5" applyFont="1" applyBorder="1" applyAlignment="1">
      <alignment horizontal="left" vertical="center" wrapText="1"/>
    </xf>
    <xf numFmtId="0" fontId="10" fillId="0" borderId="170" xfId="5" applyFont="1" applyBorder="1" applyAlignment="1">
      <alignment horizontal="left" vertical="center" wrapText="1"/>
    </xf>
    <xf numFmtId="0" fontId="86" fillId="0" borderId="0" xfId="5" applyFont="1" applyAlignment="1">
      <alignment horizontal="left" vertical="center" wrapText="1"/>
    </xf>
    <xf numFmtId="0" fontId="86" fillId="0" borderId="136" xfId="5" applyFont="1" applyBorder="1" applyAlignment="1">
      <alignment horizontal="left" vertical="center" wrapText="1"/>
    </xf>
    <xf numFmtId="0" fontId="46" fillId="0" borderId="57" xfId="5" applyFont="1" applyBorder="1" applyAlignment="1">
      <alignment horizontal="center" vertical="center"/>
    </xf>
    <xf numFmtId="0" fontId="46" fillId="0" borderId="58" xfId="5" applyFont="1" applyBorder="1" applyAlignment="1">
      <alignment horizontal="center" vertical="center"/>
    </xf>
    <xf numFmtId="0" fontId="46" fillId="0" borderId="90" xfId="5" applyFont="1" applyBorder="1" applyAlignment="1">
      <alignment horizontal="center" vertical="center"/>
    </xf>
    <xf numFmtId="0" fontId="46" fillId="0" borderId="71" xfId="5" applyFont="1" applyBorder="1" applyAlignment="1">
      <alignment horizontal="center" vertical="center"/>
    </xf>
    <xf numFmtId="0" fontId="46" fillId="0" borderId="72" xfId="5" applyFont="1" applyBorder="1" applyAlignment="1">
      <alignment horizontal="center" vertical="center"/>
    </xf>
    <xf numFmtId="0" fontId="46" fillId="0" borderId="137" xfId="5" applyFont="1" applyBorder="1" applyAlignment="1">
      <alignment horizontal="center" vertical="center"/>
    </xf>
    <xf numFmtId="0" fontId="60" fillId="0" borderId="8" xfId="5" applyFont="1" applyBorder="1" applyAlignment="1">
      <alignment horizontal="left" vertical="center" wrapText="1"/>
    </xf>
    <xf numFmtId="0" fontId="91" fillId="0" borderId="57" xfId="5" applyFont="1" applyBorder="1" applyAlignment="1">
      <alignment horizontal="center" vertical="center" wrapText="1"/>
    </xf>
    <xf numFmtId="0" fontId="91" fillId="0" borderId="58" xfId="5" applyFont="1" applyBorder="1" applyAlignment="1">
      <alignment horizontal="center" vertical="center" wrapText="1"/>
    </xf>
    <xf numFmtId="0" fontId="91" fillId="0" borderId="94" xfId="5" applyFont="1" applyBorder="1" applyAlignment="1">
      <alignment horizontal="center" vertical="center" wrapText="1"/>
    </xf>
    <xf numFmtId="0" fontId="91" fillId="0" borderId="63" xfId="5" applyFont="1" applyBorder="1" applyAlignment="1">
      <alignment horizontal="center" vertical="center" wrapText="1"/>
    </xf>
    <xf numFmtId="0" fontId="91" fillId="0" borderId="0" xfId="5" applyFont="1" applyAlignment="1">
      <alignment horizontal="center" vertical="center" wrapText="1"/>
    </xf>
    <xf numFmtId="0" fontId="91" fillId="0" borderId="136" xfId="5" applyFont="1" applyBorder="1" applyAlignment="1">
      <alignment horizontal="center" vertical="center" wrapText="1"/>
    </xf>
    <xf numFmtId="0" fontId="91" fillId="0" borderId="71" xfId="5" applyFont="1" applyBorder="1" applyAlignment="1">
      <alignment horizontal="center" vertical="center" wrapText="1"/>
    </xf>
    <xf numFmtId="0" fontId="91" fillId="0" borderId="72" xfId="5" applyFont="1" applyBorder="1" applyAlignment="1">
      <alignment horizontal="center" vertical="center" wrapText="1"/>
    </xf>
    <xf numFmtId="0" fontId="91" fillId="0" borderId="139" xfId="5" applyFont="1" applyBorder="1" applyAlignment="1">
      <alignment horizontal="center" vertical="center" wrapText="1"/>
    </xf>
    <xf numFmtId="0" fontId="51" fillId="0" borderId="118" xfId="5" applyFont="1" applyBorder="1" applyAlignment="1">
      <alignment horizontal="center" vertical="center"/>
    </xf>
    <xf numFmtId="0" fontId="51" fillId="0" borderId="13" xfId="5" applyFont="1" applyBorder="1" applyAlignment="1">
      <alignment horizontal="center" vertical="center"/>
    </xf>
    <xf numFmtId="0" fontId="51" fillId="0" borderId="124" xfId="5" applyFont="1" applyBorder="1" applyAlignment="1">
      <alignment horizontal="center" vertical="center"/>
    </xf>
    <xf numFmtId="0" fontId="51" fillId="0" borderId="73" xfId="5" applyFont="1" applyBorder="1" applyAlignment="1">
      <alignment horizontal="center" vertical="center"/>
    </xf>
    <xf numFmtId="0" fontId="46" fillId="0" borderId="13" xfId="5" applyFont="1" applyBorder="1" applyAlignment="1">
      <alignment horizontal="center" vertical="center"/>
    </xf>
    <xf numFmtId="0" fontId="46" fillId="0" borderId="119" xfId="5" applyFont="1" applyBorder="1" applyAlignment="1">
      <alignment horizontal="center" vertical="center"/>
    </xf>
    <xf numFmtId="0" fontId="46" fillId="0" borderId="73" xfId="5" applyFont="1" applyBorder="1" applyAlignment="1">
      <alignment horizontal="center" vertical="center"/>
    </xf>
    <xf numFmtId="0" fontId="46" fillId="0" borderId="74" xfId="5" applyFont="1" applyBorder="1" applyAlignment="1">
      <alignment horizontal="center" vertical="center"/>
    </xf>
    <xf numFmtId="0" fontId="91" fillId="0" borderId="7" xfId="5" applyFont="1" applyBorder="1" applyAlignment="1">
      <alignment horizontal="center" vertical="center" textRotation="255" wrapText="1" shrinkToFit="1"/>
    </xf>
    <xf numFmtId="0" fontId="91" fillId="0" borderId="11" xfId="5" applyFont="1" applyBorder="1" applyAlignment="1">
      <alignment horizontal="center" vertical="center" textRotation="255" wrapText="1" shrinkToFit="1"/>
    </xf>
    <xf numFmtId="0" fontId="91" fillId="0" borderId="76" xfId="5" applyFont="1" applyBorder="1" applyAlignment="1">
      <alignment horizontal="center" vertical="center" textRotation="255" wrapText="1" shrinkToFit="1"/>
    </xf>
    <xf numFmtId="0" fontId="91" fillId="0" borderId="12" xfId="5" applyFont="1" applyBorder="1" applyAlignment="1">
      <alignment horizontal="center" vertical="center" textRotation="255" wrapText="1" shrinkToFit="1"/>
    </xf>
    <xf numFmtId="0" fontId="46" fillId="0" borderId="7" xfId="5" applyFont="1" applyBorder="1" applyAlignment="1">
      <alignment horizontal="center" vertical="center" wrapText="1"/>
    </xf>
    <xf numFmtId="0" fontId="46" fillId="0" borderId="8" xfId="5" applyFont="1" applyBorder="1" applyAlignment="1">
      <alignment horizontal="center" vertical="center" wrapText="1"/>
    </xf>
    <xf numFmtId="0" fontId="46" fillId="0" borderId="11" xfId="5" applyFont="1" applyBorder="1" applyAlignment="1">
      <alignment horizontal="center" vertical="center" wrapText="1"/>
    </xf>
    <xf numFmtId="0" fontId="46" fillId="0" borderId="76" xfId="5" applyFont="1" applyBorder="1" applyAlignment="1">
      <alignment horizontal="center" vertical="center" wrapText="1"/>
    </xf>
    <xf numFmtId="0" fontId="46" fillId="0" borderId="0" xfId="5" applyFont="1" applyAlignment="1">
      <alignment horizontal="center" vertical="center" wrapText="1"/>
    </xf>
    <xf numFmtId="0" fontId="46" fillId="0" borderId="12" xfId="5" applyFont="1" applyBorder="1" applyAlignment="1">
      <alignment horizontal="center" vertical="center" wrapText="1"/>
    </xf>
    <xf numFmtId="0" fontId="46" fillId="0" borderId="14" xfId="5" applyFont="1" applyBorder="1" applyAlignment="1">
      <alignment horizontal="center" vertical="center" wrapText="1"/>
    </xf>
    <xf numFmtId="0" fontId="46" fillId="0" borderId="6" xfId="5" applyFont="1" applyBorder="1" applyAlignment="1">
      <alignment horizontal="center" vertical="center" wrapText="1"/>
    </xf>
    <xf numFmtId="0" fontId="46" fillId="0" borderId="77" xfId="5" applyFont="1" applyBorder="1" applyAlignment="1">
      <alignment horizontal="center" vertical="center" wrapText="1"/>
    </xf>
    <xf numFmtId="0" fontId="46" fillId="0" borderId="8" xfId="5" applyFont="1" applyBorder="1" applyAlignment="1">
      <alignment horizontal="center" vertical="center"/>
    </xf>
    <xf numFmtId="0" fontId="46" fillId="0" borderId="11" xfId="5" applyFont="1" applyBorder="1" applyAlignment="1">
      <alignment horizontal="center" vertical="center"/>
    </xf>
    <xf numFmtId="0" fontId="46" fillId="0" borderId="0" xfId="5" applyFont="1" applyAlignment="1">
      <alignment horizontal="center" vertical="center"/>
    </xf>
    <xf numFmtId="0" fontId="46" fillId="0" borderId="12" xfId="5" applyFont="1" applyBorder="1" applyAlignment="1">
      <alignment horizontal="center" vertical="center"/>
    </xf>
    <xf numFmtId="0" fontId="60" fillId="0" borderId="5" xfId="5" applyFont="1" applyBorder="1" applyAlignment="1">
      <alignment horizontal="center" vertical="center" shrinkToFit="1"/>
    </xf>
    <xf numFmtId="0" fontId="46" fillId="0" borderId="5" xfId="5" applyFont="1" applyBorder="1" applyAlignment="1">
      <alignment horizontal="center" vertical="center"/>
    </xf>
    <xf numFmtId="0" fontId="60" fillId="0" borderId="5" xfId="5" applyFont="1" applyBorder="1" applyAlignment="1">
      <alignment horizontal="center" vertical="center" wrapText="1"/>
    </xf>
    <xf numFmtId="0" fontId="60" fillId="0" borderId="7" xfId="5" applyFont="1" applyBorder="1" applyAlignment="1">
      <alignment horizontal="center" vertical="center"/>
    </xf>
    <xf numFmtId="0" fontId="60" fillId="0" borderId="8" xfId="5" applyFont="1" applyBorder="1" applyAlignment="1">
      <alignment horizontal="center" vertical="center"/>
    </xf>
    <xf numFmtId="0" fontId="60" fillId="0" borderId="11" xfId="5" applyFont="1" applyBorder="1" applyAlignment="1">
      <alignment horizontal="center" vertical="center"/>
    </xf>
    <xf numFmtId="0" fontId="60" fillId="0" borderId="14" xfId="5" applyFont="1" applyBorder="1" applyAlignment="1">
      <alignment horizontal="center" vertical="center"/>
    </xf>
    <xf numFmtId="0" fontId="60" fillId="0" borderId="6" xfId="5" applyFont="1" applyBorder="1" applyAlignment="1">
      <alignment horizontal="center" vertical="center"/>
    </xf>
    <xf numFmtId="0" fontId="60" fillId="0" borderId="77" xfId="5" applyFont="1" applyBorder="1" applyAlignment="1">
      <alignment horizontal="center" vertical="center"/>
    </xf>
    <xf numFmtId="0" fontId="46" fillId="0" borderId="57" xfId="5" applyFont="1" applyBorder="1" applyAlignment="1">
      <alignment horizontal="center" vertical="center" wrapText="1"/>
    </xf>
    <xf numFmtId="0" fontId="46" fillId="0" borderId="58" xfId="5" applyFont="1" applyBorder="1" applyAlignment="1">
      <alignment horizontal="center" vertical="center" wrapText="1"/>
    </xf>
    <xf numFmtId="0" fontId="46" fillId="0" borderId="94" xfId="5" applyFont="1" applyBorder="1" applyAlignment="1">
      <alignment horizontal="center" vertical="center" wrapText="1"/>
    </xf>
    <xf numFmtId="0" fontId="46" fillId="0" borderId="63" xfId="5" applyFont="1" applyBorder="1" applyAlignment="1">
      <alignment horizontal="center" vertical="center" wrapText="1"/>
    </xf>
    <xf numFmtId="0" fontId="46" fillId="0" borderId="136" xfId="5" applyFont="1" applyBorder="1" applyAlignment="1">
      <alignment horizontal="center" vertical="center" wrapText="1"/>
    </xf>
    <xf numFmtId="0" fontId="46" fillId="0" borderId="71" xfId="5" applyFont="1" applyBorder="1" applyAlignment="1">
      <alignment horizontal="center" vertical="center" wrapText="1"/>
    </xf>
    <xf numFmtId="0" fontId="46" fillId="0" borderId="72" xfId="5" applyFont="1" applyBorder="1" applyAlignment="1">
      <alignment horizontal="center" vertical="center" wrapText="1"/>
    </xf>
    <xf numFmtId="0" fontId="46" fillId="0" borderId="139" xfId="5" applyFont="1" applyBorder="1" applyAlignment="1">
      <alignment horizontal="center" vertical="center" wrapText="1"/>
    </xf>
    <xf numFmtId="0" fontId="46" fillId="0" borderId="91" xfId="5" applyFont="1" applyBorder="1" applyAlignment="1">
      <alignment horizontal="center" vertical="center"/>
    </xf>
    <xf numFmtId="0" fontId="46" fillId="0" borderId="94" xfId="5" applyFont="1" applyBorder="1" applyAlignment="1">
      <alignment horizontal="center" vertical="center"/>
    </xf>
    <xf numFmtId="0" fontId="46" fillId="0" borderId="138" xfId="5" applyFont="1" applyBorder="1" applyAlignment="1">
      <alignment horizontal="center" vertical="center"/>
    </xf>
    <xf numFmtId="0" fontId="46" fillId="0" borderId="139" xfId="5" applyFont="1" applyBorder="1" applyAlignment="1">
      <alignment horizontal="center" vertical="center"/>
    </xf>
    <xf numFmtId="0" fontId="46" fillId="0" borderId="4" xfId="5" applyFont="1" applyBorder="1" applyAlignment="1">
      <alignment horizontal="center" vertical="center"/>
    </xf>
    <xf numFmtId="0" fontId="60" fillId="0" borderId="4" xfId="5" applyFont="1" applyBorder="1" applyAlignment="1">
      <alignment horizontal="center" vertical="center" shrinkToFit="1"/>
    </xf>
    <xf numFmtId="0" fontId="60" fillId="0" borderId="7" xfId="5" applyFont="1" applyBorder="1" applyAlignment="1">
      <alignment horizontal="center" vertical="center" wrapText="1"/>
    </xf>
    <xf numFmtId="0" fontId="60" fillId="0" borderId="8" xfId="5" applyFont="1" applyBorder="1" applyAlignment="1">
      <alignment horizontal="center" vertical="center" wrapText="1"/>
    </xf>
    <xf numFmtId="0" fontId="60" fillId="0" borderId="11" xfId="5" applyFont="1" applyBorder="1" applyAlignment="1">
      <alignment horizontal="center" vertical="center" wrapText="1"/>
    </xf>
    <xf numFmtId="0" fontId="60" fillId="0" borderId="14" xfId="5" applyFont="1" applyBorder="1" applyAlignment="1">
      <alignment horizontal="center" vertical="center" wrapText="1"/>
    </xf>
    <xf numFmtId="0" fontId="60" fillId="0" borderId="6" xfId="5" applyFont="1" applyBorder="1" applyAlignment="1">
      <alignment horizontal="center" vertical="center" wrapText="1"/>
    </xf>
    <xf numFmtId="0" fontId="60" fillId="0" borderId="77" xfId="5" applyFont="1" applyBorder="1" applyAlignment="1">
      <alignment horizontal="center" vertical="center" wrapText="1"/>
    </xf>
    <xf numFmtId="0" fontId="50" fillId="0" borderId="0" xfId="5" applyFont="1" applyAlignment="1">
      <alignment horizontal="left" vertical="center"/>
    </xf>
    <xf numFmtId="0" fontId="46" fillId="0" borderId="7" xfId="5" applyFont="1" applyBorder="1" applyAlignment="1">
      <alignment horizontal="center" vertical="center" textRotation="255" wrapText="1"/>
    </xf>
    <xf numFmtId="0" fontId="46" fillId="0" borderId="11" xfId="5" applyFont="1" applyBorder="1" applyAlignment="1">
      <alignment horizontal="center" vertical="center" textRotation="255" wrapText="1"/>
    </xf>
    <xf numFmtId="0" fontId="46" fillId="0" borderId="76" xfId="5" applyFont="1" applyBorder="1" applyAlignment="1">
      <alignment horizontal="center" vertical="center" textRotation="255" wrapText="1"/>
    </xf>
    <xf numFmtId="0" fontId="46" fillId="0" borderId="12" xfId="5" applyFont="1" applyBorder="1" applyAlignment="1">
      <alignment horizontal="center" vertical="center" textRotation="255" wrapText="1"/>
    </xf>
    <xf numFmtId="0" fontId="46" fillId="0" borderId="14" xfId="5" applyFont="1" applyBorder="1" applyAlignment="1">
      <alignment horizontal="center" vertical="center" textRotation="255" wrapText="1"/>
    </xf>
    <xf numFmtId="0" fontId="46" fillId="0" borderId="77" xfId="5" applyFont="1" applyBorder="1" applyAlignment="1">
      <alignment horizontal="center" vertical="center" textRotation="255" wrapText="1"/>
    </xf>
    <xf numFmtId="0" fontId="60" fillId="0" borderId="5" xfId="5" applyFont="1" applyBorder="1" applyAlignment="1">
      <alignment horizontal="center" vertical="center"/>
    </xf>
    <xf numFmtId="0" fontId="90" fillId="0" borderId="0" xfId="5" applyFont="1" applyAlignment="1">
      <alignment horizontal="center" vertical="center"/>
    </xf>
    <xf numFmtId="0" fontId="46" fillId="0" borderId="7" xfId="5" applyFont="1" applyBorder="1" applyAlignment="1">
      <alignment horizontal="center" vertical="center"/>
    </xf>
    <xf numFmtId="0" fontId="46" fillId="0" borderId="14" xfId="5" applyFont="1" applyBorder="1" applyAlignment="1">
      <alignment horizontal="center" vertical="center"/>
    </xf>
    <xf numFmtId="0" fontId="46" fillId="0" borderId="6" xfId="5" applyFont="1" applyBorder="1" applyAlignment="1">
      <alignment horizontal="center" vertical="center"/>
    </xf>
    <xf numFmtId="0" fontId="46" fillId="0" borderId="77" xfId="5" applyFont="1" applyBorder="1" applyAlignment="1">
      <alignment horizontal="center" vertical="center"/>
    </xf>
    <xf numFmtId="0" fontId="46" fillId="0" borderId="76" xfId="5" applyFont="1" applyBorder="1" applyAlignment="1">
      <alignment horizontal="center" vertical="center"/>
    </xf>
    <xf numFmtId="0" fontId="50" fillId="0" borderId="8" xfId="5" applyFont="1" applyBorder="1" applyAlignment="1">
      <alignment horizontal="center" vertical="center"/>
    </xf>
    <xf numFmtId="0" fontId="50" fillId="0" borderId="11" xfId="5" applyFont="1" applyBorder="1" applyAlignment="1">
      <alignment horizontal="center" vertical="center"/>
    </xf>
    <xf numFmtId="0" fontId="50" fillId="0" borderId="0" xfId="5" applyFont="1" applyAlignment="1">
      <alignment horizontal="center" vertical="center"/>
    </xf>
    <xf numFmtId="0" fontId="50" fillId="0" borderId="12" xfId="5" applyFont="1" applyBorder="1" applyAlignment="1">
      <alignment horizontal="center" vertical="center"/>
    </xf>
    <xf numFmtId="0" fontId="50" fillId="0" borderId="6" xfId="5" applyFont="1" applyBorder="1" applyAlignment="1">
      <alignment horizontal="center" vertical="center"/>
    </xf>
    <xf numFmtId="0" fontId="50" fillId="0" borderId="77" xfId="5" applyFont="1" applyBorder="1" applyAlignment="1">
      <alignment horizontal="center" vertical="center"/>
    </xf>
    <xf numFmtId="0" fontId="50" fillId="0" borderId="0" xfId="5" applyFont="1">
      <alignment vertical="center"/>
    </xf>
    <xf numFmtId="0" fontId="58" fillId="0" borderId="143" xfId="8" applyFont="1" applyBorder="1" applyAlignment="1">
      <alignment horizontal="left" vertical="center"/>
    </xf>
    <xf numFmtId="0" fontId="58" fillId="0" borderId="2" xfId="8" applyFont="1" applyBorder="1" applyAlignment="1">
      <alignment horizontal="left" vertical="center"/>
    </xf>
    <xf numFmtId="0" fontId="58" fillId="0" borderId="3" xfId="8" applyFont="1" applyBorder="1" applyAlignment="1">
      <alignment horizontal="left" vertical="center"/>
    </xf>
    <xf numFmtId="0" fontId="46" fillId="0" borderId="1" xfId="8" applyFont="1" applyBorder="1" applyAlignment="1">
      <alignment horizontal="center" vertical="center"/>
    </xf>
    <xf numFmtId="0" fontId="46" fillId="0" borderId="2" xfId="8" applyFont="1" applyBorder="1" applyAlignment="1">
      <alignment horizontal="center" vertical="center"/>
    </xf>
    <xf numFmtId="0" fontId="46" fillId="0" borderId="117" xfId="8" applyFont="1" applyBorder="1" applyAlignment="1">
      <alignment horizontal="center" vertical="center"/>
    </xf>
    <xf numFmtId="0" fontId="46" fillId="0" borderId="0" xfId="8" applyFont="1">
      <alignment vertical="center"/>
    </xf>
    <xf numFmtId="0" fontId="58" fillId="0" borderId="0" xfId="8" applyFont="1" applyAlignment="1">
      <alignment horizontal="right" vertical="center"/>
    </xf>
    <xf numFmtId="0" fontId="47" fillId="0" borderId="0" xfId="8" applyFont="1" applyAlignment="1">
      <alignment horizontal="center" vertical="center" wrapText="1"/>
    </xf>
    <xf numFmtId="0" fontId="47" fillId="0" borderId="0" xfId="8" applyFont="1" applyAlignment="1">
      <alignment horizontal="center" vertical="center"/>
    </xf>
    <xf numFmtId="0" fontId="58" fillId="0" borderId="145" xfId="8" applyFont="1" applyBorder="1" applyAlignment="1">
      <alignment horizontal="left" vertical="center"/>
    </xf>
    <xf numFmtId="0" fontId="58" fillId="0" borderId="114" xfId="8" applyFont="1" applyBorder="1" applyAlignment="1">
      <alignment horizontal="left" vertical="center"/>
    </xf>
    <xf numFmtId="0" fontId="58" fillId="0" borderId="115" xfId="8" applyFont="1" applyBorder="1" applyAlignment="1">
      <alignment horizontal="left" vertical="center"/>
    </xf>
    <xf numFmtId="0" fontId="58" fillId="0" borderId="113" xfId="8" applyFont="1" applyBorder="1" applyAlignment="1">
      <alignment horizontal="center" vertical="center"/>
    </xf>
    <xf numFmtId="0" fontId="58" fillId="0" borderId="114" xfId="8" applyFont="1" applyBorder="1" applyAlignment="1">
      <alignment horizontal="center" vertical="center"/>
    </xf>
    <xf numFmtId="0" fontId="58" fillId="0" borderId="140" xfId="8" applyFont="1" applyBorder="1" applyAlignment="1">
      <alignment horizontal="center" vertical="center"/>
    </xf>
    <xf numFmtId="0" fontId="58" fillId="0" borderId="144" xfId="8" applyFont="1" applyBorder="1" applyAlignment="1">
      <alignment horizontal="left" vertical="center" wrapText="1"/>
    </xf>
    <xf numFmtId="0" fontId="58" fillId="0" borderId="8" xfId="8" applyFont="1" applyBorder="1" applyAlignment="1">
      <alignment horizontal="left" vertical="center" wrapText="1"/>
    </xf>
    <xf numFmtId="0" fontId="58" fillId="0" borderId="11" xfId="8" applyFont="1" applyBorder="1" applyAlignment="1">
      <alignment horizontal="left" vertical="center" wrapText="1"/>
    </xf>
    <xf numFmtId="0" fontId="58" fillId="0" borderId="63" xfId="8" applyFont="1" applyBorder="1" applyAlignment="1">
      <alignment horizontal="left" vertical="center" wrapText="1"/>
    </xf>
    <xf numFmtId="0" fontId="58" fillId="0" borderId="0" xfId="8" applyFont="1" applyAlignment="1">
      <alignment horizontal="left" vertical="center" wrapText="1"/>
    </xf>
    <xf numFmtId="0" fontId="58" fillId="0" borderId="12" xfId="8" applyFont="1" applyBorder="1" applyAlignment="1">
      <alignment horizontal="left" vertical="center" wrapText="1"/>
    </xf>
    <xf numFmtId="0" fontId="58" fillId="0" borderId="141" xfId="8" applyFont="1" applyBorder="1" applyAlignment="1">
      <alignment horizontal="left" vertical="center" wrapText="1"/>
    </xf>
    <xf numFmtId="0" fontId="58" fillId="0" borderId="6" xfId="8" applyFont="1" applyBorder="1" applyAlignment="1">
      <alignment horizontal="left" vertical="center" wrapText="1"/>
    </xf>
    <xf numFmtId="0" fontId="58" fillId="0" borderId="77" xfId="8" applyFont="1" applyBorder="1" applyAlignment="1">
      <alignment horizontal="left" vertical="center" wrapText="1"/>
    </xf>
    <xf numFmtId="0" fontId="46" fillId="0" borderId="7" xfId="8" applyFont="1" applyBorder="1" applyAlignment="1">
      <alignment horizontal="left" vertical="center" wrapText="1"/>
    </xf>
    <xf numFmtId="0" fontId="46" fillId="0" borderId="8" xfId="8" applyFont="1" applyBorder="1" applyAlignment="1">
      <alignment horizontal="left" vertical="center" wrapText="1"/>
    </xf>
    <xf numFmtId="0" fontId="46" fillId="0" borderId="11" xfId="8" applyFont="1" applyBorder="1" applyAlignment="1">
      <alignment horizontal="left" vertical="center" wrapText="1"/>
    </xf>
    <xf numFmtId="0" fontId="46" fillId="0" borderId="14" xfId="8" applyFont="1" applyBorder="1" applyAlignment="1">
      <alignment horizontal="left" vertical="center" wrapText="1"/>
    </xf>
    <xf numFmtId="0" fontId="46" fillId="0" borderId="6" xfId="8" applyFont="1" applyBorder="1" applyAlignment="1">
      <alignment horizontal="left" vertical="center" wrapText="1"/>
    </xf>
    <xf numFmtId="0" fontId="46" fillId="0" borderId="77" xfId="8" applyFont="1" applyBorder="1" applyAlignment="1">
      <alignment horizontal="left" vertical="center" wrapText="1"/>
    </xf>
    <xf numFmtId="0" fontId="46" fillId="0" borderId="7" xfId="8" applyFont="1" applyBorder="1" applyAlignment="1">
      <alignment horizontal="center" vertical="center"/>
    </xf>
    <xf numFmtId="0" fontId="46" fillId="0" borderId="8" xfId="8" applyFont="1" applyBorder="1" applyAlignment="1">
      <alignment horizontal="center" vertical="center"/>
    </xf>
    <xf numFmtId="0" fontId="46" fillId="0" borderId="128" xfId="8" applyFont="1" applyBorder="1" applyAlignment="1">
      <alignment horizontal="center" vertical="center"/>
    </xf>
    <xf numFmtId="0" fontId="46" fillId="0" borderId="14" xfId="8" applyFont="1" applyBorder="1" applyAlignment="1">
      <alignment horizontal="center" vertical="center"/>
    </xf>
    <xf numFmtId="0" fontId="46" fillId="0" borderId="6" xfId="8" applyFont="1" applyBorder="1" applyAlignment="1">
      <alignment horizontal="center" vertical="center"/>
    </xf>
    <xf numFmtId="0" fontId="46" fillId="0" borderId="142" xfId="8" applyFont="1" applyBorder="1" applyAlignment="1">
      <alignment horizontal="center" vertical="center"/>
    </xf>
    <xf numFmtId="0" fontId="46" fillId="0" borderId="1" xfId="8" applyFont="1" applyBorder="1" applyAlignment="1">
      <alignment horizontal="left" vertical="center"/>
    </xf>
    <xf numFmtId="0" fontId="46" fillId="0" borderId="2" xfId="8" applyFont="1" applyBorder="1" applyAlignment="1">
      <alignment horizontal="left" vertical="center"/>
    </xf>
    <xf numFmtId="0" fontId="46" fillId="0" borderId="3" xfId="8" applyFont="1" applyBorder="1" applyAlignment="1">
      <alignment horizontal="left" vertical="center"/>
    </xf>
    <xf numFmtId="0" fontId="60" fillId="0" borderId="120" xfId="8" applyFont="1" applyBorder="1" applyAlignment="1">
      <alignment horizontal="left"/>
    </xf>
    <xf numFmtId="0" fontId="60" fillId="0" borderId="121" xfId="8" applyFont="1" applyBorder="1" applyAlignment="1">
      <alignment horizontal="left"/>
    </xf>
    <xf numFmtId="0" fontId="60" fillId="0" borderId="122" xfId="8" applyFont="1" applyBorder="1" applyAlignment="1">
      <alignment horizontal="left"/>
    </xf>
    <xf numFmtId="0" fontId="46" fillId="0" borderId="0" xfId="8" applyFont="1" applyAlignment="1">
      <alignment horizontal="left" vertical="center"/>
    </xf>
    <xf numFmtId="0" fontId="58" fillId="0" borderId="146" xfId="8" applyFont="1" applyBorder="1" applyAlignment="1">
      <alignment horizontal="center" vertical="center" textRotation="255" wrapText="1"/>
    </xf>
    <xf numFmtId="0" fontId="58" fillId="0" borderId="147" xfId="8" applyFont="1" applyBorder="1" applyAlignment="1">
      <alignment horizontal="center" vertical="center" textRotation="255" wrapText="1"/>
    </xf>
    <xf numFmtId="0" fontId="58" fillId="0" borderId="148" xfId="8" applyFont="1" applyBorder="1" applyAlignment="1">
      <alignment horizontal="center" vertical="center" textRotation="255" wrapText="1"/>
    </xf>
    <xf numFmtId="0" fontId="46" fillId="0" borderId="113" xfId="8" applyFont="1" applyBorder="1" applyAlignment="1">
      <alignment horizontal="left" vertical="center"/>
    </xf>
    <xf numFmtId="0" fontId="46" fillId="0" borderId="114" xfId="8" applyFont="1" applyBorder="1" applyAlignment="1">
      <alignment horizontal="left" vertical="center"/>
    </xf>
    <xf numFmtId="0" fontId="60" fillId="0" borderId="114" xfId="8" applyFont="1" applyBorder="1" applyAlignment="1">
      <alignment horizontal="left" vertical="center" wrapText="1"/>
    </xf>
    <xf numFmtId="0" fontId="60" fillId="0" borderId="140" xfId="8" applyFont="1" applyBorder="1" applyAlignment="1">
      <alignment horizontal="left" vertical="center" wrapText="1"/>
    </xf>
    <xf numFmtId="0" fontId="60" fillId="0" borderId="2" xfId="8" applyFont="1" applyBorder="1" applyAlignment="1">
      <alignment horizontal="left" vertical="center" wrapText="1"/>
    </xf>
    <xf numFmtId="0" fontId="60" fillId="0" borderId="117" xfId="8" applyFont="1" applyBorder="1" applyAlignment="1">
      <alignment horizontal="left" vertical="center" wrapText="1"/>
    </xf>
    <xf numFmtId="0" fontId="46" fillId="0" borderId="120" xfId="8" applyFont="1" applyBorder="1" applyAlignment="1">
      <alignment horizontal="left" vertical="center"/>
    </xf>
    <xf numFmtId="0" fontId="46" fillId="0" borderId="121" xfId="8" applyFont="1" applyBorder="1" applyAlignment="1">
      <alignment horizontal="left" vertical="center"/>
    </xf>
    <xf numFmtId="0" fontId="46" fillId="0" borderId="0" xfId="8" applyFont="1" applyAlignment="1">
      <alignment horizontal="left" vertical="center" wrapText="1" shrinkToFit="1" readingOrder="1"/>
    </xf>
    <xf numFmtId="0" fontId="46" fillId="0" borderId="0" xfId="8" applyFont="1" applyAlignment="1">
      <alignment horizontal="left" vertical="center" wrapText="1"/>
    </xf>
    <xf numFmtId="0" fontId="12" fillId="0" borderId="0" xfId="8" applyAlignment="1">
      <alignment horizontal="left" vertical="center"/>
    </xf>
    <xf numFmtId="0" fontId="4" fillId="0" borderId="8" xfId="2" applyFont="1" applyBorder="1" applyAlignment="1">
      <alignment horizontal="center" vertical="center"/>
    </xf>
    <xf numFmtId="0" fontId="4" fillId="0" borderId="11" xfId="2" applyFont="1" applyBorder="1" applyAlignment="1">
      <alignment horizontal="center" vertical="center"/>
    </xf>
    <xf numFmtId="0" fontId="4" fillId="0" borderId="0" xfId="2" applyFont="1">
      <alignment vertical="center"/>
    </xf>
    <xf numFmtId="0" fontId="4" fillId="0" borderId="0" xfId="2" applyFont="1" applyAlignment="1">
      <alignment horizontal="right" vertical="center"/>
    </xf>
    <xf numFmtId="0" fontId="2" fillId="0" borderId="0" xfId="2" applyFont="1" applyAlignment="1">
      <alignment horizontal="center" vertical="center"/>
    </xf>
    <xf numFmtId="0" fontId="2" fillId="0" borderId="1" xfId="2" applyFont="1" applyBorder="1" applyAlignment="1">
      <alignment horizontal="center" vertical="center"/>
    </xf>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4" fillId="0" borderId="0" xfId="2" applyFont="1" applyAlignment="1">
      <alignment horizontal="left" vertical="center" wrapText="1"/>
    </xf>
    <xf numFmtId="0" fontId="4" fillId="0" borderId="0" xfId="2" applyFont="1" applyAlignment="1">
      <alignment horizontal="left" vertical="center"/>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indent="1"/>
    </xf>
    <xf numFmtId="0" fontId="4" fillId="0" borderId="13" xfId="2" applyFont="1" applyBorder="1" applyAlignment="1">
      <alignment horizontal="left" vertical="center" indent="1"/>
    </xf>
    <xf numFmtId="0" fontId="4" fillId="0" borderId="89" xfId="2" applyFont="1" applyBorder="1" applyAlignment="1">
      <alignment horizontal="left" vertical="center" wrapText="1"/>
    </xf>
    <xf numFmtId="0" fontId="4" fillId="0" borderId="13" xfId="2" applyFont="1" applyBorder="1" applyAlignment="1">
      <alignment horizontal="left" vertical="center" wrapText="1"/>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0" fillId="3" borderId="5" xfId="5" applyFont="1" applyFill="1" applyBorder="1" applyAlignment="1">
      <alignment horizontal="center" vertical="center"/>
    </xf>
    <xf numFmtId="0" fontId="10" fillId="3" borderId="1" xfId="5" applyFont="1" applyFill="1" applyBorder="1" applyAlignment="1">
      <alignment horizontal="center" vertical="center"/>
    </xf>
    <xf numFmtId="0" fontId="9" fillId="3" borderId="0" xfId="5" applyFont="1" applyFill="1" applyAlignment="1">
      <alignment horizontal="left" vertical="center" wrapText="1"/>
    </xf>
    <xf numFmtId="0" fontId="9" fillId="3" borderId="0" xfId="5" applyFont="1" applyFill="1" applyAlignment="1">
      <alignment horizontal="left" vertical="center"/>
    </xf>
    <xf numFmtId="58" fontId="10" fillId="3" borderId="7" xfId="5" applyNumberFormat="1" applyFont="1" applyFill="1" applyBorder="1" applyAlignment="1">
      <alignment horizontal="center" vertical="center"/>
    </xf>
    <xf numFmtId="0" fontId="10" fillId="3" borderId="11" xfId="5" applyFont="1" applyFill="1" applyBorder="1" applyAlignment="1">
      <alignment horizontal="center" vertical="center"/>
    </xf>
    <xf numFmtId="58" fontId="10" fillId="3" borderId="1" xfId="5" applyNumberFormat="1" applyFont="1" applyFill="1" applyBorder="1" applyAlignment="1">
      <alignment horizontal="center" vertical="center"/>
    </xf>
    <xf numFmtId="0" fontId="10" fillId="3" borderId="3" xfId="5" applyFont="1" applyFill="1" applyBorder="1" applyAlignment="1">
      <alignment horizontal="center" vertical="center"/>
    </xf>
    <xf numFmtId="58" fontId="10" fillId="3" borderId="5" xfId="5" applyNumberFormat="1" applyFont="1" applyFill="1" applyBorder="1" applyAlignment="1">
      <alignment horizontal="center" vertical="center"/>
    </xf>
    <xf numFmtId="58" fontId="10" fillId="3" borderId="3" xfId="5" applyNumberFormat="1" applyFont="1" applyFill="1" applyBorder="1" applyAlignment="1">
      <alignment horizontal="center" vertical="center"/>
    </xf>
    <xf numFmtId="0" fontId="10" fillId="3" borderId="2" xfId="5" applyFont="1" applyFill="1" applyBorder="1" applyAlignment="1">
      <alignment horizontal="center" vertical="center"/>
    </xf>
    <xf numFmtId="0" fontId="10" fillId="3" borderId="7" xfId="5" applyFont="1" applyFill="1" applyBorder="1" applyAlignment="1">
      <alignment horizontal="center" vertical="center" wrapText="1"/>
    </xf>
    <xf numFmtId="0" fontId="10" fillId="3" borderId="11" xfId="5" applyFont="1" applyFill="1" applyBorder="1" applyAlignment="1">
      <alignment horizontal="center" vertical="center" wrapText="1"/>
    </xf>
    <xf numFmtId="0" fontId="10" fillId="3" borderId="76" xfId="5" applyFont="1" applyFill="1" applyBorder="1" applyAlignment="1">
      <alignment horizontal="center" vertical="center" wrapText="1"/>
    </xf>
    <xf numFmtId="0" fontId="10" fillId="3" borderId="12" xfId="5" applyFont="1" applyFill="1" applyBorder="1" applyAlignment="1">
      <alignment horizontal="center" vertical="center" wrapText="1"/>
    </xf>
    <xf numFmtId="0" fontId="10" fillId="3" borderId="14" xfId="5" applyFont="1" applyFill="1" applyBorder="1" applyAlignment="1">
      <alignment horizontal="center" vertical="center" wrapText="1"/>
    </xf>
    <xf numFmtId="0" fontId="10" fillId="3" borderId="77" xfId="5" applyFont="1" applyFill="1" applyBorder="1" applyAlignment="1">
      <alignment horizontal="center" vertical="center" wrapText="1"/>
    </xf>
    <xf numFmtId="0" fontId="10" fillId="3" borderId="8" xfId="5" applyFont="1" applyFill="1" applyBorder="1" applyAlignment="1">
      <alignment horizontal="right" vertical="center"/>
    </xf>
    <xf numFmtId="0" fontId="10" fillId="3" borderId="11" xfId="5" applyFont="1" applyFill="1" applyBorder="1" applyAlignment="1">
      <alignment horizontal="right" vertical="center"/>
    </xf>
    <xf numFmtId="0" fontId="10" fillId="3" borderId="0" xfId="5" applyFont="1" applyFill="1" applyAlignment="1">
      <alignment horizontal="right" vertical="center"/>
    </xf>
    <xf numFmtId="0" fontId="10" fillId="3" borderId="12" xfId="5" applyFont="1" applyFill="1" applyBorder="1" applyAlignment="1">
      <alignment horizontal="right" vertical="center"/>
    </xf>
    <xf numFmtId="0" fontId="10" fillId="3" borderId="6" xfId="5" applyFont="1" applyFill="1" applyBorder="1" applyAlignment="1">
      <alignment horizontal="right" vertical="center"/>
    </xf>
    <xf numFmtId="0" fontId="10" fillId="3" borderId="77" xfId="5" applyFont="1" applyFill="1" applyBorder="1" applyAlignment="1">
      <alignment horizontal="right" vertical="center"/>
    </xf>
    <xf numFmtId="0" fontId="10" fillId="3" borderId="8" xfId="5" applyFont="1" applyFill="1" applyBorder="1" applyAlignment="1">
      <alignment horizontal="right" vertical="center" wrapText="1"/>
    </xf>
    <xf numFmtId="0" fontId="10" fillId="3" borderId="11" xfId="5" applyFont="1" applyFill="1" applyBorder="1" applyAlignment="1">
      <alignment horizontal="right" vertical="center" wrapText="1"/>
    </xf>
    <xf numFmtId="0" fontId="10" fillId="3" borderId="0" xfId="5" applyFont="1" applyFill="1" applyAlignment="1">
      <alignment horizontal="right" vertical="center" wrapText="1"/>
    </xf>
    <xf numFmtId="0" fontId="10" fillId="3" borderId="12" xfId="5" applyFont="1" applyFill="1" applyBorder="1" applyAlignment="1">
      <alignment horizontal="right" vertical="center" wrapText="1"/>
    </xf>
    <xf numFmtId="0" fontId="10" fillId="3" borderId="6" xfId="5" applyFont="1" applyFill="1" applyBorder="1" applyAlignment="1">
      <alignment horizontal="right" vertical="center" wrapText="1"/>
    </xf>
    <xf numFmtId="0" fontId="10" fillId="3" borderId="77" xfId="5" applyFont="1" applyFill="1" applyBorder="1" applyAlignment="1">
      <alignment horizontal="right" vertical="center" wrapText="1"/>
    </xf>
    <xf numFmtId="0" fontId="10" fillId="3" borderId="4" xfId="5" applyFont="1" applyFill="1" applyBorder="1" applyAlignment="1">
      <alignment horizontal="center" vertical="center" wrapText="1"/>
    </xf>
    <xf numFmtId="0" fontId="10" fillId="3" borderId="89" xfId="5" applyFont="1" applyFill="1" applyBorder="1" applyAlignment="1">
      <alignment horizontal="center" vertical="center" wrapText="1"/>
    </xf>
    <xf numFmtId="0" fontId="10" fillId="3" borderId="13" xfId="5" applyFont="1" applyFill="1" applyBorder="1" applyAlignment="1">
      <alignment horizontal="center" vertical="center" wrapText="1"/>
    </xf>
    <xf numFmtId="0" fontId="10" fillId="3" borderId="8" xfId="5" applyFont="1" applyFill="1" applyBorder="1" applyAlignment="1">
      <alignment horizontal="center" vertical="center" wrapText="1"/>
    </xf>
    <xf numFmtId="0" fontId="10" fillId="3" borderId="0" xfId="5" applyFont="1" applyFill="1" applyAlignment="1">
      <alignment horizontal="center" vertical="center" wrapText="1"/>
    </xf>
    <xf numFmtId="0" fontId="10" fillId="3" borderId="6" xfId="5" applyFont="1" applyFill="1" applyBorder="1" applyAlignment="1">
      <alignment horizontal="center" vertical="center" wrapText="1"/>
    </xf>
    <xf numFmtId="0" fontId="10" fillId="3" borderId="1" xfId="5" applyFont="1" applyFill="1" applyBorder="1" applyAlignment="1">
      <alignment horizontal="center" vertical="center" wrapText="1"/>
    </xf>
    <xf numFmtId="0" fontId="10" fillId="3" borderId="2" xfId="5" applyFont="1" applyFill="1" applyBorder="1" applyAlignment="1">
      <alignment horizontal="center" vertical="center" wrapText="1"/>
    </xf>
    <xf numFmtId="0" fontId="10" fillId="3" borderId="3" xfId="5" applyFont="1" applyFill="1" applyBorder="1" applyAlignment="1">
      <alignment horizontal="center" vertical="center" wrapText="1"/>
    </xf>
    <xf numFmtId="0" fontId="4" fillId="0" borderId="0" xfId="5" applyFont="1">
      <alignment vertical="center"/>
    </xf>
    <xf numFmtId="0" fontId="64" fillId="0" borderId="0" xfId="5" applyFont="1">
      <alignment vertical="center"/>
    </xf>
    <xf numFmtId="0" fontId="65" fillId="0" borderId="0" xfId="5" applyFont="1" applyAlignment="1">
      <alignment horizontal="center" vertical="center" wrapText="1"/>
    </xf>
    <xf numFmtId="0" fontId="65" fillId="3" borderId="5" xfId="9" applyFont="1" applyFill="1" applyBorder="1" applyAlignment="1">
      <alignment horizontal="center" vertical="center" wrapText="1"/>
    </xf>
    <xf numFmtId="0" fontId="65" fillId="3" borderId="1" xfId="9" applyFont="1" applyFill="1" applyBorder="1" applyAlignment="1">
      <alignment horizontal="left" vertical="center"/>
    </xf>
    <xf numFmtId="0" fontId="65" fillId="3" borderId="2" xfId="9" applyFont="1" applyFill="1" applyBorder="1" applyAlignment="1">
      <alignment horizontal="left" vertical="center"/>
    </xf>
    <xf numFmtId="0" fontId="65" fillId="3" borderId="3" xfId="9" applyFont="1" applyFill="1" applyBorder="1" applyAlignment="1">
      <alignment horizontal="left" vertical="center"/>
    </xf>
    <xf numFmtId="0" fontId="65" fillId="3" borderId="0" xfId="5" applyFont="1" applyFill="1" applyAlignment="1">
      <alignment horizontal="center" vertical="center" wrapText="1"/>
    </xf>
    <xf numFmtId="0" fontId="26" fillId="0" borderId="5" xfId="7" applyFont="1" applyBorder="1" applyAlignment="1">
      <alignment horizontal="center" vertical="center" wrapText="1"/>
    </xf>
    <xf numFmtId="0" fontId="9" fillId="0" borderId="7" xfId="7" applyFont="1" applyBorder="1" applyAlignment="1">
      <alignment horizontal="center" vertical="center" wrapText="1"/>
    </xf>
    <xf numFmtId="0" fontId="9" fillId="0" borderId="8" xfId="7" applyFont="1" applyBorder="1" applyAlignment="1">
      <alignment horizontal="center" vertical="center" wrapText="1"/>
    </xf>
    <xf numFmtId="0" fontId="9" fillId="0" borderId="76" xfId="7" applyFont="1" applyBorder="1" applyAlignment="1">
      <alignment horizontal="center" vertical="center" wrapText="1"/>
    </xf>
    <xf numFmtId="0" fontId="9" fillId="0" borderId="0" xfId="7" applyFont="1" applyAlignment="1">
      <alignment horizontal="center" vertical="center" wrapText="1"/>
    </xf>
    <xf numFmtId="0" fontId="9" fillId="0" borderId="14" xfId="7" applyFont="1" applyBorder="1" applyAlignment="1">
      <alignment horizontal="center" vertical="center" wrapText="1"/>
    </xf>
    <xf numFmtId="0" fontId="9" fillId="0" borderId="6" xfId="7" applyFont="1" applyBorder="1" applyAlignment="1">
      <alignment horizontal="center" vertical="center" wrapText="1"/>
    </xf>
    <xf numFmtId="0" fontId="65" fillId="0" borderId="8" xfId="7" applyFont="1" applyBorder="1" applyAlignment="1">
      <alignment horizontal="center" vertical="center" wrapText="1"/>
    </xf>
    <xf numFmtId="0" fontId="65" fillId="0" borderId="0" xfId="7" applyFont="1" applyAlignment="1">
      <alignment horizontal="center" vertical="center" wrapText="1"/>
    </xf>
    <xf numFmtId="0" fontId="65" fillId="0" borderId="6" xfId="7" applyFont="1" applyBorder="1" applyAlignment="1">
      <alignment horizontal="center" vertical="center" wrapText="1"/>
    </xf>
    <xf numFmtId="0" fontId="4" fillId="0" borderId="8" xfId="7" applyFont="1" applyBorder="1" applyAlignment="1">
      <alignment horizontal="center" vertical="center" wrapText="1"/>
    </xf>
    <xf numFmtId="0" fontId="4" fillId="0" borderId="0" xfId="7" applyFont="1" applyAlignment="1">
      <alignment horizontal="center" vertical="center" wrapText="1"/>
    </xf>
    <xf numFmtId="0" fontId="4" fillId="0" borderId="6" xfId="7" applyFont="1" applyBorder="1" applyAlignment="1">
      <alignment horizontal="center" vertical="center" wrapText="1"/>
    </xf>
    <xf numFmtId="0" fontId="6" fillId="0" borderId="0" xfId="1" applyFont="1" applyAlignment="1">
      <alignment horizontal="right" vertical="center"/>
    </xf>
    <xf numFmtId="0" fontId="26" fillId="0" borderId="0" xfId="1" applyFont="1" applyAlignment="1">
      <alignment horizontal="center" vertical="center" wrapText="1"/>
    </xf>
    <xf numFmtId="49" fontId="26" fillId="0" borderId="5" xfId="7" applyNumberFormat="1" applyFont="1" applyBorder="1" applyAlignment="1">
      <alignment horizontal="center" vertical="center"/>
    </xf>
    <xf numFmtId="49" fontId="10" fillId="0" borderId="5" xfId="7" applyNumberFormat="1" applyFont="1" applyBorder="1" applyAlignment="1">
      <alignment horizontal="center" vertical="center" shrinkToFit="1"/>
    </xf>
    <xf numFmtId="49" fontId="26" fillId="0" borderId="5" xfId="7" applyNumberFormat="1" applyFont="1" applyBorder="1" applyAlignment="1">
      <alignment horizontal="center" vertical="center" shrinkToFit="1"/>
    </xf>
    <xf numFmtId="0" fontId="26" fillId="0" borderId="0" xfId="7" applyFont="1" applyAlignment="1">
      <alignment horizontal="left" vertical="center" wrapText="1" indent="3"/>
    </xf>
    <xf numFmtId="180" fontId="65" fillId="0" borderId="8" xfId="7" applyNumberFormat="1" applyFont="1" applyBorder="1" applyAlignment="1">
      <alignment horizontal="center" vertical="center" wrapText="1"/>
    </xf>
    <xf numFmtId="180" fontId="65" fillId="0" borderId="0" xfId="7" applyNumberFormat="1" applyFont="1" applyAlignment="1">
      <alignment horizontal="center" vertical="center" wrapText="1"/>
    </xf>
    <xf numFmtId="180" fontId="65" fillId="0" borderId="6" xfId="7" applyNumberFormat="1" applyFont="1" applyBorder="1" applyAlignment="1">
      <alignment horizontal="center" vertical="center" wrapText="1"/>
    </xf>
    <xf numFmtId="0" fontId="2" fillId="0" borderId="7" xfId="7" applyFont="1" applyBorder="1" applyAlignment="1">
      <alignment horizontal="center" vertical="center" wrapText="1"/>
    </xf>
    <xf numFmtId="0" fontId="2" fillId="0" borderId="11" xfId="7" applyFont="1" applyBorder="1" applyAlignment="1">
      <alignment horizontal="center" vertical="center" wrapText="1"/>
    </xf>
    <xf numFmtId="0" fontId="2" fillId="0" borderId="76" xfId="7" applyFont="1" applyBorder="1" applyAlignment="1">
      <alignment horizontal="center" vertical="center" wrapText="1"/>
    </xf>
    <xf numFmtId="0" fontId="2" fillId="0" borderId="12" xfId="7" applyFont="1" applyBorder="1" applyAlignment="1">
      <alignment horizontal="center" vertical="center" wrapText="1"/>
    </xf>
    <xf numFmtId="0" fontId="2" fillId="0" borderId="14" xfId="7" applyFont="1" applyBorder="1" applyAlignment="1">
      <alignment horizontal="center" vertical="center" wrapText="1"/>
    </xf>
    <xf numFmtId="0" fontId="2" fillId="0" borderId="77" xfId="7" applyFont="1" applyBorder="1" applyAlignment="1">
      <alignment horizontal="center" vertical="center" wrapText="1"/>
    </xf>
    <xf numFmtId="0" fontId="2" fillId="0" borderId="5" xfId="7" applyFont="1" applyBorder="1" applyAlignment="1">
      <alignment horizontal="center" vertical="center" wrapText="1"/>
    </xf>
    <xf numFmtId="0" fontId="4" fillId="0" borderId="5" xfId="7" applyFont="1" applyBorder="1" applyAlignment="1">
      <alignment horizontal="center" vertical="center" wrapText="1"/>
    </xf>
    <xf numFmtId="0" fontId="65" fillId="0" borderId="5" xfId="7" applyFont="1" applyBorder="1" applyAlignment="1">
      <alignment horizontal="center" vertical="center" wrapText="1"/>
    </xf>
  </cellXfs>
  <cellStyles count="13">
    <cellStyle name="桁区切り 2" xfId="3" xr:uid="{73BED863-B9E8-49C5-9FD4-137A758A464E}"/>
    <cellStyle name="標準" xfId="0" builtinId="0"/>
    <cellStyle name="標準 15" xfId="7" xr:uid="{EFCF2D3E-98CC-4ECF-8298-A79F43976E75}"/>
    <cellStyle name="標準 2" xfId="11" xr:uid="{D4CD05A1-531E-4008-BFE6-60E0451BB1AA}"/>
    <cellStyle name="標準 2 2" xfId="5" xr:uid="{A0AC5A99-014E-40EC-B4F3-26493A1D038C}"/>
    <cellStyle name="標準 2 2 2" xfId="10" xr:uid="{39A4E83C-DD43-43CC-8A8A-C79F98DE40C6}"/>
    <cellStyle name="標準 2 2 3" xfId="12" xr:uid="{42CA6A5B-2D4E-443A-88EE-2BA939897A76}"/>
    <cellStyle name="標準 3" xfId="2" xr:uid="{4D7965CC-DA61-43C1-8D68-ED46C0CFDD56}"/>
    <cellStyle name="標準 4" xfId="6" xr:uid="{99108450-98EC-463C-82D7-6E4D975E5678}"/>
    <cellStyle name="標準 4 2 2" xfId="9" xr:uid="{45022308-C454-4CA3-B2DF-1E0AD55763D1}"/>
    <cellStyle name="標準_③-２加算様式（就労）" xfId="1" xr:uid="{06958240-76D4-4367-93BE-A8F79F650D32}"/>
    <cellStyle name="標準_総括表を変更しました（６／２３）" xfId="4" xr:uid="{AA30403A-9130-4CCD-A911-F9C330AC7982}"/>
    <cellStyle name="標準_短期入所介護給付費請求書" xfId="8" xr:uid="{77069A0A-8900-445E-A06C-89773FAED5AC}"/>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57BAEEDD-7973-45B2-84A8-440CC8E57A13}"/>
            </a:ext>
          </a:extLst>
        </xdr:cNvPr>
        <xdr:cNvSpPr>
          <a:spLocks noChangeShapeType="1"/>
        </xdr:cNvSpPr>
      </xdr:nvSpPr>
      <xdr:spPr bwMode="auto">
        <a:xfrm>
          <a:off x="5441950" y="74612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5BC9A647-D03A-4756-92D7-2E03E33E24A5}"/>
            </a:ext>
          </a:extLst>
        </xdr:cNvPr>
        <xdr:cNvSpPr>
          <a:spLocks noChangeShapeType="1"/>
        </xdr:cNvSpPr>
      </xdr:nvSpPr>
      <xdr:spPr bwMode="auto">
        <a:xfrm>
          <a:off x="5441950" y="9226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E2406A14-A617-42DE-84BB-ABDA9744424E}"/>
            </a:ext>
          </a:extLst>
        </xdr:cNvPr>
        <xdr:cNvSpPr>
          <a:spLocks noChangeShapeType="1"/>
        </xdr:cNvSpPr>
      </xdr:nvSpPr>
      <xdr:spPr bwMode="auto">
        <a:xfrm>
          <a:off x="5432425" y="57562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209550</xdr:colOff>
      <xdr:row>9</xdr:row>
      <xdr:rowOff>2076450</xdr:rowOff>
    </xdr:from>
    <xdr:to>
      <xdr:col>5</xdr:col>
      <xdr:colOff>819150</xdr:colOff>
      <xdr:row>9</xdr:row>
      <xdr:rowOff>2943225</xdr:rowOff>
    </xdr:to>
    <xdr:sp macro="" textlink="">
      <xdr:nvSpPr>
        <xdr:cNvPr id="2" name="大かっこ 1">
          <a:extLst>
            <a:ext uri="{FF2B5EF4-FFF2-40B4-BE49-F238E27FC236}">
              <a16:creationId xmlns:a16="http://schemas.microsoft.com/office/drawing/2014/main" id="{F8D57F36-1B94-408F-86D3-76ABF8505EDD}"/>
            </a:ext>
          </a:extLst>
        </xdr:cNvPr>
        <xdr:cNvSpPr/>
      </xdr:nvSpPr>
      <xdr:spPr>
        <a:xfrm>
          <a:off x="2152650" y="5753100"/>
          <a:ext cx="3975100" cy="866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twoCellAnchor>
    <xdr:from>
      <xdr:col>2</xdr:col>
      <xdr:colOff>190500</xdr:colOff>
      <xdr:row>11</xdr:row>
      <xdr:rowOff>676275</xdr:rowOff>
    </xdr:from>
    <xdr:to>
      <xdr:col>5</xdr:col>
      <xdr:colOff>800100</xdr:colOff>
      <xdr:row>11</xdr:row>
      <xdr:rowOff>1476375</xdr:rowOff>
    </xdr:to>
    <xdr:sp macro="" textlink="">
      <xdr:nvSpPr>
        <xdr:cNvPr id="3" name="大かっこ 2">
          <a:extLst>
            <a:ext uri="{FF2B5EF4-FFF2-40B4-BE49-F238E27FC236}">
              <a16:creationId xmlns:a16="http://schemas.microsoft.com/office/drawing/2014/main" id="{6E48C340-523F-4D2D-B744-551B1D548954}"/>
            </a:ext>
          </a:extLst>
        </xdr:cNvPr>
        <xdr:cNvSpPr/>
      </xdr:nvSpPr>
      <xdr:spPr>
        <a:xfrm>
          <a:off x="2133600" y="8334375"/>
          <a:ext cx="3975100" cy="800100"/>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139212</xdr:colOff>
      <xdr:row>10</xdr:row>
      <xdr:rowOff>177475</xdr:rowOff>
    </xdr:from>
    <xdr:to>
      <xdr:col>62</xdr:col>
      <xdr:colOff>83762</xdr:colOff>
      <xdr:row>14</xdr:row>
      <xdr:rowOff>0</xdr:rowOff>
    </xdr:to>
    <xdr:sp macro="" textlink="">
      <xdr:nvSpPr>
        <xdr:cNvPr id="2" name="正方形/長方形 1">
          <a:extLst>
            <a:ext uri="{FF2B5EF4-FFF2-40B4-BE49-F238E27FC236}">
              <a16:creationId xmlns:a16="http://schemas.microsoft.com/office/drawing/2014/main" id="{EB835D59-E284-4E0D-A88B-22D742743BB1}"/>
            </a:ext>
          </a:extLst>
        </xdr:cNvPr>
        <xdr:cNvSpPr/>
      </xdr:nvSpPr>
      <xdr:spPr>
        <a:xfrm>
          <a:off x="6768612" y="2260275"/>
          <a:ext cx="3437050" cy="2457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11</xdr:col>
      <xdr:colOff>107950</xdr:colOff>
      <xdr:row>0</xdr:row>
      <xdr:rowOff>34925</xdr:rowOff>
    </xdr:from>
    <xdr:to>
      <xdr:col>24</xdr:col>
      <xdr:colOff>28161</xdr:colOff>
      <xdr:row>1</xdr:row>
      <xdr:rowOff>154488</xdr:rowOff>
    </xdr:to>
    <xdr:sp macro="" textlink="">
      <xdr:nvSpPr>
        <xdr:cNvPr id="3" name="正方形/長方形 2">
          <a:extLst>
            <a:ext uri="{FF2B5EF4-FFF2-40B4-BE49-F238E27FC236}">
              <a16:creationId xmlns:a16="http://schemas.microsoft.com/office/drawing/2014/main" id="{BFD95B71-0614-40F8-AB3A-8B5656AB7A15}"/>
            </a:ext>
          </a:extLst>
        </xdr:cNvPr>
        <xdr:cNvSpPr/>
      </xdr:nvSpPr>
      <xdr:spPr>
        <a:xfrm>
          <a:off x="1885950" y="34925"/>
          <a:ext cx="2066511" cy="34816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「令和８年４月・５月分」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twoCellAnchor>
    <xdr:from>
      <xdr:col>40</xdr:col>
      <xdr:colOff>25400</xdr:colOff>
      <xdr:row>19</xdr:row>
      <xdr:rowOff>34925</xdr:rowOff>
    </xdr:from>
    <xdr:to>
      <xdr:col>42</xdr:col>
      <xdr:colOff>60325</xdr:colOff>
      <xdr:row>21</xdr:row>
      <xdr:rowOff>0</xdr:rowOff>
    </xdr:to>
    <xdr:sp macro="" textlink="">
      <xdr:nvSpPr>
        <xdr:cNvPr id="4" name="フローチャート: 結合子 3">
          <a:extLst>
            <a:ext uri="{FF2B5EF4-FFF2-40B4-BE49-F238E27FC236}">
              <a16:creationId xmlns:a16="http://schemas.microsoft.com/office/drawing/2014/main" id="{1145CE55-2987-4010-944A-DB6EA4991D7B}"/>
            </a:ext>
          </a:extLst>
        </xdr:cNvPr>
        <xdr:cNvSpPr/>
      </xdr:nvSpPr>
      <xdr:spPr>
        <a:xfrm>
          <a:off x="6654800" y="5832475"/>
          <a:ext cx="352425" cy="368300"/>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9525</xdr:colOff>
      <xdr:row>0</xdr:row>
      <xdr:rowOff>19050</xdr:rowOff>
    </xdr:from>
    <xdr:to>
      <xdr:col>28</xdr:col>
      <xdr:colOff>80532</xdr:colOff>
      <xdr:row>1</xdr:row>
      <xdr:rowOff>157273</xdr:rowOff>
    </xdr:to>
    <xdr:sp macro="" textlink="">
      <xdr:nvSpPr>
        <xdr:cNvPr id="2" name="正方形/長方形 1">
          <a:extLst>
            <a:ext uri="{FF2B5EF4-FFF2-40B4-BE49-F238E27FC236}">
              <a16:creationId xmlns:a16="http://schemas.microsoft.com/office/drawing/2014/main" id="{659F2A55-9953-4C60-8C88-1920B4233D5B}"/>
            </a:ext>
          </a:extLst>
        </xdr:cNvPr>
        <xdr:cNvSpPr/>
      </xdr:nvSpPr>
      <xdr:spPr>
        <a:xfrm>
          <a:off x="2117725" y="19050"/>
          <a:ext cx="2731657" cy="366823"/>
        </a:xfrm>
        <a:prstGeom prst="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「令和８年６月以降分」</a:t>
          </a:r>
          <a:endParaRPr kumimoji="1" lang="en-US" altLang="ja-JP" sz="1100" b="1">
            <a:solidFill>
              <a:srgbClr val="FF0000"/>
            </a:solidFill>
          </a:endParaRPr>
        </a:p>
        <a:p>
          <a:pPr algn="ct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B9068-F643-4F4B-9CB9-BBB89C00082E}">
  <dimension ref="A1:AN113"/>
  <sheetViews>
    <sheetView showGridLines="0" tabSelected="1" view="pageBreakPreview" zoomScale="85" zoomScaleNormal="100" zoomScaleSheetLayoutView="85" workbookViewId="0"/>
  </sheetViews>
  <sheetFormatPr defaultColWidth="9" defaultRowHeight="21" customHeight="1"/>
  <cols>
    <col min="1" max="29" width="2.58203125" style="236" customWidth="1"/>
    <col min="30" max="30" width="2.58203125" style="215" customWidth="1"/>
    <col min="31" max="32" width="2.58203125" style="236" customWidth="1"/>
    <col min="33" max="33" width="2.58203125" style="215" customWidth="1"/>
    <col min="34" max="35" width="2.58203125" style="236" customWidth="1"/>
    <col min="36" max="36" width="2.58203125" style="215" customWidth="1"/>
    <col min="37" max="40" width="2.58203125" style="236" customWidth="1"/>
    <col min="41" max="16384" width="9" style="236"/>
  </cols>
  <sheetData>
    <row r="1" spans="1:40" s="50" customFormat="1" ht="25" customHeight="1">
      <c r="A1" s="210" t="s">
        <v>311</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211" t="s">
        <v>312</v>
      </c>
      <c r="AK1" s="188"/>
      <c r="AL1" s="188"/>
      <c r="AM1" s="188"/>
      <c r="AN1" s="188"/>
    </row>
    <row r="2" spans="1:40" s="50" customFormat="1" ht="16" customHeight="1">
      <c r="A2" s="449" t="s">
        <v>313</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189"/>
      <c r="AL2" s="189"/>
      <c r="AM2" s="189"/>
      <c r="AN2" s="189"/>
    </row>
    <row r="3" spans="1:40" s="50" customFormat="1" ht="9" customHeight="1"/>
    <row r="4" spans="1:40" s="210" customFormat="1" ht="15" customHeight="1">
      <c r="A4" s="450" t="s">
        <v>314</v>
      </c>
      <c r="B4" s="450"/>
      <c r="C4" s="450"/>
      <c r="D4" s="450"/>
      <c r="E4" s="450"/>
      <c r="F4" s="450"/>
      <c r="G4" s="450"/>
      <c r="H4" s="450"/>
      <c r="I4" s="450"/>
      <c r="J4" s="450"/>
      <c r="K4" s="212"/>
      <c r="L4" s="212"/>
      <c r="M4" s="212"/>
      <c r="N4" s="212"/>
      <c r="O4" s="212"/>
      <c r="P4" s="212"/>
      <c r="Q4" s="212"/>
      <c r="R4" s="212"/>
      <c r="S4" s="212"/>
      <c r="T4" s="212"/>
      <c r="U4" s="212"/>
      <c r="V4" s="212"/>
      <c r="W4" s="212"/>
      <c r="Y4" s="451" t="s">
        <v>315</v>
      </c>
      <c r="Z4" s="451"/>
      <c r="AA4" s="452"/>
      <c r="AB4" s="452"/>
      <c r="AC4" s="212" t="s">
        <v>316</v>
      </c>
      <c r="AD4" s="453"/>
      <c r="AE4" s="453"/>
      <c r="AF4" s="212" t="s">
        <v>310</v>
      </c>
      <c r="AG4" s="453"/>
      <c r="AH4" s="453"/>
      <c r="AI4" s="212" t="s">
        <v>317</v>
      </c>
      <c r="AJ4" s="213"/>
    </row>
    <row r="5" spans="1:40" s="50" customFormat="1" ht="12.75" customHeight="1">
      <c r="A5" s="450"/>
      <c r="B5" s="450"/>
      <c r="C5" s="450"/>
      <c r="D5" s="450"/>
      <c r="E5" s="450"/>
      <c r="F5" s="450"/>
      <c r="G5" s="450"/>
      <c r="H5" s="450"/>
      <c r="I5" s="450"/>
      <c r="J5" s="450"/>
      <c r="Y5" s="214"/>
      <c r="Z5" s="214"/>
      <c r="AA5" s="214"/>
      <c r="AB5" s="214"/>
    </row>
    <row r="6" spans="1:40" s="210" customFormat="1" ht="14.25" customHeight="1">
      <c r="A6" s="450"/>
      <c r="B6" s="450"/>
      <c r="C6" s="450"/>
      <c r="D6" s="450"/>
      <c r="E6" s="450"/>
      <c r="F6" s="450"/>
      <c r="G6" s="450"/>
      <c r="H6" s="450"/>
      <c r="I6" s="450"/>
      <c r="J6" s="450"/>
      <c r="K6" s="215"/>
      <c r="L6" s="215"/>
      <c r="AD6" s="213"/>
      <c r="AG6" s="213"/>
      <c r="AJ6" s="213"/>
    </row>
    <row r="7" spans="1:40" s="210" customFormat="1" ht="12" customHeight="1">
      <c r="A7" s="450"/>
      <c r="B7" s="450"/>
      <c r="C7" s="450"/>
      <c r="D7" s="450"/>
      <c r="E7" s="450"/>
      <c r="F7" s="450"/>
      <c r="G7" s="450"/>
      <c r="H7" s="450"/>
      <c r="I7" s="450"/>
      <c r="J7" s="450"/>
      <c r="K7" s="215"/>
      <c r="L7" s="215"/>
      <c r="M7" s="454" t="s">
        <v>318</v>
      </c>
      <c r="N7" s="454"/>
      <c r="O7" s="454"/>
      <c r="P7" s="455" t="s">
        <v>319</v>
      </c>
      <c r="Q7" s="455"/>
      <c r="R7" s="455"/>
      <c r="S7" s="455"/>
      <c r="T7" s="455"/>
      <c r="U7" s="446" t="s">
        <v>320</v>
      </c>
      <c r="V7" s="447"/>
      <c r="W7" s="447"/>
      <c r="X7" s="447"/>
      <c r="Y7" s="447"/>
      <c r="Z7" s="447"/>
      <c r="AA7" s="447"/>
      <c r="AB7" s="447"/>
      <c r="AC7" s="447"/>
      <c r="AD7" s="447"/>
      <c r="AE7" s="447"/>
      <c r="AF7" s="447"/>
      <c r="AG7" s="447"/>
      <c r="AH7" s="447"/>
      <c r="AI7" s="447"/>
      <c r="AJ7" s="447"/>
    </row>
    <row r="8" spans="1:40" s="210" customFormat="1" ht="12" customHeight="1">
      <c r="A8" s="450"/>
      <c r="B8" s="450"/>
      <c r="C8" s="450"/>
      <c r="D8" s="450"/>
      <c r="E8" s="450"/>
      <c r="F8" s="450"/>
      <c r="G8" s="450"/>
      <c r="H8" s="450"/>
      <c r="I8" s="450"/>
      <c r="J8" s="450"/>
      <c r="K8" s="215"/>
      <c r="L8" s="215"/>
      <c r="M8" s="454"/>
      <c r="N8" s="454"/>
      <c r="O8" s="454"/>
      <c r="P8" s="455"/>
      <c r="Q8" s="455"/>
      <c r="R8" s="455"/>
      <c r="S8" s="455"/>
      <c r="T8" s="455"/>
      <c r="U8" s="446"/>
      <c r="V8" s="447"/>
      <c r="W8" s="447"/>
      <c r="X8" s="447"/>
      <c r="Y8" s="447"/>
      <c r="Z8" s="447"/>
      <c r="AA8" s="447"/>
      <c r="AB8" s="447"/>
      <c r="AC8" s="447"/>
      <c r="AD8" s="447"/>
      <c r="AE8" s="447"/>
      <c r="AF8" s="447"/>
      <c r="AG8" s="447"/>
      <c r="AH8" s="447"/>
      <c r="AI8" s="447"/>
      <c r="AJ8" s="447"/>
    </row>
    <row r="9" spans="1:40" s="210" customFormat="1" ht="12" customHeight="1">
      <c r="M9" s="454"/>
      <c r="N9" s="454"/>
      <c r="O9" s="454"/>
      <c r="P9" s="445" t="s">
        <v>321</v>
      </c>
      <c r="Q9" s="445"/>
      <c r="R9" s="445"/>
      <c r="S9" s="445"/>
      <c r="T9" s="445"/>
      <c r="U9" s="446" t="s">
        <v>320</v>
      </c>
      <c r="V9" s="447"/>
      <c r="W9" s="447"/>
      <c r="X9" s="447"/>
      <c r="Y9" s="447"/>
      <c r="Z9" s="447"/>
      <c r="AA9" s="447"/>
      <c r="AB9" s="447"/>
      <c r="AC9" s="447"/>
      <c r="AD9" s="447"/>
      <c r="AE9" s="447"/>
      <c r="AF9" s="447"/>
      <c r="AG9" s="447"/>
      <c r="AH9" s="447"/>
      <c r="AI9" s="447"/>
      <c r="AJ9" s="447"/>
    </row>
    <row r="10" spans="1:40" s="210" customFormat="1" ht="12" customHeight="1">
      <c r="M10" s="454"/>
      <c r="N10" s="454"/>
      <c r="O10" s="454"/>
      <c r="P10" s="445"/>
      <c r="Q10" s="445"/>
      <c r="R10" s="445"/>
      <c r="S10" s="445"/>
      <c r="T10" s="445"/>
      <c r="U10" s="446"/>
      <c r="V10" s="447"/>
      <c r="W10" s="447"/>
      <c r="X10" s="447"/>
      <c r="Y10" s="447"/>
      <c r="Z10" s="447"/>
      <c r="AA10" s="447"/>
      <c r="AB10" s="447"/>
      <c r="AC10" s="447"/>
      <c r="AD10" s="447"/>
      <c r="AE10" s="447"/>
      <c r="AF10" s="447"/>
      <c r="AG10" s="447"/>
      <c r="AH10" s="447"/>
      <c r="AI10" s="447"/>
      <c r="AJ10" s="447"/>
    </row>
    <row r="11" spans="1:40" s="210" customFormat="1" ht="21.75" customHeight="1">
      <c r="M11" s="454"/>
      <c r="N11" s="454"/>
      <c r="O11" s="454"/>
      <c r="P11" s="445" t="s">
        <v>322</v>
      </c>
      <c r="Q11" s="445"/>
      <c r="R11" s="445"/>
      <c r="S11" s="445"/>
      <c r="T11" s="445"/>
      <c r="U11" s="217" t="s">
        <v>320</v>
      </c>
      <c r="V11" s="447"/>
      <c r="W11" s="447"/>
      <c r="X11" s="447"/>
      <c r="Y11" s="447"/>
      <c r="Z11" s="447"/>
      <c r="AA11" s="447"/>
      <c r="AB11" s="447"/>
      <c r="AC11" s="447"/>
      <c r="AD11" s="447"/>
      <c r="AE11" s="447"/>
      <c r="AF11" s="447"/>
      <c r="AG11" s="447"/>
      <c r="AH11" s="447"/>
      <c r="AI11" s="448"/>
      <c r="AJ11" s="448"/>
    </row>
    <row r="12" spans="1:40" s="210" customFormat="1" ht="21.75" customHeight="1">
      <c r="M12" s="216"/>
      <c r="N12" s="216"/>
      <c r="O12" s="216"/>
      <c r="P12" s="445" t="s">
        <v>323</v>
      </c>
      <c r="Q12" s="445"/>
      <c r="R12" s="445"/>
      <c r="S12" s="445"/>
      <c r="T12" s="445"/>
      <c r="U12" s="217" t="s">
        <v>320</v>
      </c>
      <c r="V12" s="447"/>
      <c r="W12" s="447"/>
      <c r="X12" s="447"/>
      <c r="Y12" s="447"/>
      <c r="Z12" s="447"/>
      <c r="AA12" s="447"/>
      <c r="AB12" s="447"/>
      <c r="AC12" s="447"/>
      <c r="AD12" s="447"/>
      <c r="AE12" s="447"/>
      <c r="AF12" s="447"/>
      <c r="AG12" s="447"/>
      <c r="AH12" s="447"/>
      <c r="AI12" s="448"/>
      <c r="AJ12" s="448"/>
    </row>
    <row r="13" spans="1:40" s="210" customFormat="1" ht="14.15" customHeight="1">
      <c r="Q13" s="217"/>
      <c r="R13" s="217"/>
      <c r="S13" s="217"/>
      <c r="T13" s="217"/>
      <c r="U13" s="217"/>
      <c r="V13" s="447"/>
      <c r="W13" s="447"/>
      <c r="X13" s="447"/>
      <c r="Y13" s="447"/>
      <c r="Z13" s="447"/>
      <c r="AA13" s="447"/>
      <c r="AB13" s="447"/>
      <c r="AC13" s="447"/>
      <c r="AD13" s="447"/>
      <c r="AE13" s="447"/>
      <c r="AF13" s="447"/>
      <c r="AG13" s="447"/>
      <c r="AH13" s="447"/>
      <c r="AI13" s="448"/>
      <c r="AJ13" s="448"/>
      <c r="AK13" s="217"/>
    </row>
    <row r="14" spans="1:40" s="210" customFormat="1" ht="14.15" customHeight="1">
      <c r="A14" s="456" t="s">
        <v>324</v>
      </c>
      <c r="B14" s="456"/>
      <c r="C14" s="456"/>
      <c r="D14" s="456"/>
      <c r="E14" s="456"/>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6"/>
      <c r="AG14" s="456"/>
      <c r="AH14" s="456"/>
      <c r="AI14" s="456"/>
      <c r="AJ14" s="456"/>
      <c r="AK14" s="217"/>
    </row>
    <row r="15" spans="1:40" s="50" customFormat="1" ht="10.5" customHeight="1" thickBot="1">
      <c r="A15" s="456"/>
      <c r="B15" s="456"/>
      <c r="C15" s="456"/>
      <c r="D15" s="456"/>
      <c r="E15" s="456"/>
      <c r="F15" s="456"/>
      <c r="G15" s="456"/>
      <c r="H15" s="456"/>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6"/>
      <c r="AG15" s="456"/>
      <c r="AH15" s="456"/>
      <c r="AI15" s="456"/>
      <c r="AJ15" s="456"/>
    </row>
    <row r="16" spans="1:40" s="50" customFormat="1" ht="21" customHeight="1" thickBot="1">
      <c r="A16" s="457" t="s">
        <v>325</v>
      </c>
      <c r="B16" s="458"/>
      <c r="C16" s="458"/>
      <c r="D16" s="458"/>
      <c r="E16" s="458"/>
      <c r="F16" s="459"/>
      <c r="G16" s="460"/>
      <c r="H16" s="461"/>
      <c r="I16" s="461"/>
      <c r="J16" s="461"/>
      <c r="K16" s="462"/>
      <c r="L16" s="462"/>
      <c r="M16" s="462"/>
      <c r="N16" s="462"/>
      <c r="O16" s="462"/>
      <c r="P16" s="462"/>
      <c r="Q16" s="462"/>
      <c r="R16" s="462"/>
      <c r="S16" s="462"/>
      <c r="T16" s="462"/>
      <c r="U16" s="462"/>
      <c r="V16" s="462"/>
      <c r="W16" s="462"/>
      <c r="X16" s="462"/>
      <c r="Y16" s="462"/>
      <c r="Z16" s="495"/>
      <c r="AA16" s="219"/>
      <c r="AB16" s="496"/>
      <c r="AC16" s="496"/>
      <c r="AD16" s="218"/>
      <c r="AE16" s="218"/>
      <c r="AF16" s="218"/>
      <c r="AG16" s="218"/>
      <c r="AH16" s="218"/>
      <c r="AI16" s="218"/>
      <c r="AJ16" s="218"/>
    </row>
    <row r="17" spans="1:37" s="210" customFormat="1" ht="15" customHeight="1">
      <c r="A17" s="497" t="s">
        <v>326</v>
      </c>
      <c r="B17" s="498"/>
      <c r="C17" s="498"/>
      <c r="D17" s="498"/>
      <c r="E17" s="498"/>
      <c r="F17" s="498"/>
      <c r="G17" s="220" t="s">
        <v>327</v>
      </c>
      <c r="H17" s="221"/>
      <c r="I17" s="221"/>
      <c r="J17" s="501"/>
      <c r="K17" s="501"/>
      <c r="L17" s="501"/>
      <c r="M17" s="501"/>
      <c r="N17" s="501"/>
      <c r="O17" s="501"/>
      <c r="P17" s="501"/>
      <c r="Q17" s="501"/>
      <c r="R17" s="501"/>
      <c r="S17" s="501"/>
      <c r="T17" s="501"/>
      <c r="U17" s="501"/>
      <c r="V17" s="501"/>
      <c r="W17" s="501"/>
      <c r="X17" s="501"/>
      <c r="Y17" s="501"/>
      <c r="Z17" s="501"/>
      <c r="AA17" s="501"/>
      <c r="AB17" s="501"/>
      <c r="AC17" s="501"/>
      <c r="AD17" s="501"/>
      <c r="AE17" s="501"/>
      <c r="AF17" s="501"/>
      <c r="AG17" s="501"/>
      <c r="AH17" s="501"/>
      <c r="AI17" s="501"/>
      <c r="AJ17" s="502"/>
    </row>
    <row r="18" spans="1:37" s="210" customFormat="1" ht="24" customHeight="1">
      <c r="A18" s="499"/>
      <c r="B18" s="500"/>
      <c r="C18" s="500"/>
      <c r="D18" s="500"/>
      <c r="E18" s="500"/>
      <c r="F18" s="500"/>
      <c r="G18" s="503"/>
      <c r="H18" s="504"/>
      <c r="I18" s="504"/>
      <c r="J18" s="504"/>
      <c r="K18" s="504"/>
      <c r="L18" s="504"/>
      <c r="M18" s="504"/>
      <c r="N18" s="504"/>
      <c r="O18" s="504"/>
      <c r="P18" s="504"/>
      <c r="Q18" s="504"/>
      <c r="R18" s="504"/>
      <c r="S18" s="504"/>
      <c r="T18" s="504"/>
      <c r="U18" s="504"/>
      <c r="V18" s="504"/>
      <c r="W18" s="504"/>
      <c r="X18" s="504"/>
      <c r="Y18" s="504"/>
      <c r="Z18" s="504"/>
      <c r="AA18" s="504"/>
      <c r="AB18" s="504"/>
      <c r="AC18" s="504"/>
      <c r="AD18" s="504"/>
      <c r="AE18" s="504"/>
      <c r="AF18" s="504"/>
      <c r="AG18" s="504"/>
      <c r="AH18" s="504"/>
      <c r="AI18" s="504"/>
      <c r="AJ18" s="505"/>
    </row>
    <row r="19" spans="1:37" s="210" customFormat="1" ht="15" customHeight="1">
      <c r="A19" s="463" t="s">
        <v>328</v>
      </c>
      <c r="B19" s="464"/>
      <c r="C19" s="464"/>
      <c r="D19" s="464"/>
      <c r="E19" s="464"/>
      <c r="F19" s="465"/>
      <c r="G19" s="472" t="s">
        <v>329</v>
      </c>
      <c r="H19" s="473"/>
      <c r="I19" s="473"/>
      <c r="J19" s="473"/>
      <c r="K19" s="474"/>
      <c r="L19" s="474"/>
      <c r="M19" s="474"/>
      <c r="N19" s="474"/>
      <c r="O19" s="474"/>
      <c r="P19" s="222" t="s">
        <v>330</v>
      </c>
      <c r="Q19" s="223"/>
      <c r="R19" s="224"/>
      <c r="S19" s="224"/>
      <c r="T19" s="224"/>
      <c r="U19" s="224"/>
      <c r="V19" s="224"/>
      <c r="W19" s="224"/>
      <c r="X19" s="224"/>
      <c r="Y19" s="224"/>
      <c r="Z19" s="224"/>
      <c r="AA19" s="224"/>
      <c r="AB19" s="224"/>
      <c r="AC19" s="224"/>
      <c r="AD19" s="224"/>
      <c r="AE19" s="224"/>
      <c r="AF19" s="224"/>
      <c r="AG19" s="224"/>
      <c r="AH19" s="224"/>
      <c r="AI19" s="224"/>
      <c r="AJ19" s="225"/>
    </row>
    <row r="20" spans="1:37" s="210" customFormat="1" ht="15" customHeight="1">
      <c r="A20" s="466"/>
      <c r="B20" s="467"/>
      <c r="C20" s="467"/>
      <c r="D20" s="467"/>
      <c r="E20" s="467"/>
      <c r="F20" s="468"/>
      <c r="G20" s="475"/>
      <c r="H20" s="476"/>
      <c r="I20" s="476"/>
      <c r="J20" s="476"/>
      <c r="K20" s="476"/>
      <c r="L20" s="476"/>
      <c r="M20" s="476"/>
      <c r="N20" s="476"/>
      <c r="O20" s="476"/>
      <c r="P20" s="476"/>
      <c r="Q20" s="476"/>
      <c r="R20" s="476"/>
      <c r="S20" s="476"/>
      <c r="T20" s="476"/>
      <c r="U20" s="476"/>
      <c r="V20" s="476"/>
      <c r="W20" s="476"/>
      <c r="X20" s="476"/>
      <c r="Y20" s="476"/>
      <c r="Z20" s="476"/>
      <c r="AA20" s="476"/>
      <c r="AB20" s="476"/>
      <c r="AC20" s="476"/>
      <c r="AD20" s="476"/>
      <c r="AE20" s="476"/>
      <c r="AF20" s="476"/>
      <c r="AG20" s="476"/>
      <c r="AH20" s="476"/>
      <c r="AI20" s="476"/>
      <c r="AJ20" s="477"/>
      <c r="AK20" s="226"/>
    </row>
    <row r="21" spans="1:37" s="210" customFormat="1" ht="15" customHeight="1">
      <c r="A21" s="466"/>
      <c r="B21" s="467"/>
      <c r="C21" s="467"/>
      <c r="D21" s="467"/>
      <c r="E21" s="467"/>
      <c r="F21" s="468"/>
      <c r="G21" s="475"/>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7"/>
      <c r="AK21" s="226"/>
    </row>
    <row r="22" spans="1:37" s="210" customFormat="1" ht="4" customHeight="1" thickBot="1">
      <c r="A22" s="469"/>
      <c r="B22" s="470"/>
      <c r="C22" s="470"/>
      <c r="D22" s="470"/>
      <c r="E22" s="470"/>
      <c r="F22" s="471"/>
      <c r="G22" s="227"/>
      <c r="H22" s="228"/>
      <c r="I22" s="228"/>
      <c r="J22" s="228"/>
      <c r="K22" s="228"/>
      <c r="L22" s="229"/>
      <c r="M22" s="229"/>
      <c r="N22" s="229"/>
      <c r="O22" s="229"/>
      <c r="P22" s="229"/>
      <c r="Q22" s="230"/>
      <c r="R22" s="231"/>
      <c r="S22" s="231"/>
      <c r="T22" s="231"/>
      <c r="U22" s="231"/>
      <c r="V22" s="231"/>
      <c r="W22" s="231"/>
      <c r="X22" s="231"/>
      <c r="Y22" s="231"/>
      <c r="Z22" s="231"/>
      <c r="AA22" s="231"/>
      <c r="AB22" s="231"/>
      <c r="AC22" s="231"/>
      <c r="AD22" s="231"/>
      <c r="AE22" s="231"/>
      <c r="AF22" s="232"/>
      <c r="AG22" s="232"/>
      <c r="AH22" s="231"/>
      <c r="AI22" s="231"/>
      <c r="AJ22" s="233"/>
    </row>
    <row r="23" spans="1:37" ht="12" customHeight="1" thickBot="1">
      <c r="A23" s="234"/>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5"/>
      <c r="AG23" s="235"/>
      <c r="AH23" s="234"/>
      <c r="AI23" s="234"/>
      <c r="AJ23" s="235"/>
    </row>
    <row r="24" spans="1:37" ht="20.149999999999999" customHeight="1">
      <c r="A24" s="478" t="s">
        <v>331</v>
      </c>
      <c r="B24" s="479"/>
      <c r="C24" s="479"/>
      <c r="D24" s="479"/>
      <c r="E24" s="479"/>
      <c r="F24" s="479"/>
      <c r="G24" s="479"/>
      <c r="H24" s="479"/>
      <c r="I24" s="480"/>
      <c r="J24" s="484" t="s">
        <v>332</v>
      </c>
      <c r="K24" s="485"/>
      <c r="L24" s="485"/>
      <c r="M24" s="484" t="s">
        <v>333</v>
      </c>
      <c r="N24" s="488"/>
      <c r="O24" s="488"/>
      <c r="P24" s="488"/>
      <c r="Q24" s="488"/>
      <c r="R24" s="488"/>
      <c r="S24" s="488"/>
      <c r="T24" s="488"/>
      <c r="U24" s="488"/>
      <c r="V24" s="488"/>
      <c r="W24" s="488"/>
      <c r="X24" s="488"/>
      <c r="Y24" s="489"/>
      <c r="Z24" s="484" t="s">
        <v>334</v>
      </c>
      <c r="AA24" s="488"/>
      <c r="AB24" s="488"/>
      <c r="AC24" s="488"/>
      <c r="AD24" s="488"/>
      <c r="AE24" s="488"/>
      <c r="AF24" s="488"/>
      <c r="AG24" s="488"/>
      <c r="AH24" s="488"/>
      <c r="AI24" s="488"/>
      <c r="AJ24" s="493"/>
    </row>
    <row r="25" spans="1:37" ht="20.149999999999999" customHeight="1">
      <c r="A25" s="481"/>
      <c r="B25" s="482"/>
      <c r="C25" s="482"/>
      <c r="D25" s="482"/>
      <c r="E25" s="482"/>
      <c r="F25" s="482"/>
      <c r="G25" s="482"/>
      <c r="H25" s="482"/>
      <c r="I25" s="483"/>
      <c r="J25" s="486"/>
      <c r="K25" s="487"/>
      <c r="L25" s="487"/>
      <c r="M25" s="490"/>
      <c r="N25" s="491"/>
      <c r="O25" s="491"/>
      <c r="P25" s="491"/>
      <c r="Q25" s="491"/>
      <c r="R25" s="491"/>
      <c r="S25" s="491"/>
      <c r="T25" s="491"/>
      <c r="U25" s="491"/>
      <c r="V25" s="491"/>
      <c r="W25" s="491"/>
      <c r="X25" s="491"/>
      <c r="Y25" s="492"/>
      <c r="Z25" s="490"/>
      <c r="AA25" s="491"/>
      <c r="AB25" s="491"/>
      <c r="AC25" s="491"/>
      <c r="AD25" s="491"/>
      <c r="AE25" s="491"/>
      <c r="AF25" s="491"/>
      <c r="AG25" s="491"/>
      <c r="AH25" s="491"/>
      <c r="AI25" s="491"/>
      <c r="AJ25" s="494"/>
    </row>
    <row r="26" spans="1:37" ht="3" customHeight="1">
      <c r="A26" s="506" t="s">
        <v>335</v>
      </c>
      <c r="B26" s="509" t="s">
        <v>336</v>
      </c>
      <c r="C26" s="510"/>
      <c r="D26" s="510"/>
      <c r="E26" s="510"/>
      <c r="F26" s="510"/>
      <c r="G26" s="510"/>
      <c r="H26" s="510"/>
      <c r="I26" s="511"/>
      <c r="J26" s="239"/>
      <c r="K26" s="240"/>
      <c r="L26" s="241"/>
      <c r="M26" s="518"/>
      <c r="N26" s="519"/>
      <c r="O26" s="519"/>
      <c r="P26" s="519"/>
      <c r="Q26" s="519"/>
      <c r="R26" s="519"/>
      <c r="S26" s="519"/>
      <c r="T26" s="519"/>
      <c r="U26" s="519"/>
      <c r="V26" s="519"/>
      <c r="W26" s="519"/>
      <c r="X26" s="519"/>
      <c r="Y26" s="520"/>
      <c r="Z26" s="521"/>
      <c r="AA26" s="522"/>
      <c r="AB26" s="522"/>
      <c r="AC26" s="522"/>
      <c r="AD26" s="522"/>
      <c r="AE26" s="522"/>
      <c r="AF26" s="522"/>
      <c r="AG26" s="522"/>
      <c r="AH26" s="522"/>
      <c r="AI26" s="522"/>
      <c r="AJ26" s="523"/>
    </row>
    <row r="27" spans="1:37" ht="9" customHeight="1">
      <c r="A27" s="507"/>
      <c r="B27" s="512"/>
      <c r="C27" s="513"/>
      <c r="D27" s="513"/>
      <c r="E27" s="513"/>
      <c r="F27" s="513"/>
      <c r="G27" s="513"/>
      <c r="H27" s="513"/>
      <c r="I27" s="514"/>
      <c r="J27" s="524"/>
      <c r="K27" s="525"/>
      <c r="L27" s="526"/>
      <c r="M27" s="527"/>
      <c r="N27" s="528" t="s">
        <v>337</v>
      </c>
      <c r="O27" s="528"/>
      <c r="P27" s="528"/>
      <c r="Q27" s="242"/>
      <c r="R27" s="529" t="s">
        <v>338</v>
      </c>
      <c r="S27" s="529"/>
      <c r="T27" s="529"/>
      <c r="U27" s="242"/>
      <c r="V27" s="529" t="s">
        <v>339</v>
      </c>
      <c r="W27" s="529"/>
      <c r="X27" s="529"/>
      <c r="Y27" s="530"/>
      <c r="Z27" s="532" t="s">
        <v>340</v>
      </c>
      <c r="AA27" s="533"/>
      <c r="AB27" s="535"/>
      <c r="AC27" s="535"/>
      <c r="AD27" s="536" t="s">
        <v>316</v>
      </c>
      <c r="AE27" s="535"/>
      <c r="AF27" s="535"/>
      <c r="AG27" s="536" t="s">
        <v>310</v>
      </c>
      <c r="AH27" s="535"/>
      <c r="AI27" s="535"/>
      <c r="AJ27" s="531" t="s">
        <v>317</v>
      </c>
    </row>
    <row r="28" spans="1:37" ht="9" customHeight="1">
      <c r="A28" s="507"/>
      <c r="B28" s="512"/>
      <c r="C28" s="513"/>
      <c r="D28" s="513"/>
      <c r="E28" s="513"/>
      <c r="F28" s="513"/>
      <c r="G28" s="513"/>
      <c r="H28" s="513"/>
      <c r="I28" s="514"/>
      <c r="J28" s="524"/>
      <c r="K28" s="525"/>
      <c r="L28" s="526"/>
      <c r="M28" s="527"/>
      <c r="N28" s="528"/>
      <c r="O28" s="528"/>
      <c r="P28" s="528"/>
      <c r="Q28" s="242"/>
      <c r="R28" s="529"/>
      <c r="S28" s="529"/>
      <c r="T28" s="529"/>
      <c r="U28" s="242"/>
      <c r="V28" s="529"/>
      <c r="W28" s="529"/>
      <c r="X28" s="529"/>
      <c r="Y28" s="530"/>
      <c r="Z28" s="534"/>
      <c r="AA28" s="533"/>
      <c r="AB28" s="535"/>
      <c r="AC28" s="535"/>
      <c r="AD28" s="536"/>
      <c r="AE28" s="535"/>
      <c r="AF28" s="535"/>
      <c r="AG28" s="536"/>
      <c r="AH28" s="535"/>
      <c r="AI28" s="535"/>
      <c r="AJ28" s="531"/>
    </row>
    <row r="29" spans="1:37" ht="3" customHeight="1">
      <c r="A29" s="507"/>
      <c r="B29" s="515"/>
      <c r="C29" s="516"/>
      <c r="D29" s="516"/>
      <c r="E29" s="516"/>
      <c r="F29" s="516"/>
      <c r="G29" s="516"/>
      <c r="H29" s="516"/>
      <c r="I29" s="517"/>
      <c r="J29" s="237"/>
      <c r="K29" s="238"/>
      <c r="L29" s="243"/>
      <c r="M29" s="490"/>
      <c r="N29" s="491"/>
      <c r="O29" s="491"/>
      <c r="P29" s="491"/>
      <c r="Q29" s="491"/>
      <c r="R29" s="491"/>
      <c r="S29" s="491"/>
      <c r="T29" s="491"/>
      <c r="U29" s="491"/>
      <c r="V29" s="491"/>
      <c r="W29" s="491"/>
      <c r="X29" s="491"/>
      <c r="Y29" s="492"/>
      <c r="Z29" s="490"/>
      <c r="AA29" s="491"/>
      <c r="AB29" s="491"/>
      <c r="AC29" s="491"/>
      <c r="AD29" s="491"/>
      <c r="AE29" s="491"/>
      <c r="AF29" s="491"/>
      <c r="AG29" s="491"/>
      <c r="AH29" s="491"/>
      <c r="AI29" s="491"/>
      <c r="AJ29" s="494"/>
    </row>
    <row r="30" spans="1:37" ht="3" customHeight="1">
      <c r="A30" s="507"/>
      <c r="B30" s="509" t="s">
        <v>341</v>
      </c>
      <c r="C30" s="510"/>
      <c r="D30" s="510"/>
      <c r="E30" s="510"/>
      <c r="F30" s="510"/>
      <c r="G30" s="510"/>
      <c r="H30" s="510"/>
      <c r="I30" s="511"/>
      <c r="J30" s="239"/>
      <c r="K30" s="240"/>
      <c r="L30" s="241"/>
      <c r="M30" s="518"/>
      <c r="N30" s="519"/>
      <c r="O30" s="519"/>
      <c r="P30" s="519"/>
      <c r="Q30" s="519"/>
      <c r="R30" s="519"/>
      <c r="S30" s="519"/>
      <c r="T30" s="519"/>
      <c r="U30" s="519"/>
      <c r="V30" s="519"/>
      <c r="W30" s="519"/>
      <c r="X30" s="519"/>
      <c r="Y30" s="520"/>
      <c r="Z30" s="521"/>
      <c r="AA30" s="522"/>
      <c r="AB30" s="522"/>
      <c r="AC30" s="522"/>
      <c r="AD30" s="522"/>
      <c r="AE30" s="522"/>
      <c r="AF30" s="522"/>
      <c r="AG30" s="522"/>
      <c r="AH30" s="522"/>
      <c r="AI30" s="522"/>
      <c r="AJ30" s="523"/>
    </row>
    <row r="31" spans="1:37" ht="9" customHeight="1">
      <c r="A31" s="507"/>
      <c r="B31" s="512"/>
      <c r="C31" s="513"/>
      <c r="D31" s="513"/>
      <c r="E31" s="513"/>
      <c r="F31" s="513"/>
      <c r="G31" s="513"/>
      <c r="H31" s="513"/>
      <c r="I31" s="514"/>
      <c r="J31" s="524"/>
      <c r="K31" s="525"/>
      <c r="L31" s="526"/>
      <c r="M31" s="527"/>
      <c r="N31" s="529" t="s">
        <v>337</v>
      </c>
      <c r="O31" s="529"/>
      <c r="P31" s="529"/>
      <c r="Q31" s="242"/>
      <c r="R31" s="529" t="s">
        <v>338</v>
      </c>
      <c r="S31" s="529"/>
      <c r="T31" s="529"/>
      <c r="U31" s="242"/>
      <c r="V31" s="529" t="s">
        <v>339</v>
      </c>
      <c r="W31" s="529"/>
      <c r="X31" s="529"/>
      <c r="Y31" s="530"/>
      <c r="Z31" s="532" t="s">
        <v>340</v>
      </c>
      <c r="AA31" s="533"/>
      <c r="AB31" s="535"/>
      <c r="AC31" s="535"/>
      <c r="AD31" s="536" t="s">
        <v>316</v>
      </c>
      <c r="AE31" s="535"/>
      <c r="AF31" s="535"/>
      <c r="AG31" s="536" t="s">
        <v>310</v>
      </c>
      <c r="AH31" s="535"/>
      <c r="AI31" s="535"/>
      <c r="AJ31" s="531" t="s">
        <v>317</v>
      </c>
    </row>
    <row r="32" spans="1:37" ht="9" customHeight="1">
      <c r="A32" s="507"/>
      <c r="B32" s="512"/>
      <c r="C32" s="513"/>
      <c r="D32" s="513"/>
      <c r="E32" s="513"/>
      <c r="F32" s="513"/>
      <c r="G32" s="513"/>
      <c r="H32" s="513"/>
      <c r="I32" s="514"/>
      <c r="J32" s="524"/>
      <c r="K32" s="525"/>
      <c r="L32" s="526"/>
      <c r="M32" s="527"/>
      <c r="N32" s="529"/>
      <c r="O32" s="529"/>
      <c r="P32" s="529"/>
      <c r="Q32" s="242"/>
      <c r="R32" s="529"/>
      <c r="S32" s="529"/>
      <c r="T32" s="529"/>
      <c r="U32" s="242"/>
      <c r="V32" s="529"/>
      <c r="W32" s="529"/>
      <c r="X32" s="529"/>
      <c r="Y32" s="530"/>
      <c r="Z32" s="534"/>
      <c r="AA32" s="533"/>
      <c r="AB32" s="535"/>
      <c r="AC32" s="535"/>
      <c r="AD32" s="536"/>
      <c r="AE32" s="535"/>
      <c r="AF32" s="535"/>
      <c r="AG32" s="536"/>
      <c r="AH32" s="535"/>
      <c r="AI32" s="535"/>
      <c r="AJ32" s="531"/>
    </row>
    <row r="33" spans="1:36" ht="3" customHeight="1">
      <c r="A33" s="507"/>
      <c r="B33" s="515"/>
      <c r="C33" s="516"/>
      <c r="D33" s="516"/>
      <c r="E33" s="516"/>
      <c r="F33" s="516"/>
      <c r="G33" s="516"/>
      <c r="H33" s="516"/>
      <c r="I33" s="517"/>
      <c r="J33" s="237"/>
      <c r="K33" s="238"/>
      <c r="L33" s="243"/>
      <c r="M33" s="490"/>
      <c r="N33" s="491"/>
      <c r="O33" s="491"/>
      <c r="P33" s="491"/>
      <c r="Q33" s="491"/>
      <c r="R33" s="491"/>
      <c r="S33" s="491"/>
      <c r="T33" s="491"/>
      <c r="U33" s="491"/>
      <c r="V33" s="491"/>
      <c r="W33" s="491"/>
      <c r="X33" s="491"/>
      <c r="Y33" s="492"/>
      <c r="Z33" s="490"/>
      <c r="AA33" s="491"/>
      <c r="AB33" s="491"/>
      <c r="AC33" s="491"/>
      <c r="AD33" s="491"/>
      <c r="AE33" s="491"/>
      <c r="AF33" s="491"/>
      <c r="AG33" s="491"/>
      <c r="AH33" s="491"/>
      <c r="AI33" s="491"/>
      <c r="AJ33" s="494"/>
    </row>
    <row r="34" spans="1:36" ht="3" customHeight="1">
      <c r="A34" s="507"/>
      <c r="B34" s="509" t="s">
        <v>342</v>
      </c>
      <c r="C34" s="510"/>
      <c r="D34" s="510"/>
      <c r="E34" s="510"/>
      <c r="F34" s="510"/>
      <c r="G34" s="510"/>
      <c r="H34" s="510"/>
      <c r="I34" s="511"/>
      <c r="J34" s="239"/>
      <c r="K34" s="240"/>
      <c r="L34" s="241"/>
      <c r="M34" s="518"/>
      <c r="N34" s="519"/>
      <c r="O34" s="519"/>
      <c r="P34" s="519"/>
      <c r="Q34" s="519"/>
      <c r="R34" s="519"/>
      <c r="S34" s="519"/>
      <c r="T34" s="519"/>
      <c r="U34" s="519"/>
      <c r="V34" s="519"/>
      <c r="W34" s="519"/>
      <c r="X34" s="519"/>
      <c r="Y34" s="520"/>
      <c r="Z34" s="521"/>
      <c r="AA34" s="522"/>
      <c r="AB34" s="522"/>
      <c r="AC34" s="522"/>
      <c r="AD34" s="522"/>
      <c r="AE34" s="522"/>
      <c r="AF34" s="522"/>
      <c r="AG34" s="522"/>
      <c r="AH34" s="522"/>
      <c r="AI34" s="522"/>
      <c r="AJ34" s="523"/>
    </row>
    <row r="35" spans="1:36" ht="9" customHeight="1">
      <c r="A35" s="507"/>
      <c r="B35" s="512"/>
      <c r="C35" s="513"/>
      <c r="D35" s="513"/>
      <c r="E35" s="513"/>
      <c r="F35" s="513"/>
      <c r="G35" s="513"/>
      <c r="H35" s="513"/>
      <c r="I35" s="514"/>
      <c r="J35" s="524"/>
      <c r="K35" s="525"/>
      <c r="L35" s="526"/>
      <c r="M35" s="527"/>
      <c r="N35" s="529" t="s">
        <v>337</v>
      </c>
      <c r="O35" s="529"/>
      <c r="P35" s="529"/>
      <c r="Q35" s="242"/>
      <c r="R35" s="529" t="s">
        <v>338</v>
      </c>
      <c r="S35" s="529"/>
      <c r="T35" s="529"/>
      <c r="U35" s="242"/>
      <c r="V35" s="529" t="s">
        <v>339</v>
      </c>
      <c r="W35" s="529"/>
      <c r="X35" s="529"/>
      <c r="Y35" s="530"/>
      <c r="Z35" s="532" t="s">
        <v>340</v>
      </c>
      <c r="AA35" s="533"/>
      <c r="AB35" s="535"/>
      <c r="AC35" s="535"/>
      <c r="AD35" s="536" t="s">
        <v>316</v>
      </c>
      <c r="AE35" s="535"/>
      <c r="AF35" s="535"/>
      <c r="AG35" s="536" t="s">
        <v>310</v>
      </c>
      <c r="AH35" s="535"/>
      <c r="AI35" s="535"/>
      <c r="AJ35" s="531" t="s">
        <v>317</v>
      </c>
    </row>
    <row r="36" spans="1:36" ht="9" customHeight="1">
      <c r="A36" s="507"/>
      <c r="B36" s="512"/>
      <c r="C36" s="513"/>
      <c r="D36" s="513"/>
      <c r="E36" s="513"/>
      <c r="F36" s="513"/>
      <c r="G36" s="513"/>
      <c r="H36" s="513"/>
      <c r="I36" s="514"/>
      <c r="J36" s="524"/>
      <c r="K36" s="525"/>
      <c r="L36" s="526"/>
      <c r="M36" s="527"/>
      <c r="N36" s="529"/>
      <c r="O36" s="529"/>
      <c r="P36" s="529"/>
      <c r="Q36" s="242"/>
      <c r="R36" s="529"/>
      <c r="S36" s="529"/>
      <c r="T36" s="529"/>
      <c r="U36" s="242"/>
      <c r="V36" s="529"/>
      <c r="W36" s="529"/>
      <c r="X36" s="529"/>
      <c r="Y36" s="530"/>
      <c r="Z36" s="534"/>
      <c r="AA36" s="533"/>
      <c r="AB36" s="535"/>
      <c r="AC36" s="535"/>
      <c r="AD36" s="536"/>
      <c r="AE36" s="535"/>
      <c r="AF36" s="535"/>
      <c r="AG36" s="536"/>
      <c r="AH36" s="535"/>
      <c r="AI36" s="535"/>
      <c r="AJ36" s="531"/>
    </row>
    <row r="37" spans="1:36" ht="3" customHeight="1">
      <c r="A37" s="507"/>
      <c r="B37" s="515"/>
      <c r="C37" s="516"/>
      <c r="D37" s="516"/>
      <c r="E37" s="516"/>
      <c r="F37" s="516"/>
      <c r="G37" s="516"/>
      <c r="H37" s="516"/>
      <c r="I37" s="517"/>
      <c r="J37" s="237"/>
      <c r="K37" s="238"/>
      <c r="L37" s="243"/>
      <c r="M37" s="490"/>
      <c r="N37" s="491"/>
      <c r="O37" s="491"/>
      <c r="P37" s="491"/>
      <c r="Q37" s="491"/>
      <c r="R37" s="491"/>
      <c r="S37" s="491"/>
      <c r="T37" s="491"/>
      <c r="U37" s="491"/>
      <c r="V37" s="491"/>
      <c r="W37" s="491"/>
      <c r="X37" s="491"/>
      <c r="Y37" s="492"/>
      <c r="Z37" s="490"/>
      <c r="AA37" s="491"/>
      <c r="AB37" s="491"/>
      <c r="AC37" s="491"/>
      <c r="AD37" s="491"/>
      <c r="AE37" s="491"/>
      <c r="AF37" s="491"/>
      <c r="AG37" s="491"/>
      <c r="AH37" s="491"/>
      <c r="AI37" s="491"/>
      <c r="AJ37" s="494"/>
    </row>
    <row r="38" spans="1:36" ht="3" customHeight="1">
      <c r="A38" s="507"/>
      <c r="B38" s="509" t="s">
        <v>343</v>
      </c>
      <c r="C38" s="510"/>
      <c r="D38" s="510"/>
      <c r="E38" s="510"/>
      <c r="F38" s="510"/>
      <c r="G38" s="510"/>
      <c r="H38" s="510"/>
      <c r="I38" s="511"/>
      <c r="J38" s="239"/>
      <c r="K38" s="240"/>
      <c r="L38" s="241"/>
      <c r="M38" s="518"/>
      <c r="N38" s="519"/>
      <c r="O38" s="519"/>
      <c r="P38" s="519"/>
      <c r="Q38" s="519"/>
      <c r="R38" s="519"/>
      <c r="S38" s="519"/>
      <c r="T38" s="519"/>
      <c r="U38" s="519"/>
      <c r="V38" s="519"/>
      <c r="W38" s="519"/>
      <c r="X38" s="519"/>
      <c r="Y38" s="520"/>
      <c r="Z38" s="521"/>
      <c r="AA38" s="522"/>
      <c r="AB38" s="522"/>
      <c r="AC38" s="522"/>
      <c r="AD38" s="522"/>
      <c r="AE38" s="522"/>
      <c r="AF38" s="522"/>
      <c r="AG38" s="522"/>
      <c r="AH38" s="522"/>
      <c r="AI38" s="522"/>
      <c r="AJ38" s="523"/>
    </row>
    <row r="39" spans="1:36" ht="9" customHeight="1">
      <c r="A39" s="507"/>
      <c r="B39" s="512"/>
      <c r="C39" s="513"/>
      <c r="D39" s="513"/>
      <c r="E39" s="513"/>
      <c r="F39" s="513"/>
      <c r="G39" s="513"/>
      <c r="H39" s="513"/>
      <c r="I39" s="514"/>
      <c r="J39" s="524"/>
      <c r="K39" s="525"/>
      <c r="L39" s="526"/>
      <c r="M39" s="527"/>
      <c r="N39" s="529" t="s">
        <v>337</v>
      </c>
      <c r="O39" s="529"/>
      <c r="P39" s="529"/>
      <c r="Q39" s="242"/>
      <c r="R39" s="529" t="s">
        <v>338</v>
      </c>
      <c r="S39" s="529"/>
      <c r="T39" s="529"/>
      <c r="U39" s="242"/>
      <c r="V39" s="529" t="s">
        <v>339</v>
      </c>
      <c r="W39" s="529"/>
      <c r="X39" s="529"/>
      <c r="Y39" s="530"/>
      <c r="Z39" s="532" t="s">
        <v>340</v>
      </c>
      <c r="AA39" s="533"/>
      <c r="AB39" s="535"/>
      <c r="AC39" s="535"/>
      <c r="AD39" s="536" t="s">
        <v>316</v>
      </c>
      <c r="AE39" s="535"/>
      <c r="AF39" s="535"/>
      <c r="AG39" s="536" t="s">
        <v>310</v>
      </c>
      <c r="AH39" s="535"/>
      <c r="AI39" s="535"/>
      <c r="AJ39" s="531" t="s">
        <v>317</v>
      </c>
    </row>
    <row r="40" spans="1:36" ht="9" customHeight="1">
      <c r="A40" s="507"/>
      <c r="B40" s="512"/>
      <c r="C40" s="513"/>
      <c r="D40" s="513"/>
      <c r="E40" s="513"/>
      <c r="F40" s="513"/>
      <c r="G40" s="513"/>
      <c r="H40" s="513"/>
      <c r="I40" s="514"/>
      <c r="J40" s="524"/>
      <c r="K40" s="525"/>
      <c r="L40" s="526"/>
      <c r="M40" s="527"/>
      <c r="N40" s="529"/>
      <c r="O40" s="529"/>
      <c r="P40" s="529"/>
      <c r="Q40" s="242"/>
      <c r="R40" s="529"/>
      <c r="S40" s="529"/>
      <c r="T40" s="529"/>
      <c r="U40" s="242"/>
      <c r="V40" s="529"/>
      <c r="W40" s="529"/>
      <c r="X40" s="529"/>
      <c r="Y40" s="530"/>
      <c r="Z40" s="534"/>
      <c r="AA40" s="533"/>
      <c r="AB40" s="535"/>
      <c r="AC40" s="535"/>
      <c r="AD40" s="536"/>
      <c r="AE40" s="535"/>
      <c r="AF40" s="535"/>
      <c r="AG40" s="536"/>
      <c r="AH40" s="535"/>
      <c r="AI40" s="535"/>
      <c r="AJ40" s="531"/>
    </row>
    <row r="41" spans="1:36" ht="3" customHeight="1">
      <c r="A41" s="507"/>
      <c r="B41" s="515"/>
      <c r="C41" s="516"/>
      <c r="D41" s="516"/>
      <c r="E41" s="516"/>
      <c r="F41" s="516"/>
      <c r="G41" s="516"/>
      <c r="H41" s="516"/>
      <c r="I41" s="517"/>
      <c r="J41" s="237"/>
      <c r="K41" s="238"/>
      <c r="L41" s="243"/>
      <c r="M41" s="490"/>
      <c r="N41" s="491"/>
      <c r="O41" s="491"/>
      <c r="P41" s="491"/>
      <c r="Q41" s="491"/>
      <c r="R41" s="491"/>
      <c r="S41" s="491"/>
      <c r="T41" s="491"/>
      <c r="U41" s="491"/>
      <c r="V41" s="491"/>
      <c r="W41" s="491"/>
      <c r="X41" s="491"/>
      <c r="Y41" s="492"/>
      <c r="Z41" s="490"/>
      <c r="AA41" s="491"/>
      <c r="AB41" s="491"/>
      <c r="AC41" s="491"/>
      <c r="AD41" s="491"/>
      <c r="AE41" s="491"/>
      <c r="AF41" s="491"/>
      <c r="AG41" s="491"/>
      <c r="AH41" s="491"/>
      <c r="AI41" s="491"/>
      <c r="AJ41" s="494"/>
    </row>
    <row r="42" spans="1:36" ht="3" customHeight="1">
      <c r="A42" s="507"/>
      <c r="B42" s="509" t="s">
        <v>344</v>
      </c>
      <c r="C42" s="510"/>
      <c r="D42" s="510"/>
      <c r="E42" s="510"/>
      <c r="F42" s="510"/>
      <c r="G42" s="510"/>
      <c r="H42" s="510"/>
      <c r="I42" s="511"/>
      <c r="J42" s="239"/>
      <c r="K42" s="240"/>
      <c r="L42" s="241"/>
      <c r="M42" s="518"/>
      <c r="N42" s="519"/>
      <c r="O42" s="519"/>
      <c r="P42" s="519"/>
      <c r="Q42" s="519"/>
      <c r="R42" s="519"/>
      <c r="S42" s="519"/>
      <c r="T42" s="519"/>
      <c r="U42" s="519"/>
      <c r="V42" s="519"/>
      <c r="W42" s="519"/>
      <c r="X42" s="519"/>
      <c r="Y42" s="520"/>
      <c r="Z42" s="521"/>
      <c r="AA42" s="522"/>
      <c r="AB42" s="522"/>
      <c r="AC42" s="522"/>
      <c r="AD42" s="522"/>
      <c r="AE42" s="522"/>
      <c r="AF42" s="522"/>
      <c r="AG42" s="522"/>
      <c r="AH42" s="522"/>
      <c r="AI42" s="522"/>
      <c r="AJ42" s="523"/>
    </row>
    <row r="43" spans="1:36" ht="9" customHeight="1">
      <c r="A43" s="507"/>
      <c r="B43" s="512"/>
      <c r="C43" s="513"/>
      <c r="D43" s="513"/>
      <c r="E43" s="513"/>
      <c r="F43" s="513"/>
      <c r="G43" s="513"/>
      <c r="H43" s="513"/>
      <c r="I43" s="514"/>
      <c r="J43" s="524"/>
      <c r="K43" s="525"/>
      <c r="L43" s="526"/>
      <c r="M43" s="527"/>
      <c r="N43" s="529" t="s">
        <v>337</v>
      </c>
      <c r="O43" s="529"/>
      <c r="P43" s="529"/>
      <c r="Q43" s="242"/>
      <c r="R43" s="529" t="s">
        <v>338</v>
      </c>
      <c r="S43" s="529"/>
      <c r="T43" s="529"/>
      <c r="U43" s="242"/>
      <c r="V43" s="529" t="s">
        <v>339</v>
      </c>
      <c r="W43" s="529"/>
      <c r="X43" s="529"/>
      <c r="Y43" s="530"/>
      <c r="Z43" s="532" t="s">
        <v>340</v>
      </c>
      <c r="AA43" s="533"/>
      <c r="AB43" s="535"/>
      <c r="AC43" s="535"/>
      <c r="AD43" s="536" t="s">
        <v>316</v>
      </c>
      <c r="AE43" s="535"/>
      <c r="AF43" s="535"/>
      <c r="AG43" s="536" t="s">
        <v>310</v>
      </c>
      <c r="AH43" s="535"/>
      <c r="AI43" s="535"/>
      <c r="AJ43" s="531" t="s">
        <v>317</v>
      </c>
    </row>
    <row r="44" spans="1:36" ht="9" customHeight="1">
      <c r="A44" s="507"/>
      <c r="B44" s="512"/>
      <c r="C44" s="513"/>
      <c r="D44" s="513"/>
      <c r="E44" s="513"/>
      <c r="F44" s="513"/>
      <c r="G44" s="513"/>
      <c r="H44" s="513"/>
      <c r="I44" s="514"/>
      <c r="J44" s="524"/>
      <c r="K44" s="525"/>
      <c r="L44" s="526"/>
      <c r="M44" s="527"/>
      <c r="N44" s="529"/>
      <c r="O44" s="529"/>
      <c r="P44" s="529"/>
      <c r="Q44" s="242"/>
      <c r="R44" s="529"/>
      <c r="S44" s="529"/>
      <c r="T44" s="529"/>
      <c r="U44" s="242"/>
      <c r="V44" s="529"/>
      <c r="W44" s="529"/>
      <c r="X44" s="529"/>
      <c r="Y44" s="530"/>
      <c r="Z44" s="534"/>
      <c r="AA44" s="533"/>
      <c r="AB44" s="535"/>
      <c r="AC44" s="535"/>
      <c r="AD44" s="536"/>
      <c r="AE44" s="535"/>
      <c r="AF44" s="535"/>
      <c r="AG44" s="536"/>
      <c r="AH44" s="535"/>
      <c r="AI44" s="535"/>
      <c r="AJ44" s="531"/>
    </row>
    <row r="45" spans="1:36" ht="3" customHeight="1">
      <c r="A45" s="507"/>
      <c r="B45" s="515"/>
      <c r="C45" s="516"/>
      <c r="D45" s="516"/>
      <c r="E45" s="516"/>
      <c r="F45" s="516"/>
      <c r="G45" s="516"/>
      <c r="H45" s="516"/>
      <c r="I45" s="517"/>
      <c r="J45" s="237"/>
      <c r="K45" s="238"/>
      <c r="L45" s="243"/>
      <c r="M45" s="490"/>
      <c r="N45" s="491"/>
      <c r="O45" s="491"/>
      <c r="P45" s="491"/>
      <c r="Q45" s="491"/>
      <c r="R45" s="491"/>
      <c r="S45" s="491"/>
      <c r="T45" s="491"/>
      <c r="U45" s="491"/>
      <c r="V45" s="491"/>
      <c r="W45" s="491"/>
      <c r="X45" s="491"/>
      <c r="Y45" s="492"/>
      <c r="Z45" s="490"/>
      <c r="AA45" s="491"/>
      <c r="AB45" s="491"/>
      <c r="AC45" s="491"/>
      <c r="AD45" s="491"/>
      <c r="AE45" s="491"/>
      <c r="AF45" s="491"/>
      <c r="AG45" s="491"/>
      <c r="AH45" s="491"/>
      <c r="AI45" s="491"/>
      <c r="AJ45" s="494"/>
    </row>
    <row r="46" spans="1:36" ht="3" customHeight="1">
      <c r="A46" s="507"/>
      <c r="B46" s="509" t="s">
        <v>345</v>
      </c>
      <c r="C46" s="510"/>
      <c r="D46" s="510"/>
      <c r="E46" s="510"/>
      <c r="F46" s="510"/>
      <c r="G46" s="510"/>
      <c r="H46" s="510"/>
      <c r="I46" s="511"/>
      <c r="J46" s="239"/>
      <c r="K46" s="240"/>
      <c r="L46" s="241"/>
      <c r="M46" s="518"/>
      <c r="N46" s="519"/>
      <c r="O46" s="519"/>
      <c r="P46" s="519"/>
      <c r="Q46" s="519"/>
      <c r="R46" s="519"/>
      <c r="S46" s="519"/>
      <c r="T46" s="519"/>
      <c r="U46" s="519"/>
      <c r="V46" s="519"/>
      <c r="W46" s="519"/>
      <c r="X46" s="519"/>
      <c r="Y46" s="520"/>
      <c r="Z46" s="521"/>
      <c r="AA46" s="522"/>
      <c r="AB46" s="522"/>
      <c r="AC46" s="522"/>
      <c r="AD46" s="522"/>
      <c r="AE46" s="522"/>
      <c r="AF46" s="522"/>
      <c r="AG46" s="522"/>
      <c r="AH46" s="522"/>
      <c r="AI46" s="522"/>
      <c r="AJ46" s="523"/>
    </row>
    <row r="47" spans="1:36" ht="9" customHeight="1">
      <c r="A47" s="507"/>
      <c r="B47" s="512"/>
      <c r="C47" s="513"/>
      <c r="D47" s="513"/>
      <c r="E47" s="513"/>
      <c r="F47" s="513"/>
      <c r="G47" s="513"/>
      <c r="H47" s="513"/>
      <c r="I47" s="514"/>
      <c r="J47" s="524"/>
      <c r="K47" s="525"/>
      <c r="L47" s="526"/>
      <c r="M47" s="527"/>
      <c r="N47" s="529" t="s">
        <v>337</v>
      </c>
      <c r="O47" s="529"/>
      <c r="P47" s="529"/>
      <c r="Q47" s="242"/>
      <c r="R47" s="529" t="s">
        <v>338</v>
      </c>
      <c r="S47" s="529"/>
      <c r="T47" s="529"/>
      <c r="U47" s="242"/>
      <c r="V47" s="529" t="s">
        <v>339</v>
      </c>
      <c r="W47" s="529"/>
      <c r="X47" s="529"/>
      <c r="Y47" s="530"/>
      <c r="Z47" s="532" t="s">
        <v>340</v>
      </c>
      <c r="AA47" s="533"/>
      <c r="AB47" s="535"/>
      <c r="AC47" s="535"/>
      <c r="AD47" s="536" t="s">
        <v>316</v>
      </c>
      <c r="AE47" s="535"/>
      <c r="AF47" s="535"/>
      <c r="AG47" s="536" t="s">
        <v>310</v>
      </c>
      <c r="AH47" s="535"/>
      <c r="AI47" s="535"/>
      <c r="AJ47" s="531" t="s">
        <v>317</v>
      </c>
    </row>
    <row r="48" spans="1:36" ht="9" customHeight="1">
      <c r="A48" s="507"/>
      <c r="B48" s="512"/>
      <c r="C48" s="513"/>
      <c r="D48" s="513"/>
      <c r="E48" s="513"/>
      <c r="F48" s="513"/>
      <c r="G48" s="513"/>
      <c r="H48" s="513"/>
      <c r="I48" s="514"/>
      <c r="J48" s="524"/>
      <c r="K48" s="525"/>
      <c r="L48" s="526"/>
      <c r="M48" s="527"/>
      <c r="N48" s="529"/>
      <c r="O48" s="529"/>
      <c r="P48" s="529"/>
      <c r="Q48" s="242"/>
      <c r="R48" s="529"/>
      <c r="S48" s="529"/>
      <c r="T48" s="529"/>
      <c r="U48" s="242"/>
      <c r="V48" s="529"/>
      <c r="W48" s="529"/>
      <c r="X48" s="529"/>
      <c r="Y48" s="530"/>
      <c r="Z48" s="534"/>
      <c r="AA48" s="533"/>
      <c r="AB48" s="535"/>
      <c r="AC48" s="535"/>
      <c r="AD48" s="536"/>
      <c r="AE48" s="535"/>
      <c r="AF48" s="535"/>
      <c r="AG48" s="536"/>
      <c r="AH48" s="535"/>
      <c r="AI48" s="535"/>
      <c r="AJ48" s="531"/>
    </row>
    <row r="49" spans="1:36" ht="3" customHeight="1">
      <c r="A49" s="507"/>
      <c r="B49" s="515"/>
      <c r="C49" s="516"/>
      <c r="D49" s="516"/>
      <c r="E49" s="516"/>
      <c r="F49" s="516"/>
      <c r="G49" s="516"/>
      <c r="H49" s="516"/>
      <c r="I49" s="517"/>
      <c r="J49" s="237"/>
      <c r="K49" s="238"/>
      <c r="L49" s="243"/>
      <c r="M49" s="490"/>
      <c r="N49" s="491"/>
      <c r="O49" s="491"/>
      <c r="P49" s="491"/>
      <c r="Q49" s="491"/>
      <c r="R49" s="491"/>
      <c r="S49" s="491"/>
      <c r="T49" s="491"/>
      <c r="U49" s="491"/>
      <c r="V49" s="491"/>
      <c r="W49" s="491"/>
      <c r="X49" s="491"/>
      <c r="Y49" s="492"/>
      <c r="Z49" s="490"/>
      <c r="AA49" s="491"/>
      <c r="AB49" s="491"/>
      <c r="AC49" s="491"/>
      <c r="AD49" s="491"/>
      <c r="AE49" s="491"/>
      <c r="AF49" s="491"/>
      <c r="AG49" s="491"/>
      <c r="AH49" s="491"/>
      <c r="AI49" s="491"/>
      <c r="AJ49" s="494"/>
    </row>
    <row r="50" spans="1:36" ht="3" customHeight="1">
      <c r="A50" s="507"/>
      <c r="B50" s="509" t="s">
        <v>346</v>
      </c>
      <c r="C50" s="510"/>
      <c r="D50" s="510"/>
      <c r="E50" s="510"/>
      <c r="F50" s="510"/>
      <c r="G50" s="510"/>
      <c r="H50" s="510"/>
      <c r="I50" s="511"/>
      <c r="J50" s="239"/>
      <c r="K50" s="240"/>
      <c r="L50" s="241"/>
      <c r="M50" s="518"/>
      <c r="N50" s="519"/>
      <c r="O50" s="519"/>
      <c r="P50" s="519"/>
      <c r="Q50" s="519"/>
      <c r="R50" s="519"/>
      <c r="S50" s="519"/>
      <c r="T50" s="519"/>
      <c r="U50" s="519"/>
      <c r="V50" s="519"/>
      <c r="W50" s="519"/>
      <c r="X50" s="519"/>
      <c r="Y50" s="520"/>
      <c r="Z50" s="521"/>
      <c r="AA50" s="522"/>
      <c r="AB50" s="522"/>
      <c r="AC50" s="522"/>
      <c r="AD50" s="522"/>
      <c r="AE50" s="522"/>
      <c r="AF50" s="522"/>
      <c r="AG50" s="522"/>
      <c r="AH50" s="522"/>
      <c r="AI50" s="522"/>
      <c r="AJ50" s="523"/>
    </row>
    <row r="51" spans="1:36" ht="9" customHeight="1">
      <c r="A51" s="507"/>
      <c r="B51" s="512"/>
      <c r="C51" s="513"/>
      <c r="D51" s="513"/>
      <c r="E51" s="513"/>
      <c r="F51" s="513"/>
      <c r="G51" s="513"/>
      <c r="H51" s="513"/>
      <c r="I51" s="514"/>
      <c r="J51" s="524"/>
      <c r="K51" s="525"/>
      <c r="L51" s="526"/>
      <c r="M51" s="527"/>
      <c r="N51" s="529" t="s">
        <v>337</v>
      </c>
      <c r="O51" s="529"/>
      <c r="P51" s="529"/>
      <c r="Q51" s="242"/>
      <c r="R51" s="529" t="s">
        <v>338</v>
      </c>
      <c r="S51" s="529"/>
      <c r="T51" s="529"/>
      <c r="U51" s="242"/>
      <c r="V51" s="529" t="s">
        <v>339</v>
      </c>
      <c r="W51" s="529"/>
      <c r="X51" s="529"/>
      <c r="Y51" s="530"/>
      <c r="Z51" s="532" t="s">
        <v>340</v>
      </c>
      <c r="AA51" s="533"/>
      <c r="AB51" s="535"/>
      <c r="AC51" s="535"/>
      <c r="AD51" s="536" t="s">
        <v>316</v>
      </c>
      <c r="AE51" s="535"/>
      <c r="AF51" s="535"/>
      <c r="AG51" s="536" t="s">
        <v>310</v>
      </c>
      <c r="AH51" s="535"/>
      <c r="AI51" s="535"/>
      <c r="AJ51" s="531" t="s">
        <v>317</v>
      </c>
    </row>
    <row r="52" spans="1:36" ht="9" customHeight="1">
      <c r="A52" s="507"/>
      <c r="B52" s="512"/>
      <c r="C52" s="513"/>
      <c r="D52" s="513"/>
      <c r="E52" s="513"/>
      <c r="F52" s="513"/>
      <c r="G52" s="513"/>
      <c r="H52" s="513"/>
      <c r="I52" s="514"/>
      <c r="J52" s="524"/>
      <c r="K52" s="525"/>
      <c r="L52" s="526"/>
      <c r="M52" s="527"/>
      <c r="N52" s="529"/>
      <c r="O52" s="529"/>
      <c r="P52" s="529"/>
      <c r="Q52" s="242"/>
      <c r="R52" s="529"/>
      <c r="S52" s="529"/>
      <c r="T52" s="529"/>
      <c r="U52" s="242"/>
      <c r="V52" s="529"/>
      <c r="W52" s="529"/>
      <c r="X52" s="529"/>
      <c r="Y52" s="530"/>
      <c r="Z52" s="534"/>
      <c r="AA52" s="533"/>
      <c r="AB52" s="535"/>
      <c r="AC52" s="535"/>
      <c r="AD52" s="536"/>
      <c r="AE52" s="535"/>
      <c r="AF52" s="535"/>
      <c r="AG52" s="536"/>
      <c r="AH52" s="535"/>
      <c r="AI52" s="535"/>
      <c r="AJ52" s="531"/>
    </row>
    <row r="53" spans="1:36" ht="3" customHeight="1">
      <c r="A53" s="507"/>
      <c r="B53" s="515"/>
      <c r="C53" s="516"/>
      <c r="D53" s="516"/>
      <c r="E53" s="516"/>
      <c r="F53" s="516"/>
      <c r="G53" s="516"/>
      <c r="H53" s="516"/>
      <c r="I53" s="517"/>
      <c r="J53" s="237"/>
      <c r="K53" s="238"/>
      <c r="L53" s="243"/>
      <c r="M53" s="490"/>
      <c r="N53" s="491"/>
      <c r="O53" s="491"/>
      <c r="P53" s="491"/>
      <c r="Q53" s="491"/>
      <c r="R53" s="491"/>
      <c r="S53" s="491"/>
      <c r="T53" s="491"/>
      <c r="U53" s="491"/>
      <c r="V53" s="491"/>
      <c r="W53" s="491"/>
      <c r="X53" s="491"/>
      <c r="Y53" s="492"/>
      <c r="Z53" s="490"/>
      <c r="AA53" s="491"/>
      <c r="AB53" s="491"/>
      <c r="AC53" s="491"/>
      <c r="AD53" s="491"/>
      <c r="AE53" s="491"/>
      <c r="AF53" s="491"/>
      <c r="AG53" s="491"/>
      <c r="AH53" s="491"/>
      <c r="AI53" s="491"/>
      <c r="AJ53" s="494"/>
    </row>
    <row r="54" spans="1:36" ht="3" customHeight="1">
      <c r="A54" s="507"/>
      <c r="B54" s="509" t="s">
        <v>347</v>
      </c>
      <c r="C54" s="510"/>
      <c r="D54" s="510"/>
      <c r="E54" s="510"/>
      <c r="F54" s="510"/>
      <c r="G54" s="510"/>
      <c r="H54" s="510"/>
      <c r="I54" s="511"/>
      <c r="J54" s="239"/>
      <c r="K54" s="240"/>
      <c r="L54" s="241"/>
      <c r="M54" s="518"/>
      <c r="N54" s="519"/>
      <c r="O54" s="519"/>
      <c r="P54" s="519"/>
      <c r="Q54" s="519"/>
      <c r="R54" s="519"/>
      <c r="S54" s="519"/>
      <c r="T54" s="519"/>
      <c r="U54" s="519"/>
      <c r="V54" s="519"/>
      <c r="W54" s="519"/>
      <c r="X54" s="519"/>
      <c r="Y54" s="520"/>
      <c r="Z54" s="521"/>
      <c r="AA54" s="522"/>
      <c r="AB54" s="522"/>
      <c r="AC54" s="522"/>
      <c r="AD54" s="522"/>
      <c r="AE54" s="522"/>
      <c r="AF54" s="522"/>
      <c r="AG54" s="522"/>
      <c r="AH54" s="522"/>
      <c r="AI54" s="522"/>
      <c r="AJ54" s="523"/>
    </row>
    <row r="55" spans="1:36" ht="9" customHeight="1">
      <c r="A55" s="507"/>
      <c r="B55" s="512"/>
      <c r="C55" s="513"/>
      <c r="D55" s="513"/>
      <c r="E55" s="513"/>
      <c r="F55" s="513"/>
      <c r="G55" s="513"/>
      <c r="H55" s="513"/>
      <c r="I55" s="514"/>
      <c r="J55" s="524"/>
      <c r="K55" s="525"/>
      <c r="L55" s="526"/>
      <c r="M55" s="527"/>
      <c r="N55" s="529" t="s">
        <v>337</v>
      </c>
      <c r="O55" s="529"/>
      <c r="P55" s="529"/>
      <c r="Q55" s="242"/>
      <c r="R55" s="529" t="s">
        <v>338</v>
      </c>
      <c r="S55" s="529"/>
      <c r="T55" s="529"/>
      <c r="U55" s="242"/>
      <c r="V55" s="529" t="s">
        <v>339</v>
      </c>
      <c r="W55" s="529"/>
      <c r="X55" s="529"/>
      <c r="Y55" s="530"/>
      <c r="Z55" s="532" t="s">
        <v>340</v>
      </c>
      <c r="AA55" s="533"/>
      <c r="AB55" s="535"/>
      <c r="AC55" s="535"/>
      <c r="AD55" s="536" t="s">
        <v>316</v>
      </c>
      <c r="AE55" s="535"/>
      <c r="AF55" s="535"/>
      <c r="AG55" s="536" t="s">
        <v>310</v>
      </c>
      <c r="AH55" s="535"/>
      <c r="AI55" s="535"/>
      <c r="AJ55" s="531" t="s">
        <v>317</v>
      </c>
    </row>
    <row r="56" spans="1:36" ht="9" customHeight="1">
      <c r="A56" s="507"/>
      <c r="B56" s="512"/>
      <c r="C56" s="513"/>
      <c r="D56" s="513"/>
      <c r="E56" s="513"/>
      <c r="F56" s="513"/>
      <c r="G56" s="513"/>
      <c r="H56" s="513"/>
      <c r="I56" s="514"/>
      <c r="J56" s="524"/>
      <c r="K56" s="525"/>
      <c r="L56" s="526"/>
      <c r="M56" s="527"/>
      <c r="N56" s="529"/>
      <c r="O56" s="529"/>
      <c r="P56" s="529"/>
      <c r="Q56" s="242"/>
      <c r="R56" s="529"/>
      <c r="S56" s="529"/>
      <c r="T56" s="529"/>
      <c r="U56" s="242"/>
      <c r="V56" s="529"/>
      <c r="W56" s="529"/>
      <c r="X56" s="529"/>
      <c r="Y56" s="530"/>
      <c r="Z56" s="534"/>
      <c r="AA56" s="533"/>
      <c r="AB56" s="535"/>
      <c r="AC56" s="535"/>
      <c r="AD56" s="536"/>
      <c r="AE56" s="535"/>
      <c r="AF56" s="535"/>
      <c r="AG56" s="536"/>
      <c r="AH56" s="535"/>
      <c r="AI56" s="535"/>
      <c r="AJ56" s="531"/>
    </row>
    <row r="57" spans="1:36" ht="3" customHeight="1">
      <c r="A57" s="507"/>
      <c r="B57" s="515"/>
      <c r="C57" s="516"/>
      <c r="D57" s="516"/>
      <c r="E57" s="516"/>
      <c r="F57" s="516"/>
      <c r="G57" s="516"/>
      <c r="H57" s="516"/>
      <c r="I57" s="517"/>
      <c r="J57" s="237"/>
      <c r="K57" s="238"/>
      <c r="L57" s="243"/>
      <c r="M57" s="490"/>
      <c r="N57" s="491"/>
      <c r="O57" s="491"/>
      <c r="P57" s="491"/>
      <c r="Q57" s="491"/>
      <c r="R57" s="491"/>
      <c r="S57" s="491"/>
      <c r="T57" s="491"/>
      <c r="U57" s="491"/>
      <c r="V57" s="491"/>
      <c r="W57" s="491"/>
      <c r="X57" s="491"/>
      <c r="Y57" s="492"/>
      <c r="Z57" s="490"/>
      <c r="AA57" s="491"/>
      <c r="AB57" s="491"/>
      <c r="AC57" s="491"/>
      <c r="AD57" s="491"/>
      <c r="AE57" s="491"/>
      <c r="AF57" s="491"/>
      <c r="AG57" s="491"/>
      <c r="AH57" s="491"/>
      <c r="AI57" s="491"/>
      <c r="AJ57" s="494"/>
    </row>
    <row r="58" spans="1:36" ht="3" customHeight="1">
      <c r="A58" s="507"/>
      <c r="B58" s="509" t="s">
        <v>348</v>
      </c>
      <c r="C58" s="510"/>
      <c r="D58" s="510"/>
      <c r="E58" s="510"/>
      <c r="F58" s="510"/>
      <c r="G58" s="510"/>
      <c r="H58" s="510"/>
      <c r="I58" s="511"/>
      <c r="J58" s="239"/>
      <c r="K58" s="240"/>
      <c r="L58" s="241"/>
      <c r="M58" s="518"/>
      <c r="N58" s="519"/>
      <c r="O58" s="519"/>
      <c r="P58" s="519"/>
      <c r="Q58" s="519"/>
      <c r="R58" s="519"/>
      <c r="S58" s="519"/>
      <c r="T58" s="519"/>
      <c r="U58" s="519"/>
      <c r="V58" s="519"/>
      <c r="W58" s="519"/>
      <c r="X58" s="519"/>
      <c r="Y58" s="520"/>
      <c r="Z58" s="521"/>
      <c r="AA58" s="522"/>
      <c r="AB58" s="522"/>
      <c r="AC58" s="522"/>
      <c r="AD58" s="522"/>
      <c r="AE58" s="522"/>
      <c r="AF58" s="522"/>
      <c r="AG58" s="522"/>
      <c r="AH58" s="522"/>
      <c r="AI58" s="522"/>
      <c r="AJ58" s="523"/>
    </row>
    <row r="59" spans="1:36" ht="9" customHeight="1">
      <c r="A59" s="507"/>
      <c r="B59" s="512"/>
      <c r="C59" s="513"/>
      <c r="D59" s="513"/>
      <c r="E59" s="513"/>
      <c r="F59" s="513"/>
      <c r="G59" s="513"/>
      <c r="H59" s="513"/>
      <c r="I59" s="514"/>
      <c r="J59" s="524"/>
      <c r="K59" s="525"/>
      <c r="L59" s="526"/>
      <c r="M59" s="527"/>
      <c r="N59" s="529" t="s">
        <v>337</v>
      </c>
      <c r="O59" s="529"/>
      <c r="P59" s="529"/>
      <c r="Q59" s="242"/>
      <c r="R59" s="529" t="s">
        <v>338</v>
      </c>
      <c r="S59" s="529"/>
      <c r="T59" s="529"/>
      <c r="U59" s="242"/>
      <c r="V59" s="529" t="s">
        <v>339</v>
      </c>
      <c r="W59" s="529"/>
      <c r="X59" s="529"/>
      <c r="Y59" s="530"/>
      <c r="Z59" s="532" t="s">
        <v>340</v>
      </c>
      <c r="AA59" s="533"/>
      <c r="AB59" s="535"/>
      <c r="AC59" s="535"/>
      <c r="AD59" s="536" t="s">
        <v>316</v>
      </c>
      <c r="AE59" s="535"/>
      <c r="AF59" s="535"/>
      <c r="AG59" s="536" t="s">
        <v>310</v>
      </c>
      <c r="AH59" s="535"/>
      <c r="AI59" s="535"/>
      <c r="AJ59" s="531" t="s">
        <v>317</v>
      </c>
    </row>
    <row r="60" spans="1:36" ht="9" customHeight="1">
      <c r="A60" s="507"/>
      <c r="B60" s="512"/>
      <c r="C60" s="513"/>
      <c r="D60" s="513"/>
      <c r="E60" s="513"/>
      <c r="F60" s="513"/>
      <c r="G60" s="513"/>
      <c r="H60" s="513"/>
      <c r="I60" s="514"/>
      <c r="J60" s="524"/>
      <c r="K60" s="525"/>
      <c r="L60" s="526"/>
      <c r="M60" s="527"/>
      <c r="N60" s="529"/>
      <c r="O60" s="529"/>
      <c r="P60" s="529"/>
      <c r="Q60" s="242"/>
      <c r="R60" s="529"/>
      <c r="S60" s="529"/>
      <c r="T60" s="529"/>
      <c r="U60" s="242"/>
      <c r="V60" s="529"/>
      <c r="W60" s="529"/>
      <c r="X60" s="529"/>
      <c r="Y60" s="530"/>
      <c r="Z60" s="534"/>
      <c r="AA60" s="533"/>
      <c r="AB60" s="535"/>
      <c r="AC60" s="535"/>
      <c r="AD60" s="536"/>
      <c r="AE60" s="535"/>
      <c r="AF60" s="535"/>
      <c r="AG60" s="536"/>
      <c r="AH60" s="535"/>
      <c r="AI60" s="535"/>
      <c r="AJ60" s="531"/>
    </row>
    <row r="61" spans="1:36" ht="3" customHeight="1">
      <c r="A61" s="508"/>
      <c r="B61" s="515"/>
      <c r="C61" s="516"/>
      <c r="D61" s="516"/>
      <c r="E61" s="516"/>
      <c r="F61" s="516"/>
      <c r="G61" s="516"/>
      <c r="H61" s="516"/>
      <c r="I61" s="517"/>
      <c r="J61" s="237"/>
      <c r="K61" s="238"/>
      <c r="L61" s="243"/>
      <c r="M61" s="490"/>
      <c r="N61" s="491"/>
      <c r="O61" s="491"/>
      <c r="P61" s="491"/>
      <c r="Q61" s="491"/>
      <c r="R61" s="491"/>
      <c r="S61" s="491"/>
      <c r="T61" s="491"/>
      <c r="U61" s="491"/>
      <c r="V61" s="491"/>
      <c r="W61" s="491"/>
      <c r="X61" s="491"/>
      <c r="Y61" s="492"/>
      <c r="Z61" s="490"/>
      <c r="AA61" s="491"/>
      <c r="AB61" s="491"/>
      <c r="AC61" s="491"/>
      <c r="AD61" s="491"/>
      <c r="AE61" s="491"/>
      <c r="AF61" s="491"/>
      <c r="AG61" s="491"/>
      <c r="AH61" s="491"/>
      <c r="AI61" s="491"/>
      <c r="AJ61" s="494"/>
    </row>
    <row r="62" spans="1:36" ht="3" customHeight="1">
      <c r="A62" s="541" t="s">
        <v>349</v>
      </c>
      <c r="B62" s="509" t="s">
        <v>350</v>
      </c>
      <c r="C62" s="510"/>
      <c r="D62" s="510"/>
      <c r="E62" s="510"/>
      <c r="F62" s="510"/>
      <c r="G62" s="510"/>
      <c r="H62" s="510"/>
      <c r="I62" s="511"/>
      <c r="J62" s="239"/>
      <c r="K62" s="240"/>
      <c r="L62" s="241"/>
      <c r="M62" s="518"/>
      <c r="N62" s="519"/>
      <c r="O62" s="519"/>
      <c r="P62" s="519"/>
      <c r="Q62" s="519"/>
      <c r="R62" s="519"/>
      <c r="S62" s="519"/>
      <c r="T62" s="519"/>
      <c r="U62" s="519"/>
      <c r="V62" s="519"/>
      <c r="W62" s="519"/>
      <c r="X62" s="519"/>
      <c r="Y62" s="520"/>
      <c r="Z62" s="521"/>
      <c r="AA62" s="522"/>
      <c r="AB62" s="522"/>
      <c r="AC62" s="522"/>
      <c r="AD62" s="522"/>
      <c r="AE62" s="522"/>
      <c r="AF62" s="522"/>
      <c r="AG62" s="522"/>
      <c r="AH62" s="522"/>
      <c r="AI62" s="522"/>
      <c r="AJ62" s="523"/>
    </row>
    <row r="63" spans="1:36" ht="9" customHeight="1">
      <c r="A63" s="541"/>
      <c r="B63" s="512"/>
      <c r="C63" s="513"/>
      <c r="D63" s="513"/>
      <c r="E63" s="513"/>
      <c r="F63" s="513"/>
      <c r="G63" s="513"/>
      <c r="H63" s="513"/>
      <c r="I63" s="514"/>
      <c r="J63" s="524"/>
      <c r="K63" s="525"/>
      <c r="L63" s="526"/>
      <c r="M63" s="527"/>
      <c r="N63" s="529" t="s">
        <v>337</v>
      </c>
      <c r="O63" s="529"/>
      <c r="P63" s="529"/>
      <c r="Q63" s="242"/>
      <c r="R63" s="529" t="s">
        <v>338</v>
      </c>
      <c r="S63" s="529"/>
      <c r="T63" s="529"/>
      <c r="U63" s="242"/>
      <c r="V63" s="529" t="s">
        <v>339</v>
      </c>
      <c r="W63" s="529"/>
      <c r="X63" s="529"/>
      <c r="Y63" s="530"/>
      <c r="Z63" s="532" t="s">
        <v>340</v>
      </c>
      <c r="AA63" s="533"/>
      <c r="AB63" s="535"/>
      <c r="AC63" s="535"/>
      <c r="AD63" s="536" t="s">
        <v>316</v>
      </c>
      <c r="AE63" s="535"/>
      <c r="AF63" s="535"/>
      <c r="AG63" s="536" t="s">
        <v>310</v>
      </c>
      <c r="AH63" s="535"/>
      <c r="AI63" s="535"/>
      <c r="AJ63" s="531" t="s">
        <v>317</v>
      </c>
    </row>
    <row r="64" spans="1:36" ht="9" customHeight="1">
      <c r="A64" s="541"/>
      <c r="B64" s="512"/>
      <c r="C64" s="513"/>
      <c r="D64" s="513"/>
      <c r="E64" s="513"/>
      <c r="F64" s="513"/>
      <c r="G64" s="513"/>
      <c r="H64" s="513"/>
      <c r="I64" s="514"/>
      <c r="J64" s="524"/>
      <c r="K64" s="525"/>
      <c r="L64" s="526"/>
      <c r="M64" s="527"/>
      <c r="N64" s="529"/>
      <c r="O64" s="529"/>
      <c r="P64" s="529"/>
      <c r="Q64" s="242"/>
      <c r="R64" s="529"/>
      <c r="S64" s="529"/>
      <c r="T64" s="529"/>
      <c r="U64" s="242"/>
      <c r="V64" s="529"/>
      <c r="W64" s="529"/>
      <c r="X64" s="529"/>
      <c r="Y64" s="530"/>
      <c r="Z64" s="534"/>
      <c r="AA64" s="533"/>
      <c r="AB64" s="535"/>
      <c r="AC64" s="535"/>
      <c r="AD64" s="536"/>
      <c r="AE64" s="535"/>
      <c r="AF64" s="535"/>
      <c r="AG64" s="536"/>
      <c r="AH64" s="535"/>
      <c r="AI64" s="535"/>
      <c r="AJ64" s="531"/>
    </row>
    <row r="65" spans="1:36" ht="3" customHeight="1">
      <c r="A65" s="541"/>
      <c r="B65" s="515"/>
      <c r="C65" s="516"/>
      <c r="D65" s="516"/>
      <c r="E65" s="516"/>
      <c r="F65" s="516"/>
      <c r="G65" s="516"/>
      <c r="H65" s="516"/>
      <c r="I65" s="517"/>
      <c r="J65" s="237"/>
      <c r="K65" s="238"/>
      <c r="L65" s="243"/>
      <c r="M65" s="490"/>
      <c r="N65" s="491"/>
      <c r="O65" s="491"/>
      <c r="P65" s="491"/>
      <c r="Q65" s="491"/>
      <c r="R65" s="491"/>
      <c r="S65" s="491"/>
      <c r="T65" s="491"/>
      <c r="U65" s="491"/>
      <c r="V65" s="491"/>
      <c r="W65" s="491"/>
      <c r="X65" s="491"/>
      <c r="Y65" s="492"/>
      <c r="Z65" s="490"/>
      <c r="AA65" s="491"/>
      <c r="AB65" s="491"/>
      <c r="AC65" s="491"/>
      <c r="AD65" s="491"/>
      <c r="AE65" s="491"/>
      <c r="AF65" s="491"/>
      <c r="AG65" s="491"/>
      <c r="AH65" s="491"/>
      <c r="AI65" s="491"/>
      <c r="AJ65" s="494"/>
    </row>
    <row r="66" spans="1:36" ht="3" customHeight="1">
      <c r="A66" s="541"/>
      <c r="B66" s="509" t="s">
        <v>351</v>
      </c>
      <c r="C66" s="510"/>
      <c r="D66" s="510"/>
      <c r="E66" s="510"/>
      <c r="F66" s="510"/>
      <c r="G66" s="510"/>
      <c r="H66" s="510"/>
      <c r="I66" s="511"/>
      <c r="J66" s="239"/>
      <c r="K66" s="240"/>
      <c r="L66" s="241"/>
      <c r="M66" s="518"/>
      <c r="N66" s="519"/>
      <c r="O66" s="519"/>
      <c r="P66" s="519"/>
      <c r="Q66" s="519"/>
      <c r="R66" s="519"/>
      <c r="S66" s="519"/>
      <c r="T66" s="519"/>
      <c r="U66" s="519"/>
      <c r="V66" s="519"/>
      <c r="W66" s="519"/>
      <c r="X66" s="519"/>
      <c r="Y66" s="520"/>
      <c r="Z66" s="521"/>
      <c r="AA66" s="522"/>
      <c r="AB66" s="522"/>
      <c r="AC66" s="522"/>
      <c r="AD66" s="522"/>
      <c r="AE66" s="522"/>
      <c r="AF66" s="522"/>
      <c r="AG66" s="522"/>
      <c r="AH66" s="522"/>
      <c r="AI66" s="522"/>
      <c r="AJ66" s="523"/>
    </row>
    <row r="67" spans="1:36" ht="9" customHeight="1">
      <c r="A67" s="541"/>
      <c r="B67" s="512"/>
      <c r="C67" s="513"/>
      <c r="D67" s="513"/>
      <c r="E67" s="513"/>
      <c r="F67" s="513"/>
      <c r="G67" s="513"/>
      <c r="H67" s="513"/>
      <c r="I67" s="514"/>
      <c r="J67" s="524"/>
      <c r="K67" s="525"/>
      <c r="L67" s="526"/>
      <c r="M67" s="527"/>
      <c r="N67" s="529" t="s">
        <v>337</v>
      </c>
      <c r="O67" s="529"/>
      <c r="P67" s="529"/>
      <c r="Q67" s="242"/>
      <c r="R67" s="529" t="s">
        <v>338</v>
      </c>
      <c r="S67" s="529"/>
      <c r="T67" s="529"/>
      <c r="U67" s="242"/>
      <c r="V67" s="529" t="s">
        <v>339</v>
      </c>
      <c r="W67" s="529"/>
      <c r="X67" s="529"/>
      <c r="Y67" s="530"/>
      <c r="Z67" s="532" t="s">
        <v>340</v>
      </c>
      <c r="AA67" s="533"/>
      <c r="AB67" s="535"/>
      <c r="AC67" s="535"/>
      <c r="AD67" s="536" t="s">
        <v>316</v>
      </c>
      <c r="AE67" s="535"/>
      <c r="AF67" s="535"/>
      <c r="AG67" s="536" t="s">
        <v>310</v>
      </c>
      <c r="AH67" s="535"/>
      <c r="AI67" s="535"/>
      <c r="AJ67" s="531" t="s">
        <v>317</v>
      </c>
    </row>
    <row r="68" spans="1:36" ht="9" customHeight="1">
      <c r="A68" s="541"/>
      <c r="B68" s="512"/>
      <c r="C68" s="513"/>
      <c r="D68" s="513"/>
      <c r="E68" s="513"/>
      <c r="F68" s="513"/>
      <c r="G68" s="513"/>
      <c r="H68" s="513"/>
      <c r="I68" s="514"/>
      <c r="J68" s="524"/>
      <c r="K68" s="525"/>
      <c r="L68" s="526"/>
      <c r="M68" s="527"/>
      <c r="N68" s="529"/>
      <c r="O68" s="529"/>
      <c r="P68" s="529"/>
      <c r="Q68" s="242"/>
      <c r="R68" s="529"/>
      <c r="S68" s="529"/>
      <c r="T68" s="529"/>
      <c r="U68" s="242"/>
      <c r="V68" s="529"/>
      <c r="W68" s="529"/>
      <c r="X68" s="529"/>
      <c r="Y68" s="530"/>
      <c r="Z68" s="534"/>
      <c r="AA68" s="533"/>
      <c r="AB68" s="535"/>
      <c r="AC68" s="535"/>
      <c r="AD68" s="536"/>
      <c r="AE68" s="535"/>
      <c r="AF68" s="535"/>
      <c r="AG68" s="536"/>
      <c r="AH68" s="535"/>
      <c r="AI68" s="535"/>
      <c r="AJ68" s="531"/>
    </row>
    <row r="69" spans="1:36" ht="3" customHeight="1">
      <c r="A69" s="541"/>
      <c r="B69" s="515"/>
      <c r="C69" s="516"/>
      <c r="D69" s="516"/>
      <c r="E69" s="516"/>
      <c r="F69" s="516"/>
      <c r="G69" s="516"/>
      <c r="H69" s="516"/>
      <c r="I69" s="517"/>
      <c r="J69" s="237"/>
      <c r="K69" s="238"/>
      <c r="L69" s="243"/>
      <c r="M69" s="490"/>
      <c r="N69" s="491"/>
      <c r="O69" s="491"/>
      <c r="P69" s="491"/>
      <c r="Q69" s="491"/>
      <c r="R69" s="491"/>
      <c r="S69" s="491"/>
      <c r="T69" s="491"/>
      <c r="U69" s="491"/>
      <c r="V69" s="491"/>
      <c r="W69" s="491"/>
      <c r="X69" s="491"/>
      <c r="Y69" s="492"/>
      <c r="Z69" s="490"/>
      <c r="AA69" s="491"/>
      <c r="AB69" s="491"/>
      <c r="AC69" s="491"/>
      <c r="AD69" s="491"/>
      <c r="AE69" s="491"/>
      <c r="AF69" s="491"/>
      <c r="AG69" s="491"/>
      <c r="AH69" s="491"/>
      <c r="AI69" s="491"/>
      <c r="AJ69" s="494"/>
    </row>
    <row r="70" spans="1:36" ht="3" customHeight="1">
      <c r="A70" s="541"/>
      <c r="B70" s="509" t="s">
        <v>352</v>
      </c>
      <c r="C70" s="510"/>
      <c r="D70" s="510"/>
      <c r="E70" s="510"/>
      <c r="F70" s="510"/>
      <c r="G70" s="510"/>
      <c r="H70" s="510"/>
      <c r="I70" s="511"/>
      <c r="J70" s="239"/>
      <c r="K70" s="240"/>
      <c r="L70" s="241"/>
      <c r="M70" s="518"/>
      <c r="N70" s="519"/>
      <c r="O70" s="519"/>
      <c r="P70" s="519"/>
      <c r="Q70" s="519"/>
      <c r="R70" s="519"/>
      <c r="S70" s="519"/>
      <c r="T70" s="519"/>
      <c r="U70" s="519"/>
      <c r="V70" s="519"/>
      <c r="W70" s="519"/>
      <c r="X70" s="519"/>
      <c r="Y70" s="520"/>
      <c r="Z70" s="521"/>
      <c r="AA70" s="522"/>
      <c r="AB70" s="522"/>
      <c r="AC70" s="522"/>
      <c r="AD70" s="522"/>
      <c r="AE70" s="522"/>
      <c r="AF70" s="522"/>
      <c r="AG70" s="522"/>
      <c r="AH70" s="522"/>
      <c r="AI70" s="522"/>
      <c r="AJ70" s="523"/>
    </row>
    <row r="71" spans="1:36" ht="9" customHeight="1">
      <c r="A71" s="541"/>
      <c r="B71" s="512"/>
      <c r="C71" s="513"/>
      <c r="D71" s="513"/>
      <c r="E71" s="513"/>
      <c r="F71" s="513"/>
      <c r="G71" s="513"/>
      <c r="H71" s="513"/>
      <c r="I71" s="514"/>
      <c r="J71" s="524"/>
      <c r="K71" s="525"/>
      <c r="L71" s="526"/>
      <c r="M71" s="527"/>
      <c r="N71" s="529" t="s">
        <v>337</v>
      </c>
      <c r="O71" s="529"/>
      <c r="P71" s="529"/>
      <c r="Q71" s="242"/>
      <c r="R71" s="529" t="s">
        <v>338</v>
      </c>
      <c r="S71" s="529"/>
      <c r="T71" s="529"/>
      <c r="U71" s="242"/>
      <c r="V71" s="529" t="s">
        <v>339</v>
      </c>
      <c r="W71" s="529"/>
      <c r="X71" s="529"/>
      <c r="Y71" s="530"/>
      <c r="Z71" s="532" t="s">
        <v>340</v>
      </c>
      <c r="AA71" s="533"/>
      <c r="AB71" s="535"/>
      <c r="AC71" s="535"/>
      <c r="AD71" s="536" t="s">
        <v>316</v>
      </c>
      <c r="AE71" s="535"/>
      <c r="AF71" s="535"/>
      <c r="AG71" s="536" t="s">
        <v>310</v>
      </c>
      <c r="AH71" s="535"/>
      <c r="AI71" s="535"/>
      <c r="AJ71" s="531" t="s">
        <v>317</v>
      </c>
    </row>
    <row r="72" spans="1:36" ht="9" customHeight="1">
      <c r="A72" s="541"/>
      <c r="B72" s="512"/>
      <c r="C72" s="513"/>
      <c r="D72" s="513"/>
      <c r="E72" s="513"/>
      <c r="F72" s="513"/>
      <c r="G72" s="513"/>
      <c r="H72" s="513"/>
      <c r="I72" s="514"/>
      <c r="J72" s="524"/>
      <c r="K72" s="525"/>
      <c r="L72" s="526"/>
      <c r="M72" s="527"/>
      <c r="N72" s="529"/>
      <c r="O72" s="529"/>
      <c r="P72" s="529"/>
      <c r="Q72" s="242"/>
      <c r="R72" s="529"/>
      <c r="S72" s="529"/>
      <c r="T72" s="529"/>
      <c r="U72" s="242"/>
      <c r="V72" s="529"/>
      <c r="W72" s="529"/>
      <c r="X72" s="529"/>
      <c r="Y72" s="530"/>
      <c r="Z72" s="534"/>
      <c r="AA72" s="533"/>
      <c r="AB72" s="535"/>
      <c r="AC72" s="535"/>
      <c r="AD72" s="536"/>
      <c r="AE72" s="535"/>
      <c r="AF72" s="535"/>
      <c r="AG72" s="536"/>
      <c r="AH72" s="535"/>
      <c r="AI72" s="535"/>
      <c r="AJ72" s="531"/>
    </row>
    <row r="73" spans="1:36" ht="3" customHeight="1">
      <c r="A73" s="541"/>
      <c r="B73" s="515"/>
      <c r="C73" s="516"/>
      <c r="D73" s="516"/>
      <c r="E73" s="516"/>
      <c r="F73" s="516"/>
      <c r="G73" s="516"/>
      <c r="H73" s="516"/>
      <c r="I73" s="517"/>
      <c r="J73" s="237"/>
      <c r="K73" s="238"/>
      <c r="L73" s="243"/>
      <c r="M73" s="490"/>
      <c r="N73" s="491"/>
      <c r="O73" s="491"/>
      <c r="P73" s="491"/>
      <c r="Q73" s="491"/>
      <c r="R73" s="491"/>
      <c r="S73" s="491"/>
      <c r="T73" s="491"/>
      <c r="U73" s="491"/>
      <c r="V73" s="491"/>
      <c r="W73" s="491"/>
      <c r="X73" s="491"/>
      <c r="Y73" s="492"/>
      <c r="Z73" s="490"/>
      <c r="AA73" s="491"/>
      <c r="AB73" s="491"/>
      <c r="AC73" s="491"/>
      <c r="AD73" s="491"/>
      <c r="AE73" s="491"/>
      <c r="AF73" s="491"/>
      <c r="AG73" s="491"/>
      <c r="AH73" s="491"/>
      <c r="AI73" s="491"/>
      <c r="AJ73" s="494"/>
    </row>
    <row r="74" spans="1:36" ht="3" customHeight="1">
      <c r="A74" s="541"/>
      <c r="B74" s="509" t="s">
        <v>353</v>
      </c>
      <c r="C74" s="510"/>
      <c r="D74" s="510"/>
      <c r="E74" s="510"/>
      <c r="F74" s="510"/>
      <c r="G74" s="510"/>
      <c r="H74" s="510"/>
      <c r="I74" s="511"/>
      <c r="J74" s="239"/>
      <c r="K74" s="240"/>
      <c r="L74" s="241"/>
      <c r="M74" s="518"/>
      <c r="N74" s="519"/>
      <c r="O74" s="519"/>
      <c r="P74" s="519"/>
      <c r="Q74" s="519"/>
      <c r="R74" s="519"/>
      <c r="S74" s="519"/>
      <c r="T74" s="519"/>
      <c r="U74" s="519"/>
      <c r="V74" s="519"/>
      <c r="W74" s="519"/>
      <c r="X74" s="519"/>
      <c r="Y74" s="520"/>
      <c r="Z74" s="521"/>
      <c r="AA74" s="522"/>
      <c r="AB74" s="522"/>
      <c r="AC74" s="522"/>
      <c r="AD74" s="522"/>
      <c r="AE74" s="522"/>
      <c r="AF74" s="522"/>
      <c r="AG74" s="522"/>
      <c r="AH74" s="522"/>
      <c r="AI74" s="522"/>
      <c r="AJ74" s="523"/>
    </row>
    <row r="75" spans="1:36" ht="9" customHeight="1">
      <c r="A75" s="541"/>
      <c r="B75" s="512"/>
      <c r="C75" s="513"/>
      <c r="D75" s="513"/>
      <c r="E75" s="513"/>
      <c r="F75" s="513"/>
      <c r="G75" s="513"/>
      <c r="H75" s="513"/>
      <c r="I75" s="514"/>
      <c r="J75" s="524"/>
      <c r="K75" s="525"/>
      <c r="L75" s="526"/>
      <c r="M75" s="527"/>
      <c r="N75" s="529" t="s">
        <v>337</v>
      </c>
      <c r="O75" s="529"/>
      <c r="P75" s="529"/>
      <c r="Q75" s="242"/>
      <c r="R75" s="529" t="s">
        <v>338</v>
      </c>
      <c r="S75" s="529"/>
      <c r="T75" s="529"/>
      <c r="U75" s="242"/>
      <c r="V75" s="529" t="s">
        <v>339</v>
      </c>
      <c r="W75" s="529"/>
      <c r="X75" s="529"/>
      <c r="Y75" s="530"/>
      <c r="Z75" s="532" t="s">
        <v>340</v>
      </c>
      <c r="AA75" s="533"/>
      <c r="AB75" s="535"/>
      <c r="AC75" s="535"/>
      <c r="AD75" s="536" t="s">
        <v>316</v>
      </c>
      <c r="AE75" s="535"/>
      <c r="AF75" s="535"/>
      <c r="AG75" s="536" t="s">
        <v>310</v>
      </c>
      <c r="AH75" s="535"/>
      <c r="AI75" s="535"/>
      <c r="AJ75" s="531" t="s">
        <v>317</v>
      </c>
    </row>
    <row r="76" spans="1:36" ht="9" customHeight="1">
      <c r="A76" s="541"/>
      <c r="B76" s="512"/>
      <c r="C76" s="513"/>
      <c r="D76" s="513"/>
      <c r="E76" s="513"/>
      <c r="F76" s="513"/>
      <c r="G76" s="513"/>
      <c r="H76" s="513"/>
      <c r="I76" s="514"/>
      <c r="J76" s="524"/>
      <c r="K76" s="525"/>
      <c r="L76" s="526"/>
      <c r="M76" s="527"/>
      <c r="N76" s="529"/>
      <c r="O76" s="529"/>
      <c r="P76" s="529"/>
      <c r="Q76" s="242"/>
      <c r="R76" s="529"/>
      <c r="S76" s="529"/>
      <c r="T76" s="529"/>
      <c r="U76" s="242"/>
      <c r="V76" s="529"/>
      <c r="W76" s="529"/>
      <c r="X76" s="529"/>
      <c r="Y76" s="530"/>
      <c r="Z76" s="534"/>
      <c r="AA76" s="533"/>
      <c r="AB76" s="535"/>
      <c r="AC76" s="535"/>
      <c r="AD76" s="536"/>
      <c r="AE76" s="535"/>
      <c r="AF76" s="535"/>
      <c r="AG76" s="536"/>
      <c r="AH76" s="535"/>
      <c r="AI76" s="535"/>
      <c r="AJ76" s="531"/>
    </row>
    <row r="77" spans="1:36" ht="3" customHeight="1">
      <c r="A77" s="541"/>
      <c r="B77" s="515"/>
      <c r="C77" s="516"/>
      <c r="D77" s="516"/>
      <c r="E77" s="516"/>
      <c r="F77" s="516"/>
      <c r="G77" s="516"/>
      <c r="H77" s="516"/>
      <c r="I77" s="517"/>
      <c r="J77" s="237"/>
      <c r="K77" s="238"/>
      <c r="L77" s="243"/>
      <c r="M77" s="490"/>
      <c r="N77" s="491"/>
      <c r="O77" s="491"/>
      <c r="P77" s="491"/>
      <c r="Q77" s="491"/>
      <c r="R77" s="491"/>
      <c r="S77" s="491"/>
      <c r="T77" s="491"/>
      <c r="U77" s="491"/>
      <c r="V77" s="491"/>
      <c r="W77" s="491"/>
      <c r="X77" s="491"/>
      <c r="Y77" s="492"/>
      <c r="Z77" s="490"/>
      <c r="AA77" s="491"/>
      <c r="AB77" s="491"/>
      <c r="AC77" s="491"/>
      <c r="AD77" s="491"/>
      <c r="AE77" s="491"/>
      <c r="AF77" s="491"/>
      <c r="AG77" s="491"/>
      <c r="AH77" s="491"/>
      <c r="AI77" s="491"/>
      <c r="AJ77" s="494"/>
    </row>
    <row r="78" spans="1:36" ht="3" customHeight="1">
      <c r="A78" s="541"/>
      <c r="B78" s="509" t="s">
        <v>354</v>
      </c>
      <c r="C78" s="510"/>
      <c r="D78" s="510"/>
      <c r="E78" s="510"/>
      <c r="F78" s="510"/>
      <c r="G78" s="510"/>
      <c r="H78" s="510"/>
      <c r="I78" s="511"/>
      <c r="J78" s="239"/>
      <c r="K78" s="240"/>
      <c r="L78" s="241"/>
      <c r="M78" s="518"/>
      <c r="N78" s="519"/>
      <c r="O78" s="519"/>
      <c r="P78" s="519"/>
      <c r="Q78" s="519"/>
      <c r="R78" s="519"/>
      <c r="S78" s="519"/>
      <c r="T78" s="519"/>
      <c r="U78" s="519"/>
      <c r="V78" s="519"/>
      <c r="W78" s="519"/>
      <c r="X78" s="519"/>
      <c r="Y78" s="520"/>
      <c r="Z78" s="521"/>
      <c r="AA78" s="522"/>
      <c r="AB78" s="522"/>
      <c r="AC78" s="522"/>
      <c r="AD78" s="522"/>
      <c r="AE78" s="522"/>
      <c r="AF78" s="522"/>
      <c r="AG78" s="522"/>
      <c r="AH78" s="522"/>
      <c r="AI78" s="522"/>
      <c r="AJ78" s="523"/>
    </row>
    <row r="79" spans="1:36" ht="9" customHeight="1">
      <c r="A79" s="541"/>
      <c r="B79" s="512"/>
      <c r="C79" s="513"/>
      <c r="D79" s="513"/>
      <c r="E79" s="513"/>
      <c r="F79" s="513"/>
      <c r="G79" s="513"/>
      <c r="H79" s="513"/>
      <c r="I79" s="514"/>
      <c r="J79" s="524"/>
      <c r="K79" s="525"/>
      <c r="L79" s="526"/>
      <c r="M79" s="527"/>
      <c r="N79" s="529" t="s">
        <v>337</v>
      </c>
      <c r="O79" s="529"/>
      <c r="P79" s="529"/>
      <c r="Q79" s="242"/>
      <c r="R79" s="529" t="s">
        <v>338</v>
      </c>
      <c r="S79" s="529"/>
      <c r="T79" s="529"/>
      <c r="U79" s="242"/>
      <c r="V79" s="529" t="s">
        <v>339</v>
      </c>
      <c r="W79" s="529"/>
      <c r="X79" s="529"/>
      <c r="Y79" s="530"/>
      <c r="Z79" s="532" t="s">
        <v>340</v>
      </c>
      <c r="AA79" s="533"/>
      <c r="AB79" s="535"/>
      <c r="AC79" s="535"/>
      <c r="AD79" s="536" t="s">
        <v>316</v>
      </c>
      <c r="AE79" s="535"/>
      <c r="AF79" s="535"/>
      <c r="AG79" s="536" t="s">
        <v>310</v>
      </c>
      <c r="AH79" s="535"/>
      <c r="AI79" s="535"/>
      <c r="AJ79" s="531" t="s">
        <v>317</v>
      </c>
    </row>
    <row r="80" spans="1:36" ht="9" customHeight="1">
      <c r="A80" s="541"/>
      <c r="B80" s="512"/>
      <c r="C80" s="513"/>
      <c r="D80" s="513"/>
      <c r="E80" s="513"/>
      <c r="F80" s="513"/>
      <c r="G80" s="513"/>
      <c r="H80" s="513"/>
      <c r="I80" s="514"/>
      <c r="J80" s="524"/>
      <c r="K80" s="525"/>
      <c r="L80" s="526"/>
      <c r="M80" s="527"/>
      <c r="N80" s="529"/>
      <c r="O80" s="529"/>
      <c r="P80" s="529"/>
      <c r="Q80" s="242"/>
      <c r="R80" s="529"/>
      <c r="S80" s="529"/>
      <c r="T80" s="529"/>
      <c r="U80" s="242"/>
      <c r="V80" s="529"/>
      <c r="W80" s="529"/>
      <c r="X80" s="529"/>
      <c r="Y80" s="530"/>
      <c r="Z80" s="534"/>
      <c r="AA80" s="533"/>
      <c r="AB80" s="535"/>
      <c r="AC80" s="535"/>
      <c r="AD80" s="536"/>
      <c r="AE80" s="535"/>
      <c r="AF80" s="535"/>
      <c r="AG80" s="536"/>
      <c r="AH80" s="535"/>
      <c r="AI80" s="535"/>
      <c r="AJ80" s="531"/>
    </row>
    <row r="81" spans="1:36" ht="3" customHeight="1">
      <c r="A81" s="541"/>
      <c r="B81" s="515"/>
      <c r="C81" s="516"/>
      <c r="D81" s="516"/>
      <c r="E81" s="516"/>
      <c r="F81" s="516"/>
      <c r="G81" s="516"/>
      <c r="H81" s="516"/>
      <c r="I81" s="517"/>
      <c r="J81" s="237"/>
      <c r="K81" s="238"/>
      <c r="L81" s="243"/>
      <c r="M81" s="490"/>
      <c r="N81" s="491"/>
      <c r="O81" s="491"/>
      <c r="P81" s="491"/>
      <c r="Q81" s="491"/>
      <c r="R81" s="491"/>
      <c r="S81" s="491"/>
      <c r="T81" s="491"/>
      <c r="U81" s="491"/>
      <c r="V81" s="491"/>
      <c r="W81" s="491"/>
      <c r="X81" s="491"/>
      <c r="Y81" s="492"/>
      <c r="Z81" s="490"/>
      <c r="AA81" s="491"/>
      <c r="AB81" s="491"/>
      <c r="AC81" s="491"/>
      <c r="AD81" s="491"/>
      <c r="AE81" s="491"/>
      <c r="AF81" s="491"/>
      <c r="AG81" s="491"/>
      <c r="AH81" s="491"/>
      <c r="AI81" s="491"/>
      <c r="AJ81" s="494"/>
    </row>
    <row r="82" spans="1:36" ht="3" customHeight="1">
      <c r="A82" s="541"/>
      <c r="B82" s="509" t="s">
        <v>355</v>
      </c>
      <c r="C82" s="510"/>
      <c r="D82" s="510"/>
      <c r="E82" s="510"/>
      <c r="F82" s="510"/>
      <c r="G82" s="510"/>
      <c r="H82" s="510"/>
      <c r="I82" s="511"/>
      <c r="J82" s="239"/>
      <c r="K82" s="240"/>
      <c r="L82" s="241"/>
      <c r="M82" s="518"/>
      <c r="N82" s="519"/>
      <c r="O82" s="519"/>
      <c r="P82" s="519"/>
      <c r="Q82" s="519"/>
      <c r="R82" s="519"/>
      <c r="S82" s="519"/>
      <c r="T82" s="519"/>
      <c r="U82" s="519"/>
      <c r="V82" s="519"/>
      <c r="W82" s="519"/>
      <c r="X82" s="519"/>
      <c r="Y82" s="520"/>
      <c r="Z82" s="521"/>
      <c r="AA82" s="522"/>
      <c r="AB82" s="522"/>
      <c r="AC82" s="522"/>
      <c r="AD82" s="522"/>
      <c r="AE82" s="522"/>
      <c r="AF82" s="522"/>
      <c r="AG82" s="522"/>
      <c r="AH82" s="522"/>
      <c r="AI82" s="522"/>
      <c r="AJ82" s="523"/>
    </row>
    <row r="83" spans="1:36" ht="9" customHeight="1">
      <c r="A83" s="541"/>
      <c r="B83" s="512"/>
      <c r="C83" s="513"/>
      <c r="D83" s="513"/>
      <c r="E83" s="513"/>
      <c r="F83" s="513"/>
      <c r="G83" s="513"/>
      <c r="H83" s="513"/>
      <c r="I83" s="514"/>
      <c r="J83" s="524"/>
      <c r="K83" s="525"/>
      <c r="L83" s="526"/>
      <c r="M83" s="527"/>
      <c r="N83" s="529" t="s">
        <v>337</v>
      </c>
      <c r="O83" s="529"/>
      <c r="P83" s="529"/>
      <c r="Q83" s="242"/>
      <c r="R83" s="529" t="s">
        <v>338</v>
      </c>
      <c r="S83" s="529"/>
      <c r="T83" s="529"/>
      <c r="U83" s="242"/>
      <c r="V83" s="529" t="s">
        <v>339</v>
      </c>
      <c r="W83" s="529"/>
      <c r="X83" s="529"/>
      <c r="Y83" s="530"/>
      <c r="Z83" s="532" t="s">
        <v>340</v>
      </c>
      <c r="AA83" s="533"/>
      <c r="AB83" s="535"/>
      <c r="AC83" s="535"/>
      <c r="AD83" s="536" t="s">
        <v>316</v>
      </c>
      <c r="AE83" s="535"/>
      <c r="AF83" s="535"/>
      <c r="AG83" s="536" t="s">
        <v>310</v>
      </c>
      <c r="AH83" s="535"/>
      <c r="AI83" s="535"/>
      <c r="AJ83" s="531" t="s">
        <v>317</v>
      </c>
    </row>
    <row r="84" spans="1:36" ht="9" customHeight="1">
      <c r="A84" s="541"/>
      <c r="B84" s="512"/>
      <c r="C84" s="513"/>
      <c r="D84" s="513"/>
      <c r="E84" s="513"/>
      <c r="F84" s="513"/>
      <c r="G84" s="513"/>
      <c r="H84" s="513"/>
      <c r="I84" s="514"/>
      <c r="J84" s="524"/>
      <c r="K84" s="525"/>
      <c r="L84" s="526"/>
      <c r="M84" s="527"/>
      <c r="N84" s="529"/>
      <c r="O84" s="529"/>
      <c r="P84" s="529"/>
      <c r="Q84" s="242"/>
      <c r="R84" s="529"/>
      <c r="S84" s="529"/>
      <c r="T84" s="529"/>
      <c r="U84" s="242"/>
      <c r="V84" s="529"/>
      <c r="W84" s="529"/>
      <c r="X84" s="529"/>
      <c r="Y84" s="530"/>
      <c r="Z84" s="534"/>
      <c r="AA84" s="533"/>
      <c r="AB84" s="535"/>
      <c r="AC84" s="535"/>
      <c r="AD84" s="536"/>
      <c r="AE84" s="535"/>
      <c r="AF84" s="535"/>
      <c r="AG84" s="536"/>
      <c r="AH84" s="535"/>
      <c r="AI84" s="535"/>
      <c r="AJ84" s="531"/>
    </row>
    <row r="85" spans="1:36" ht="3" customHeight="1">
      <c r="A85" s="541"/>
      <c r="B85" s="515"/>
      <c r="C85" s="516"/>
      <c r="D85" s="516"/>
      <c r="E85" s="516"/>
      <c r="F85" s="516"/>
      <c r="G85" s="516"/>
      <c r="H85" s="516"/>
      <c r="I85" s="517"/>
      <c r="J85" s="237"/>
      <c r="K85" s="238"/>
      <c r="L85" s="243"/>
      <c r="M85" s="490"/>
      <c r="N85" s="491"/>
      <c r="O85" s="491"/>
      <c r="P85" s="491"/>
      <c r="Q85" s="491"/>
      <c r="R85" s="491"/>
      <c r="S85" s="491"/>
      <c r="T85" s="491"/>
      <c r="U85" s="491"/>
      <c r="V85" s="491"/>
      <c r="W85" s="491"/>
      <c r="X85" s="491"/>
      <c r="Y85" s="492"/>
      <c r="Z85" s="490"/>
      <c r="AA85" s="491"/>
      <c r="AB85" s="491"/>
      <c r="AC85" s="491"/>
      <c r="AD85" s="491"/>
      <c r="AE85" s="491"/>
      <c r="AF85" s="491"/>
      <c r="AG85" s="491"/>
      <c r="AH85" s="491"/>
      <c r="AI85" s="491"/>
      <c r="AJ85" s="494"/>
    </row>
    <row r="86" spans="1:36" ht="3" customHeight="1">
      <c r="A86" s="541"/>
      <c r="B86" s="509" t="s">
        <v>356</v>
      </c>
      <c r="C86" s="510"/>
      <c r="D86" s="510"/>
      <c r="E86" s="510"/>
      <c r="F86" s="510"/>
      <c r="G86" s="510"/>
      <c r="H86" s="510"/>
      <c r="I86" s="511"/>
      <c r="J86" s="239"/>
      <c r="K86" s="240"/>
      <c r="L86" s="241"/>
      <c r="M86" s="518"/>
      <c r="N86" s="519"/>
      <c r="O86" s="519"/>
      <c r="P86" s="519"/>
      <c r="Q86" s="519"/>
      <c r="R86" s="519"/>
      <c r="S86" s="519"/>
      <c r="T86" s="519"/>
      <c r="U86" s="519"/>
      <c r="V86" s="519"/>
      <c r="W86" s="519"/>
      <c r="X86" s="519"/>
      <c r="Y86" s="520"/>
      <c r="Z86" s="521"/>
      <c r="AA86" s="522"/>
      <c r="AB86" s="522"/>
      <c r="AC86" s="522"/>
      <c r="AD86" s="522"/>
      <c r="AE86" s="522"/>
      <c r="AF86" s="522"/>
      <c r="AG86" s="522"/>
      <c r="AH86" s="522"/>
      <c r="AI86" s="522"/>
      <c r="AJ86" s="523"/>
    </row>
    <row r="87" spans="1:36" ht="9" customHeight="1">
      <c r="A87" s="541"/>
      <c r="B87" s="512"/>
      <c r="C87" s="513"/>
      <c r="D87" s="513"/>
      <c r="E87" s="513"/>
      <c r="F87" s="513"/>
      <c r="G87" s="513"/>
      <c r="H87" s="513"/>
      <c r="I87" s="514"/>
      <c r="J87" s="524"/>
      <c r="K87" s="525"/>
      <c r="L87" s="526"/>
      <c r="M87" s="527"/>
      <c r="N87" s="529" t="s">
        <v>337</v>
      </c>
      <c r="O87" s="529"/>
      <c r="P87" s="529"/>
      <c r="Q87" s="242"/>
      <c r="R87" s="529" t="s">
        <v>338</v>
      </c>
      <c r="S87" s="529"/>
      <c r="T87" s="529"/>
      <c r="U87" s="242"/>
      <c r="V87" s="529" t="s">
        <v>339</v>
      </c>
      <c r="W87" s="529"/>
      <c r="X87" s="529"/>
      <c r="Y87" s="530"/>
      <c r="Z87" s="532" t="s">
        <v>340</v>
      </c>
      <c r="AA87" s="533"/>
      <c r="AB87" s="535"/>
      <c r="AC87" s="535"/>
      <c r="AD87" s="536" t="s">
        <v>316</v>
      </c>
      <c r="AE87" s="535"/>
      <c r="AF87" s="535"/>
      <c r="AG87" s="536" t="s">
        <v>310</v>
      </c>
      <c r="AH87" s="535"/>
      <c r="AI87" s="535"/>
      <c r="AJ87" s="531" t="s">
        <v>317</v>
      </c>
    </row>
    <row r="88" spans="1:36" ht="9" customHeight="1">
      <c r="A88" s="541"/>
      <c r="B88" s="512"/>
      <c r="C88" s="513"/>
      <c r="D88" s="513"/>
      <c r="E88" s="513"/>
      <c r="F88" s="513"/>
      <c r="G88" s="513"/>
      <c r="H88" s="513"/>
      <c r="I88" s="514"/>
      <c r="J88" s="524"/>
      <c r="K88" s="525"/>
      <c r="L88" s="526"/>
      <c r="M88" s="527"/>
      <c r="N88" s="529"/>
      <c r="O88" s="529"/>
      <c r="P88" s="529"/>
      <c r="Q88" s="242"/>
      <c r="R88" s="529"/>
      <c r="S88" s="529"/>
      <c r="T88" s="529"/>
      <c r="U88" s="242"/>
      <c r="V88" s="529"/>
      <c r="W88" s="529"/>
      <c r="X88" s="529"/>
      <c r="Y88" s="530"/>
      <c r="Z88" s="534"/>
      <c r="AA88" s="533"/>
      <c r="AB88" s="535"/>
      <c r="AC88" s="535"/>
      <c r="AD88" s="536"/>
      <c r="AE88" s="535"/>
      <c r="AF88" s="535"/>
      <c r="AG88" s="536"/>
      <c r="AH88" s="535"/>
      <c r="AI88" s="535"/>
      <c r="AJ88" s="531"/>
    </row>
    <row r="89" spans="1:36" ht="3" customHeight="1">
      <c r="A89" s="541"/>
      <c r="B89" s="515"/>
      <c r="C89" s="516"/>
      <c r="D89" s="516"/>
      <c r="E89" s="516"/>
      <c r="F89" s="516"/>
      <c r="G89" s="516"/>
      <c r="H89" s="516"/>
      <c r="I89" s="517"/>
      <c r="J89" s="237"/>
      <c r="K89" s="238"/>
      <c r="L89" s="243"/>
      <c r="M89" s="490"/>
      <c r="N89" s="491"/>
      <c r="O89" s="491"/>
      <c r="P89" s="491"/>
      <c r="Q89" s="491"/>
      <c r="R89" s="491"/>
      <c r="S89" s="491"/>
      <c r="T89" s="491"/>
      <c r="U89" s="491"/>
      <c r="V89" s="491"/>
      <c r="W89" s="491"/>
      <c r="X89" s="491"/>
      <c r="Y89" s="492"/>
      <c r="Z89" s="490"/>
      <c r="AA89" s="491"/>
      <c r="AB89" s="491"/>
      <c r="AC89" s="491"/>
      <c r="AD89" s="491"/>
      <c r="AE89" s="491"/>
      <c r="AF89" s="491"/>
      <c r="AG89" s="491"/>
      <c r="AH89" s="491"/>
      <c r="AI89" s="491"/>
      <c r="AJ89" s="494"/>
    </row>
    <row r="90" spans="1:36" ht="3" customHeight="1">
      <c r="A90" s="541"/>
      <c r="B90" s="509" t="s">
        <v>357</v>
      </c>
      <c r="C90" s="510"/>
      <c r="D90" s="510"/>
      <c r="E90" s="510"/>
      <c r="F90" s="510"/>
      <c r="G90" s="510"/>
      <c r="H90" s="510"/>
      <c r="I90" s="511"/>
      <c r="J90" s="239"/>
      <c r="K90" s="240"/>
      <c r="L90" s="241"/>
      <c r="M90" s="518"/>
      <c r="N90" s="519"/>
      <c r="O90" s="519"/>
      <c r="P90" s="519"/>
      <c r="Q90" s="519"/>
      <c r="R90" s="519"/>
      <c r="S90" s="519"/>
      <c r="T90" s="519"/>
      <c r="U90" s="519"/>
      <c r="V90" s="519"/>
      <c r="W90" s="519"/>
      <c r="X90" s="519"/>
      <c r="Y90" s="520"/>
      <c r="Z90" s="521"/>
      <c r="AA90" s="522"/>
      <c r="AB90" s="522"/>
      <c r="AC90" s="522"/>
      <c r="AD90" s="522"/>
      <c r="AE90" s="522"/>
      <c r="AF90" s="522"/>
      <c r="AG90" s="522"/>
      <c r="AH90" s="522"/>
      <c r="AI90" s="522"/>
      <c r="AJ90" s="523"/>
    </row>
    <row r="91" spans="1:36" ht="9" customHeight="1">
      <c r="A91" s="541"/>
      <c r="B91" s="512"/>
      <c r="C91" s="513"/>
      <c r="D91" s="513"/>
      <c r="E91" s="513"/>
      <c r="F91" s="513"/>
      <c r="G91" s="513"/>
      <c r="H91" s="513"/>
      <c r="I91" s="514"/>
      <c r="J91" s="524"/>
      <c r="K91" s="525"/>
      <c r="L91" s="526"/>
      <c r="M91" s="527"/>
      <c r="N91" s="529" t="s">
        <v>337</v>
      </c>
      <c r="O91" s="529"/>
      <c r="P91" s="529"/>
      <c r="Q91" s="242"/>
      <c r="R91" s="529" t="s">
        <v>338</v>
      </c>
      <c r="S91" s="529"/>
      <c r="T91" s="529"/>
      <c r="U91" s="242"/>
      <c r="V91" s="529" t="s">
        <v>339</v>
      </c>
      <c r="W91" s="529"/>
      <c r="X91" s="529"/>
      <c r="Y91" s="530"/>
      <c r="Z91" s="532" t="s">
        <v>340</v>
      </c>
      <c r="AA91" s="533"/>
      <c r="AB91" s="535"/>
      <c r="AC91" s="535"/>
      <c r="AD91" s="536" t="s">
        <v>316</v>
      </c>
      <c r="AE91" s="535"/>
      <c r="AF91" s="535"/>
      <c r="AG91" s="536" t="s">
        <v>310</v>
      </c>
      <c r="AH91" s="535"/>
      <c r="AI91" s="535"/>
      <c r="AJ91" s="531" t="s">
        <v>317</v>
      </c>
    </row>
    <row r="92" spans="1:36" ht="9" customHeight="1">
      <c r="A92" s="541"/>
      <c r="B92" s="512"/>
      <c r="C92" s="513"/>
      <c r="D92" s="513"/>
      <c r="E92" s="513"/>
      <c r="F92" s="513"/>
      <c r="G92" s="513"/>
      <c r="H92" s="513"/>
      <c r="I92" s="514"/>
      <c r="J92" s="524"/>
      <c r="K92" s="525"/>
      <c r="L92" s="526"/>
      <c r="M92" s="527"/>
      <c r="N92" s="529"/>
      <c r="O92" s="529"/>
      <c r="P92" s="529"/>
      <c r="Q92" s="242"/>
      <c r="R92" s="529"/>
      <c r="S92" s="529"/>
      <c r="T92" s="529"/>
      <c r="U92" s="242"/>
      <c r="V92" s="529"/>
      <c r="W92" s="529"/>
      <c r="X92" s="529"/>
      <c r="Y92" s="530"/>
      <c r="Z92" s="534"/>
      <c r="AA92" s="533"/>
      <c r="AB92" s="535"/>
      <c r="AC92" s="535"/>
      <c r="AD92" s="536"/>
      <c r="AE92" s="535"/>
      <c r="AF92" s="535"/>
      <c r="AG92" s="536"/>
      <c r="AH92" s="535"/>
      <c r="AI92" s="535"/>
      <c r="AJ92" s="531"/>
    </row>
    <row r="93" spans="1:36" ht="3" customHeight="1">
      <c r="A93" s="541"/>
      <c r="B93" s="515"/>
      <c r="C93" s="516"/>
      <c r="D93" s="516"/>
      <c r="E93" s="516"/>
      <c r="F93" s="516"/>
      <c r="G93" s="516"/>
      <c r="H93" s="516"/>
      <c r="I93" s="517"/>
      <c r="J93" s="237"/>
      <c r="K93" s="238"/>
      <c r="L93" s="243"/>
      <c r="M93" s="490"/>
      <c r="N93" s="491"/>
      <c r="O93" s="491"/>
      <c r="P93" s="491"/>
      <c r="Q93" s="491"/>
      <c r="R93" s="491"/>
      <c r="S93" s="491"/>
      <c r="T93" s="491"/>
      <c r="U93" s="491"/>
      <c r="V93" s="491"/>
      <c r="W93" s="491"/>
      <c r="X93" s="491"/>
      <c r="Y93" s="492"/>
      <c r="Z93" s="490"/>
      <c r="AA93" s="491"/>
      <c r="AB93" s="491"/>
      <c r="AC93" s="491"/>
      <c r="AD93" s="491"/>
      <c r="AE93" s="491"/>
      <c r="AF93" s="491"/>
      <c r="AG93" s="491"/>
      <c r="AH93" s="491"/>
      <c r="AI93" s="491"/>
      <c r="AJ93" s="494"/>
    </row>
    <row r="94" spans="1:36" ht="3" customHeight="1">
      <c r="A94" s="541"/>
      <c r="B94" s="509" t="s">
        <v>358</v>
      </c>
      <c r="C94" s="510"/>
      <c r="D94" s="510"/>
      <c r="E94" s="510"/>
      <c r="F94" s="510"/>
      <c r="G94" s="510"/>
      <c r="H94" s="510"/>
      <c r="I94" s="511"/>
      <c r="J94" s="239"/>
      <c r="K94" s="240"/>
      <c r="L94" s="241"/>
      <c r="M94" s="518"/>
      <c r="N94" s="519"/>
      <c r="O94" s="519"/>
      <c r="P94" s="519"/>
      <c r="Q94" s="519"/>
      <c r="R94" s="519"/>
      <c r="S94" s="519"/>
      <c r="T94" s="519"/>
      <c r="U94" s="519"/>
      <c r="V94" s="519"/>
      <c r="W94" s="519"/>
      <c r="X94" s="519"/>
      <c r="Y94" s="520"/>
      <c r="Z94" s="521"/>
      <c r="AA94" s="522"/>
      <c r="AB94" s="522"/>
      <c r="AC94" s="522"/>
      <c r="AD94" s="522"/>
      <c r="AE94" s="522"/>
      <c r="AF94" s="522"/>
      <c r="AG94" s="522"/>
      <c r="AH94" s="522"/>
      <c r="AI94" s="522"/>
      <c r="AJ94" s="523"/>
    </row>
    <row r="95" spans="1:36" ht="9" customHeight="1">
      <c r="A95" s="541"/>
      <c r="B95" s="512"/>
      <c r="C95" s="513"/>
      <c r="D95" s="513"/>
      <c r="E95" s="513"/>
      <c r="F95" s="513"/>
      <c r="G95" s="513"/>
      <c r="H95" s="513"/>
      <c r="I95" s="514"/>
      <c r="J95" s="524"/>
      <c r="K95" s="525"/>
      <c r="L95" s="526"/>
      <c r="M95" s="527"/>
      <c r="N95" s="529" t="s">
        <v>337</v>
      </c>
      <c r="O95" s="529"/>
      <c r="P95" s="529"/>
      <c r="Q95" s="242"/>
      <c r="R95" s="529" t="s">
        <v>338</v>
      </c>
      <c r="S95" s="529"/>
      <c r="T95" s="529"/>
      <c r="U95" s="242"/>
      <c r="V95" s="529" t="s">
        <v>339</v>
      </c>
      <c r="W95" s="529"/>
      <c r="X95" s="529"/>
      <c r="Y95" s="530"/>
      <c r="Z95" s="532" t="s">
        <v>340</v>
      </c>
      <c r="AA95" s="533"/>
      <c r="AB95" s="535"/>
      <c r="AC95" s="535"/>
      <c r="AD95" s="536" t="s">
        <v>316</v>
      </c>
      <c r="AE95" s="535"/>
      <c r="AF95" s="535"/>
      <c r="AG95" s="536" t="s">
        <v>310</v>
      </c>
      <c r="AH95" s="535"/>
      <c r="AI95" s="535"/>
      <c r="AJ95" s="531" t="s">
        <v>317</v>
      </c>
    </row>
    <row r="96" spans="1:36" ht="9" customHeight="1">
      <c r="A96" s="541"/>
      <c r="B96" s="512"/>
      <c r="C96" s="513"/>
      <c r="D96" s="513"/>
      <c r="E96" s="513"/>
      <c r="F96" s="513"/>
      <c r="G96" s="513"/>
      <c r="H96" s="513"/>
      <c r="I96" s="514"/>
      <c r="J96" s="524"/>
      <c r="K96" s="525"/>
      <c r="L96" s="526"/>
      <c r="M96" s="527"/>
      <c r="N96" s="529"/>
      <c r="O96" s="529"/>
      <c r="P96" s="529"/>
      <c r="Q96" s="242"/>
      <c r="R96" s="529"/>
      <c r="S96" s="529"/>
      <c r="T96" s="529"/>
      <c r="U96" s="242"/>
      <c r="V96" s="529"/>
      <c r="W96" s="529"/>
      <c r="X96" s="529"/>
      <c r="Y96" s="530"/>
      <c r="Z96" s="534"/>
      <c r="AA96" s="533"/>
      <c r="AB96" s="535"/>
      <c r="AC96" s="535"/>
      <c r="AD96" s="536"/>
      <c r="AE96" s="535"/>
      <c r="AF96" s="535"/>
      <c r="AG96" s="536"/>
      <c r="AH96" s="535"/>
      <c r="AI96" s="535"/>
      <c r="AJ96" s="531"/>
    </row>
    <row r="97" spans="1:36" ht="3" customHeight="1">
      <c r="A97" s="541"/>
      <c r="B97" s="515"/>
      <c r="C97" s="516"/>
      <c r="D97" s="516"/>
      <c r="E97" s="516"/>
      <c r="F97" s="516"/>
      <c r="G97" s="516"/>
      <c r="H97" s="516"/>
      <c r="I97" s="517"/>
      <c r="J97" s="237"/>
      <c r="K97" s="238"/>
      <c r="L97" s="243"/>
      <c r="M97" s="490"/>
      <c r="N97" s="491"/>
      <c r="O97" s="491"/>
      <c r="P97" s="491"/>
      <c r="Q97" s="491"/>
      <c r="R97" s="491"/>
      <c r="S97" s="491"/>
      <c r="T97" s="491"/>
      <c r="U97" s="491"/>
      <c r="V97" s="491"/>
      <c r="W97" s="491"/>
      <c r="X97" s="491"/>
      <c r="Y97" s="492"/>
      <c r="Z97" s="490"/>
      <c r="AA97" s="491"/>
      <c r="AB97" s="491"/>
      <c r="AC97" s="491"/>
      <c r="AD97" s="491"/>
      <c r="AE97" s="491"/>
      <c r="AF97" s="491"/>
      <c r="AG97" s="491"/>
      <c r="AH97" s="491"/>
      <c r="AI97" s="491"/>
      <c r="AJ97" s="494"/>
    </row>
    <row r="98" spans="1:36" ht="3" customHeight="1">
      <c r="A98" s="541"/>
      <c r="B98" s="543" t="s">
        <v>359</v>
      </c>
      <c r="C98" s="544"/>
      <c r="D98" s="544"/>
      <c r="E98" s="544"/>
      <c r="F98" s="544"/>
      <c r="G98" s="544"/>
      <c r="H98" s="544"/>
      <c r="I98" s="545"/>
      <c r="J98" s="239"/>
      <c r="K98" s="240"/>
      <c r="L98" s="241"/>
      <c r="M98" s="518"/>
      <c r="N98" s="519"/>
      <c r="O98" s="519"/>
      <c r="P98" s="519"/>
      <c r="Q98" s="519"/>
      <c r="R98" s="519"/>
      <c r="S98" s="519"/>
      <c r="T98" s="519"/>
      <c r="U98" s="519"/>
      <c r="V98" s="519"/>
      <c r="W98" s="519"/>
      <c r="X98" s="519"/>
      <c r="Y98" s="520"/>
      <c r="Z98" s="521"/>
      <c r="AA98" s="522"/>
      <c r="AB98" s="522"/>
      <c r="AC98" s="522"/>
      <c r="AD98" s="522"/>
      <c r="AE98" s="522"/>
      <c r="AF98" s="522"/>
      <c r="AG98" s="522"/>
      <c r="AH98" s="522"/>
      <c r="AI98" s="522"/>
      <c r="AJ98" s="523"/>
    </row>
    <row r="99" spans="1:36" ht="9" customHeight="1">
      <c r="A99" s="541"/>
      <c r="B99" s="546"/>
      <c r="C99" s="547"/>
      <c r="D99" s="547"/>
      <c r="E99" s="547"/>
      <c r="F99" s="547"/>
      <c r="G99" s="547"/>
      <c r="H99" s="547"/>
      <c r="I99" s="548"/>
      <c r="J99" s="524"/>
      <c r="K99" s="525"/>
      <c r="L99" s="526"/>
      <c r="M99" s="527"/>
      <c r="N99" s="529" t="s">
        <v>337</v>
      </c>
      <c r="O99" s="529"/>
      <c r="P99" s="529"/>
      <c r="Q99" s="242"/>
      <c r="R99" s="529" t="s">
        <v>338</v>
      </c>
      <c r="S99" s="529"/>
      <c r="T99" s="529"/>
      <c r="U99" s="242"/>
      <c r="V99" s="529" t="s">
        <v>339</v>
      </c>
      <c r="W99" s="529"/>
      <c r="X99" s="529"/>
      <c r="Y99" s="530"/>
      <c r="Z99" s="532" t="s">
        <v>340</v>
      </c>
      <c r="AA99" s="533"/>
      <c r="AB99" s="535"/>
      <c r="AC99" s="535"/>
      <c r="AD99" s="536" t="s">
        <v>316</v>
      </c>
      <c r="AE99" s="535"/>
      <c r="AF99" s="535"/>
      <c r="AG99" s="536" t="s">
        <v>310</v>
      </c>
      <c r="AH99" s="535"/>
      <c r="AI99" s="535"/>
      <c r="AJ99" s="531" t="s">
        <v>317</v>
      </c>
    </row>
    <row r="100" spans="1:36" ht="9" customHeight="1">
      <c r="A100" s="541"/>
      <c r="B100" s="546"/>
      <c r="C100" s="547"/>
      <c r="D100" s="547"/>
      <c r="E100" s="547"/>
      <c r="F100" s="547"/>
      <c r="G100" s="547"/>
      <c r="H100" s="547"/>
      <c r="I100" s="548"/>
      <c r="J100" s="524"/>
      <c r="K100" s="525"/>
      <c r="L100" s="526"/>
      <c r="M100" s="527"/>
      <c r="N100" s="529"/>
      <c r="O100" s="529"/>
      <c r="P100" s="529"/>
      <c r="Q100" s="242"/>
      <c r="R100" s="529"/>
      <c r="S100" s="529"/>
      <c r="T100" s="529"/>
      <c r="U100" s="242"/>
      <c r="V100" s="529"/>
      <c r="W100" s="529"/>
      <c r="X100" s="529"/>
      <c r="Y100" s="530"/>
      <c r="Z100" s="534"/>
      <c r="AA100" s="533"/>
      <c r="AB100" s="535"/>
      <c r="AC100" s="535"/>
      <c r="AD100" s="536"/>
      <c r="AE100" s="535"/>
      <c r="AF100" s="535"/>
      <c r="AG100" s="536"/>
      <c r="AH100" s="535"/>
      <c r="AI100" s="535"/>
      <c r="AJ100" s="531"/>
    </row>
    <row r="101" spans="1:36" ht="3" customHeight="1">
      <c r="A101" s="542"/>
      <c r="B101" s="549"/>
      <c r="C101" s="550"/>
      <c r="D101" s="550"/>
      <c r="E101" s="550"/>
      <c r="F101" s="550"/>
      <c r="G101" s="550"/>
      <c r="H101" s="550"/>
      <c r="I101" s="551"/>
      <c r="J101" s="244"/>
      <c r="K101" s="245"/>
      <c r="L101" s="246"/>
      <c r="M101" s="527"/>
      <c r="N101" s="537"/>
      <c r="O101" s="537"/>
      <c r="P101" s="537"/>
      <c r="Q101" s="537"/>
      <c r="R101" s="537"/>
      <c r="S101" s="537"/>
      <c r="T101" s="537"/>
      <c r="U101" s="537"/>
      <c r="V101" s="537"/>
      <c r="W101" s="537"/>
      <c r="X101" s="537"/>
      <c r="Y101" s="530"/>
      <c r="Z101" s="490"/>
      <c r="AA101" s="491"/>
      <c r="AB101" s="491"/>
      <c r="AC101" s="491"/>
      <c r="AD101" s="491"/>
      <c r="AE101" s="491"/>
      <c r="AF101" s="491"/>
      <c r="AG101" s="491"/>
      <c r="AH101" s="491"/>
      <c r="AI101" s="491"/>
      <c r="AJ101" s="494"/>
    </row>
    <row r="102" spans="1:36" ht="3.75" customHeight="1">
      <c r="A102" s="538" t="s">
        <v>360</v>
      </c>
      <c r="B102" s="510"/>
      <c r="C102" s="510"/>
      <c r="D102" s="510"/>
      <c r="E102" s="510"/>
      <c r="F102" s="510"/>
      <c r="G102" s="510"/>
      <c r="H102" s="510"/>
      <c r="I102" s="511"/>
      <c r="J102" s="239"/>
      <c r="K102" s="240"/>
      <c r="L102" s="241"/>
      <c r="M102" s="518"/>
      <c r="N102" s="519"/>
      <c r="O102" s="519"/>
      <c r="P102" s="519"/>
      <c r="Q102" s="519"/>
      <c r="R102" s="519"/>
      <c r="S102" s="519"/>
      <c r="T102" s="519"/>
      <c r="U102" s="519"/>
      <c r="V102" s="519"/>
      <c r="W102" s="519"/>
      <c r="X102" s="519"/>
      <c r="Y102" s="520"/>
      <c r="Z102" s="521"/>
      <c r="AA102" s="522"/>
      <c r="AB102" s="522"/>
      <c r="AC102" s="522"/>
      <c r="AD102" s="522"/>
      <c r="AE102" s="522"/>
      <c r="AF102" s="522"/>
      <c r="AG102" s="522"/>
      <c r="AH102" s="522"/>
      <c r="AI102" s="522"/>
      <c r="AJ102" s="523"/>
    </row>
    <row r="103" spans="1:36" ht="9" customHeight="1">
      <c r="A103" s="539"/>
      <c r="B103" s="513"/>
      <c r="C103" s="513"/>
      <c r="D103" s="513"/>
      <c r="E103" s="513"/>
      <c r="F103" s="513"/>
      <c r="G103" s="513"/>
      <c r="H103" s="513"/>
      <c r="I103" s="514"/>
      <c r="J103" s="524"/>
      <c r="K103" s="525"/>
      <c r="L103" s="526"/>
      <c r="M103" s="527"/>
      <c r="N103" s="529" t="s">
        <v>337</v>
      </c>
      <c r="O103" s="529"/>
      <c r="P103" s="529"/>
      <c r="Q103" s="242"/>
      <c r="R103" s="529" t="s">
        <v>338</v>
      </c>
      <c r="S103" s="529"/>
      <c r="T103" s="529"/>
      <c r="U103" s="242"/>
      <c r="V103" s="529" t="s">
        <v>339</v>
      </c>
      <c r="W103" s="529"/>
      <c r="X103" s="529"/>
      <c r="Y103" s="530"/>
      <c r="Z103" s="532" t="s">
        <v>340</v>
      </c>
      <c r="AA103" s="533"/>
      <c r="AB103" s="535"/>
      <c r="AC103" s="535"/>
      <c r="AD103" s="536" t="s">
        <v>316</v>
      </c>
      <c r="AE103" s="535"/>
      <c r="AF103" s="535"/>
      <c r="AG103" s="536" t="s">
        <v>310</v>
      </c>
      <c r="AH103" s="535"/>
      <c r="AI103" s="535"/>
      <c r="AJ103" s="531" t="s">
        <v>317</v>
      </c>
    </row>
    <row r="104" spans="1:36" ht="9" customHeight="1">
      <c r="A104" s="539"/>
      <c r="B104" s="513"/>
      <c r="C104" s="513"/>
      <c r="D104" s="513"/>
      <c r="E104" s="513"/>
      <c r="F104" s="513"/>
      <c r="G104" s="513"/>
      <c r="H104" s="513"/>
      <c r="I104" s="514"/>
      <c r="J104" s="524"/>
      <c r="K104" s="525"/>
      <c r="L104" s="526"/>
      <c r="M104" s="527"/>
      <c r="N104" s="529"/>
      <c r="O104" s="529"/>
      <c r="P104" s="529"/>
      <c r="Q104" s="242"/>
      <c r="R104" s="529"/>
      <c r="S104" s="529"/>
      <c r="T104" s="529"/>
      <c r="U104" s="242"/>
      <c r="V104" s="529"/>
      <c r="W104" s="529"/>
      <c r="X104" s="529"/>
      <c r="Y104" s="530"/>
      <c r="Z104" s="534"/>
      <c r="AA104" s="533"/>
      <c r="AB104" s="535"/>
      <c r="AC104" s="535"/>
      <c r="AD104" s="536"/>
      <c r="AE104" s="535"/>
      <c r="AF104" s="535"/>
      <c r="AG104" s="536"/>
      <c r="AH104" s="535"/>
      <c r="AI104" s="535"/>
      <c r="AJ104" s="531"/>
    </row>
    <row r="105" spans="1:36" ht="3" customHeight="1">
      <c r="A105" s="540"/>
      <c r="B105" s="516"/>
      <c r="C105" s="516"/>
      <c r="D105" s="516"/>
      <c r="E105" s="516"/>
      <c r="F105" s="516"/>
      <c r="G105" s="516"/>
      <c r="H105" s="516"/>
      <c r="I105" s="517"/>
      <c r="J105" s="237"/>
      <c r="K105" s="238"/>
      <c r="L105" s="243"/>
      <c r="M105" s="490"/>
      <c r="N105" s="491"/>
      <c r="O105" s="491"/>
      <c r="P105" s="491"/>
      <c r="Q105" s="491"/>
      <c r="R105" s="491"/>
      <c r="S105" s="491"/>
      <c r="T105" s="491"/>
      <c r="U105" s="491"/>
      <c r="V105" s="491"/>
      <c r="W105" s="491"/>
      <c r="X105" s="491"/>
      <c r="Y105" s="492"/>
      <c r="Z105" s="490"/>
      <c r="AA105" s="491"/>
      <c r="AB105" s="491"/>
      <c r="AC105" s="491"/>
      <c r="AD105" s="491"/>
      <c r="AE105" s="491"/>
      <c r="AF105" s="491"/>
      <c r="AG105" s="491"/>
      <c r="AH105" s="491"/>
      <c r="AI105" s="491"/>
      <c r="AJ105" s="494"/>
    </row>
    <row r="106" spans="1:36" ht="3" customHeight="1">
      <c r="A106" s="538" t="s">
        <v>361</v>
      </c>
      <c r="B106" s="510"/>
      <c r="C106" s="510"/>
      <c r="D106" s="510"/>
      <c r="E106" s="510"/>
      <c r="F106" s="510"/>
      <c r="G106" s="510"/>
      <c r="H106" s="510"/>
      <c r="I106" s="511"/>
      <c r="J106" s="239"/>
      <c r="K106" s="240"/>
      <c r="L106" s="241"/>
      <c r="M106" s="518"/>
      <c r="N106" s="519"/>
      <c r="O106" s="519"/>
      <c r="P106" s="519"/>
      <c r="Q106" s="519"/>
      <c r="R106" s="519"/>
      <c r="S106" s="519"/>
      <c r="T106" s="519"/>
      <c r="U106" s="519"/>
      <c r="V106" s="519"/>
      <c r="W106" s="519"/>
      <c r="X106" s="519"/>
      <c r="Y106" s="520"/>
      <c r="Z106" s="521"/>
      <c r="AA106" s="522"/>
      <c r="AB106" s="522"/>
      <c r="AC106" s="522"/>
      <c r="AD106" s="522"/>
      <c r="AE106" s="522"/>
      <c r="AF106" s="522"/>
      <c r="AG106" s="522"/>
      <c r="AH106" s="522"/>
      <c r="AI106" s="522"/>
      <c r="AJ106" s="523"/>
    </row>
    <row r="107" spans="1:36" ht="9" customHeight="1">
      <c r="A107" s="539"/>
      <c r="B107" s="513"/>
      <c r="C107" s="513"/>
      <c r="D107" s="513"/>
      <c r="E107" s="513"/>
      <c r="F107" s="513"/>
      <c r="G107" s="513"/>
      <c r="H107" s="513"/>
      <c r="I107" s="514"/>
      <c r="J107" s="524"/>
      <c r="K107" s="525"/>
      <c r="L107" s="526"/>
      <c r="M107" s="527"/>
      <c r="N107" s="529" t="s">
        <v>337</v>
      </c>
      <c r="O107" s="529"/>
      <c r="P107" s="529"/>
      <c r="Q107" s="242"/>
      <c r="R107" s="529" t="s">
        <v>338</v>
      </c>
      <c r="S107" s="529"/>
      <c r="T107" s="529"/>
      <c r="U107" s="242"/>
      <c r="V107" s="529" t="s">
        <v>339</v>
      </c>
      <c r="W107" s="529"/>
      <c r="X107" s="529"/>
      <c r="Y107" s="530"/>
      <c r="Z107" s="532" t="s">
        <v>340</v>
      </c>
      <c r="AA107" s="533"/>
      <c r="AB107" s="535"/>
      <c r="AC107" s="535"/>
      <c r="AD107" s="536" t="s">
        <v>316</v>
      </c>
      <c r="AE107" s="535"/>
      <c r="AF107" s="535"/>
      <c r="AG107" s="536" t="s">
        <v>310</v>
      </c>
      <c r="AH107" s="535"/>
      <c r="AI107" s="535"/>
      <c r="AJ107" s="531" t="s">
        <v>317</v>
      </c>
    </row>
    <row r="108" spans="1:36" ht="9" customHeight="1">
      <c r="A108" s="539"/>
      <c r="B108" s="513"/>
      <c r="C108" s="513"/>
      <c r="D108" s="513"/>
      <c r="E108" s="513"/>
      <c r="F108" s="513"/>
      <c r="G108" s="513"/>
      <c r="H108" s="513"/>
      <c r="I108" s="514"/>
      <c r="J108" s="524"/>
      <c r="K108" s="525"/>
      <c r="L108" s="526"/>
      <c r="M108" s="527"/>
      <c r="N108" s="529"/>
      <c r="O108" s="529"/>
      <c r="P108" s="529"/>
      <c r="Q108" s="242"/>
      <c r="R108" s="529"/>
      <c r="S108" s="529"/>
      <c r="T108" s="529"/>
      <c r="U108" s="242"/>
      <c r="V108" s="529"/>
      <c r="W108" s="529"/>
      <c r="X108" s="529"/>
      <c r="Y108" s="530"/>
      <c r="Z108" s="534"/>
      <c r="AA108" s="533"/>
      <c r="AB108" s="535"/>
      <c r="AC108" s="535"/>
      <c r="AD108" s="536"/>
      <c r="AE108" s="535"/>
      <c r="AF108" s="535"/>
      <c r="AG108" s="536"/>
      <c r="AH108" s="535"/>
      <c r="AI108" s="535"/>
      <c r="AJ108" s="531"/>
    </row>
    <row r="109" spans="1:36" ht="4.5" customHeight="1">
      <c r="A109" s="539"/>
      <c r="B109" s="513"/>
      <c r="C109" s="513"/>
      <c r="D109" s="513"/>
      <c r="E109" s="513"/>
      <c r="F109" s="513"/>
      <c r="G109" s="513"/>
      <c r="H109" s="513"/>
      <c r="I109" s="514"/>
      <c r="J109" s="244"/>
      <c r="K109" s="245"/>
      <c r="L109" s="246"/>
      <c r="M109" s="527"/>
      <c r="N109" s="537"/>
      <c r="O109" s="537"/>
      <c r="P109" s="537"/>
      <c r="Q109" s="537"/>
      <c r="R109" s="537"/>
      <c r="S109" s="537"/>
      <c r="T109" s="537"/>
      <c r="U109" s="537"/>
      <c r="V109" s="537"/>
      <c r="W109" s="537"/>
      <c r="X109" s="537"/>
      <c r="Y109" s="530"/>
      <c r="Z109" s="490"/>
      <c r="AA109" s="491"/>
      <c r="AB109" s="491"/>
      <c r="AC109" s="491"/>
      <c r="AD109" s="491"/>
      <c r="AE109" s="491"/>
      <c r="AF109" s="491"/>
      <c r="AG109" s="491"/>
      <c r="AH109" s="491"/>
      <c r="AI109" s="491"/>
      <c r="AJ109" s="494"/>
    </row>
    <row r="110" spans="1:36" ht="3" customHeight="1">
      <c r="A110" s="538" t="s">
        <v>362</v>
      </c>
      <c r="B110" s="510"/>
      <c r="C110" s="510"/>
      <c r="D110" s="510"/>
      <c r="E110" s="510"/>
      <c r="F110" s="510"/>
      <c r="G110" s="510"/>
      <c r="H110" s="510"/>
      <c r="I110" s="511"/>
      <c r="J110" s="239"/>
      <c r="K110" s="240"/>
      <c r="L110" s="241"/>
      <c r="M110" s="518"/>
      <c r="N110" s="519"/>
      <c r="O110" s="519"/>
      <c r="P110" s="519"/>
      <c r="Q110" s="519"/>
      <c r="R110" s="519"/>
      <c r="S110" s="519"/>
      <c r="T110" s="519"/>
      <c r="U110" s="519"/>
      <c r="V110" s="519"/>
      <c r="W110" s="519"/>
      <c r="X110" s="519"/>
      <c r="Y110" s="520"/>
      <c r="Z110" s="521"/>
      <c r="AA110" s="522"/>
      <c r="AB110" s="522"/>
      <c r="AC110" s="522"/>
      <c r="AD110" s="522"/>
      <c r="AE110" s="522"/>
      <c r="AF110" s="522"/>
      <c r="AG110" s="522"/>
      <c r="AH110" s="522"/>
      <c r="AI110" s="522"/>
      <c r="AJ110" s="523"/>
    </row>
    <row r="111" spans="1:36" ht="9" customHeight="1">
      <c r="A111" s="539"/>
      <c r="B111" s="513"/>
      <c r="C111" s="513"/>
      <c r="D111" s="513"/>
      <c r="E111" s="513"/>
      <c r="F111" s="513"/>
      <c r="G111" s="513"/>
      <c r="H111" s="513"/>
      <c r="I111" s="514"/>
      <c r="J111" s="524"/>
      <c r="K111" s="525"/>
      <c r="L111" s="526"/>
      <c r="M111" s="527"/>
      <c r="N111" s="529" t="s">
        <v>337</v>
      </c>
      <c r="O111" s="529"/>
      <c r="P111" s="529"/>
      <c r="Q111" s="242"/>
      <c r="R111" s="529" t="s">
        <v>338</v>
      </c>
      <c r="S111" s="529"/>
      <c r="T111" s="529"/>
      <c r="U111" s="242"/>
      <c r="V111" s="529" t="s">
        <v>339</v>
      </c>
      <c r="W111" s="529"/>
      <c r="X111" s="529"/>
      <c r="Y111" s="530"/>
      <c r="Z111" s="532" t="s">
        <v>340</v>
      </c>
      <c r="AA111" s="533"/>
      <c r="AB111" s="535"/>
      <c r="AC111" s="535"/>
      <c r="AD111" s="536" t="s">
        <v>316</v>
      </c>
      <c r="AE111" s="535"/>
      <c r="AF111" s="535"/>
      <c r="AG111" s="536" t="s">
        <v>310</v>
      </c>
      <c r="AH111" s="535"/>
      <c r="AI111" s="535"/>
      <c r="AJ111" s="531" t="s">
        <v>317</v>
      </c>
    </row>
    <row r="112" spans="1:36" ht="9" customHeight="1">
      <c r="A112" s="539"/>
      <c r="B112" s="513"/>
      <c r="C112" s="513"/>
      <c r="D112" s="513"/>
      <c r="E112" s="513"/>
      <c r="F112" s="513"/>
      <c r="G112" s="513"/>
      <c r="H112" s="513"/>
      <c r="I112" s="514"/>
      <c r="J112" s="524"/>
      <c r="K112" s="525"/>
      <c r="L112" s="526"/>
      <c r="M112" s="527"/>
      <c r="N112" s="529"/>
      <c r="O112" s="529"/>
      <c r="P112" s="529"/>
      <c r="Q112" s="242"/>
      <c r="R112" s="529"/>
      <c r="S112" s="529"/>
      <c r="T112" s="529"/>
      <c r="U112" s="242"/>
      <c r="V112" s="529"/>
      <c r="W112" s="529"/>
      <c r="X112" s="529"/>
      <c r="Y112" s="530"/>
      <c r="Z112" s="534"/>
      <c r="AA112" s="533"/>
      <c r="AB112" s="535"/>
      <c r="AC112" s="535"/>
      <c r="AD112" s="536"/>
      <c r="AE112" s="535"/>
      <c r="AF112" s="535"/>
      <c r="AG112" s="536"/>
      <c r="AH112" s="535"/>
      <c r="AI112" s="535"/>
      <c r="AJ112" s="531"/>
    </row>
    <row r="113" spans="1:36" ht="3" customHeight="1" thickBot="1">
      <c r="A113" s="556"/>
      <c r="B113" s="557"/>
      <c r="C113" s="557"/>
      <c r="D113" s="557"/>
      <c r="E113" s="557"/>
      <c r="F113" s="557"/>
      <c r="G113" s="557"/>
      <c r="H113" s="557"/>
      <c r="I113" s="558"/>
      <c r="J113" s="247"/>
      <c r="K113" s="248"/>
      <c r="L113" s="249"/>
      <c r="M113" s="552"/>
      <c r="N113" s="553"/>
      <c r="O113" s="553"/>
      <c r="P113" s="553"/>
      <c r="Q113" s="553"/>
      <c r="R113" s="553"/>
      <c r="S113" s="553"/>
      <c r="T113" s="553"/>
      <c r="U113" s="553"/>
      <c r="V113" s="553"/>
      <c r="W113" s="553"/>
      <c r="X113" s="553"/>
      <c r="Y113" s="554"/>
      <c r="Z113" s="552"/>
      <c r="AA113" s="553"/>
      <c r="AB113" s="553"/>
      <c r="AC113" s="553"/>
      <c r="AD113" s="553"/>
      <c r="AE113" s="553"/>
      <c r="AF113" s="553"/>
      <c r="AG113" s="553"/>
      <c r="AH113" s="553"/>
      <c r="AI113" s="553"/>
      <c r="AJ113" s="555"/>
    </row>
  </sheetData>
  <mergeCells count="439">
    <mergeCell ref="M113:Y113"/>
    <mergeCell ref="Z113:AJ113"/>
    <mergeCell ref="AB111:AC112"/>
    <mergeCell ref="AD111:AD112"/>
    <mergeCell ref="AE111:AF112"/>
    <mergeCell ref="AG111:AG112"/>
    <mergeCell ref="AH111:AI112"/>
    <mergeCell ref="AJ111:AJ112"/>
    <mergeCell ref="A110:I113"/>
    <mergeCell ref="M110:Y110"/>
    <mergeCell ref="Z110:AJ110"/>
    <mergeCell ref="J111:L112"/>
    <mergeCell ref="M111:M112"/>
    <mergeCell ref="N111:P112"/>
    <mergeCell ref="R111:T112"/>
    <mergeCell ref="V111:X112"/>
    <mergeCell ref="Y111:Y112"/>
    <mergeCell ref="Z111:AA112"/>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 ref="A102:I105"/>
    <mergeCell ref="M102:Y102"/>
    <mergeCell ref="Z102:AJ102"/>
    <mergeCell ref="J103:L104"/>
    <mergeCell ref="M103:M104"/>
    <mergeCell ref="N103:P104"/>
    <mergeCell ref="R103:T104"/>
    <mergeCell ref="V103:X104"/>
    <mergeCell ref="A62:A101"/>
    <mergeCell ref="Y63:Y64"/>
    <mergeCell ref="AH103:AI104"/>
    <mergeCell ref="AJ103:AJ104"/>
    <mergeCell ref="M105:Y105"/>
    <mergeCell ref="Z105:AJ105"/>
    <mergeCell ref="AB99:AC100"/>
    <mergeCell ref="AD99:AD100"/>
    <mergeCell ref="AE99:AF100"/>
    <mergeCell ref="AG99:AG100"/>
    <mergeCell ref="AH99:AI100"/>
    <mergeCell ref="AJ99:AJ100"/>
    <mergeCell ref="B98:I101"/>
    <mergeCell ref="M98:Y98"/>
    <mergeCell ref="Z98:AJ98"/>
    <mergeCell ref="J99:L100"/>
    <mergeCell ref="M101:Y101"/>
    <mergeCell ref="Z101:AJ101"/>
    <mergeCell ref="B94:I97"/>
    <mergeCell ref="M94:Y94"/>
    <mergeCell ref="Z94:AJ94"/>
    <mergeCell ref="J95:L96"/>
    <mergeCell ref="M95:M96"/>
    <mergeCell ref="N95:P96"/>
    <mergeCell ref="AJ95:AJ96"/>
    <mergeCell ref="M97:Y97"/>
    <mergeCell ref="Z97:AJ97"/>
    <mergeCell ref="R95:T96"/>
    <mergeCell ref="V95:X96"/>
    <mergeCell ref="AE95:AF96"/>
    <mergeCell ref="AG95:AG96"/>
    <mergeCell ref="AH95:AI96"/>
    <mergeCell ref="Y95:Y96"/>
    <mergeCell ref="Z95:AA96"/>
    <mergeCell ref="AB95:AC96"/>
    <mergeCell ref="AD95:AD96"/>
    <mergeCell ref="M99:M100"/>
    <mergeCell ref="N99:P100"/>
    <mergeCell ref="R99:T100"/>
    <mergeCell ref="V99:X100"/>
    <mergeCell ref="Y99:Y100"/>
    <mergeCell ref="Z99:AA100"/>
    <mergeCell ref="B90:I93"/>
    <mergeCell ref="M90:Y90"/>
    <mergeCell ref="Z90:AJ90"/>
    <mergeCell ref="J91:L92"/>
    <mergeCell ref="M91:M92"/>
    <mergeCell ref="N91:P92"/>
    <mergeCell ref="R91:T92"/>
    <mergeCell ref="V91:X92"/>
    <mergeCell ref="AH91:AI92"/>
    <mergeCell ref="AJ91:AJ92"/>
    <mergeCell ref="M93:Y93"/>
    <mergeCell ref="Z93:AJ93"/>
    <mergeCell ref="Y91:Y92"/>
    <mergeCell ref="Z91:AA92"/>
    <mergeCell ref="AB91:AC92"/>
    <mergeCell ref="AD91:AD92"/>
    <mergeCell ref="AE91:AF92"/>
    <mergeCell ref="AG91:AG92"/>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B78:I81"/>
    <mergeCell ref="M78:Y78"/>
    <mergeCell ref="Z78:AJ78"/>
    <mergeCell ref="J79:L80"/>
    <mergeCell ref="M79:M80"/>
    <mergeCell ref="N79:P80"/>
    <mergeCell ref="R79:T80"/>
    <mergeCell ref="V79:X80"/>
    <mergeCell ref="AH79:AI80"/>
    <mergeCell ref="AJ79:AJ80"/>
    <mergeCell ref="M81:Y81"/>
    <mergeCell ref="Z81:AJ81"/>
    <mergeCell ref="AH75:AI76"/>
    <mergeCell ref="AJ75:AJ76"/>
    <mergeCell ref="B74:I77"/>
    <mergeCell ref="M74:Y74"/>
    <mergeCell ref="Z74:AJ74"/>
    <mergeCell ref="J75:L76"/>
    <mergeCell ref="M75:M76"/>
    <mergeCell ref="N75:P76"/>
    <mergeCell ref="R75:T76"/>
    <mergeCell ref="V75:X76"/>
    <mergeCell ref="Y75:Y76"/>
    <mergeCell ref="Z75:AA76"/>
    <mergeCell ref="M77:Y77"/>
    <mergeCell ref="Z77:AJ77"/>
    <mergeCell ref="R71:T72"/>
    <mergeCell ref="V71:X72"/>
    <mergeCell ref="Y71:Y72"/>
    <mergeCell ref="Z71:AA72"/>
    <mergeCell ref="AB71:AC72"/>
    <mergeCell ref="AB75:AC76"/>
    <mergeCell ref="AD75:AD76"/>
    <mergeCell ref="AE75:AF76"/>
    <mergeCell ref="AG75:AG76"/>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Z73:AJ73"/>
    <mergeCell ref="N71:P72"/>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AG63:AG64"/>
    <mergeCell ref="AH63:AI64"/>
    <mergeCell ref="B62:I65"/>
    <mergeCell ref="M62:Y62"/>
    <mergeCell ref="Z62:AJ62"/>
    <mergeCell ref="J63:L64"/>
    <mergeCell ref="M63:M64"/>
    <mergeCell ref="N63:P64"/>
    <mergeCell ref="R63:T64"/>
    <mergeCell ref="V63:X64"/>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B54:I57"/>
    <mergeCell ref="M54:Y54"/>
    <mergeCell ref="Z54:AJ54"/>
    <mergeCell ref="J55:L56"/>
    <mergeCell ref="M55:M56"/>
    <mergeCell ref="N55:P56"/>
    <mergeCell ref="R55:T56"/>
    <mergeCell ref="V55:X56"/>
    <mergeCell ref="AH55:AI56"/>
    <mergeCell ref="AJ55:AJ56"/>
    <mergeCell ref="M57:Y57"/>
    <mergeCell ref="Z57:AJ57"/>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B42:I45"/>
    <mergeCell ref="M42:Y42"/>
    <mergeCell ref="Z42:AJ42"/>
    <mergeCell ref="J43:L44"/>
    <mergeCell ref="M43:M44"/>
    <mergeCell ref="N43:P44"/>
    <mergeCell ref="R43:T44"/>
    <mergeCell ref="V43:X44"/>
    <mergeCell ref="AH43:AI44"/>
    <mergeCell ref="AJ43:AJ44"/>
    <mergeCell ref="M45:Y45"/>
    <mergeCell ref="Z45:AJ45"/>
    <mergeCell ref="B38:I41"/>
    <mergeCell ref="M38:Y38"/>
    <mergeCell ref="Z38:AJ38"/>
    <mergeCell ref="J39:L40"/>
    <mergeCell ref="M39:M40"/>
    <mergeCell ref="N39:P40"/>
    <mergeCell ref="R39:T40"/>
    <mergeCell ref="V39:X40"/>
    <mergeCell ref="Y39:Y40"/>
    <mergeCell ref="Z39:AA40"/>
    <mergeCell ref="M41:Y41"/>
    <mergeCell ref="Z41:AJ41"/>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19:F22"/>
    <mergeCell ref="G19:J19"/>
    <mergeCell ref="K19:O19"/>
    <mergeCell ref="G20:AJ21"/>
    <mergeCell ref="A24:I25"/>
    <mergeCell ref="J24:L25"/>
    <mergeCell ref="M24:Y25"/>
    <mergeCell ref="Z24:AJ25"/>
    <mergeCell ref="W16:X16"/>
    <mergeCell ref="Y16:Z16"/>
    <mergeCell ref="AB16:AC16"/>
    <mergeCell ref="A17:F18"/>
    <mergeCell ref="J17:AJ17"/>
    <mergeCell ref="G18:AJ18"/>
    <mergeCell ref="A14:AJ15"/>
    <mergeCell ref="A16:F16"/>
    <mergeCell ref="G16:H16"/>
    <mergeCell ref="I16:J16"/>
    <mergeCell ref="K16:L16"/>
    <mergeCell ref="M16:N16"/>
    <mergeCell ref="O16:P16"/>
    <mergeCell ref="Q16:R16"/>
    <mergeCell ref="S16:T16"/>
    <mergeCell ref="U16:V16"/>
    <mergeCell ref="P9:T10"/>
    <mergeCell ref="U9:U10"/>
    <mergeCell ref="V9:AJ10"/>
    <mergeCell ref="P11:T11"/>
    <mergeCell ref="V11:AH13"/>
    <mergeCell ref="AI11:AJ13"/>
    <mergeCell ref="P12:T12"/>
    <mergeCell ref="A2:AJ2"/>
    <mergeCell ref="A4:J8"/>
    <mergeCell ref="Y4:Z4"/>
    <mergeCell ref="AA4:AB4"/>
    <mergeCell ref="AD4:AE4"/>
    <mergeCell ref="AG4:AH4"/>
    <mergeCell ref="M7:O11"/>
    <mergeCell ref="P7:T8"/>
    <mergeCell ref="U7:U8"/>
    <mergeCell ref="V7:AJ8"/>
  </mergeCells>
  <phoneticPr fontId="3"/>
  <dataValidations count="5">
    <dataValidation type="list" imeMode="off" allowBlank="1" showInputMessage="1" showErrorMessage="1" sqref="AL72" xr:uid="{E2F988BA-8A7F-414E-A89E-836E0572A8C4}">
      <formula1>"30"</formula1>
    </dataValidation>
    <dataValidation type="list" errorStyle="warning" allowBlank="1" showInputMessage="1" showErrorMessage="1" sqref="J27:L28 J31:L32 J35:L36 J39:L40 J43:L44 J47:L48 J51:L52 J55:L56 J59:L60 J63:L64 J67:L68 J71:L72 J79:L80 J83:L84 J87:L88 J91:L92 J95:L96 J99:L100 J103:L104 J107:L108 J111:L112 J75:L76" xr:uid="{D1F10670-9C40-44BF-8C83-E6732B8DFD15}">
      <formula1>"○"</formula1>
    </dataValidation>
    <dataValidation imeMode="off" allowBlank="1" showInputMessage="1" showErrorMessage="1" sqref="AD4:AE4 AA4:AB4 AG4:AH4" xr:uid="{D6FFA042-0464-4268-9C85-6721BF8AC317}"/>
    <dataValidation imeMode="halfKatakana" allowBlank="1" showInputMessage="1" showErrorMessage="1" sqref="J17" xr:uid="{DEE9E0E7-5577-4C0F-A28D-D2988EBE33E6}"/>
    <dataValidation imeMode="fullAlpha" allowBlank="1" showInputMessage="1" showErrorMessage="1" sqref="K19:O19" xr:uid="{4CEBDD45-310C-4A9B-8494-E377535C6D53}"/>
  </dataValidations>
  <printOptions horizontalCentered="1"/>
  <pageMargins left="0.51181102362204722" right="0.27559055118110237" top="0.39370078740157483" bottom="0.39370078740157483" header="0.39370078740157483" footer="0.39370078740157483"/>
  <pageSetup paperSize="9" scale="82"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DB3DA-2891-4D3E-BDF8-5E84933961E5}">
  <dimension ref="A1:L27"/>
  <sheetViews>
    <sheetView view="pageBreakPreview" zoomScaleNormal="100" zoomScaleSheetLayoutView="100" workbookViewId="0">
      <selection activeCell="K11" sqref="K11"/>
    </sheetView>
  </sheetViews>
  <sheetFormatPr defaultRowHeight="13"/>
  <cols>
    <col min="1" max="1" width="8.5" style="121" customWidth="1"/>
    <col min="2" max="2" width="15.58203125" style="121" customWidth="1"/>
    <col min="3" max="3" width="9.75" style="121" customWidth="1"/>
    <col min="4" max="4" width="15.25" style="121" customWidth="1"/>
    <col min="5" max="5" width="17.5" style="121" customWidth="1"/>
    <col min="6" max="6" width="12.75" style="121" customWidth="1"/>
    <col min="7" max="7" width="11" style="121" customWidth="1"/>
    <col min="8" max="8" width="5" style="121" customWidth="1"/>
    <col min="9" max="9" width="3.58203125" style="121" customWidth="1"/>
    <col min="10" max="10" width="8.33203125" style="121" customWidth="1"/>
    <col min="11" max="11" width="1" style="121" customWidth="1"/>
    <col min="12" max="12" width="2.5" style="121" customWidth="1"/>
    <col min="13" max="259" width="8.6640625" style="121"/>
    <col min="260" max="260" width="1.08203125" style="121" customWidth="1"/>
    <col min="261" max="262" width="15.58203125" style="121" customWidth="1"/>
    <col min="263" max="263" width="15.25" style="121" customWidth="1"/>
    <col min="264" max="264" width="17.5" style="121" customWidth="1"/>
    <col min="265" max="265" width="15.08203125" style="121" customWidth="1"/>
    <col min="266" max="266" width="15.25" style="121" customWidth="1"/>
    <col min="267" max="267" width="3.75" style="121" customWidth="1"/>
    <col min="268" max="268" width="2.5" style="121" customWidth="1"/>
    <col min="269" max="515" width="8.6640625" style="121"/>
    <col min="516" max="516" width="1.08203125" style="121" customWidth="1"/>
    <col min="517" max="518" width="15.58203125" style="121" customWidth="1"/>
    <col min="519" max="519" width="15.25" style="121" customWidth="1"/>
    <col min="520" max="520" width="17.5" style="121" customWidth="1"/>
    <col min="521" max="521" width="15.08203125" style="121" customWidth="1"/>
    <col min="522" max="522" width="15.25" style="121" customWidth="1"/>
    <col min="523" max="523" width="3.75" style="121" customWidth="1"/>
    <col min="524" max="524" width="2.5" style="121" customWidth="1"/>
    <col min="525" max="771" width="8.6640625" style="121"/>
    <col min="772" max="772" width="1.08203125" style="121" customWidth="1"/>
    <col min="773" max="774" width="15.58203125" style="121" customWidth="1"/>
    <col min="775" max="775" width="15.25" style="121" customWidth="1"/>
    <col min="776" max="776" width="17.5" style="121" customWidth="1"/>
    <col min="777" max="777" width="15.08203125" style="121" customWidth="1"/>
    <col min="778" max="778" width="15.25" style="121" customWidth="1"/>
    <col min="779" max="779" width="3.75" style="121" customWidth="1"/>
    <col min="780" max="780" width="2.5" style="121" customWidth="1"/>
    <col min="781" max="1027" width="8.6640625" style="121"/>
    <col min="1028" max="1028" width="1.08203125" style="121" customWidth="1"/>
    <col min="1029" max="1030" width="15.58203125" style="121" customWidth="1"/>
    <col min="1031" max="1031" width="15.25" style="121" customWidth="1"/>
    <col min="1032" max="1032" width="17.5" style="121" customWidth="1"/>
    <col min="1033" max="1033" width="15.08203125" style="121" customWidth="1"/>
    <col min="1034" max="1034" width="15.25" style="121" customWidth="1"/>
    <col min="1035" max="1035" width="3.75" style="121" customWidth="1"/>
    <col min="1036" max="1036" width="2.5" style="121" customWidth="1"/>
    <col min="1037" max="1283" width="8.6640625" style="121"/>
    <col min="1284" max="1284" width="1.08203125" style="121" customWidth="1"/>
    <col min="1285" max="1286" width="15.58203125" style="121" customWidth="1"/>
    <col min="1287" max="1287" width="15.25" style="121" customWidth="1"/>
    <col min="1288" max="1288" width="17.5" style="121" customWidth="1"/>
    <col min="1289" max="1289" width="15.08203125" style="121" customWidth="1"/>
    <col min="1290" max="1290" width="15.25" style="121" customWidth="1"/>
    <col min="1291" max="1291" width="3.75" style="121" customWidth="1"/>
    <col min="1292" max="1292" width="2.5" style="121" customWidth="1"/>
    <col min="1293" max="1539" width="8.6640625" style="121"/>
    <col min="1540" max="1540" width="1.08203125" style="121" customWidth="1"/>
    <col min="1541" max="1542" width="15.58203125" style="121" customWidth="1"/>
    <col min="1543" max="1543" width="15.25" style="121" customWidth="1"/>
    <col min="1544" max="1544" width="17.5" style="121" customWidth="1"/>
    <col min="1545" max="1545" width="15.08203125" style="121" customWidth="1"/>
    <col min="1546" max="1546" width="15.25" style="121" customWidth="1"/>
    <col min="1547" max="1547" width="3.75" style="121" customWidth="1"/>
    <col min="1548" max="1548" width="2.5" style="121" customWidth="1"/>
    <col min="1549" max="1795" width="8.6640625" style="121"/>
    <col min="1796" max="1796" width="1.08203125" style="121" customWidth="1"/>
    <col min="1797" max="1798" width="15.58203125" style="121" customWidth="1"/>
    <col min="1799" max="1799" width="15.25" style="121" customWidth="1"/>
    <col min="1800" max="1800" width="17.5" style="121" customWidth="1"/>
    <col min="1801" max="1801" width="15.08203125" style="121" customWidth="1"/>
    <col min="1802" max="1802" width="15.25" style="121" customWidth="1"/>
    <col min="1803" max="1803" width="3.75" style="121" customWidth="1"/>
    <col min="1804" max="1804" width="2.5" style="121" customWidth="1"/>
    <col min="1805" max="2051" width="8.6640625" style="121"/>
    <col min="2052" max="2052" width="1.08203125" style="121" customWidth="1"/>
    <col min="2053" max="2054" width="15.58203125" style="121" customWidth="1"/>
    <col min="2055" max="2055" width="15.25" style="121" customWidth="1"/>
    <col min="2056" max="2056" width="17.5" style="121" customWidth="1"/>
    <col min="2057" max="2057" width="15.08203125" style="121" customWidth="1"/>
    <col min="2058" max="2058" width="15.25" style="121" customWidth="1"/>
    <col min="2059" max="2059" width="3.75" style="121" customWidth="1"/>
    <col min="2060" max="2060" width="2.5" style="121" customWidth="1"/>
    <col min="2061" max="2307" width="8.6640625" style="121"/>
    <col min="2308" max="2308" width="1.08203125" style="121" customWidth="1"/>
    <col min="2309" max="2310" width="15.58203125" style="121" customWidth="1"/>
    <col min="2311" max="2311" width="15.25" style="121" customWidth="1"/>
    <col min="2312" max="2312" width="17.5" style="121" customWidth="1"/>
    <col min="2313" max="2313" width="15.08203125" style="121" customWidth="1"/>
    <col min="2314" max="2314" width="15.25" style="121" customWidth="1"/>
    <col min="2315" max="2315" width="3.75" style="121" customWidth="1"/>
    <col min="2316" max="2316" width="2.5" style="121" customWidth="1"/>
    <col min="2317" max="2563" width="8.6640625" style="121"/>
    <col min="2564" max="2564" width="1.08203125" style="121" customWidth="1"/>
    <col min="2565" max="2566" width="15.58203125" style="121" customWidth="1"/>
    <col min="2567" max="2567" width="15.25" style="121" customWidth="1"/>
    <col min="2568" max="2568" width="17.5" style="121" customWidth="1"/>
    <col min="2569" max="2569" width="15.08203125" style="121" customWidth="1"/>
    <col min="2570" max="2570" width="15.25" style="121" customWidth="1"/>
    <col min="2571" max="2571" width="3.75" style="121" customWidth="1"/>
    <col min="2572" max="2572" width="2.5" style="121" customWidth="1"/>
    <col min="2573" max="2819" width="8.6640625" style="121"/>
    <col min="2820" max="2820" width="1.08203125" style="121" customWidth="1"/>
    <col min="2821" max="2822" width="15.58203125" style="121" customWidth="1"/>
    <col min="2823" max="2823" width="15.25" style="121" customWidth="1"/>
    <col min="2824" max="2824" width="17.5" style="121" customWidth="1"/>
    <col min="2825" max="2825" width="15.08203125" style="121" customWidth="1"/>
    <col min="2826" max="2826" width="15.25" style="121" customWidth="1"/>
    <col min="2827" max="2827" width="3.75" style="121" customWidth="1"/>
    <col min="2828" max="2828" width="2.5" style="121" customWidth="1"/>
    <col min="2829" max="3075" width="8.6640625" style="121"/>
    <col min="3076" max="3076" width="1.08203125" style="121" customWidth="1"/>
    <col min="3077" max="3078" width="15.58203125" style="121" customWidth="1"/>
    <col min="3079" max="3079" width="15.25" style="121" customWidth="1"/>
    <col min="3080" max="3080" width="17.5" style="121" customWidth="1"/>
    <col min="3081" max="3081" width="15.08203125" style="121" customWidth="1"/>
    <col min="3082" max="3082" width="15.25" style="121" customWidth="1"/>
    <col min="3083" max="3083" width="3.75" style="121" customWidth="1"/>
    <col min="3084" max="3084" width="2.5" style="121" customWidth="1"/>
    <col min="3085" max="3331" width="8.6640625" style="121"/>
    <col min="3332" max="3332" width="1.08203125" style="121" customWidth="1"/>
    <col min="3333" max="3334" width="15.58203125" style="121" customWidth="1"/>
    <col min="3335" max="3335" width="15.25" style="121" customWidth="1"/>
    <col min="3336" max="3336" width="17.5" style="121" customWidth="1"/>
    <col min="3337" max="3337" width="15.08203125" style="121" customWidth="1"/>
    <col min="3338" max="3338" width="15.25" style="121" customWidth="1"/>
    <col min="3339" max="3339" width="3.75" style="121" customWidth="1"/>
    <col min="3340" max="3340" width="2.5" style="121" customWidth="1"/>
    <col min="3341" max="3587" width="8.6640625" style="121"/>
    <col min="3588" max="3588" width="1.08203125" style="121" customWidth="1"/>
    <col min="3589" max="3590" width="15.58203125" style="121" customWidth="1"/>
    <col min="3591" max="3591" width="15.25" style="121" customWidth="1"/>
    <col min="3592" max="3592" width="17.5" style="121" customWidth="1"/>
    <col min="3593" max="3593" width="15.08203125" style="121" customWidth="1"/>
    <col min="3594" max="3594" width="15.25" style="121" customWidth="1"/>
    <col min="3595" max="3595" width="3.75" style="121" customWidth="1"/>
    <col min="3596" max="3596" width="2.5" style="121" customWidth="1"/>
    <col min="3597" max="3843" width="8.6640625" style="121"/>
    <col min="3844" max="3844" width="1.08203125" style="121" customWidth="1"/>
    <col min="3845" max="3846" width="15.58203125" style="121" customWidth="1"/>
    <col min="3847" max="3847" width="15.25" style="121" customWidth="1"/>
    <col min="3848" max="3848" width="17.5" style="121" customWidth="1"/>
    <col min="3849" max="3849" width="15.08203125" style="121" customWidth="1"/>
    <col min="3850" max="3850" width="15.25" style="121" customWidth="1"/>
    <col min="3851" max="3851" width="3.75" style="121" customWidth="1"/>
    <col min="3852" max="3852" width="2.5" style="121" customWidth="1"/>
    <col min="3853" max="4099" width="8.6640625" style="121"/>
    <col min="4100" max="4100" width="1.08203125" style="121" customWidth="1"/>
    <col min="4101" max="4102" width="15.58203125" style="121" customWidth="1"/>
    <col min="4103" max="4103" width="15.25" style="121" customWidth="1"/>
    <col min="4104" max="4104" width="17.5" style="121" customWidth="1"/>
    <col min="4105" max="4105" width="15.08203125" style="121" customWidth="1"/>
    <col min="4106" max="4106" width="15.25" style="121" customWidth="1"/>
    <col min="4107" max="4107" width="3.75" style="121" customWidth="1"/>
    <col min="4108" max="4108" width="2.5" style="121" customWidth="1"/>
    <col min="4109" max="4355" width="8.6640625" style="121"/>
    <col min="4356" max="4356" width="1.08203125" style="121" customWidth="1"/>
    <col min="4357" max="4358" width="15.58203125" style="121" customWidth="1"/>
    <col min="4359" max="4359" width="15.25" style="121" customWidth="1"/>
    <col min="4360" max="4360" width="17.5" style="121" customWidth="1"/>
    <col min="4361" max="4361" width="15.08203125" style="121" customWidth="1"/>
    <col min="4362" max="4362" width="15.25" style="121" customWidth="1"/>
    <col min="4363" max="4363" width="3.75" style="121" customWidth="1"/>
    <col min="4364" max="4364" width="2.5" style="121" customWidth="1"/>
    <col min="4365" max="4611" width="8.6640625" style="121"/>
    <col min="4612" max="4612" width="1.08203125" style="121" customWidth="1"/>
    <col min="4613" max="4614" width="15.58203125" style="121" customWidth="1"/>
    <col min="4615" max="4615" width="15.25" style="121" customWidth="1"/>
    <col min="4616" max="4616" width="17.5" style="121" customWidth="1"/>
    <col min="4617" max="4617" width="15.08203125" style="121" customWidth="1"/>
    <col min="4618" max="4618" width="15.25" style="121" customWidth="1"/>
    <col min="4619" max="4619" width="3.75" style="121" customWidth="1"/>
    <col min="4620" max="4620" width="2.5" style="121" customWidth="1"/>
    <col min="4621" max="4867" width="8.6640625" style="121"/>
    <col min="4868" max="4868" width="1.08203125" style="121" customWidth="1"/>
    <col min="4869" max="4870" width="15.58203125" style="121" customWidth="1"/>
    <col min="4871" max="4871" width="15.25" style="121" customWidth="1"/>
    <col min="4872" max="4872" width="17.5" style="121" customWidth="1"/>
    <col min="4873" max="4873" width="15.08203125" style="121" customWidth="1"/>
    <col min="4874" max="4874" width="15.25" style="121" customWidth="1"/>
    <col min="4875" max="4875" width="3.75" style="121" customWidth="1"/>
    <col min="4876" max="4876" width="2.5" style="121" customWidth="1"/>
    <col min="4877" max="5123" width="8.6640625" style="121"/>
    <col min="5124" max="5124" width="1.08203125" style="121" customWidth="1"/>
    <col min="5125" max="5126" width="15.58203125" style="121" customWidth="1"/>
    <col min="5127" max="5127" width="15.25" style="121" customWidth="1"/>
    <col min="5128" max="5128" width="17.5" style="121" customWidth="1"/>
    <col min="5129" max="5129" width="15.08203125" style="121" customWidth="1"/>
    <col min="5130" max="5130" width="15.25" style="121" customWidth="1"/>
    <col min="5131" max="5131" width="3.75" style="121" customWidth="1"/>
    <col min="5132" max="5132" width="2.5" style="121" customWidth="1"/>
    <col min="5133" max="5379" width="8.6640625" style="121"/>
    <col min="5380" max="5380" width="1.08203125" style="121" customWidth="1"/>
    <col min="5381" max="5382" width="15.58203125" style="121" customWidth="1"/>
    <col min="5383" max="5383" width="15.25" style="121" customWidth="1"/>
    <col min="5384" max="5384" width="17.5" style="121" customWidth="1"/>
    <col min="5385" max="5385" width="15.08203125" style="121" customWidth="1"/>
    <col min="5386" max="5386" width="15.25" style="121" customWidth="1"/>
    <col min="5387" max="5387" width="3.75" style="121" customWidth="1"/>
    <col min="5388" max="5388" width="2.5" style="121" customWidth="1"/>
    <col min="5389" max="5635" width="8.6640625" style="121"/>
    <col min="5636" max="5636" width="1.08203125" style="121" customWidth="1"/>
    <col min="5637" max="5638" width="15.58203125" style="121" customWidth="1"/>
    <col min="5639" max="5639" width="15.25" style="121" customWidth="1"/>
    <col min="5640" max="5640" width="17.5" style="121" customWidth="1"/>
    <col min="5641" max="5641" width="15.08203125" style="121" customWidth="1"/>
    <col min="5642" max="5642" width="15.25" style="121" customWidth="1"/>
    <col min="5643" max="5643" width="3.75" style="121" customWidth="1"/>
    <col min="5644" max="5644" width="2.5" style="121" customWidth="1"/>
    <col min="5645" max="5891" width="8.6640625" style="121"/>
    <col min="5892" max="5892" width="1.08203125" style="121" customWidth="1"/>
    <col min="5893" max="5894" width="15.58203125" style="121" customWidth="1"/>
    <col min="5895" max="5895" width="15.25" style="121" customWidth="1"/>
    <col min="5896" max="5896" width="17.5" style="121" customWidth="1"/>
    <col min="5897" max="5897" width="15.08203125" style="121" customWidth="1"/>
    <col min="5898" max="5898" width="15.25" style="121" customWidth="1"/>
    <col min="5899" max="5899" width="3.75" style="121" customWidth="1"/>
    <col min="5900" max="5900" width="2.5" style="121" customWidth="1"/>
    <col min="5901" max="6147" width="8.6640625" style="121"/>
    <col min="6148" max="6148" width="1.08203125" style="121" customWidth="1"/>
    <col min="6149" max="6150" width="15.58203125" style="121" customWidth="1"/>
    <col min="6151" max="6151" width="15.25" style="121" customWidth="1"/>
    <col min="6152" max="6152" width="17.5" style="121" customWidth="1"/>
    <col min="6153" max="6153" width="15.08203125" style="121" customWidth="1"/>
    <col min="6154" max="6154" width="15.25" style="121" customWidth="1"/>
    <col min="6155" max="6155" width="3.75" style="121" customWidth="1"/>
    <col min="6156" max="6156" width="2.5" style="121" customWidth="1"/>
    <col min="6157" max="6403" width="8.6640625" style="121"/>
    <col min="6404" max="6404" width="1.08203125" style="121" customWidth="1"/>
    <col min="6405" max="6406" width="15.58203125" style="121" customWidth="1"/>
    <col min="6407" max="6407" width="15.25" style="121" customWidth="1"/>
    <col min="6408" max="6408" width="17.5" style="121" customWidth="1"/>
    <col min="6409" max="6409" width="15.08203125" style="121" customWidth="1"/>
    <col min="6410" max="6410" width="15.25" style="121" customWidth="1"/>
    <col min="6411" max="6411" width="3.75" style="121" customWidth="1"/>
    <col min="6412" max="6412" width="2.5" style="121" customWidth="1"/>
    <col min="6413" max="6659" width="8.6640625" style="121"/>
    <col min="6660" max="6660" width="1.08203125" style="121" customWidth="1"/>
    <col min="6661" max="6662" width="15.58203125" style="121" customWidth="1"/>
    <col min="6663" max="6663" width="15.25" style="121" customWidth="1"/>
    <col min="6664" max="6664" width="17.5" style="121" customWidth="1"/>
    <col min="6665" max="6665" width="15.08203125" style="121" customWidth="1"/>
    <col min="6666" max="6666" width="15.25" style="121" customWidth="1"/>
    <col min="6667" max="6667" width="3.75" style="121" customWidth="1"/>
    <col min="6668" max="6668" width="2.5" style="121" customWidth="1"/>
    <col min="6669" max="6915" width="8.6640625" style="121"/>
    <col min="6916" max="6916" width="1.08203125" style="121" customWidth="1"/>
    <col min="6917" max="6918" width="15.58203125" style="121" customWidth="1"/>
    <col min="6919" max="6919" width="15.25" style="121" customWidth="1"/>
    <col min="6920" max="6920" width="17.5" style="121" customWidth="1"/>
    <col min="6921" max="6921" width="15.08203125" style="121" customWidth="1"/>
    <col min="6922" max="6922" width="15.25" style="121" customWidth="1"/>
    <col min="6923" max="6923" width="3.75" style="121" customWidth="1"/>
    <col min="6924" max="6924" width="2.5" style="121" customWidth="1"/>
    <col min="6925" max="7171" width="8.6640625" style="121"/>
    <col min="7172" max="7172" width="1.08203125" style="121" customWidth="1"/>
    <col min="7173" max="7174" width="15.58203125" style="121" customWidth="1"/>
    <col min="7175" max="7175" width="15.25" style="121" customWidth="1"/>
    <col min="7176" max="7176" width="17.5" style="121" customWidth="1"/>
    <col min="7177" max="7177" width="15.08203125" style="121" customWidth="1"/>
    <col min="7178" max="7178" width="15.25" style="121" customWidth="1"/>
    <col min="7179" max="7179" width="3.75" style="121" customWidth="1"/>
    <col min="7180" max="7180" width="2.5" style="121" customWidth="1"/>
    <col min="7181" max="7427" width="8.6640625" style="121"/>
    <col min="7428" max="7428" width="1.08203125" style="121" customWidth="1"/>
    <col min="7429" max="7430" width="15.58203125" style="121" customWidth="1"/>
    <col min="7431" max="7431" width="15.25" style="121" customWidth="1"/>
    <col min="7432" max="7432" width="17.5" style="121" customWidth="1"/>
    <col min="7433" max="7433" width="15.08203125" style="121" customWidth="1"/>
    <col min="7434" max="7434" width="15.25" style="121" customWidth="1"/>
    <col min="7435" max="7435" width="3.75" style="121" customWidth="1"/>
    <col min="7436" max="7436" width="2.5" style="121" customWidth="1"/>
    <col min="7437" max="7683" width="8.6640625" style="121"/>
    <col min="7684" max="7684" width="1.08203125" style="121" customWidth="1"/>
    <col min="7685" max="7686" width="15.58203125" style="121" customWidth="1"/>
    <col min="7687" max="7687" width="15.25" style="121" customWidth="1"/>
    <col min="7688" max="7688" width="17.5" style="121" customWidth="1"/>
    <col min="7689" max="7689" width="15.08203125" style="121" customWidth="1"/>
    <col min="7690" max="7690" width="15.25" style="121" customWidth="1"/>
    <col min="7691" max="7691" width="3.75" style="121" customWidth="1"/>
    <col min="7692" max="7692" width="2.5" style="121" customWidth="1"/>
    <col min="7693" max="7939" width="8.6640625" style="121"/>
    <col min="7940" max="7940" width="1.08203125" style="121" customWidth="1"/>
    <col min="7941" max="7942" width="15.58203125" style="121" customWidth="1"/>
    <col min="7943" max="7943" width="15.25" style="121" customWidth="1"/>
    <col min="7944" max="7944" width="17.5" style="121" customWidth="1"/>
    <col min="7945" max="7945" width="15.08203125" style="121" customWidth="1"/>
    <col min="7946" max="7946" width="15.25" style="121" customWidth="1"/>
    <col min="7947" max="7947" width="3.75" style="121" customWidth="1"/>
    <col min="7948" max="7948" width="2.5" style="121" customWidth="1"/>
    <col min="7949" max="8195" width="8.6640625" style="121"/>
    <col min="8196" max="8196" width="1.08203125" style="121" customWidth="1"/>
    <col min="8197" max="8198" width="15.58203125" style="121" customWidth="1"/>
    <col min="8199" max="8199" width="15.25" style="121" customWidth="1"/>
    <col min="8200" max="8200" width="17.5" style="121" customWidth="1"/>
    <col min="8201" max="8201" width="15.08203125" style="121" customWidth="1"/>
    <col min="8202" max="8202" width="15.25" style="121" customWidth="1"/>
    <col min="8203" max="8203" width="3.75" style="121" customWidth="1"/>
    <col min="8204" max="8204" width="2.5" style="121" customWidth="1"/>
    <col min="8205" max="8451" width="8.6640625" style="121"/>
    <col min="8452" max="8452" width="1.08203125" style="121" customWidth="1"/>
    <col min="8453" max="8454" width="15.58203125" style="121" customWidth="1"/>
    <col min="8455" max="8455" width="15.25" style="121" customWidth="1"/>
    <col min="8456" max="8456" width="17.5" style="121" customWidth="1"/>
    <col min="8457" max="8457" width="15.08203125" style="121" customWidth="1"/>
    <col min="8458" max="8458" width="15.25" style="121" customWidth="1"/>
    <col min="8459" max="8459" width="3.75" style="121" customWidth="1"/>
    <col min="8460" max="8460" width="2.5" style="121" customWidth="1"/>
    <col min="8461" max="8707" width="8.6640625" style="121"/>
    <col min="8708" max="8708" width="1.08203125" style="121" customWidth="1"/>
    <col min="8709" max="8710" width="15.58203125" style="121" customWidth="1"/>
    <col min="8711" max="8711" width="15.25" style="121" customWidth="1"/>
    <col min="8712" max="8712" width="17.5" style="121" customWidth="1"/>
    <col min="8713" max="8713" width="15.08203125" style="121" customWidth="1"/>
    <col min="8714" max="8714" width="15.25" style="121" customWidth="1"/>
    <col min="8715" max="8715" width="3.75" style="121" customWidth="1"/>
    <col min="8716" max="8716" width="2.5" style="121" customWidth="1"/>
    <col min="8717" max="8963" width="8.6640625" style="121"/>
    <col min="8964" max="8964" width="1.08203125" style="121" customWidth="1"/>
    <col min="8965" max="8966" width="15.58203125" style="121" customWidth="1"/>
    <col min="8967" max="8967" width="15.25" style="121" customWidth="1"/>
    <col min="8968" max="8968" width="17.5" style="121" customWidth="1"/>
    <col min="8969" max="8969" width="15.08203125" style="121" customWidth="1"/>
    <col min="8970" max="8970" width="15.25" style="121" customWidth="1"/>
    <col min="8971" max="8971" width="3.75" style="121" customWidth="1"/>
    <col min="8972" max="8972" width="2.5" style="121" customWidth="1"/>
    <col min="8973" max="9219" width="8.6640625" style="121"/>
    <col min="9220" max="9220" width="1.08203125" style="121" customWidth="1"/>
    <col min="9221" max="9222" width="15.58203125" style="121" customWidth="1"/>
    <col min="9223" max="9223" width="15.25" style="121" customWidth="1"/>
    <col min="9224" max="9224" width="17.5" style="121" customWidth="1"/>
    <col min="9225" max="9225" width="15.08203125" style="121" customWidth="1"/>
    <col min="9226" max="9226" width="15.25" style="121" customWidth="1"/>
    <col min="9227" max="9227" width="3.75" style="121" customWidth="1"/>
    <col min="9228" max="9228" width="2.5" style="121" customWidth="1"/>
    <col min="9229" max="9475" width="8.6640625" style="121"/>
    <col min="9476" max="9476" width="1.08203125" style="121" customWidth="1"/>
    <col min="9477" max="9478" width="15.58203125" style="121" customWidth="1"/>
    <col min="9479" max="9479" width="15.25" style="121" customWidth="1"/>
    <col min="9480" max="9480" width="17.5" style="121" customWidth="1"/>
    <col min="9481" max="9481" width="15.08203125" style="121" customWidth="1"/>
    <col min="9482" max="9482" width="15.25" style="121" customWidth="1"/>
    <col min="9483" max="9483" width="3.75" style="121" customWidth="1"/>
    <col min="9484" max="9484" width="2.5" style="121" customWidth="1"/>
    <col min="9485" max="9731" width="8.6640625" style="121"/>
    <col min="9732" max="9732" width="1.08203125" style="121" customWidth="1"/>
    <col min="9733" max="9734" width="15.58203125" style="121" customWidth="1"/>
    <col min="9735" max="9735" width="15.25" style="121" customWidth="1"/>
    <col min="9736" max="9736" width="17.5" style="121" customWidth="1"/>
    <col min="9737" max="9737" width="15.08203125" style="121" customWidth="1"/>
    <col min="9738" max="9738" width="15.25" style="121" customWidth="1"/>
    <col min="9739" max="9739" width="3.75" style="121" customWidth="1"/>
    <col min="9740" max="9740" width="2.5" style="121" customWidth="1"/>
    <col min="9741" max="9987" width="8.6640625" style="121"/>
    <col min="9988" max="9988" width="1.08203125" style="121" customWidth="1"/>
    <col min="9989" max="9990" width="15.58203125" style="121" customWidth="1"/>
    <col min="9991" max="9991" width="15.25" style="121" customWidth="1"/>
    <col min="9992" max="9992" width="17.5" style="121" customWidth="1"/>
    <col min="9993" max="9993" width="15.08203125" style="121" customWidth="1"/>
    <col min="9994" max="9994" width="15.25" style="121" customWidth="1"/>
    <col min="9995" max="9995" width="3.75" style="121" customWidth="1"/>
    <col min="9996" max="9996" width="2.5" style="121" customWidth="1"/>
    <col min="9997" max="10243" width="8.6640625" style="121"/>
    <col min="10244" max="10244" width="1.08203125" style="121" customWidth="1"/>
    <col min="10245" max="10246" width="15.58203125" style="121" customWidth="1"/>
    <col min="10247" max="10247" width="15.25" style="121" customWidth="1"/>
    <col min="10248" max="10248" width="17.5" style="121" customWidth="1"/>
    <col min="10249" max="10249" width="15.08203125" style="121" customWidth="1"/>
    <col min="10250" max="10250" width="15.25" style="121" customWidth="1"/>
    <col min="10251" max="10251" width="3.75" style="121" customWidth="1"/>
    <col min="10252" max="10252" width="2.5" style="121" customWidth="1"/>
    <col min="10253" max="10499" width="8.6640625" style="121"/>
    <col min="10500" max="10500" width="1.08203125" style="121" customWidth="1"/>
    <col min="10501" max="10502" width="15.58203125" style="121" customWidth="1"/>
    <col min="10503" max="10503" width="15.25" style="121" customWidth="1"/>
    <col min="10504" max="10504" width="17.5" style="121" customWidth="1"/>
    <col min="10505" max="10505" width="15.08203125" style="121" customWidth="1"/>
    <col min="10506" max="10506" width="15.25" style="121" customWidth="1"/>
    <col min="10507" max="10507" width="3.75" style="121" customWidth="1"/>
    <col min="10508" max="10508" width="2.5" style="121" customWidth="1"/>
    <col min="10509" max="10755" width="8.6640625" style="121"/>
    <col min="10756" max="10756" width="1.08203125" style="121" customWidth="1"/>
    <col min="10757" max="10758" width="15.58203125" style="121" customWidth="1"/>
    <col min="10759" max="10759" width="15.25" style="121" customWidth="1"/>
    <col min="10760" max="10760" width="17.5" style="121" customWidth="1"/>
    <col min="10761" max="10761" width="15.08203125" style="121" customWidth="1"/>
    <col min="10762" max="10762" width="15.25" style="121" customWidth="1"/>
    <col min="10763" max="10763" width="3.75" style="121" customWidth="1"/>
    <col min="10764" max="10764" width="2.5" style="121" customWidth="1"/>
    <col min="10765" max="11011" width="8.6640625" style="121"/>
    <col min="11012" max="11012" width="1.08203125" style="121" customWidth="1"/>
    <col min="11013" max="11014" width="15.58203125" style="121" customWidth="1"/>
    <col min="11015" max="11015" width="15.25" style="121" customWidth="1"/>
    <col min="11016" max="11016" width="17.5" style="121" customWidth="1"/>
    <col min="11017" max="11017" width="15.08203125" style="121" customWidth="1"/>
    <col min="11018" max="11018" width="15.25" style="121" customWidth="1"/>
    <col min="11019" max="11019" width="3.75" style="121" customWidth="1"/>
    <col min="11020" max="11020" width="2.5" style="121" customWidth="1"/>
    <col min="11021" max="11267" width="8.6640625" style="121"/>
    <col min="11268" max="11268" width="1.08203125" style="121" customWidth="1"/>
    <col min="11269" max="11270" width="15.58203125" style="121" customWidth="1"/>
    <col min="11271" max="11271" width="15.25" style="121" customWidth="1"/>
    <col min="11272" max="11272" width="17.5" style="121" customWidth="1"/>
    <col min="11273" max="11273" width="15.08203125" style="121" customWidth="1"/>
    <col min="11274" max="11274" width="15.25" style="121" customWidth="1"/>
    <col min="11275" max="11275" width="3.75" style="121" customWidth="1"/>
    <col min="11276" max="11276" width="2.5" style="121" customWidth="1"/>
    <col min="11277" max="11523" width="8.6640625" style="121"/>
    <col min="11524" max="11524" width="1.08203125" style="121" customWidth="1"/>
    <col min="11525" max="11526" width="15.58203125" style="121" customWidth="1"/>
    <col min="11527" max="11527" width="15.25" style="121" customWidth="1"/>
    <col min="11528" max="11528" width="17.5" style="121" customWidth="1"/>
    <col min="11529" max="11529" width="15.08203125" style="121" customWidth="1"/>
    <col min="11530" max="11530" width="15.25" style="121" customWidth="1"/>
    <col min="11531" max="11531" width="3.75" style="121" customWidth="1"/>
    <col min="11532" max="11532" width="2.5" style="121" customWidth="1"/>
    <col min="11533" max="11779" width="8.6640625" style="121"/>
    <col min="11780" max="11780" width="1.08203125" style="121" customWidth="1"/>
    <col min="11781" max="11782" width="15.58203125" style="121" customWidth="1"/>
    <col min="11783" max="11783" width="15.25" style="121" customWidth="1"/>
    <col min="11784" max="11784" width="17.5" style="121" customWidth="1"/>
    <col min="11785" max="11785" width="15.08203125" style="121" customWidth="1"/>
    <col min="11786" max="11786" width="15.25" style="121" customWidth="1"/>
    <col min="11787" max="11787" width="3.75" style="121" customWidth="1"/>
    <col min="11788" max="11788" width="2.5" style="121" customWidth="1"/>
    <col min="11789" max="12035" width="8.6640625" style="121"/>
    <col min="12036" max="12036" width="1.08203125" style="121" customWidth="1"/>
    <col min="12037" max="12038" width="15.58203125" style="121" customWidth="1"/>
    <col min="12039" max="12039" width="15.25" style="121" customWidth="1"/>
    <col min="12040" max="12040" width="17.5" style="121" customWidth="1"/>
    <col min="12041" max="12041" width="15.08203125" style="121" customWidth="1"/>
    <col min="12042" max="12042" width="15.25" style="121" customWidth="1"/>
    <col min="12043" max="12043" width="3.75" style="121" customWidth="1"/>
    <col min="12044" max="12044" width="2.5" style="121" customWidth="1"/>
    <col min="12045" max="12291" width="8.6640625" style="121"/>
    <col min="12292" max="12292" width="1.08203125" style="121" customWidth="1"/>
    <col min="12293" max="12294" width="15.58203125" style="121" customWidth="1"/>
    <col min="12295" max="12295" width="15.25" style="121" customWidth="1"/>
    <col min="12296" max="12296" width="17.5" style="121" customWidth="1"/>
    <col min="12297" max="12297" width="15.08203125" style="121" customWidth="1"/>
    <col min="12298" max="12298" width="15.25" style="121" customWidth="1"/>
    <col min="12299" max="12299" width="3.75" style="121" customWidth="1"/>
    <col min="12300" max="12300" width="2.5" style="121" customWidth="1"/>
    <col min="12301" max="12547" width="8.6640625" style="121"/>
    <col min="12548" max="12548" width="1.08203125" style="121" customWidth="1"/>
    <col min="12549" max="12550" width="15.58203125" style="121" customWidth="1"/>
    <col min="12551" max="12551" width="15.25" style="121" customWidth="1"/>
    <col min="12552" max="12552" width="17.5" style="121" customWidth="1"/>
    <col min="12553" max="12553" width="15.08203125" style="121" customWidth="1"/>
    <col min="12554" max="12554" width="15.25" style="121" customWidth="1"/>
    <col min="12555" max="12555" width="3.75" style="121" customWidth="1"/>
    <col min="12556" max="12556" width="2.5" style="121" customWidth="1"/>
    <col min="12557" max="12803" width="8.6640625" style="121"/>
    <col min="12804" max="12804" width="1.08203125" style="121" customWidth="1"/>
    <col min="12805" max="12806" width="15.58203125" style="121" customWidth="1"/>
    <col min="12807" max="12807" width="15.25" style="121" customWidth="1"/>
    <col min="12808" max="12808" width="17.5" style="121" customWidth="1"/>
    <col min="12809" max="12809" width="15.08203125" style="121" customWidth="1"/>
    <col min="12810" max="12810" width="15.25" style="121" customWidth="1"/>
    <col min="12811" max="12811" width="3.75" style="121" customWidth="1"/>
    <col min="12812" max="12812" width="2.5" style="121" customWidth="1"/>
    <col min="12813" max="13059" width="8.6640625" style="121"/>
    <col min="13060" max="13060" width="1.08203125" style="121" customWidth="1"/>
    <col min="13061" max="13062" width="15.58203125" style="121" customWidth="1"/>
    <col min="13063" max="13063" width="15.25" style="121" customWidth="1"/>
    <col min="13064" max="13064" width="17.5" style="121" customWidth="1"/>
    <col min="13065" max="13065" width="15.08203125" style="121" customWidth="1"/>
    <col min="13066" max="13066" width="15.25" style="121" customWidth="1"/>
    <col min="13067" max="13067" width="3.75" style="121" customWidth="1"/>
    <col min="13068" max="13068" width="2.5" style="121" customWidth="1"/>
    <col min="13069" max="13315" width="8.6640625" style="121"/>
    <col min="13316" max="13316" width="1.08203125" style="121" customWidth="1"/>
    <col min="13317" max="13318" width="15.58203125" style="121" customWidth="1"/>
    <col min="13319" max="13319" width="15.25" style="121" customWidth="1"/>
    <col min="13320" max="13320" width="17.5" style="121" customWidth="1"/>
    <col min="13321" max="13321" width="15.08203125" style="121" customWidth="1"/>
    <col min="13322" max="13322" width="15.25" style="121" customWidth="1"/>
    <col min="13323" max="13323" width="3.75" style="121" customWidth="1"/>
    <col min="13324" max="13324" width="2.5" style="121" customWidth="1"/>
    <col min="13325" max="13571" width="8.6640625" style="121"/>
    <col min="13572" max="13572" width="1.08203125" style="121" customWidth="1"/>
    <col min="13573" max="13574" width="15.58203125" style="121" customWidth="1"/>
    <col min="13575" max="13575" width="15.25" style="121" customWidth="1"/>
    <col min="13576" max="13576" width="17.5" style="121" customWidth="1"/>
    <col min="13577" max="13577" width="15.08203125" style="121" customWidth="1"/>
    <col min="13578" max="13578" width="15.25" style="121" customWidth="1"/>
    <col min="13579" max="13579" width="3.75" style="121" customWidth="1"/>
    <col min="13580" max="13580" width="2.5" style="121" customWidth="1"/>
    <col min="13581" max="13827" width="8.6640625" style="121"/>
    <col min="13828" max="13828" width="1.08203125" style="121" customWidth="1"/>
    <col min="13829" max="13830" width="15.58203125" style="121" customWidth="1"/>
    <col min="13831" max="13831" width="15.25" style="121" customWidth="1"/>
    <col min="13832" max="13832" width="17.5" style="121" customWidth="1"/>
    <col min="13833" max="13833" width="15.08203125" style="121" customWidth="1"/>
    <col min="13834" max="13834" width="15.25" style="121" customWidth="1"/>
    <col min="13835" max="13835" width="3.75" style="121" customWidth="1"/>
    <col min="13836" max="13836" width="2.5" style="121" customWidth="1"/>
    <col min="13837" max="14083" width="8.6640625" style="121"/>
    <col min="14084" max="14084" width="1.08203125" style="121" customWidth="1"/>
    <col min="14085" max="14086" width="15.58203125" style="121" customWidth="1"/>
    <col min="14087" max="14087" width="15.25" style="121" customWidth="1"/>
    <col min="14088" max="14088" width="17.5" style="121" customWidth="1"/>
    <col min="14089" max="14089" width="15.08203125" style="121" customWidth="1"/>
    <col min="14090" max="14090" width="15.25" style="121" customWidth="1"/>
    <col min="14091" max="14091" width="3.75" style="121" customWidth="1"/>
    <col min="14092" max="14092" width="2.5" style="121" customWidth="1"/>
    <col min="14093" max="14339" width="8.6640625" style="121"/>
    <col min="14340" max="14340" width="1.08203125" style="121" customWidth="1"/>
    <col min="14341" max="14342" width="15.58203125" style="121" customWidth="1"/>
    <col min="14343" max="14343" width="15.25" style="121" customWidth="1"/>
    <col min="14344" max="14344" width="17.5" style="121" customWidth="1"/>
    <col min="14345" max="14345" width="15.08203125" style="121" customWidth="1"/>
    <col min="14346" max="14346" width="15.25" style="121" customWidth="1"/>
    <col min="14347" max="14347" width="3.75" style="121" customWidth="1"/>
    <col min="14348" max="14348" width="2.5" style="121" customWidth="1"/>
    <col min="14349" max="14595" width="8.6640625" style="121"/>
    <col min="14596" max="14596" width="1.08203125" style="121" customWidth="1"/>
    <col min="14597" max="14598" width="15.58203125" style="121" customWidth="1"/>
    <col min="14599" max="14599" width="15.25" style="121" customWidth="1"/>
    <col min="14600" max="14600" width="17.5" style="121" customWidth="1"/>
    <col min="14601" max="14601" width="15.08203125" style="121" customWidth="1"/>
    <col min="14602" max="14602" width="15.25" style="121" customWidth="1"/>
    <col min="14603" max="14603" width="3.75" style="121" customWidth="1"/>
    <col min="14604" max="14604" width="2.5" style="121" customWidth="1"/>
    <col min="14605" max="14851" width="8.6640625" style="121"/>
    <col min="14852" max="14852" width="1.08203125" style="121" customWidth="1"/>
    <col min="14853" max="14854" width="15.58203125" style="121" customWidth="1"/>
    <col min="14855" max="14855" width="15.25" style="121" customWidth="1"/>
    <col min="14856" max="14856" width="17.5" style="121" customWidth="1"/>
    <col min="14857" max="14857" width="15.08203125" style="121" customWidth="1"/>
    <col min="14858" max="14858" width="15.25" style="121" customWidth="1"/>
    <col min="14859" max="14859" width="3.75" style="121" customWidth="1"/>
    <col min="14860" max="14860" width="2.5" style="121" customWidth="1"/>
    <col min="14861" max="15107" width="8.6640625" style="121"/>
    <col min="15108" max="15108" width="1.08203125" style="121" customWidth="1"/>
    <col min="15109" max="15110" width="15.58203125" style="121" customWidth="1"/>
    <col min="15111" max="15111" width="15.25" style="121" customWidth="1"/>
    <col min="15112" max="15112" width="17.5" style="121" customWidth="1"/>
    <col min="15113" max="15113" width="15.08203125" style="121" customWidth="1"/>
    <col min="15114" max="15114" width="15.25" style="121" customWidth="1"/>
    <col min="15115" max="15115" width="3.75" style="121" customWidth="1"/>
    <col min="15116" max="15116" width="2.5" style="121" customWidth="1"/>
    <col min="15117" max="15363" width="8.6640625" style="121"/>
    <col min="15364" max="15364" width="1.08203125" style="121" customWidth="1"/>
    <col min="15365" max="15366" width="15.58203125" style="121" customWidth="1"/>
    <col min="15367" max="15367" width="15.25" style="121" customWidth="1"/>
    <col min="15368" max="15368" width="17.5" style="121" customWidth="1"/>
    <col min="15369" max="15369" width="15.08203125" style="121" customWidth="1"/>
    <col min="15370" max="15370" width="15.25" style="121" customWidth="1"/>
    <col min="15371" max="15371" width="3.75" style="121" customWidth="1"/>
    <col min="15372" max="15372" width="2.5" style="121" customWidth="1"/>
    <col min="15373" max="15619" width="8.6640625" style="121"/>
    <col min="15620" max="15620" width="1.08203125" style="121" customWidth="1"/>
    <col min="15621" max="15622" width="15.58203125" style="121" customWidth="1"/>
    <col min="15623" max="15623" width="15.25" style="121" customWidth="1"/>
    <col min="15624" max="15624" width="17.5" style="121" customWidth="1"/>
    <col min="15625" max="15625" width="15.08203125" style="121" customWidth="1"/>
    <col min="15626" max="15626" width="15.25" style="121" customWidth="1"/>
    <col min="15627" max="15627" width="3.75" style="121" customWidth="1"/>
    <col min="15628" max="15628" width="2.5" style="121" customWidth="1"/>
    <col min="15629" max="15875" width="8.6640625" style="121"/>
    <col min="15876" max="15876" width="1.08203125" style="121" customWidth="1"/>
    <col min="15877" max="15878" width="15.58203125" style="121" customWidth="1"/>
    <col min="15879" max="15879" width="15.25" style="121" customWidth="1"/>
    <col min="15880" max="15880" width="17.5" style="121" customWidth="1"/>
    <col min="15881" max="15881" width="15.08203125" style="121" customWidth="1"/>
    <col min="15882" max="15882" width="15.25" style="121" customWidth="1"/>
    <col min="15883" max="15883" width="3.75" style="121" customWidth="1"/>
    <col min="15884" max="15884" width="2.5" style="121" customWidth="1"/>
    <col min="15885" max="16131" width="8.6640625" style="121"/>
    <col min="16132" max="16132" width="1.08203125" style="121" customWidth="1"/>
    <col min="16133" max="16134" width="15.58203125" style="121" customWidth="1"/>
    <col min="16135" max="16135" width="15.25" style="121" customWidth="1"/>
    <col min="16136" max="16136" width="17.5" style="121" customWidth="1"/>
    <col min="16137" max="16137" width="15.08203125" style="121" customWidth="1"/>
    <col min="16138" max="16138" width="15.25" style="121" customWidth="1"/>
    <col min="16139" max="16139" width="3.75" style="121" customWidth="1"/>
    <col min="16140" max="16140" width="2.5" style="121" customWidth="1"/>
    <col min="16141" max="16384" width="8.6640625" style="121"/>
  </cols>
  <sheetData>
    <row r="1" spans="1:11" ht="27.75" customHeight="1">
      <c r="A1" s="119"/>
      <c r="B1" s="120" t="s">
        <v>178</v>
      </c>
      <c r="C1" s="120"/>
      <c r="D1" s="120"/>
      <c r="E1" s="120"/>
      <c r="F1" s="120"/>
      <c r="G1" s="120"/>
      <c r="H1" s="120"/>
      <c r="I1" s="120"/>
      <c r="J1" s="120"/>
    </row>
    <row r="2" spans="1:11" ht="15.75" customHeight="1">
      <c r="A2" s="119"/>
      <c r="B2" s="122" t="s">
        <v>179</v>
      </c>
      <c r="C2" s="123"/>
      <c r="D2" s="123"/>
      <c r="E2" s="123"/>
      <c r="F2" s="123"/>
      <c r="G2" s="123"/>
      <c r="H2" s="123"/>
      <c r="I2" s="123"/>
      <c r="J2" s="124" t="s">
        <v>180</v>
      </c>
    </row>
    <row r="3" spans="1:11" ht="15.75" customHeight="1">
      <c r="A3" s="119"/>
      <c r="B3" s="122"/>
      <c r="C3" s="123"/>
      <c r="D3" s="123"/>
      <c r="E3" s="123"/>
      <c r="F3" s="123"/>
      <c r="G3" s="123"/>
      <c r="H3" s="123"/>
      <c r="I3" s="123"/>
      <c r="J3" s="124"/>
    </row>
    <row r="4" spans="1:11" ht="18" customHeight="1">
      <c r="A4" s="894" t="s">
        <v>181</v>
      </c>
      <c r="B4" s="894"/>
      <c r="C4" s="894"/>
      <c r="D4" s="894"/>
      <c r="E4" s="894"/>
      <c r="F4" s="894"/>
      <c r="G4" s="894"/>
      <c r="H4" s="894"/>
      <c r="I4" s="894"/>
      <c r="J4" s="894"/>
    </row>
    <row r="5" spans="1:11" ht="12" customHeight="1">
      <c r="A5" s="125"/>
      <c r="B5" s="125"/>
      <c r="C5" s="125"/>
      <c r="D5" s="125"/>
      <c r="E5" s="125"/>
      <c r="F5" s="125"/>
      <c r="G5" s="125"/>
      <c r="H5" s="125"/>
      <c r="I5" s="125"/>
      <c r="J5" s="125"/>
    </row>
    <row r="6" spans="1:11" ht="43.5" customHeight="1">
      <c r="A6" s="125"/>
      <c r="B6" s="126" t="s">
        <v>182</v>
      </c>
      <c r="C6" s="888"/>
      <c r="D6" s="889"/>
      <c r="E6" s="889"/>
      <c r="F6" s="889"/>
      <c r="G6" s="889"/>
      <c r="H6" s="889"/>
      <c r="I6" s="889"/>
      <c r="J6" s="890"/>
    </row>
    <row r="7" spans="1:11" ht="43.5" customHeight="1">
      <c r="A7" s="123"/>
      <c r="B7" s="127" t="s">
        <v>4</v>
      </c>
      <c r="C7" s="895" t="s">
        <v>114</v>
      </c>
      <c r="D7" s="895"/>
      <c r="E7" s="895"/>
      <c r="F7" s="895"/>
      <c r="G7" s="895"/>
      <c r="H7" s="895"/>
      <c r="I7" s="895"/>
      <c r="J7" s="895"/>
      <c r="K7" s="345"/>
    </row>
    <row r="8" spans="1:11" ht="76.5" customHeight="1">
      <c r="A8" s="123"/>
      <c r="B8" s="128" t="s">
        <v>183</v>
      </c>
      <c r="C8" s="896" t="s">
        <v>441</v>
      </c>
      <c r="D8" s="897"/>
      <c r="E8" s="897"/>
      <c r="F8" s="897"/>
      <c r="G8" s="897"/>
      <c r="H8" s="897"/>
      <c r="I8" s="897"/>
      <c r="J8" s="898"/>
      <c r="K8" s="345"/>
    </row>
    <row r="9" spans="1:11" ht="19.5" customHeight="1">
      <c r="A9" s="123"/>
      <c r="B9" s="899" t="s">
        <v>184</v>
      </c>
      <c r="C9" s="902" t="s">
        <v>442</v>
      </c>
      <c r="D9" s="895"/>
      <c r="E9" s="895"/>
      <c r="F9" s="895"/>
      <c r="G9" s="895"/>
      <c r="H9" s="895"/>
      <c r="I9" s="895"/>
      <c r="J9" s="895"/>
      <c r="K9" s="345"/>
    </row>
    <row r="10" spans="1:11" ht="40.5" customHeight="1">
      <c r="A10" s="123"/>
      <c r="B10" s="900"/>
      <c r="C10" s="129" t="s">
        <v>176</v>
      </c>
      <c r="D10" s="129" t="s">
        <v>177</v>
      </c>
      <c r="E10" s="879" t="s">
        <v>185</v>
      </c>
      <c r="F10" s="879"/>
      <c r="G10" s="879"/>
      <c r="H10" s="903" t="s">
        <v>101</v>
      </c>
      <c r="I10" s="903"/>
      <c r="J10" s="131" t="s">
        <v>102</v>
      </c>
    </row>
    <row r="11" spans="1:11" ht="19.5" customHeight="1">
      <c r="A11" s="123"/>
      <c r="B11" s="900"/>
      <c r="C11" s="132"/>
      <c r="D11" s="132"/>
      <c r="E11" s="879"/>
      <c r="F11" s="879"/>
      <c r="G11" s="879"/>
      <c r="H11" s="133"/>
      <c r="I11" s="130" t="s">
        <v>103</v>
      </c>
      <c r="J11" s="133"/>
    </row>
    <row r="12" spans="1:11" ht="19.5" customHeight="1">
      <c r="A12" s="123"/>
      <c r="B12" s="900"/>
      <c r="C12" s="132"/>
      <c r="D12" s="132"/>
      <c r="E12" s="879"/>
      <c r="F12" s="879"/>
      <c r="G12" s="879"/>
      <c r="H12" s="133"/>
      <c r="I12" s="130" t="s">
        <v>103</v>
      </c>
      <c r="J12" s="133"/>
    </row>
    <row r="13" spans="1:11" ht="19.5" customHeight="1">
      <c r="A13" s="123"/>
      <c r="B13" s="900"/>
      <c r="C13" s="132"/>
      <c r="D13" s="132"/>
      <c r="E13" s="879"/>
      <c r="F13" s="879"/>
      <c r="G13" s="879"/>
      <c r="H13" s="133"/>
      <c r="I13" s="130" t="s">
        <v>103</v>
      </c>
      <c r="J13" s="133"/>
    </row>
    <row r="14" spans="1:11" ht="19.5" customHeight="1">
      <c r="A14" s="123"/>
      <c r="B14" s="900"/>
      <c r="C14" s="904" t="s">
        <v>186</v>
      </c>
      <c r="D14" s="905"/>
      <c r="E14" s="905"/>
      <c r="F14" s="905"/>
      <c r="G14" s="905"/>
      <c r="H14" s="905"/>
      <c r="I14" s="905"/>
      <c r="J14" s="906"/>
    </row>
    <row r="15" spans="1:11" ht="40.5" customHeight="1">
      <c r="A15" s="123"/>
      <c r="B15" s="900"/>
      <c r="C15" s="129" t="s">
        <v>176</v>
      </c>
      <c r="D15" s="129" t="s">
        <v>177</v>
      </c>
      <c r="E15" s="879" t="s">
        <v>185</v>
      </c>
      <c r="F15" s="879"/>
      <c r="G15" s="879"/>
      <c r="H15" s="903" t="s">
        <v>101</v>
      </c>
      <c r="I15" s="903"/>
      <c r="J15" s="131" t="s">
        <v>102</v>
      </c>
    </row>
    <row r="16" spans="1:11" ht="19.5" customHeight="1">
      <c r="A16" s="123"/>
      <c r="B16" s="900"/>
      <c r="C16" s="132"/>
      <c r="D16" s="132"/>
      <c r="E16" s="879"/>
      <c r="F16" s="879"/>
      <c r="G16" s="879"/>
      <c r="H16" s="133"/>
      <c r="I16" s="130" t="s">
        <v>103</v>
      </c>
      <c r="J16" s="133"/>
      <c r="K16" s="345"/>
    </row>
    <row r="17" spans="1:12" ht="19.5" customHeight="1">
      <c r="A17" s="123"/>
      <c r="B17" s="900"/>
      <c r="C17" s="132"/>
      <c r="D17" s="132"/>
      <c r="E17" s="879"/>
      <c r="F17" s="879"/>
      <c r="G17" s="879"/>
      <c r="H17" s="133"/>
      <c r="I17" s="130" t="s">
        <v>103</v>
      </c>
      <c r="J17" s="133"/>
    </row>
    <row r="18" spans="1:12" ht="19.5" customHeight="1">
      <c r="A18" s="123"/>
      <c r="B18" s="901"/>
      <c r="C18" s="132"/>
      <c r="D18" s="132"/>
      <c r="E18" s="879"/>
      <c r="F18" s="879"/>
      <c r="G18" s="879"/>
      <c r="H18" s="133"/>
      <c r="I18" s="130" t="s">
        <v>103</v>
      </c>
      <c r="J18" s="133"/>
    </row>
    <row r="19" spans="1:12" ht="19.5" customHeight="1">
      <c r="A19" s="123"/>
      <c r="B19" s="880" t="s">
        <v>187</v>
      </c>
      <c r="C19" s="882" t="s">
        <v>188</v>
      </c>
      <c r="D19" s="883"/>
      <c r="E19" s="883"/>
      <c r="F19" s="883"/>
      <c r="G19" s="884"/>
      <c r="H19" s="888" t="s">
        <v>189</v>
      </c>
      <c r="I19" s="889"/>
      <c r="J19" s="890"/>
    </row>
    <row r="20" spans="1:12" ht="35.25" customHeight="1">
      <c r="A20" s="123"/>
      <c r="B20" s="881"/>
      <c r="C20" s="885"/>
      <c r="D20" s="886"/>
      <c r="E20" s="886"/>
      <c r="F20" s="886"/>
      <c r="G20" s="887"/>
      <c r="H20" s="891"/>
      <c r="I20" s="892"/>
      <c r="J20" s="893"/>
    </row>
    <row r="21" spans="1:12" ht="6" customHeight="1">
      <c r="A21" s="123"/>
      <c r="B21" s="123"/>
      <c r="C21" s="123"/>
      <c r="D21" s="123"/>
      <c r="E21" s="123"/>
      <c r="F21" s="123"/>
      <c r="G21" s="123"/>
      <c r="H21" s="123"/>
      <c r="I21" s="123"/>
      <c r="J21" s="123"/>
    </row>
    <row r="22" spans="1:12" ht="20.25" customHeight="1">
      <c r="A22" s="123"/>
      <c r="B22" s="123" t="s">
        <v>190</v>
      </c>
      <c r="C22" s="123"/>
      <c r="D22" s="123"/>
      <c r="E22" s="123"/>
      <c r="F22" s="123"/>
      <c r="G22" s="123"/>
      <c r="H22" s="123"/>
      <c r="I22" s="123"/>
      <c r="J22" s="123"/>
      <c r="K22" s="134"/>
      <c r="L22" s="134"/>
    </row>
    <row r="23" spans="1:12" ht="62.25" customHeight="1">
      <c r="A23" s="123"/>
      <c r="B23" s="876" t="s">
        <v>191</v>
      </c>
      <c r="C23" s="876"/>
      <c r="D23" s="876"/>
      <c r="E23" s="876"/>
      <c r="F23" s="876"/>
      <c r="G23" s="876"/>
      <c r="H23" s="876"/>
      <c r="I23" s="876"/>
      <c r="J23" s="876"/>
      <c r="K23" s="134"/>
      <c r="L23" s="134"/>
    </row>
    <row r="24" spans="1:12" ht="39" customHeight="1">
      <c r="A24" s="123"/>
      <c r="B24" s="876" t="s">
        <v>192</v>
      </c>
      <c r="C24" s="876"/>
      <c r="D24" s="876"/>
      <c r="E24" s="876"/>
      <c r="F24" s="876"/>
      <c r="G24" s="876"/>
      <c r="H24" s="876"/>
      <c r="I24" s="876"/>
      <c r="J24" s="876"/>
      <c r="K24" s="134"/>
      <c r="L24" s="134"/>
    </row>
    <row r="25" spans="1:12" ht="29.25" customHeight="1">
      <c r="A25" s="123"/>
      <c r="B25" s="877" t="s">
        <v>193</v>
      </c>
      <c r="C25" s="877"/>
      <c r="D25" s="877"/>
      <c r="E25" s="877"/>
      <c r="F25" s="877"/>
      <c r="G25" s="877"/>
      <c r="H25" s="877"/>
      <c r="I25" s="877"/>
      <c r="J25" s="877"/>
      <c r="K25" s="134"/>
      <c r="L25" s="134"/>
    </row>
    <row r="26" spans="1:12" ht="7.5" customHeight="1">
      <c r="A26" s="120"/>
      <c r="B26" s="878"/>
      <c r="C26" s="878"/>
      <c r="D26" s="878"/>
      <c r="E26" s="878"/>
      <c r="F26" s="878"/>
      <c r="G26" s="878"/>
      <c r="H26" s="878"/>
      <c r="I26" s="878"/>
      <c r="J26" s="878"/>
    </row>
    <row r="27" spans="1:12">
      <c r="B27" s="134"/>
    </row>
  </sheetData>
  <mergeCells count="25">
    <mergeCell ref="E17:G17"/>
    <mergeCell ref="A4:J4"/>
    <mergeCell ref="C6:J6"/>
    <mergeCell ref="C7:J7"/>
    <mergeCell ref="C8:J8"/>
    <mergeCell ref="B9:B18"/>
    <mergeCell ref="C9:J9"/>
    <mergeCell ref="E10:G10"/>
    <mergeCell ref="H10:I10"/>
    <mergeCell ref="E11:G11"/>
    <mergeCell ref="E12:G12"/>
    <mergeCell ref="E13:G13"/>
    <mergeCell ref="C14:J14"/>
    <mergeCell ref="E15:G15"/>
    <mergeCell ref="H15:I15"/>
    <mergeCell ref="E16:G16"/>
    <mergeCell ref="B24:J24"/>
    <mergeCell ref="B25:J25"/>
    <mergeCell ref="B26:J26"/>
    <mergeCell ref="E18:G18"/>
    <mergeCell ref="B19:B20"/>
    <mergeCell ref="C19:G20"/>
    <mergeCell ref="H19:J19"/>
    <mergeCell ref="H20:J20"/>
    <mergeCell ref="B23:J23"/>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8E67D-D44B-4C38-9679-AEBB344859BA}">
  <dimension ref="A1:J17"/>
  <sheetViews>
    <sheetView view="pageBreakPreview" zoomScaleNormal="100" zoomScaleSheetLayoutView="100" workbookViewId="0">
      <selection activeCell="K11" sqref="K11"/>
    </sheetView>
  </sheetViews>
  <sheetFormatPr defaultRowHeight="13"/>
  <cols>
    <col min="1" max="1" width="1.25" style="202" customWidth="1"/>
    <col min="2" max="2" width="24.25" style="203" customWidth="1"/>
    <col min="3" max="3" width="4" style="202" customWidth="1"/>
    <col min="4" max="5" width="20.08203125" style="202" customWidth="1"/>
    <col min="6" max="6" width="12.75" style="202" customWidth="1"/>
    <col min="7" max="7" width="11.25" style="202" customWidth="1"/>
    <col min="8" max="8" width="3.08203125" style="202" customWidth="1"/>
    <col min="9" max="9" width="0.83203125" style="202" customWidth="1"/>
    <col min="10" max="10" width="2.5" style="202" customWidth="1"/>
    <col min="11" max="256" width="8.6640625" style="202"/>
    <col min="257" max="257" width="1.25" style="202" customWidth="1"/>
    <col min="258" max="258" width="24.25" style="202" customWidth="1"/>
    <col min="259" max="259" width="4" style="202" customWidth="1"/>
    <col min="260" max="261" width="20.08203125" style="202" customWidth="1"/>
    <col min="262" max="262" width="12.75" style="202" customWidth="1"/>
    <col min="263" max="263" width="11.25" style="202" customWidth="1"/>
    <col min="264" max="264" width="3.08203125" style="202" customWidth="1"/>
    <col min="265" max="265" width="3.75" style="202" customWidth="1"/>
    <col min="266" max="266" width="2.5" style="202" customWidth="1"/>
    <col min="267" max="512" width="8.6640625" style="202"/>
    <col min="513" max="513" width="1.25" style="202" customWidth="1"/>
    <col min="514" max="514" width="24.25" style="202" customWidth="1"/>
    <col min="515" max="515" width="4" style="202" customWidth="1"/>
    <col min="516" max="517" width="20.08203125" style="202" customWidth="1"/>
    <col min="518" max="518" width="12.75" style="202" customWidth="1"/>
    <col min="519" max="519" width="11.25" style="202" customWidth="1"/>
    <col min="520" max="520" width="3.08203125" style="202" customWidth="1"/>
    <col min="521" max="521" width="3.75" style="202" customWidth="1"/>
    <col min="522" max="522" width="2.5" style="202" customWidth="1"/>
    <col min="523" max="768" width="8.6640625" style="202"/>
    <col min="769" max="769" width="1.25" style="202" customWidth="1"/>
    <col min="770" max="770" width="24.25" style="202" customWidth="1"/>
    <col min="771" max="771" width="4" style="202" customWidth="1"/>
    <col min="772" max="773" width="20.08203125" style="202" customWidth="1"/>
    <col min="774" max="774" width="12.75" style="202" customWidth="1"/>
    <col min="775" max="775" width="11.25" style="202" customWidth="1"/>
    <col min="776" max="776" width="3.08203125" style="202" customWidth="1"/>
    <col min="777" max="777" width="3.75" style="202" customWidth="1"/>
    <col min="778" max="778" width="2.5" style="202" customWidth="1"/>
    <col min="779" max="1024" width="8.6640625" style="202"/>
    <col min="1025" max="1025" width="1.25" style="202" customWidth="1"/>
    <col min="1026" max="1026" width="24.25" style="202" customWidth="1"/>
    <col min="1027" max="1027" width="4" style="202" customWidth="1"/>
    <col min="1028" max="1029" width="20.08203125" style="202" customWidth="1"/>
    <col min="1030" max="1030" width="12.75" style="202" customWidth="1"/>
    <col min="1031" max="1031" width="11.25" style="202" customWidth="1"/>
    <col min="1032" max="1032" width="3.08203125" style="202" customWidth="1"/>
    <col min="1033" max="1033" width="3.75" style="202" customWidth="1"/>
    <col min="1034" max="1034" width="2.5" style="202" customWidth="1"/>
    <col min="1035" max="1280" width="8.6640625" style="202"/>
    <col min="1281" max="1281" width="1.25" style="202" customWidth="1"/>
    <col min="1282" max="1282" width="24.25" style="202" customWidth="1"/>
    <col min="1283" max="1283" width="4" style="202" customWidth="1"/>
    <col min="1284" max="1285" width="20.08203125" style="202" customWidth="1"/>
    <col min="1286" max="1286" width="12.75" style="202" customWidth="1"/>
    <col min="1287" max="1287" width="11.25" style="202" customWidth="1"/>
    <col min="1288" max="1288" width="3.08203125" style="202" customWidth="1"/>
    <col min="1289" max="1289" width="3.75" style="202" customWidth="1"/>
    <col min="1290" max="1290" width="2.5" style="202" customWidth="1"/>
    <col min="1291" max="1536" width="8.6640625" style="202"/>
    <col min="1537" max="1537" width="1.25" style="202" customWidth="1"/>
    <col min="1538" max="1538" width="24.25" style="202" customWidth="1"/>
    <col min="1539" max="1539" width="4" style="202" customWidth="1"/>
    <col min="1540" max="1541" width="20.08203125" style="202" customWidth="1"/>
    <col min="1542" max="1542" width="12.75" style="202" customWidth="1"/>
    <col min="1543" max="1543" width="11.25" style="202" customWidth="1"/>
    <col min="1544" max="1544" width="3.08203125" style="202" customWidth="1"/>
    <col min="1545" max="1545" width="3.75" style="202" customWidth="1"/>
    <col min="1546" max="1546" width="2.5" style="202" customWidth="1"/>
    <col min="1547" max="1792" width="8.6640625" style="202"/>
    <col min="1793" max="1793" width="1.25" style="202" customWidth="1"/>
    <col min="1794" max="1794" width="24.25" style="202" customWidth="1"/>
    <col min="1795" max="1795" width="4" style="202" customWidth="1"/>
    <col min="1796" max="1797" width="20.08203125" style="202" customWidth="1"/>
    <col min="1798" max="1798" width="12.75" style="202" customWidth="1"/>
    <col min="1799" max="1799" width="11.25" style="202" customWidth="1"/>
    <col min="1800" max="1800" width="3.08203125" style="202" customWidth="1"/>
    <col min="1801" max="1801" width="3.75" style="202" customWidth="1"/>
    <col min="1802" max="1802" width="2.5" style="202" customWidth="1"/>
    <col min="1803" max="2048" width="8.6640625" style="202"/>
    <col min="2049" max="2049" width="1.25" style="202" customWidth="1"/>
    <col min="2050" max="2050" width="24.25" style="202" customWidth="1"/>
    <col min="2051" max="2051" width="4" style="202" customWidth="1"/>
    <col min="2052" max="2053" width="20.08203125" style="202" customWidth="1"/>
    <col min="2054" max="2054" width="12.75" style="202" customWidth="1"/>
    <col min="2055" max="2055" width="11.25" style="202" customWidth="1"/>
    <col min="2056" max="2056" width="3.08203125" style="202" customWidth="1"/>
    <col min="2057" max="2057" width="3.75" style="202" customWidth="1"/>
    <col min="2058" max="2058" width="2.5" style="202" customWidth="1"/>
    <col min="2059" max="2304" width="8.6640625" style="202"/>
    <col min="2305" max="2305" width="1.25" style="202" customWidth="1"/>
    <col min="2306" max="2306" width="24.25" style="202" customWidth="1"/>
    <col min="2307" max="2307" width="4" style="202" customWidth="1"/>
    <col min="2308" max="2309" width="20.08203125" style="202" customWidth="1"/>
    <col min="2310" max="2310" width="12.75" style="202" customWidth="1"/>
    <col min="2311" max="2311" width="11.25" style="202" customWidth="1"/>
    <col min="2312" max="2312" width="3.08203125" style="202" customWidth="1"/>
    <col min="2313" max="2313" width="3.75" style="202" customWidth="1"/>
    <col min="2314" max="2314" width="2.5" style="202" customWidth="1"/>
    <col min="2315" max="2560" width="8.6640625" style="202"/>
    <col min="2561" max="2561" width="1.25" style="202" customWidth="1"/>
    <col min="2562" max="2562" width="24.25" style="202" customWidth="1"/>
    <col min="2563" max="2563" width="4" style="202" customWidth="1"/>
    <col min="2564" max="2565" width="20.08203125" style="202" customWidth="1"/>
    <col min="2566" max="2566" width="12.75" style="202" customWidth="1"/>
    <col min="2567" max="2567" width="11.25" style="202" customWidth="1"/>
    <col min="2568" max="2568" width="3.08203125" style="202" customWidth="1"/>
    <col min="2569" max="2569" width="3.75" style="202" customWidth="1"/>
    <col min="2570" max="2570" width="2.5" style="202" customWidth="1"/>
    <col min="2571" max="2816" width="8.6640625" style="202"/>
    <col min="2817" max="2817" width="1.25" style="202" customWidth="1"/>
    <col min="2818" max="2818" width="24.25" style="202" customWidth="1"/>
    <col min="2819" max="2819" width="4" style="202" customWidth="1"/>
    <col min="2820" max="2821" width="20.08203125" style="202" customWidth="1"/>
    <col min="2822" max="2822" width="12.75" style="202" customWidth="1"/>
    <col min="2823" max="2823" width="11.25" style="202" customWidth="1"/>
    <col min="2824" max="2824" width="3.08203125" style="202" customWidth="1"/>
    <col min="2825" max="2825" width="3.75" style="202" customWidth="1"/>
    <col min="2826" max="2826" width="2.5" style="202" customWidth="1"/>
    <col min="2827" max="3072" width="8.6640625" style="202"/>
    <col min="3073" max="3073" width="1.25" style="202" customWidth="1"/>
    <col min="3074" max="3074" width="24.25" style="202" customWidth="1"/>
    <col min="3075" max="3075" width="4" style="202" customWidth="1"/>
    <col min="3076" max="3077" width="20.08203125" style="202" customWidth="1"/>
    <col min="3078" max="3078" width="12.75" style="202" customWidth="1"/>
    <col min="3079" max="3079" width="11.25" style="202" customWidth="1"/>
    <col min="3080" max="3080" width="3.08203125" style="202" customWidth="1"/>
    <col min="3081" max="3081" width="3.75" style="202" customWidth="1"/>
    <col min="3082" max="3082" width="2.5" style="202" customWidth="1"/>
    <col min="3083" max="3328" width="8.6640625" style="202"/>
    <col min="3329" max="3329" width="1.25" style="202" customWidth="1"/>
    <col min="3330" max="3330" width="24.25" style="202" customWidth="1"/>
    <col min="3331" max="3331" width="4" style="202" customWidth="1"/>
    <col min="3332" max="3333" width="20.08203125" style="202" customWidth="1"/>
    <col min="3334" max="3334" width="12.75" style="202" customWidth="1"/>
    <col min="3335" max="3335" width="11.25" style="202" customWidth="1"/>
    <col min="3336" max="3336" width="3.08203125" style="202" customWidth="1"/>
    <col min="3337" max="3337" width="3.75" style="202" customWidth="1"/>
    <col min="3338" max="3338" width="2.5" style="202" customWidth="1"/>
    <col min="3339" max="3584" width="8.6640625" style="202"/>
    <col min="3585" max="3585" width="1.25" style="202" customWidth="1"/>
    <col min="3586" max="3586" width="24.25" style="202" customWidth="1"/>
    <col min="3587" max="3587" width="4" style="202" customWidth="1"/>
    <col min="3588" max="3589" width="20.08203125" style="202" customWidth="1"/>
    <col min="3590" max="3590" width="12.75" style="202" customWidth="1"/>
    <col min="3591" max="3591" width="11.25" style="202" customWidth="1"/>
    <col min="3592" max="3592" width="3.08203125" style="202" customWidth="1"/>
    <col min="3593" max="3593" width="3.75" style="202" customWidth="1"/>
    <col min="3594" max="3594" width="2.5" style="202" customWidth="1"/>
    <col min="3595" max="3840" width="8.6640625" style="202"/>
    <col min="3841" max="3841" width="1.25" style="202" customWidth="1"/>
    <col min="3842" max="3842" width="24.25" style="202" customWidth="1"/>
    <col min="3843" max="3843" width="4" style="202" customWidth="1"/>
    <col min="3844" max="3845" width="20.08203125" style="202" customWidth="1"/>
    <col min="3846" max="3846" width="12.75" style="202" customWidth="1"/>
    <col min="3847" max="3847" width="11.25" style="202" customWidth="1"/>
    <col min="3848" max="3848" width="3.08203125" style="202" customWidth="1"/>
    <col min="3849" max="3849" width="3.75" style="202" customWidth="1"/>
    <col min="3850" max="3850" width="2.5" style="202" customWidth="1"/>
    <col min="3851" max="4096" width="8.6640625" style="202"/>
    <col min="4097" max="4097" width="1.25" style="202" customWidth="1"/>
    <col min="4098" max="4098" width="24.25" style="202" customWidth="1"/>
    <col min="4099" max="4099" width="4" style="202" customWidth="1"/>
    <col min="4100" max="4101" width="20.08203125" style="202" customWidth="1"/>
    <col min="4102" max="4102" width="12.75" style="202" customWidth="1"/>
    <col min="4103" max="4103" width="11.25" style="202" customWidth="1"/>
    <col min="4104" max="4104" width="3.08203125" style="202" customWidth="1"/>
    <col min="4105" max="4105" width="3.75" style="202" customWidth="1"/>
    <col min="4106" max="4106" width="2.5" style="202" customWidth="1"/>
    <col min="4107" max="4352" width="8.6640625" style="202"/>
    <col min="4353" max="4353" width="1.25" style="202" customWidth="1"/>
    <col min="4354" max="4354" width="24.25" style="202" customWidth="1"/>
    <col min="4355" max="4355" width="4" style="202" customWidth="1"/>
    <col min="4356" max="4357" width="20.08203125" style="202" customWidth="1"/>
    <col min="4358" max="4358" width="12.75" style="202" customWidth="1"/>
    <col min="4359" max="4359" width="11.25" style="202" customWidth="1"/>
    <col min="4360" max="4360" width="3.08203125" style="202" customWidth="1"/>
    <col min="4361" max="4361" width="3.75" style="202" customWidth="1"/>
    <col min="4362" max="4362" width="2.5" style="202" customWidth="1"/>
    <col min="4363" max="4608" width="8.6640625" style="202"/>
    <col min="4609" max="4609" width="1.25" style="202" customWidth="1"/>
    <col min="4610" max="4610" width="24.25" style="202" customWidth="1"/>
    <col min="4611" max="4611" width="4" style="202" customWidth="1"/>
    <col min="4612" max="4613" width="20.08203125" style="202" customWidth="1"/>
    <col min="4614" max="4614" width="12.75" style="202" customWidth="1"/>
    <col min="4615" max="4615" width="11.25" style="202" customWidth="1"/>
    <col min="4616" max="4616" width="3.08203125" style="202" customWidth="1"/>
    <col min="4617" max="4617" width="3.75" style="202" customWidth="1"/>
    <col min="4618" max="4618" width="2.5" style="202" customWidth="1"/>
    <col min="4619" max="4864" width="8.6640625" style="202"/>
    <col min="4865" max="4865" width="1.25" style="202" customWidth="1"/>
    <col min="4866" max="4866" width="24.25" style="202" customWidth="1"/>
    <col min="4867" max="4867" width="4" style="202" customWidth="1"/>
    <col min="4868" max="4869" width="20.08203125" style="202" customWidth="1"/>
    <col min="4870" max="4870" width="12.75" style="202" customWidth="1"/>
    <col min="4871" max="4871" width="11.25" style="202" customWidth="1"/>
    <col min="4872" max="4872" width="3.08203125" style="202" customWidth="1"/>
    <col min="4873" max="4873" width="3.75" style="202" customWidth="1"/>
    <col min="4874" max="4874" width="2.5" style="202" customWidth="1"/>
    <col min="4875" max="5120" width="8.6640625" style="202"/>
    <col min="5121" max="5121" width="1.25" style="202" customWidth="1"/>
    <col min="5122" max="5122" width="24.25" style="202" customWidth="1"/>
    <col min="5123" max="5123" width="4" style="202" customWidth="1"/>
    <col min="5124" max="5125" width="20.08203125" style="202" customWidth="1"/>
    <col min="5126" max="5126" width="12.75" style="202" customWidth="1"/>
    <col min="5127" max="5127" width="11.25" style="202" customWidth="1"/>
    <col min="5128" max="5128" width="3.08203125" style="202" customWidth="1"/>
    <col min="5129" max="5129" width="3.75" style="202" customWidth="1"/>
    <col min="5130" max="5130" width="2.5" style="202" customWidth="1"/>
    <col min="5131" max="5376" width="8.6640625" style="202"/>
    <col min="5377" max="5377" width="1.25" style="202" customWidth="1"/>
    <col min="5378" max="5378" width="24.25" style="202" customWidth="1"/>
    <col min="5379" max="5379" width="4" style="202" customWidth="1"/>
    <col min="5380" max="5381" width="20.08203125" style="202" customWidth="1"/>
    <col min="5382" max="5382" width="12.75" style="202" customWidth="1"/>
    <col min="5383" max="5383" width="11.25" style="202" customWidth="1"/>
    <col min="5384" max="5384" width="3.08203125" style="202" customWidth="1"/>
    <col min="5385" max="5385" width="3.75" style="202" customWidth="1"/>
    <col min="5386" max="5386" width="2.5" style="202" customWidth="1"/>
    <col min="5387" max="5632" width="8.6640625" style="202"/>
    <col min="5633" max="5633" width="1.25" style="202" customWidth="1"/>
    <col min="5634" max="5634" width="24.25" style="202" customWidth="1"/>
    <col min="5635" max="5635" width="4" style="202" customWidth="1"/>
    <col min="5636" max="5637" width="20.08203125" style="202" customWidth="1"/>
    <col min="5638" max="5638" width="12.75" style="202" customWidth="1"/>
    <col min="5639" max="5639" width="11.25" style="202" customWidth="1"/>
    <col min="5640" max="5640" width="3.08203125" style="202" customWidth="1"/>
    <col min="5641" max="5641" width="3.75" style="202" customWidth="1"/>
    <col min="5642" max="5642" width="2.5" style="202" customWidth="1"/>
    <col min="5643" max="5888" width="8.6640625" style="202"/>
    <col min="5889" max="5889" width="1.25" style="202" customWidth="1"/>
    <col min="5890" max="5890" width="24.25" style="202" customWidth="1"/>
    <col min="5891" max="5891" width="4" style="202" customWidth="1"/>
    <col min="5892" max="5893" width="20.08203125" style="202" customWidth="1"/>
    <col min="5894" max="5894" width="12.75" style="202" customWidth="1"/>
    <col min="5895" max="5895" width="11.25" style="202" customWidth="1"/>
    <col min="5896" max="5896" width="3.08203125" style="202" customWidth="1"/>
    <col min="5897" max="5897" width="3.75" style="202" customWidth="1"/>
    <col min="5898" max="5898" width="2.5" style="202" customWidth="1"/>
    <col min="5899" max="6144" width="8.6640625" style="202"/>
    <col min="6145" max="6145" width="1.25" style="202" customWidth="1"/>
    <col min="6146" max="6146" width="24.25" style="202" customWidth="1"/>
    <col min="6147" max="6147" width="4" style="202" customWidth="1"/>
    <col min="6148" max="6149" width="20.08203125" style="202" customWidth="1"/>
    <col min="6150" max="6150" width="12.75" style="202" customWidth="1"/>
    <col min="6151" max="6151" width="11.25" style="202" customWidth="1"/>
    <col min="6152" max="6152" width="3.08203125" style="202" customWidth="1"/>
    <col min="6153" max="6153" width="3.75" style="202" customWidth="1"/>
    <col min="6154" max="6154" width="2.5" style="202" customWidth="1"/>
    <col min="6155" max="6400" width="8.6640625" style="202"/>
    <col min="6401" max="6401" width="1.25" style="202" customWidth="1"/>
    <col min="6402" max="6402" width="24.25" style="202" customWidth="1"/>
    <col min="6403" max="6403" width="4" style="202" customWidth="1"/>
    <col min="6404" max="6405" width="20.08203125" style="202" customWidth="1"/>
    <col min="6406" max="6406" width="12.75" style="202" customWidth="1"/>
    <col min="6407" max="6407" width="11.25" style="202" customWidth="1"/>
    <col min="6408" max="6408" width="3.08203125" style="202" customWidth="1"/>
    <col min="6409" max="6409" width="3.75" style="202" customWidth="1"/>
    <col min="6410" max="6410" width="2.5" style="202" customWidth="1"/>
    <col min="6411" max="6656" width="8.6640625" style="202"/>
    <col min="6657" max="6657" width="1.25" style="202" customWidth="1"/>
    <col min="6658" max="6658" width="24.25" style="202" customWidth="1"/>
    <col min="6659" max="6659" width="4" style="202" customWidth="1"/>
    <col min="6660" max="6661" width="20.08203125" style="202" customWidth="1"/>
    <col min="6662" max="6662" width="12.75" style="202" customWidth="1"/>
    <col min="6663" max="6663" width="11.25" style="202" customWidth="1"/>
    <col min="6664" max="6664" width="3.08203125" style="202" customWidth="1"/>
    <col min="6665" max="6665" width="3.75" style="202" customWidth="1"/>
    <col min="6666" max="6666" width="2.5" style="202" customWidth="1"/>
    <col min="6667" max="6912" width="8.6640625" style="202"/>
    <col min="6913" max="6913" width="1.25" style="202" customWidth="1"/>
    <col min="6914" max="6914" width="24.25" style="202" customWidth="1"/>
    <col min="6915" max="6915" width="4" style="202" customWidth="1"/>
    <col min="6916" max="6917" width="20.08203125" style="202" customWidth="1"/>
    <col min="6918" max="6918" width="12.75" style="202" customWidth="1"/>
    <col min="6919" max="6919" width="11.25" style="202" customWidth="1"/>
    <col min="6920" max="6920" width="3.08203125" style="202" customWidth="1"/>
    <col min="6921" max="6921" width="3.75" style="202" customWidth="1"/>
    <col min="6922" max="6922" width="2.5" style="202" customWidth="1"/>
    <col min="6923" max="7168" width="8.6640625" style="202"/>
    <col min="7169" max="7169" width="1.25" style="202" customWidth="1"/>
    <col min="7170" max="7170" width="24.25" style="202" customWidth="1"/>
    <col min="7171" max="7171" width="4" style="202" customWidth="1"/>
    <col min="7172" max="7173" width="20.08203125" style="202" customWidth="1"/>
    <col min="7174" max="7174" width="12.75" style="202" customWidth="1"/>
    <col min="7175" max="7175" width="11.25" style="202" customWidth="1"/>
    <col min="7176" max="7176" width="3.08203125" style="202" customWidth="1"/>
    <col min="7177" max="7177" width="3.75" style="202" customWidth="1"/>
    <col min="7178" max="7178" width="2.5" style="202" customWidth="1"/>
    <col min="7179" max="7424" width="8.6640625" style="202"/>
    <col min="7425" max="7425" width="1.25" style="202" customWidth="1"/>
    <col min="7426" max="7426" width="24.25" style="202" customWidth="1"/>
    <col min="7427" max="7427" width="4" style="202" customWidth="1"/>
    <col min="7428" max="7429" width="20.08203125" style="202" customWidth="1"/>
    <col min="7430" max="7430" width="12.75" style="202" customWidth="1"/>
    <col min="7431" max="7431" width="11.25" style="202" customWidth="1"/>
    <col min="7432" max="7432" width="3.08203125" style="202" customWidth="1"/>
    <col min="7433" max="7433" width="3.75" style="202" customWidth="1"/>
    <col min="7434" max="7434" width="2.5" style="202" customWidth="1"/>
    <col min="7435" max="7680" width="8.6640625" style="202"/>
    <col min="7681" max="7681" width="1.25" style="202" customWidth="1"/>
    <col min="7682" max="7682" width="24.25" style="202" customWidth="1"/>
    <col min="7683" max="7683" width="4" style="202" customWidth="1"/>
    <col min="7684" max="7685" width="20.08203125" style="202" customWidth="1"/>
    <col min="7686" max="7686" width="12.75" style="202" customWidth="1"/>
    <col min="7687" max="7687" width="11.25" style="202" customWidth="1"/>
    <col min="7688" max="7688" width="3.08203125" style="202" customWidth="1"/>
    <col min="7689" max="7689" width="3.75" style="202" customWidth="1"/>
    <col min="7690" max="7690" width="2.5" style="202" customWidth="1"/>
    <col min="7691" max="7936" width="8.6640625" style="202"/>
    <col min="7937" max="7937" width="1.25" style="202" customWidth="1"/>
    <col min="7938" max="7938" width="24.25" style="202" customWidth="1"/>
    <col min="7939" max="7939" width="4" style="202" customWidth="1"/>
    <col min="7940" max="7941" width="20.08203125" style="202" customWidth="1"/>
    <col min="7942" max="7942" width="12.75" style="202" customWidth="1"/>
    <col min="7943" max="7943" width="11.25" style="202" customWidth="1"/>
    <col min="7944" max="7944" width="3.08203125" style="202" customWidth="1"/>
    <col min="7945" max="7945" width="3.75" style="202" customWidth="1"/>
    <col min="7946" max="7946" width="2.5" style="202" customWidth="1"/>
    <col min="7947" max="8192" width="8.6640625" style="202"/>
    <col min="8193" max="8193" width="1.25" style="202" customWidth="1"/>
    <col min="8194" max="8194" width="24.25" style="202" customWidth="1"/>
    <col min="8195" max="8195" width="4" style="202" customWidth="1"/>
    <col min="8196" max="8197" width="20.08203125" style="202" customWidth="1"/>
    <col min="8198" max="8198" width="12.75" style="202" customWidth="1"/>
    <col min="8199" max="8199" width="11.25" style="202" customWidth="1"/>
    <col min="8200" max="8200" width="3.08203125" style="202" customWidth="1"/>
    <col min="8201" max="8201" width="3.75" style="202" customWidth="1"/>
    <col min="8202" max="8202" width="2.5" style="202" customWidth="1"/>
    <col min="8203" max="8448" width="8.6640625" style="202"/>
    <col min="8449" max="8449" width="1.25" style="202" customWidth="1"/>
    <col min="8450" max="8450" width="24.25" style="202" customWidth="1"/>
    <col min="8451" max="8451" width="4" style="202" customWidth="1"/>
    <col min="8452" max="8453" width="20.08203125" style="202" customWidth="1"/>
    <col min="8454" max="8454" width="12.75" style="202" customWidth="1"/>
    <col min="8455" max="8455" width="11.25" style="202" customWidth="1"/>
    <col min="8456" max="8456" width="3.08203125" style="202" customWidth="1"/>
    <col min="8457" max="8457" width="3.75" style="202" customWidth="1"/>
    <col min="8458" max="8458" width="2.5" style="202" customWidth="1"/>
    <col min="8459" max="8704" width="8.6640625" style="202"/>
    <col min="8705" max="8705" width="1.25" style="202" customWidth="1"/>
    <col min="8706" max="8706" width="24.25" style="202" customWidth="1"/>
    <col min="8707" max="8707" width="4" style="202" customWidth="1"/>
    <col min="8708" max="8709" width="20.08203125" style="202" customWidth="1"/>
    <col min="8710" max="8710" width="12.75" style="202" customWidth="1"/>
    <col min="8711" max="8711" width="11.25" style="202" customWidth="1"/>
    <col min="8712" max="8712" width="3.08203125" style="202" customWidth="1"/>
    <col min="8713" max="8713" width="3.75" style="202" customWidth="1"/>
    <col min="8714" max="8714" width="2.5" style="202" customWidth="1"/>
    <col min="8715" max="8960" width="8.6640625" style="202"/>
    <col min="8961" max="8961" width="1.25" style="202" customWidth="1"/>
    <col min="8962" max="8962" width="24.25" style="202" customWidth="1"/>
    <col min="8963" max="8963" width="4" style="202" customWidth="1"/>
    <col min="8964" max="8965" width="20.08203125" style="202" customWidth="1"/>
    <col min="8966" max="8966" width="12.75" style="202" customWidth="1"/>
    <col min="8967" max="8967" width="11.25" style="202" customWidth="1"/>
    <col min="8968" max="8968" width="3.08203125" style="202" customWidth="1"/>
    <col min="8969" max="8969" width="3.75" style="202" customWidth="1"/>
    <col min="8970" max="8970" width="2.5" style="202" customWidth="1"/>
    <col min="8971" max="9216" width="8.6640625" style="202"/>
    <col min="9217" max="9217" width="1.25" style="202" customWidth="1"/>
    <col min="9218" max="9218" width="24.25" style="202" customWidth="1"/>
    <col min="9219" max="9219" width="4" style="202" customWidth="1"/>
    <col min="9220" max="9221" width="20.08203125" style="202" customWidth="1"/>
    <col min="9222" max="9222" width="12.75" style="202" customWidth="1"/>
    <col min="9223" max="9223" width="11.25" style="202" customWidth="1"/>
    <col min="9224" max="9224" width="3.08203125" style="202" customWidth="1"/>
    <col min="9225" max="9225" width="3.75" style="202" customWidth="1"/>
    <col min="9226" max="9226" width="2.5" style="202" customWidth="1"/>
    <col min="9227" max="9472" width="8.6640625" style="202"/>
    <col min="9473" max="9473" width="1.25" style="202" customWidth="1"/>
    <col min="9474" max="9474" width="24.25" style="202" customWidth="1"/>
    <col min="9475" max="9475" width="4" style="202" customWidth="1"/>
    <col min="9476" max="9477" width="20.08203125" style="202" customWidth="1"/>
    <col min="9478" max="9478" width="12.75" style="202" customWidth="1"/>
    <col min="9479" max="9479" width="11.25" style="202" customWidth="1"/>
    <col min="9480" max="9480" width="3.08203125" style="202" customWidth="1"/>
    <col min="9481" max="9481" width="3.75" style="202" customWidth="1"/>
    <col min="9482" max="9482" width="2.5" style="202" customWidth="1"/>
    <col min="9483" max="9728" width="8.6640625" style="202"/>
    <col min="9729" max="9729" width="1.25" style="202" customWidth="1"/>
    <col min="9730" max="9730" width="24.25" style="202" customWidth="1"/>
    <col min="9731" max="9731" width="4" style="202" customWidth="1"/>
    <col min="9732" max="9733" width="20.08203125" style="202" customWidth="1"/>
    <col min="9734" max="9734" width="12.75" style="202" customWidth="1"/>
    <col min="9735" max="9735" width="11.25" style="202" customWidth="1"/>
    <col min="9736" max="9736" width="3.08203125" style="202" customWidth="1"/>
    <col min="9737" max="9737" width="3.75" style="202" customWidth="1"/>
    <col min="9738" max="9738" width="2.5" style="202" customWidth="1"/>
    <col min="9739" max="9984" width="8.6640625" style="202"/>
    <col min="9985" max="9985" width="1.25" style="202" customWidth="1"/>
    <col min="9986" max="9986" width="24.25" style="202" customWidth="1"/>
    <col min="9987" max="9987" width="4" style="202" customWidth="1"/>
    <col min="9988" max="9989" width="20.08203125" style="202" customWidth="1"/>
    <col min="9990" max="9990" width="12.75" style="202" customWidth="1"/>
    <col min="9991" max="9991" width="11.25" style="202" customWidth="1"/>
    <col min="9992" max="9992" width="3.08203125" style="202" customWidth="1"/>
    <col min="9993" max="9993" width="3.75" style="202" customWidth="1"/>
    <col min="9994" max="9994" width="2.5" style="202" customWidth="1"/>
    <col min="9995" max="10240" width="8.6640625" style="202"/>
    <col min="10241" max="10241" width="1.25" style="202" customWidth="1"/>
    <col min="10242" max="10242" width="24.25" style="202" customWidth="1"/>
    <col min="10243" max="10243" width="4" style="202" customWidth="1"/>
    <col min="10244" max="10245" width="20.08203125" style="202" customWidth="1"/>
    <col min="10246" max="10246" width="12.75" style="202" customWidth="1"/>
    <col min="10247" max="10247" width="11.25" style="202" customWidth="1"/>
    <col min="10248" max="10248" width="3.08203125" style="202" customWidth="1"/>
    <col min="10249" max="10249" width="3.75" style="202" customWidth="1"/>
    <col min="10250" max="10250" width="2.5" style="202" customWidth="1"/>
    <col min="10251" max="10496" width="8.6640625" style="202"/>
    <col min="10497" max="10497" width="1.25" style="202" customWidth="1"/>
    <col min="10498" max="10498" width="24.25" style="202" customWidth="1"/>
    <col min="10499" max="10499" width="4" style="202" customWidth="1"/>
    <col min="10500" max="10501" width="20.08203125" style="202" customWidth="1"/>
    <col min="10502" max="10502" width="12.75" style="202" customWidth="1"/>
    <col min="10503" max="10503" width="11.25" style="202" customWidth="1"/>
    <col min="10504" max="10504" width="3.08203125" style="202" customWidth="1"/>
    <col min="10505" max="10505" width="3.75" style="202" customWidth="1"/>
    <col min="10506" max="10506" width="2.5" style="202" customWidth="1"/>
    <col min="10507" max="10752" width="8.6640625" style="202"/>
    <col min="10753" max="10753" width="1.25" style="202" customWidth="1"/>
    <col min="10754" max="10754" width="24.25" style="202" customWidth="1"/>
    <col min="10755" max="10755" width="4" style="202" customWidth="1"/>
    <col min="10756" max="10757" width="20.08203125" style="202" customWidth="1"/>
    <col min="10758" max="10758" width="12.75" style="202" customWidth="1"/>
    <col min="10759" max="10759" width="11.25" style="202" customWidth="1"/>
    <col min="10760" max="10760" width="3.08203125" style="202" customWidth="1"/>
    <col min="10761" max="10761" width="3.75" style="202" customWidth="1"/>
    <col min="10762" max="10762" width="2.5" style="202" customWidth="1"/>
    <col min="10763" max="11008" width="8.6640625" style="202"/>
    <col min="11009" max="11009" width="1.25" style="202" customWidth="1"/>
    <col min="11010" max="11010" width="24.25" style="202" customWidth="1"/>
    <col min="11011" max="11011" width="4" style="202" customWidth="1"/>
    <col min="11012" max="11013" width="20.08203125" style="202" customWidth="1"/>
    <col min="11014" max="11014" width="12.75" style="202" customWidth="1"/>
    <col min="11015" max="11015" width="11.25" style="202" customWidth="1"/>
    <col min="11016" max="11016" width="3.08203125" style="202" customWidth="1"/>
    <col min="11017" max="11017" width="3.75" style="202" customWidth="1"/>
    <col min="11018" max="11018" width="2.5" style="202" customWidth="1"/>
    <col min="11019" max="11264" width="8.6640625" style="202"/>
    <col min="11265" max="11265" width="1.25" style="202" customWidth="1"/>
    <col min="11266" max="11266" width="24.25" style="202" customWidth="1"/>
    <col min="11267" max="11267" width="4" style="202" customWidth="1"/>
    <col min="11268" max="11269" width="20.08203125" style="202" customWidth="1"/>
    <col min="11270" max="11270" width="12.75" style="202" customWidth="1"/>
    <col min="11271" max="11271" width="11.25" style="202" customWidth="1"/>
    <col min="11272" max="11272" width="3.08203125" style="202" customWidth="1"/>
    <col min="11273" max="11273" width="3.75" style="202" customWidth="1"/>
    <col min="11274" max="11274" width="2.5" style="202" customWidth="1"/>
    <col min="11275" max="11520" width="8.6640625" style="202"/>
    <col min="11521" max="11521" width="1.25" style="202" customWidth="1"/>
    <col min="11522" max="11522" width="24.25" style="202" customWidth="1"/>
    <col min="11523" max="11523" width="4" style="202" customWidth="1"/>
    <col min="11524" max="11525" width="20.08203125" style="202" customWidth="1"/>
    <col min="11526" max="11526" width="12.75" style="202" customWidth="1"/>
    <col min="11527" max="11527" width="11.25" style="202" customWidth="1"/>
    <col min="11528" max="11528" width="3.08203125" style="202" customWidth="1"/>
    <col min="11529" max="11529" width="3.75" style="202" customWidth="1"/>
    <col min="11530" max="11530" width="2.5" style="202" customWidth="1"/>
    <col min="11531" max="11776" width="8.6640625" style="202"/>
    <col min="11777" max="11777" width="1.25" style="202" customWidth="1"/>
    <col min="11778" max="11778" width="24.25" style="202" customWidth="1"/>
    <col min="11779" max="11779" width="4" style="202" customWidth="1"/>
    <col min="11780" max="11781" width="20.08203125" style="202" customWidth="1"/>
    <col min="11782" max="11782" width="12.75" style="202" customWidth="1"/>
    <col min="11783" max="11783" width="11.25" style="202" customWidth="1"/>
    <col min="11784" max="11784" width="3.08203125" style="202" customWidth="1"/>
    <col min="11785" max="11785" width="3.75" style="202" customWidth="1"/>
    <col min="11786" max="11786" width="2.5" style="202" customWidth="1"/>
    <col min="11787" max="12032" width="8.6640625" style="202"/>
    <col min="12033" max="12033" width="1.25" style="202" customWidth="1"/>
    <col min="12034" max="12034" width="24.25" style="202" customWidth="1"/>
    <col min="12035" max="12035" width="4" style="202" customWidth="1"/>
    <col min="12036" max="12037" width="20.08203125" style="202" customWidth="1"/>
    <col min="12038" max="12038" width="12.75" style="202" customWidth="1"/>
    <col min="12039" max="12039" width="11.25" style="202" customWidth="1"/>
    <col min="12040" max="12040" width="3.08203125" style="202" customWidth="1"/>
    <col min="12041" max="12041" width="3.75" style="202" customWidth="1"/>
    <col min="12042" max="12042" width="2.5" style="202" customWidth="1"/>
    <col min="12043" max="12288" width="8.6640625" style="202"/>
    <col min="12289" max="12289" width="1.25" style="202" customWidth="1"/>
    <col min="12290" max="12290" width="24.25" style="202" customWidth="1"/>
    <col min="12291" max="12291" width="4" style="202" customWidth="1"/>
    <col min="12292" max="12293" width="20.08203125" style="202" customWidth="1"/>
    <col min="12294" max="12294" width="12.75" style="202" customWidth="1"/>
    <col min="12295" max="12295" width="11.25" style="202" customWidth="1"/>
    <col min="12296" max="12296" width="3.08203125" style="202" customWidth="1"/>
    <col min="12297" max="12297" width="3.75" style="202" customWidth="1"/>
    <col min="12298" max="12298" width="2.5" style="202" customWidth="1"/>
    <col min="12299" max="12544" width="8.6640625" style="202"/>
    <col min="12545" max="12545" width="1.25" style="202" customWidth="1"/>
    <col min="12546" max="12546" width="24.25" style="202" customWidth="1"/>
    <col min="12547" max="12547" width="4" style="202" customWidth="1"/>
    <col min="12548" max="12549" width="20.08203125" style="202" customWidth="1"/>
    <col min="12550" max="12550" width="12.75" style="202" customWidth="1"/>
    <col min="12551" max="12551" width="11.25" style="202" customWidth="1"/>
    <col min="12552" max="12552" width="3.08203125" style="202" customWidth="1"/>
    <col min="12553" max="12553" width="3.75" style="202" customWidth="1"/>
    <col min="12554" max="12554" width="2.5" style="202" customWidth="1"/>
    <col min="12555" max="12800" width="8.6640625" style="202"/>
    <col min="12801" max="12801" width="1.25" style="202" customWidth="1"/>
    <col min="12802" max="12802" width="24.25" style="202" customWidth="1"/>
    <col min="12803" max="12803" width="4" style="202" customWidth="1"/>
    <col min="12804" max="12805" width="20.08203125" style="202" customWidth="1"/>
    <col min="12806" max="12806" width="12.75" style="202" customWidth="1"/>
    <col min="12807" max="12807" width="11.25" style="202" customWidth="1"/>
    <col min="12808" max="12808" width="3.08203125" style="202" customWidth="1"/>
    <col min="12809" max="12809" width="3.75" style="202" customWidth="1"/>
    <col min="12810" max="12810" width="2.5" style="202" customWidth="1"/>
    <col min="12811" max="13056" width="8.6640625" style="202"/>
    <col min="13057" max="13057" width="1.25" style="202" customWidth="1"/>
    <col min="13058" max="13058" width="24.25" style="202" customWidth="1"/>
    <col min="13059" max="13059" width="4" style="202" customWidth="1"/>
    <col min="13060" max="13061" width="20.08203125" style="202" customWidth="1"/>
    <col min="13062" max="13062" width="12.75" style="202" customWidth="1"/>
    <col min="13063" max="13063" width="11.25" style="202" customWidth="1"/>
    <col min="13064" max="13064" width="3.08203125" style="202" customWidth="1"/>
    <col min="13065" max="13065" width="3.75" style="202" customWidth="1"/>
    <col min="13066" max="13066" width="2.5" style="202" customWidth="1"/>
    <col min="13067" max="13312" width="8.6640625" style="202"/>
    <col min="13313" max="13313" width="1.25" style="202" customWidth="1"/>
    <col min="13314" max="13314" width="24.25" style="202" customWidth="1"/>
    <col min="13315" max="13315" width="4" style="202" customWidth="1"/>
    <col min="13316" max="13317" width="20.08203125" style="202" customWidth="1"/>
    <col min="13318" max="13318" width="12.75" style="202" customWidth="1"/>
    <col min="13319" max="13319" width="11.25" style="202" customWidth="1"/>
    <col min="13320" max="13320" width="3.08203125" style="202" customWidth="1"/>
    <col min="13321" max="13321" width="3.75" style="202" customWidth="1"/>
    <col min="13322" max="13322" width="2.5" style="202" customWidth="1"/>
    <col min="13323" max="13568" width="8.6640625" style="202"/>
    <col min="13569" max="13569" width="1.25" style="202" customWidth="1"/>
    <col min="13570" max="13570" width="24.25" style="202" customWidth="1"/>
    <col min="13571" max="13571" width="4" style="202" customWidth="1"/>
    <col min="13572" max="13573" width="20.08203125" style="202" customWidth="1"/>
    <col min="13574" max="13574" width="12.75" style="202" customWidth="1"/>
    <col min="13575" max="13575" width="11.25" style="202" customWidth="1"/>
    <col min="13576" max="13576" width="3.08203125" style="202" customWidth="1"/>
    <col min="13577" max="13577" width="3.75" style="202" customWidth="1"/>
    <col min="13578" max="13578" width="2.5" style="202" customWidth="1"/>
    <col min="13579" max="13824" width="8.6640625" style="202"/>
    <col min="13825" max="13825" width="1.25" style="202" customWidth="1"/>
    <col min="13826" max="13826" width="24.25" style="202" customWidth="1"/>
    <col min="13827" max="13827" width="4" style="202" customWidth="1"/>
    <col min="13828" max="13829" width="20.08203125" style="202" customWidth="1"/>
    <col min="13830" max="13830" width="12.75" style="202" customWidth="1"/>
    <col min="13831" max="13831" width="11.25" style="202" customWidth="1"/>
    <col min="13832" max="13832" width="3.08203125" style="202" customWidth="1"/>
    <col min="13833" max="13833" width="3.75" style="202" customWidth="1"/>
    <col min="13834" max="13834" width="2.5" style="202" customWidth="1"/>
    <col min="13835" max="14080" width="8.6640625" style="202"/>
    <col min="14081" max="14081" width="1.25" style="202" customWidth="1"/>
    <col min="14082" max="14082" width="24.25" style="202" customWidth="1"/>
    <col min="14083" max="14083" width="4" style="202" customWidth="1"/>
    <col min="14084" max="14085" width="20.08203125" style="202" customWidth="1"/>
    <col min="14086" max="14086" width="12.75" style="202" customWidth="1"/>
    <col min="14087" max="14087" width="11.25" style="202" customWidth="1"/>
    <col min="14088" max="14088" width="3.08203125" style="202" customWidth="1"/>
    <col min="14089" max="14089" width="3.75" style="202" customWidth="1"/>
    <col min="14090" max="14090" width="2.5" style="202" customWidth="1"/>
    <col min="14091" max="14336" width="8.6640625" style="202"/>
    <col min="14337" max="14337" width="1.25" style="202" customWidth="1"/>
    <col min="14338" max="14338" width="24.25" style="202" customWidth="1"/>
    <col min="14339" max="14339" width="4" style="202" customWidth="1"/>
    <col min="14340" max="14341" width="20.08203125" style="202" customWidth="1"/>
    <col min="14342" max="14342" width="12.75" style="202" customWidth="1"/>
    <col min="14343" max="14343" width="11.25" style="202" customWidth="1"/>
    <col min="14344" max="14344" width="3.08203125" style="202" customWidth="1"/>
    <col min="14345" max="14345" width="3.75" style="202" customWidth="1"/>
    <col min="14346" max="14346" width="2.5" style="202" customWidth="1"/>
    <col min="14347" max="14592" width="8.6640625" style="202"/>
    <col min="14593" max="14593" width="1.25" style="202" customWidth="1"/>
    <col min="14594" max="14594" width="24.25" style="202" customWidth="1"/>
    <col min="14595" max="14595" width="4" style="202" customWidth="1"/>
    <col min="14596" max="14597" width="20.08203125" style="202" customWidth="1"/>
    <col min="14598" max="14598" width="12.75" style="202" customWidth="1"/>
    <col min="14599" max="14599" width="11.25" style="202" customWidth="1"/>
    <col min="14600" max="14600" width="3.08203125" style="202" customWidth="1"/>
    <col min="14601" max="14601" width="3.75" style="202" customWidth="1"/>
    <col min="14602" max="14602" width="2.5" style="202" customWidth="1"/>
    <col min="14603" max="14848" width="8.6640625" style="202"/>
    <col min="14849" max="14849" width="1.25" style="202" customWidth="1"/>
    <col min="14850" max="14850" width="24.25" style="202" customWidth="1"/>
    <col min="14851" max="14851" width="4" style="202" customWidth="1"/>
    <col min="14852" max="14853" width="20.08203125" style="202" customWidth="1"/>
    <col min="14854" max="14854" width="12.75" style="202" customWidth="1"/>
    <col min="14855" max="14855" width="11.25" style="202" customWidth="1"/>
    <col min="14856" max="14856" width="3.08203125" style="202" customWidth="1"/>
    <col min="14857" max="14857" width="3.75" style="202" customWidth="1"/>
    <col min="14858" max="14858" width="2.5" style="202" customWidth="1"/>
    <col min="14859" max="15104" width="8.6640625" style="202"/>
    <col min="15105" max="15105" width="1.25" style="202" customWidth="1"/>
    <col min="15106" max="15106" width="24.25" style="202" customWidth="1"/>
    <col min="15107" max="15107" width="4" style="202" customWidth="1"/>
    <col min="15108" max="15109" width="20.08203125" style="202" customWidth="1"/>
    <col min="15110" max="15110" width="12.75" style="202" customWidth="1"/>
    <col min="15111" max="15111" width="11.25" style="202" customWidth="1"/>
    <col min="15112" max="15112" width="3.08203125" style="202" customWidth="1"/>
    <col min="15113" max="15113" width="3.75" style="202" customWidth="1"/>
    <col min="15114" max="15114" width="2.5" style="202" customWidth="1"/>
    <col min="15115" max="15360" width="8.6640625" style="202"/>
    <col min="15361" max="15361" width="1.25" style="202" customWidth="1"/>
    <col min="15362" max="15362" width="24.25" style="202" customWidth="1"/>
    <col min="15363" max="15363" width="4" style="202" customWidth="1"/>
    <col min="15364" max="15365" width="20.08203125" style="202" customWidth="1"/>
    <col min="15366" max="15366" width="12.75" style="202" customWidth="1"/>
    <col min="15367" max="15367" width="11.25" style="202" customWidth="1"/>
    <col min="15368" max="15368" width="3.08203125" style="202" customWidth="1"/>
    <col min="15369" max="15369" width="3.75" style="202" customWidth="1"/>
    <col min="15370" max="15370" width="2.5" style="202" customWidth="1"/>
    <col min="15371" max="15616" width="8.6640625" style="202"/>
    <col min="15617" max="15617" width="1.25" style="202" customWidth="1"/>
    <col min="15618" max="15618" width="24.25" style="202" customWidth="1"/>
    <col min="15619" max="15619" width="4" style="202" customWidth="1"/>
    <col min="15620" max="15621" width="20.08203125" style="202" customWidth="1"/>
    <col min="15622" max="15622" width="12.75" style="202" customWidth="1"/>
    <col min="15623" max="15623" width="11.25" style="202" customWidth="1"/>
    <col min="15624" max="15624" width="3.08203125" style="202" customWidth="1"/>
    <col min="15625" max="15625" width="3.75" style="202" customWidth="1"/>
    <col min="15626" max="15626" width="2.5" style="202" customWidth="1"/>
    <col min="15627" max="15872" width="8.6640625" style="202"/>
    <col min="15873" max="15873" width="1.25" style="202" customWidth="1"/>
    <col min="15874" max="15874" width="24.25" style="202" customWidth="1"/>
    <col min="15875" max="15875" width="4" style="202" customWidth="1"/>
    <col min="15876" max="15877" width="20.08203125" style="202" customWidth="1"/>
    <col min="15878" max="15878" width="12.75" style="202" customWidth="1"/>
    <col min="15879" max="15879" width="11.25" style="202" customWidth="1"/>
    <col min="15880" max="15880" width="3.08203125" style="202" customWidth="1"/>
    <col min="15881" max="15881" width="3.75" style="202" customWidth="1"/>
    <col min="15882" max="15882" width="2.5" style="202" customWidth="1"/>
    <col min="15883" max="16128" width="8.6640625" style="202"/>
    <col min="16129" max="16129" width="1.25" style="202" customWidth="1"/>
    <col min="16130" max="16130" width="24.25" style="202" customWidth="1"/>
    <col min="16131" max="16131" width="4" style="202" customWidth="1"/>
    <col min="16132" max="16133" width="20.08203125" style="202" customWidth="1"/>
    <col min="16134" max="16134" width="12.75" style="202" customWidth="1"/>
    <col min="16135" max="16135" width="11.25" style="202" customWidth="1"/>
    <col min="16136" max="16136" width="3.08203125" style="202" customWidth="1"/>
    <col min="16137" max="16137" width="3.75" style="202" customWidth="1"/>
    <col min="16138" max="16138" width="2.5" style="202" customWidth="1"/>
    <col min="16139" max="16384" width="8.6640625" style="202"/>
  </cols>
  <sheetData>
    <row r="1" spans="1:10" ht="20.149999999999999" customHeight="1">
      <c r="B1" s="203" t="s">
        <v>296</v>
      </c>
    </row>
    <row r="2" spans="1:10" ht="20.149999999999999" customHeight="1">
      <c r="A2" s="1"/>
      <c r="F2" s="711" t="s">
        <v>1</v>
      </c>
      <c r="G2" s="912"/>
      <c r="H2" s="912"/>
    </row>
    <row r="3" spans="1:10" ht="20.149999999999999" customHeight="1">
      <c r="A3" s="1"/>
      <c r="F3" s="4"/>
    </row>
    <row r="4" spans="1:10" ht="20.149999999999999" customHeight="1">
      <c r="B4" s="913" t="s">
        <v>297</v>
      </c>
      <c r="C4" s="914"/>
      <c r="D4" s="914"/>
      <c r="E4" s="914"/>
      <c r="F4" s="914"/>
      <c r="G4" s="914"/>
      <c r="H4" s="914"/>
    </row>
    <row r="5" spans="1:10" ht="20.149999999999999" customHeight="1">
      <c r="A5" s="5"/>
      <c r="B5" s="204"/>
      <c r="C5" s="5"/>
      <c r="D5" s="5"/>
      <c r="E5" s="5"/>
      <c r="F5" s="5"/>
      <c r="G5" s="5"/>
      <c r="H5" s="5"/>
    </row>
    <row r="6" spans="1:10" ht="36" customHeight="1">
      <c r="A6" s="5"/>
      <c r="B6" s="6" t="s">
        <v>3</v>
      </c>
      <c r="C6" s="915"/>
      <c r="D6" s="916"/>
      <c r="E6" s="916"/>
      <c r="F6" s="916"/>
      <c r="G6" s="916"/>
      <c r="H6" s="917"/>
    </row>
    <row r="7" spans="1:10" ht="36" customHeight="1">
      <c r="A7" s="5"/>
      <c r="B7" s="6" t="s">
        <v>112</v>
      </c>
      <c r="C7" s="918"/>
      <c r="D7" s="918"/>
      <c r="E7" s="918"/>
      <c r="F7" s="918"/>
      <c r="G7" s="918"/>
      <c r="H7" s="918"/>
    </row>
    <row r="8" spans="1:10" ht="36.75" customHeight="1">
      <c r="B8" s="205" t="s">
        <v>130</v>
      </c>
      <c r="C8" s="919" t="s">
        <v>298</v>
      </c>
      <c r="D8" s="919"/>
      <c r="E8" s="919"/>
      <c r="F8" s="919"/>
      <c r="G8" s="919"/>
      <c r="H8" s="920"/>
    </row>
    <row r="9" spans="1:10" ht="81" customHeight="1">
      <c r="B9" s="206" t="s">
        <v>299</v>
      </c>
      <c r="C9" s="907" t="s">
        <v>300</v>
      </c>
      <c r="D9" s="908"/>
      <c r="E9" s="908"/>
      <c r="F9" s="909"/>
      <c r="G9" s="910" t="s">
        <v>11</v>
      </c>
      <c r="H9" s="911"/>
    </row>
    <row r="10" spans="1:10" ht="238.5" customHeight="1">
      <c r="B10" s="207" t="s">
        <v>301</v>
      </c>
      <c r="C10" s="907" t="s">
        <v>302</v>
      </c>
      <c r="D10" s="908"/>
      <c r="E10" s="908"/>
      <c r="F10" s="909"/>
      <c r="G10" s="910" t="s">
        <v>11</v>
      </c>
      <c r="H10" s="911"/>
    </row>
    <row r="11" spans="1:10" ht="75" customHeight="1">
      <c r="B11" s="206" t="s">
        <v>303</v>
      </c>
      <c r="C11" s="907" t="s">
        <v>304</v>
      </c>
      <c r="D11" s="908"/>
      <c r="E11" s="908"/>
      <c r="F11" s="909"/>
      <c r="G11" s="910" t="s">
        <v>11</v>
      </c>
      <c r="H11" s="911"/>
    </row>
    <row r="12" spans="1:10" ht="120.75" customHeight="1">
      <c r="B12" s="207" t="s">
        <v>305</v>
      </c>
      <c r="C12" s="907" t="s">
        <v>306</v>
      </c>
      <c r="D12" s="908"/>
      <c r="E12" s="908"/>
      <c r="F12" s="909"/>
      <c r="G12" s="910" t="s">
        <v>11</v>
      </c>
      <c r="H12" s="911"/>
    </row>
    <row r="13" spans="1:10" ht="15" customHeight="1"/>
    <row r="14" spans="1:10" ht="42" customHeight="1">
      <c r="B14" s="695" t="s">
        <v>307</v>
      </c>
      <c r="C14" s="695"/>
      <c r="D14" s="695"/>
      <c r="E14" s="695"/>
      <c r="F14" s="695"/>
      <c r="G14" s="695"/>
      <c r="H14" s="695"/>
      <c r="I14" s="208"/>
      <c r="J14" s="208"/>
    </row>
    <row r="15" spans="1:10" ht="20.149999999999999" customHeight="1">
      <c r="B15" s="24" t="s">
        <v>308</v>
      </c>
      <c r="C15" s="2"/>
      <c r="D15" s="2"/>
      <c r="E15" s="2"/>
      <c r="F15" s="2"/>
      <c r="G15" s="2"/>
      <c r="H15" s="2"/>
      <c r="I15" s="208"/>
      <c r="J15" s="208"/>
    </row>
    <row r="16" spans="1:10" ht="20.149999999999999" customHeight="1">
      <c r="B16" s="24" t="s">
        <v>309</v>
      </c>
      <c r="C16" s="2"/>
      <c r="D16" s="2"/>
      <c r="E16" s="2"/>
      <c r="F16" s="2"/>
      <c r="G16" s="2"/>
      <c r="H16" s="2"/>
      <c r="I16" s="208"/>
      <c r="J16" s="208"/>
    </row>
    <row r="17" spans="2:2">
      <c r="B17" s="209"/>
    </row>
  </sheetData>
  <mergeCells count="14">
    <mergeCell ref="B14:H14"/>
    <mergeCell ref="C10:F10"/>
    <mergeCell ref="G10:H10"/>
    <mergeCell ref="C11:F11"/>
    <mergeCell ref="G11:H11"/>
    <mergeCell ref="C12:F12"/>
    <mergeCell ref="G12:H12"/>
    <mergeCell ref="C9:F9"/>
    <mergeCell ref="G9:H9"/>
    <mergeCell ref="F2:H2"/>
    <mergeCell ref="B4:H4"/>
    <mergeCell ref="C6:H6"/>
    <mergeCell ref="C7:H7"/>
    <mergeCell ref="C8:H8"/>
  </mergeCells>
  <phoneticPr fontId="3"/>
  <pageMargins left="0.7" right="0.7" top="0.75" bottom="0.75" header="0.3" footer="0.3"/>
  <pageSetup paperSize="9" scale="7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537CD-6572-4651-B532-96D4B36FEEA0}">
  <dimension ref="A1:G57"/>
  <sheetViews>
    <sheetView view="pageBreakPreview" zoomScale="115" zoomScaleNormal="100" zoomScaleSheetLayoutView="115" workbookViewId="0">
      <selection activeCell="K11" sqref="K11"/>
    </sheetView>
  </sheetViews>
  <sheetFormatPr defaultRowHeight="13"/>
  <cols>
    <col min="1" max="1" width="8.5" style="56" customWidth="1"/>
    <col min="2" max="2" width="9.33203125" style="56" customWidth="1"/>
    <col min="3" max="3" width="20.58203125" style="56" customWidth="1"/>
    <col min="4" max="4" width="22.75" style="56" customWidth="1"/>
    <col min="5" max="5" width="15" style="56" customWidth="1"/>
    <col min="6" max="6" width="14.33203125" style="56" customWidth="1"/>
    <col min="7" max="7" width="7.5" style="56" customWidth="1"/>
    <col min="8" max="17" width="20.58203125" style="56" customWidth="1"/>
    <col min="18" max="256" width="8.6640625" style="56"/>
    <col min="257" max="257" width="8.5" style="56" customWidth="1"/>
    <col min="258" max="258" width="9.33203125" style="56" customWidth="1"/>
    <col min="259" max="260" width="20.58203125" style="56" customWidth="1"/>
    <col min="261" max="261" width="11.33203125" style="56" customWidth="1"/>
    <col min="262" max="262" width="20.58203125" style="56" customWidth="1"/>
    <col min="263" max="263" width="8.75" style="56" customWidth="1"/>
    <col min="264" max="273" width="20.58203125" style="56" customWidth="1"/>
    <col min="274" max="512" width="8.6640625" style="56"/>
    <col min="513" max="513" width="8.5" style="56" customWidth="1"/>
    <col min="514" max="514" width="9.33203125" style="56" customWidth="1"/>
    <col min="515" max="516" width="20.58203125" style="56" customWidth="1"/>
    <col min="517" max="517" width="11.33203125" style="56" customWidth="1"/>
    <col min="518" max="518" width="20.58203125" style="56" customWidth="1"/>
    <col min="519" max="519" width="8.75" style="56" customWidth="1"/>
    <col min="520" max="529" width="20.58203125" style="56" customWidth="1"/>
    <col min="530" max="768" width="8.6640625" style="56"/>
    <col min="769" max="769" width="8.5" style="56" customWidth="1"/>
    <col min="770" max="770" width="9.33203125" style="56" customWidth="1"/>
    <col min="771" max="772" width="20.58203125" style="56" customWidth="1"/>
    <col min="773" max="773" width="11.33203125" style="56" customWidth="1"/>
    <col min="774" max="774" width="20.58203125" style="56" customWidth="1"/>
    <col min="775" max="775" width="8.75" style="56" customWidth="1"/>
    <col min="776" max="785" width="20.58203125" style="56" customWidth="1"/>
    <col min="786" max="1024" width="8.6640625" style="56"/>
    <col min="1025" max="1025" width="8.5" style="56" customWidth="1"/>
    <col min="1026" max="1026" width="9.33203125" style="56" customWidth="1"/>
    <col min="1027" max="1028" width="20.58203125" style="56" customWidth="1"/>
    <col min="1029" max="1029" width="11.33203125" style="56" customWidth="1"/>
    <col min="1030" max="1030" width="20.58203125" style="56" customWidth="1"/>
    <col min="1031" max="1031" width="8.75" style="56" customWidth="1"/>
    <col min="1032" max="1041" width="20.58203125" style="56" customWidth="1"/>
    <col min="1042" max="1280" width="8.6640625" style="56"/>
    <col min="1281" max="1281" width="8.5" style="56" customWidth="1"/>
    <col min="1282" max="1282" width="9.33203125" style="56" customWidth="1"/>
    <col min="1283" max="1284" width="20.58203125" style="56" customWidth="1"/>
    <col min="1285" max="1285" width="11.33203125" style="56" customWidth="1"/>
    <col min="1286" max="1286" width="20.58203125" style="56" customWidth="1"/>
    <col min="1287" max="1287" width="8.75" style="56" customWidth="1"/>
    <col min="1288" max="1297" width="20.58203125" style="56" customWidth="1"/>
    <col min="1298" max="1536" width="8.6640625" style="56"/>
    <col min="1537" max="1537" width="8.5" style="56" customWidth="1"/>
    <col min="1538" max="1538" width="9.33203125" style="56" customWidth="1"/>
    <col min="1539" max="1540" width="20.58203125" style="56" customWidth="1"/>
    <col min="1541" max="1541" width="11.33203125" style="56" customWidth="1"/>
    <col min="1542" max="1542" width="20.58203125" style="56" customWidth="1"/>
    <col min="1543" max="1543" width="8.75" style="56" customWidth="1"/>
    <col min="1544" max="1553" width="20.58203125" style="56" customWidth="1"/>
    <col min="1554" max="1792" width="8.6640625" style="56"/>
    <col min="1793" max="1793" width="8.5" style="56" customWidth="1"/>
    <col min="1794" max="1794" width="9.33203125" style="56" customWidth="1"/>
    <col min="1795" max="1796" width="20.58203125" style="56" customWidth="1"/>
    <col min="1797" max="1797" width="11.33203125" style="56" customWidth="1"/>
    <col min="1798" max="1798" width="20.58203125" style="56" customWidth="1"/>
    <col min="1799" max="1799" width="8.75" style="56" customWidth="1"/>
    <col min="1800" max="1809" width="20.58203125" style="56" customWidth="1"/>
    <col min="1810" max="2048" width="8.6640625" style="56"/>
    <col min="2049" max="2049" width="8.5" style="56" customWidth="1"/>
    <col min="2050" max="2050" width="9.33203125" style="56" customWidth="1"/>
    <col min="2051" max="2052" width="20.58203125" style="56" customWidth="1"/>
    <col min="2053" max="2053" width="11.33203125" style="56" customWidth="1"/>
    <col min="2054" max="2054" width="20.58203125" style="56" customWidth="1"/>
    <col min="2055" max="2055" width="8.75" style="56" customWidth="1"/>
    <col min="2056" max="2065" width="20.58203125" style="56" customWidth="1"/>
    <col min="2066" max="2304" width="8.6640625" style="56"/>
    <col min="2305" max="2305" width="8.5" style="56" customWidth="1"/>
    <col min="2306" max="2306" width="9.33203125" style="56" customWidth="1"/>
    <col min="2307" max="2308" width="20.58203125" style="56" customWidth="1"/>
    <col min="2309" max="2309" width="11.33203125" style="56" customWidth="1"/>
    <col min="2310" max="2310" width="20.58203125" style="56" customWidth="1"/>
    <col min="2311" max="2311" width="8.75" style="56" customWidth="1"/>
    <col min="2312" max="2321" width="20.58203125" style="56" customWidth="1"/>
    <col min="2322" max="2560" width="8.6640625" style="56"/>
    <col min="2561" max="2561" width="8.5" style="56" customWidth="1"/>
    <col min="2562" max="2562" width="9.33203125" style="56" customWidth="1"/>
    <col min="2563" max="2564" width="20.58203125" style="56" customWidth="1"/>
    <col min="2565" max="2565" width="11.33203125" style="56" customWidth="1"/>
    <col min="2566" max="2566" width="20.58203125" style="56" customWidth="1"/>
    <col min="2567" max="2567" width="8.75" style="56" customWidth="1"/>
    <col min="2568" max="2577" width="20.58203125" style="56" customWidth="1"/>
    <col min="2578" max="2816" width="8.6640625" style="56"/>
    <col min="2817" max="2817" width="8.5" style="56" customWidth="1"/>
    <col min="2818" max="2818" width="9.33203125" style="56" customWidth="1"/>
    <col min="2819" max="2820" width="20.58203125" style="56" customWidth="1"/>
    <col min="2821" max="2821" width="11.33203125" style="56" customWidth="1"/>
    <col min="2822" max="2822" width="20.58203125" style="56" customWidth="1"/>
    <col min="2823" max="2823" width="8.75" style="56" customWidth="1"/>
    <col min="2824" max="2833" width="20.58203125" style="56" customWidth="1"/>
    <col min="2834" max="3072" width="8.6640625" style="56"/>
    <col min="3073" max="3073" width="8.5" style="56" customWidth="1"/>
    <col min="3074" max="3074" width="9.33203125" style="56" customWidth="1"/>
    <col min="3075" max="3076" width="20.58203125" style="56" customWidth="1"/>
    <col min="3077" max="3077" width="11.33203125" style="56" customWidth="1"/>
    <col min="3078" max="3078" width="20.58203125" style="56" customWidth="1"/>
    <col min="3079" max="3079" width="8.75" style="56" customWidth="1"/>
    <col min="3080" max="3089" width="20.58203125" style="56" customWidth="1"/>
    <col min="3090" max="3328" width="8.6640625" style="56"/>
    <col min="3329" max="3329" width="8.5" style="56" customWidth="1"/>
    <col min="3330" max="3330" width="9.33203125" style="56" customWidth="1"/>
    <col min="3331" max="3332" width="20.58203125" style="56" customWidth="1"/>
    <col min="3333" max="3333" width="11.33203125" style="56" customWidth="1"/>
    <col min="3334" max="3334" width="20.58203125" style="56" customWidth="1"/>
    <col min="3335" max="3335" width="8.75" style="56" customWidth="1"/>
    <col min="3336" max="3345" width="20.58203125" style="56" customWidth="1"/>
    <col min="3346" max="3584" width="8.6640625" style="56"/>
    <col min="3585" max="3585" width="8.5" style="56" customWidth="1"/>
    <col min="3586" max="3586" width="9.33203125" style="56" customWidth="1"/>
    <col min="3587" max="3588" width="20.58203125" style="56" customWidth="1"/>
    <col min="3589" max="3589" width="11.33203125" style="56" customWidth="1"/>
    <col min="3590" max="3590" width="20.58203125" style="56" customWidth="1"/>
    <col min="3591" max="3591" width="8.75" style="56" customWidth="1"/>
    <col min="3592" max="3601" width="20.58203125" style="56" customWidth="1"/>
    <col min="3602" max="3840" width="8.6640625" style="56"/>
    <col min="3841" max="3841" width="8.5" style="56" customWidth="1"/>
    <col min="3842" max="3842" width="9.33203125" style="56" customWidth="1"/>
    <col min="3843" max="3844" width="20.58203125" style="56" customWidth="1"/>
    <col min="3845" max="3845" width="11.33203125" style="56" customWidth="1"/>
    <col min="3846" max="3846" width="20.58203125" style="56" customWidth="1"/>
    <col min="3847" max="3847" width="8.75" style="56" customWidth="1"/>
    <col min="3848" max="3857" width="20.58203125" style="56" customWidth="1"/>
    <col min="3858" max="4096" width="8.6640625" style="56"/>
    <col min="4097" max="4097" width="8.5" style="56" customWidth="1"/>
    <col min="4098" max="4098" width="9.33203125" style="56" customWidth="1"/>
    <col min="4099" max="4100" width="20.58203125" style="56" customWidth="1"/>
    <col min="4101" max="4101" width="11.33203125" style="56" customWidth="1"/>
    <col min="4102" max="4102" width="20.58203125" style="56" customWidth="1"/>
    <col min="4103" max="4103" width="8.75" style="56" customWidth="1"/>
    <col min="4104" max="4113" width="20.58203125" style="56" customWidth="1"/>
    <col min="4114" max="4352" width="8.6640625" style="56"/>
    <col min="4353" max="4353" width="8.5" style="56" customWidth="1"/>
    <col min="4354" max="4354" width="9.33203125" style="56" customWidth="1"/>
    <col min="4355" max="4356" width="20.58203125" style="56" customWidth="1"/>
    <col min="4357" max="4357" width="11.33203125" style="56" customWidth="1"/>
    <col min="4358" max="4358" width="20.58203125" style="56" customWidth="1"/>
    <col min="4359" max="4359" width="8.75" style="56" customWidth="1"/>
    <col min="4360" max="4369" width="20.58203125" style="56" customWidth="1"/>
    <col min="4370" max="4608" width="8.6640625" style="56"/>
    <col min="4609" max="4609" width="8.5" style="56" customWidth="1"/>
    <col min="4610" max="4610" width="9.33203125" style="56" customWidth="1"/>
    <col min="4611" max="4612" width="20.58203125" style="56" customWidth="1"/>
    <col min="4613" max="4613" width="11.33203125" style="56" customWidth="1"/>
    <col min="4614" max="4614" width="20.58203125" style="56" customWidth="1"/>
    <col min="4615" max="4615" width="8.75" style="56" customWidth="1"/>
    <col min="4616" max="4625" width="20.58203125" style="56" customWidth="1"/>
    <col min="4626" max="4864" width="8.6640625" style="56"/>
    <col min="4865" max="4865" width="8.5" style="56" customWidth="1"/>
    <col min="4866" max="4866" width="9.33203125" style="56" customWidth="1"/>
    <col min="4867" max="4868" width="20.58203125" style="56" customWidth="1"/>
    <col min="4869" max="4869" width="11.33203125" style="56" customWidth="1"/>
    <col min="4870" max="4870" width="20.58203125" style="56" customWidth="1"/>
    <col min="4871" max="4871" width="8.75" style="56" customWidth="1"/>
    <col min="4872" max="4881" width="20.58203125" style="56" customWidth="1"/>
    <col min="4882" max="5120" width="8.6640625" style="56"/>
    <col min="5121" max="5121" width="8.5" style="56" customWidth="1"/>
    <col min="5122" max="5122" width="9.33203125" style="56" customWidth="1"/>
    <col min="5123" max="5124" width="20.58203125" style="56" customWidth="1"/>
    <col min="5125" max="5125" width="11.33203125" style="56" customWidth="1"/>
    <col min="5126" max="5126" width="20.58203125" style="56" customWidth="1"/>
    <col min="5127" max="5127" width="8.75" style="56" customWidth="1"/>
    <col min="5128" max="5137" width="20.58203125" style="56" customWidth="1"/>
    <col min="5138" max="5376" width="8.6640625" style="56"/>
    <col min="5377" max="5377" width="8.5" style="56" customWidth="1"/>
    <col min="5378" max="5378" width="9.33203125" style="56" customWidth="1"/>
    <col min="5379" max="5380" width="20.58203125" style="56" customWidth="1"/>
    <col min="5381" max="5381" width="11.33203125" style="56" customWidth="1"/>
    <col min="5382" max="5382" width="20.58203125" style="56" customWidth="1"/>
    <col min="5383" max="5383" width="8.75" style="56" customWidth="1"/>
    <col min="5384" max="5393" width="20.58203125" style="56" customWidth="1"/>
    <col min="5394" max="5632" width="8.6640625" style="56"/>
    <col min="5633" max="5633" width="8.5" style="56" customWidth="1"/>
    <col min="5634" max="5634" width="9.33203125" style="56" customWidth="1"/>
    <col min="5635" max="5636" width="20.58203125" style="56" customWidth="1"/>
    <col min="5637" max="5637" width="11.33203125" style="56" customWidth="1"/>
    <col min="5638" max="5638" width="20.58203125" style="56" customWidth="1"/>
    <col min="5639" max="5639" width="8.75" style="56" customWidth="1"/>
    <col min="5640" max="5649" width="20.58203125" style="56" customWidth="1"/>
    <col min="5650" max="5888" width="8.6640625" style="56"/>
    <col min="5889" max="5889" width="8.5" style="56" customWidth="1"/>
    <col min="5890" max="5890" width="9.33203125" style="56" customWidth="1"/>
    <col min="5891" max="5892" width="20.58203125" style="56" customWidth="1"/>
    <col min="5893" max="5893" width="11.33203125" style="56" customWidth="1"/>
    <col min="5894" max="5894" width="20.58203125" style="56" customWidth="1"/>
    <col min="5895" max="5895" width="8.75" style="56" customWidth="1"/>
    <col min="5896" max="5905" width="20.58203125" style="56" customWidth="1"/>
    <col min="5906" max="6144" width="8.6640625" style="56"/>
    <col min="6145" max="6145" width="8.5" style="56" customWidth="1"/>
    <col min="6146" max="6146" width="9.33203125" style="56" customWidth="1"/>
    <col min="6147" max="6148" width="20.58203125" style="56" customWidth="1"/>
    <col min="6149" max="6149" width="11.33203125" style="56" customWidth="1"/>
    <col min="6150" max="6150" width="20.58203125" style="56" customWidth="1"/>
    <col min="6151" max="6151" width="8.75" style="56" customWidth="1"/>
    <col min="6152" max="6161" width="20.58203125" style="56" customWidth="1"/>
    <col min="6162" max="6400" width="8.6640625" style="56"/>
    <col min="6401" max="6401" width="8.5" style="56" customWidth="1"/>
    <col min="6402" max="6402" width="9.33203125" style="56" customWidth="1"/>
    <col min="6403" max="6404" width="20.58203125" style="56" customWidth="1"/>
    <col min="6405" max="6405" width="11.33203125" style="56" customWidth="1"/>
    <col min="6406" max="6406" width="20.58203125" style="56" customWidth="1"/>
    <col min="6407" max="6407" width="8.75" style="56" customWidth="1"/>
    <col min="6408" max="6417" width="20.58203125" style="56" customWidth="1"/>
    <col min="6418" max="6656" width="8.6640625" style="56"/>
    <col min="6657" max="6657" width="8.5" style="56" customWidth="1"/>
    <col min="6658" max="6658" width="9.33203125" style="56" customWidth="1"/>
    <col min="6659" max="6660" width="20.58203125" style="56" customWidth="1"/>
    <col min="6661" max="6661" width="11.33203125" style="56" customWidth="1"/>
    <col min="6662" max="6662" width="20.58203125" style="56" customWidth="1"/>
    <col min="6663" max="6663" width="8.75" style="56" customWidth="1"/>
    <col min="6664" max="6673" width="20.58203125" style="56" customWidth="1"/>
    <col min="6674" max="6912" width="8.6640625" style="56"/>
    <col min="6913" max="6913" width="8.5" style="56" customWidth="1"/>
    <col min="6914" max="6914" width="9.33203125" style="56" customWidth="1"/>
    <col min="6915" max="6916" width="20.58203125" style="56" customWidth="1"/>
    <col min="6917" max="6917" width="11.33203125" style="56" customWidth="1"/>
    <col min="6918" max="6918" width="20.58203125" style="56" customWidth="1"/>
    <col min="6919" max="6919" width="8.75" style="56" customWidth="1"/>
    <col min="6920" max="6929" width="20.58203125" style="56" customWidth="1"/>
    <col min="6930" max="7168" width="8.6640625" style="56"/>
    <col min="7169" max="7169" width="8.5" style="56" customWidth="1"/>
    <col min="7170" max="7170" width="9.33203125" style="56" customWidth="1"/>
    <col min="7171" max="7172" width="20.58203125" style="56" customWidth="1"/>
    <col min="7173" max="7173" width="11.33203125" style="56" customWidth="1"/>
    <col min="7174" max="7174" width="20.58203125" style="56" customWidth="1"/>
    <col min="7175" max="7175" width="8.75" style="56" customWidth="1"/>
    <col min="7176" max="7185" width="20.58203125" style="56" customWidth="1"/>
    <col min="7186" max="7424" width="8.6640625" style="56"/>
    <col min="7425" max="7425" width="8.5" style="56" customWidth="1"/>
    <col min="7426" max="7426" width="9.33203125" style="56" customWidth="1"/>
    <col min="7427" max="7428" width="20.58203125" style="56" customWidth="1"/>
    <col min="7429" max="7429" width="11.33203125" style="56" customWidth="1"/>
    <col min="7430" max="7430" width="20.58203125" style="56" customWidth="1"/>
    <col min="7431" max="7431" width="8.75" style="56" customWidth="1"/>
    <col min="7432" max="7441" width="20.58203125" style="56" customWidth="1"/>
    <col min="7442" max="7680" width="8.6640625" style="56"/>
    <col min="7681" max="7681" width="8.5" style="56" customWidth="1"/>
    <col min="7682" max="7682" width="9.33203125" style="56" customWidth="1"/>
    <col min="7683" max="7684" width="20.58203125" style="56" customWidth="1"/>
    <col min="7685" max="7685" width="11.33203125" style="56" customWidth="1"/>
    <col min="7686" max="7686" width="20.58203125" style="56" customWidth="1"/>
    <col min="7687" max="7687" width="8.75" style="56" customWidth="1"/>
    <col min="7688" max="7697" width="20.58203125" style="56" customWidth="1"/>
    <col min="7698" max="7936" width="8.6640625" style="56"/>
    <col min="7937" max="7937" width="8.5" style="56" customWidth="1"/>
    <col min="7938" max="7938" width="9.33203125" style="56" customWidth="1"/>
    <col min="7939" max="7940" width="20.58203125" style="56" customWidth="1"/>
    <col min="7941" max="7941" width="11.33203125" style="56" customWidth="1"/>
    <col min="7942" max="7942" width="20.58203125" style="56" customWidth="1"/>
    <col min="7943" max="7943" width="8.75" style="56" customWidth="1"/>
    <col min="7944" max="7953" width="20.58203125" style="56" customWidth="1"/>
    <col min="7954" max="8192" width="8.6640625" style="56"/>
    <col min="8193" max="8193" width="8.5" style="56" customWidth="1"/>
    <col min="8194" max="8194" width="9.33203125" style="56" customWidth="1"/>
    <col min="8195" max="8196" width="20.58203125" style="56" customWidth="1"/>
    <col min="8197" max="8197" width="11.33203125" style="56" customWidth="1"/>
    <col min="8198" max="8198" width="20.58203125" style="56" customWidth="1"/>
    <col min="8199" max="8199" width="8.75" style="56" customWidth="1"/>
    <col min="8200" max="8209" width="20.58203125" style="56" customWidth="1"/>
    <col min="8210" max="8448" width="8.6640625" style="56"/>
    <col min="8449" max="8449" width="8.5" style="56" customWidth="1"/>
    <col min="8450" max="8450" width="9.33203125" style="56" customWidth="1"/>
    <col min="8451" max="8452" width="20.58203125" style="56" customWidth="1"/>
    <col min="8453" max="8453" width="11.33203125" style="56" customWidth="1"/>
    <col min="8454" max="8454" width="20.58203125" style="56" customWidth="1"/>
    <col min="8455" max="8455" width="8.75" style="56" customWidth="1"/>
    <col min="8456" max="8465" width="20.58203125" style="56" customWidth="1"/>
    <col min="8466" max="8704" width="8.6640625" style="56"/>
    <col min="8705" max="8705" width="8.5" style="56" customWidth="1"/>
    <col min="8706" max="8706" width="9.33203125" style="56" customWidth="1"/>
    <col min="8707" max="8708" width="20.58203125" style="56" customWidth="1"/>
    <col min="8709" max="8709" width="11.33203125" style="56" customWidth="1"/>
    <col min="8710" max="8710" width="20.58203125" style="56" customWidth="1"/>
    <col min="8711" max="8711" width="8.75" style="56" customWidth="1"/>
    <col min="8712" max="8721" width="20.58203125" style="56" customWidth="1"/>
    <col min="8722" max="8960" width="8.6640625" style="56"/>
    <col min="8961" max="8961" width="8.5" style="56" customWidth="1"/>
    <col min="8962" max="8962" width="9.33203125" style="56" customWidth="1"/>
    <col min="8963" max="8964" width="20.58203125" style="56" customWidth="1"/>
    <col min="8965" max="8965" width="11.33203125" style="56" customWidth="1"/>
    <col min="8966" max="8966" width="20.58203125" style="56" customWidth="1"/>
    <col min="8967" max="8967" width="8.75" style="56" customWidth="1"/>
    <col min="8968" max="8977" width="20.58203125" style="56" customWidth="1"/>
    <col min="8978" max="9216" width="8.6640625" style="56"/>
    <col min="9217" max="9217" width="8.5" style="56" customWidth="1"/>
    <col min="9218" max="9218" width="9.33203125" style="56" customWidth="1"/>
    <col min="9219" max="9220" width="20.58203125" style="56" customWidth="1"/>
    <col min="9221" max="9221" width="11.33203125" style="56" customWidth="1"/>
    <col min="9222" max="9222" width="20.58203125" style="56" customWidth="1"/>
    <col min="9223" max="9223" width="8.75" style="56" customWidth="1"/>
    <col min="9224" max="9233" width="20.58203125" style="56" customWidth="1"/>
    <col min="9234" max="9472" width="8.6640625" style="56"/>
    <col min="9473" max="9473" width="8.5" style="56" customWidth="1"/>
    <col min="9474" max="9474" width="9.33203125" style="56" customWidth="1"/>
    <col min="9475" max="9476" width="20.58203125" style="56" customWidth="1"/>
    <col min="9477" max="9477" width="11.33203125" style="56" customWidth="1"/>
    <col min="9478" max="9478" width="20.58203125" style="56" customWidth="1"/>
    <col min="9479" max="9479" width="8.75" style="56" customWidth="1"/>
    <col min="9480" max="9489" width="20.58203125" style="56" customWidth="1"/>
    <col min="9490" max="9728" width="8.6640625" style="56"/>
    <col min="9729" max="9729" width="8.5" style="56" customWidth="1"/>
    <col min="9730" max="9730" width="9.33203125" style="56" customWidth="1"/>
    <col min="9731" max="9732" width="20.58203125" style="56" customWidth="1"/>
    <col min="9733" max="9733" width="11.33203125" style="56" customWidth="1"/>
    <col min="9734" max="9734" width="20.58203125" style="56" customWidth="1"/>
    <col min="9735" max="9735" width="8.75" style="56" customWidth="1"/>
    <col min="9736" max="9745" width="20.58203125" style="56" customWidth="1"/>
    <col min="9746" max="9984" width="8.6640625" style="56"/>
    <col min="9985" max="9985" width="8.5" style="56" customWidth="1"/>
    <col min="9986" max="9986" width="9.33203125" style="56" customWidth="1"/>
    <col min="9987" max="9988" width="20.58203125" style="56" customWidth="1"/>
    <col min="9989" max="9989" width="11.33203125" style="56" customWidth="1"/>
    <col min="9990" max="9990" width="20.58203125" style="56" customWidth="1"/>
    <col min="9991" max="9991" width="8.75" style="56" customWidth="1"/>
    <col min="9992" max="10001" width="20.58203125" style="56" customWidth="1"/>
    <col min="10002" max="10240" width="8.6640625" style="56"/>
    <col min="10241" max="10241" width="8.5" style="56" customWidth="1"/>
    <col min="10242" max="10242" width="9.33203125" style="56" customWidth="1"/>
    <col min="10243" max="10244" width="20.58203125" style="56" customWidth="1"/>
    <col min="10245" max="10245" width="11.33203125" style="56" customWidth="1"/>
    <col min="10246" max="10246" width="20.58203125" style="56" customWidth="1"/>
    <col min="10247" max="10247" width="8.75" style="56" customWidth="1"/>
    <col min="10248" max="10257" width="20.58203125" style="56" customWidth="1"/>
    <col min="10258" max="10496" width="8.6640625" style="56"/>
    <col min="10497" max="10497" width="8.5" style="56" customWidth="1"/>
    <col min="10498" max="10498" width="9.33203125" style="56" customWidth="1"/>
    <col min="10499" max="10500" width="20.58203125" style="56" customWidth="1"/>
    <col min="10501" max="10501" width="11.33203125" style="56" customWidth="1"/>
    <col min="10502" max="10502" width="20.58203125" style="56" customWidth="1"/>
    <col min="10503" max="10503" width="8.75" style="56" customWidth="1"/>
    <col min="10504" max="10513" width="20.58203125" style="56" customWidth="1"/>
    <col min="10514" max="10752" width="8.6640625" style="56"/>
    <col min="10753" max="10753" width="8.5" style="56" customWidth="1"/>
    <col min="10754" max="10754" width="9.33203125" style="56" customWidth="1"/>
    <col min="10755" max="10756" width="20.58203125" style="56" customWidth="1"/>
    <col min="10757" max="10757" width="11.33203125" style="56" customWidth="1"/>
    <col min="10758" max="10758" width="20.58203125" style="56" customWidth="1"/>
    <col min="10759" max="10759" width="8.75" style="56" customWidth="1"/>
    <col min="10760" max="10769" width="20.58203125" style="56" customWidth="1"/>
    <col min="10770" max="11008" width="8.6640625" style="56"/>
    <col min="11009" max="11009" width="8.5" style="56" customWidth="1"/>
    <col min="11010" max="11010" width="9.33203125" style="56" customWidth="1"/>
    <col min="11011" max="11012" width="20.58203125" style="56" customWidth="1"/>
    <col min="11013" max="11013" width="11.33203125" style="56" customWidth="1"/>
    <col min="11014" max="11014" width="20.58203125" style="56" customWidth="1"/>
    <col min="11015" max="11015" width="8.75" style="56" customWidth="1"/>
    <col min="11016" max="11025" width="20.58203125" style="56" customWidth="1"/>
    <col min="11026" max="11264" width="8.6640625" style="56"/>
    <col min="11265" max="11265" width="8.5" style="56" customWidth="1"/>
    <col min="11266" max="11266" width="9.33203125" style="56" customWidth="1"/>
    <col min="11267" max="11268" width="20.58203125" style="56" customWidth="1"/>
    <col min="11269" max="11269" width="11.33203125" style="56" customWidth="1"/>
    <col min="11270" max="11270" width="20.58203125" style="56" customWidth="1"/>
    <col min="11271" max="11271" width="8.75" style="56" customWidth="1"/>
    <col min="11272" max="11281" width="20.58203125" style="56" customWidth="1"/>
    <col min="11282" max="11520" width="8.6640625" style="56"/>
    <col min="11521" max="11521" width="8.5" style="56" customWidth="1"/>
    <col min="11522" max="11522" width="9.33203125" style="56" customWidth="1"/>
    <col min="11523" max="11524" width="20.58203125" style="56" customWidth="1"/>
    <col min="11525" max="11525" width="11.33203125" style="56" customWidth="1"/>
    <col min="11526" max="11526" width="20.58203125" style="56" customWidth="1"/>
    <col min="11527" max="11527" width="8.75" style="56" customWidth="1"/>
    <col min="11528" max="11537" width="20.58203125" style="56" customWidth="1"/>
    <col min="11538" max="11776" width="8.6640625" style="56"/>
    <col min="11777" max="11777" width="8.5" style="56" customWidth="1"/>
    <col min="11778" max="11778" width="9.33203125" style="56" customWidth="1"/>
    <col min="11779" max="11780" width="20.58203125" style="56" customWidth="1"/>
    <col min="11781" max="11781" width="11.33203125" style="56" customWidth="1"/>
    <col min="11782" max="11782" width="20.58203125" style="56" customWidth="1"/>
    <col min="11783" max="11783" width="8.75" style="56" customWidth="1"/>
    <col min="11784" max="11793" width="20.58203125" style="56" customWidth="1"/>
    <col min="11794" max="12032" width="8.6640625" style="56"/>
    <col min="12033" max="12033" width="8.5" style="56" customWidth="1"/>
    <col min="12034" max="12034" width="9.33203125" style="56" customWidth="1"/>
    <col min="12035" max="12036" width="20.58203125" style="56" customWidth="1"/>
    <col min="12037" max="12037" width="11.33203125" style="56" customWidth="1"/>
    <col min="12038" max="12038" width="20.58203125" style="56" customWidth="1"/>
    <col min="12039" max="12039" width="8.75" style="56" customWidth="1"/>
    <col min="12040" max="12049" width="20.58203125" style="56" customWidth="1"/>
    <col min="12050" max="12288" width="8.6640625" style="56"/>
    <col min="12289" max="12289" width="8.5" style="56" customWidth="1"/>
    <col min="12290" max="12290" width="9.33203125" style="56" customWidth="1"/>
    <col min="12291" max="12292" width="20.58203125" style="56" customWidth="1"/>
    <col min="12293" max="12293" width="11.33203125" style="56" customWidth="1"/>
    <col min="12294" max="12294" width="20.58203125" style="56" customWidth="1"/>
    <col min="12295" max="12295" width="8.75" style="56" customWidth="1"/>
    <col min="12296" max="12305" width="20.58203125" style="56" customWidth="1"/>
    <col min="12306" max="12544" width="8.6640625" style="56"/>
    <col min="12545" max="12545" width="8.5" style="56" customWidth="1"/>
    <col min="12546" max="12546" width="9.33203125" style="56" customWidth="1"/>
    <col min="12547" max="12548" width="20.58203125" style="56" customWidth="1"/>
    <col min="12549" max="12549" width="11.33203125" style="56" customWidth="1"/>
    <col min="12550" max="12550" width="20.58203125" style="56" customWidth="1"/>
    <col min="12551" max="12551" width="8.75" style="56" customWidth="1"/>
    <col min="12552" max="12561" width="20.58203125" style="56" customWidth="1"/>
    <col min="12562" max="12800" width="8.6640625" style="56"/>
    <col min="12801" max="12801" width="8.5" style="56" customWidth="1"/>
    <col min="12802" max="12802" width="9.33203125" style="56" customWidth="1"/>
    <col min="12803" max="12804" width="20.58203125" style="56" customWidth="1"/>
    <col min="12805" max="12805" width="11.33203125" style="56" customWidth="1"/>
    <col min="12806" max="12806" width="20.58203125" style="56" customWidth="1"/>
    <col min="12807" max="12807" width="8.75" style="56" customWidth="1"/>
    <col min="12808" max="12817" width="20.58203125" style="56" customWidth="1"/>
    <col min="12818" max="13056" width="8.6640625" style="56"/>
    <col min="13057" max="13057" width="8.5" style="56" customWidth="1"/>
    <col min="13058" max="13058" width="9.33203125" style="56" customWidth="1"/>
    <col min="13059" max="13060" width="20.58203125" style="56" customWidth="1"/>
    <col min="13061" max="13061" width="11.33203125" style="56" customWidth="1"/>
    <col min="13062" max="13062" width="20.58203125" style="56" customWidth="1"/>
    <col min="13063" max="13063" width="8.75" style="56" customWidth="1"/>
    <col min="13064" max="13073" width="20.58203125" style="56" customWidth="1"/>
    <col min="13074" max="13312" width="8.6640625" style="56"/>
    <col min="13313" max="13313" width="8.5" style="56" customWidth="1"/>
    <col min="13314" max="13314" width="9.33203125" style="56" customWidth="1"/>
    <col min="13315" max="13316" width="20.58203125" style="56" customWidth="1"/>
    <col min="13317" max="13317" width="11.33203125" style="56" customWidth="1"/>
    <col min="13318" max="13318" width="20.58203125" style="56" customWidth="1"/>
    <col min="13319" max="13319" width="8.75" style="56" customWidth="1"/>
    <col min="13320" max="13329" width="20.58203125" style="56" customWidth="1"/>
    <col min="13330" max="13568" width="8.6640625" style="56"/>
    <col min="13569" max="13569" width="8.5" style="56" customWidth="1"/>
    <col min="13570" max="13570" width="9.33203125" style="56" customWidth="1"/>
    <col min="13571" max="13572" width="20.58203125" style="56" customWidth="1"/>
    <col min="13573" max="13573" width="11.33203125" style="56" customWidth="1"/>
    <col min="13574" max="13574" width="20.58203125" style="56" customWidth="1"/>
    <col min="13575" max="13575" width="8.75" style="56" customWidth="1"/>
    <col min="13576" max="13585" width="20.58203125" style="56" customWidth="1"/>
    <col min="13586" max="13824" width="8.6640625" style="56"/>
    <col min="13825" max="13825" width="8.5" style="56" customWidth="1"/>
    <col min="13826" max="13826" width="9.33203125" style="56" customWidth="1"/>
    <col min="13827" max="13828" width="20.58203125" style="56" customWidth="1"/>
    <col min="13829" max="13829" width="11.33203125" style="56" customWidth="1"/>
    <col min="13830" max="13830" width="20.58203125" style="56" customWidth="1"/>
    <col min="13831" max="13831" width="8.75" style="56" customWidth="1"/>
    <col min="13832" max="13841" width="20.58203125" style="56" customWidth="1"/>
    <col min="13842" max="14080" width="8.6640625" style="56"/>
    <col min="14081" max="14081" width="8.5" style="56" customWidth="1"/>
    <col min="14082" max="14082" width="9.33203125" style="56" customWidth="1"/>
    <col min="14083" max="14084" width="20.58203125" style="56" customWidth="1"/>
    <col min="14085" max="14085" width="11.33203125" style="56" customWidth="1"/>
    <col min="14086" max="14086" width="20.58203125" style="56" customWidth="1"/>
    <col min="14087" max="14087" width="8.75" style="56" customWidth="1"/>
    <col min="14088" max="14097" width="20.58203125" style="56" customWidth="1"/>
    <col min="14098" max="14336" width="8.6640625" style="56"/>
    <col min="14337" max="14337" width="8.5" style="56" customWidth="1"/>
    <col min="14338" max="14338" width="9.33203125" style="56" customWidth="1"/>
    <col min="14339" max="14340" width="20.58203125" style="56" customWidth="1"/>
    <col min="14341" max="14341" width="11.33203125" style="56" customWidth="1"/>
    <col min="14342" max="14342" width="20.58203125" style="56" customWidth="1"/>
    <col min="14343" max="14343" width="8.75" style="56" customWidth="1"/>
    <col min="14344" max="14353" width="20.58203125" style="56" customWidth="1"/>
    <col min="14354" max="14592" width="8.6640625" style="56"/>
    <col min="14593" max="14593" width="8.5" style="56" customWidth="1"/>
    <col min="14594" max="14594" width="9.33203125" style="56" customWidth="1"/>
    <col min="14595" max="14596" width="20.58203125" style="56" customWidth="1"/>
    <col min="14597" max="14597" width="11.33203125" style="56" customWidth="1"/>
    <col min="14598" max="14598" width="20.58203125" style="56" customWidth="1"/>
    <col min="14599" max="14599" width="8.75" style="56" customWidth="1"/>
    <col min="14600" max="14609" width="20.58203125" style="56" customWidth="1"/>
    <col min="14610" max="14848" width="8.6640625" style="56"/>
    <col min="14849" max="14849" width="8.5" style="56" customWidth="1"/>
    <col min="14850" max="14850" width="9.33203125" style="56" customWidth="1"/>
    <col min="14851" max="14852" width="20.58203125" style="56" customWidth="1"/>
    <col min="14853" max="14853" width="11.33203125" style="56" customWidth="1"/>
    <col min="14854" max="14854" width="20.58203125" style="56" customWidth="1"/>
    <col min="14855" max="14855" width="8.75" style="56" customWidth="1"/>
    <col min="14856" max="14865" width="20.58203125" style="56" customWidth="1"/>
    <col min="14866" max="15104" width="8.6640625" style="56"/>
    <col min="15105" max="15105" width="8.5" style="56" customWidth="1"/>
    <col min="15106" max="15106" width="9.33203125" style="56" customWidth="1"/>
    <col min="15107" max="15108" width="20.58203125" style="56" customWidth="1"/>
    <col min="15109" max="15109" width="11.33203125" style="56" customWidth="1"/>
    <col min="15110" max="15110" width="20.58203125" style="56" customWidth="1"/>
    <col min="15111" max="15111" width="8.75" style="56" customWidth="1"/>
    <col min="15112" max="15121" width="20.58203125" style="56" customWidth="1"/>
    <col min="15122" max="15360" width="8.6640625" style="56"/>
    <col min="15361" max="15361" width="8.5" style="56" customWidth="1"/>
    <col min="15362" max="15362" width="9.33203125" style="56" customWidth="1"/>
    <col min="15363" max="15364" width="20.58203125" style="56" customWidth="1"/>
    <col min="15365" max="15365" width="11.33203125" style="56" customWidth="1"/>
    <col min="15366" max="15366" width="20.58203125" style="56" customWidth="1"/>
    <col min="15367" max="15367" width="8.75" style="56" customWidth="1"/>
    <col min="15368" max="15377" width="20.58203125" style="56" customWidth="1"/>
    <col min="15378" max="15616" width="8.6640625" style="56"/>
    <col min="15617" max="15617" width="8.5" style="56" customWidth="1"/>
    <col min="15618" max="15618" width="9.33203125" style="56" customWidth="1"/>
    <col min="15619" max="15620" width="20.58203125" style="56" customWidth="1"/>
    <col min="15621" max="15621" width="11.33203125" style="56" customWidth="1"/>
    <col min="15622" max="15622" width="20.58203125" style="56" customWidth="1"/>
    <col min="15623" max="15623" width="8.75" style="56" customWidth="1"/>
    <col min="15624" max="15633" width="20.58203125" style="56" customWidth="1"/>
    <col min="15634" max="15872" width="8.6640625" style="56"/>
    <col min="15873" max="15873" width="8.5" style="56" customWidth="1"/>
    <col min="15874" max="15874" width="9.33203125" style="56" customWidth="1"/>
    <col min="15875" max="15876" width="20.58203125" style="56" customWidth="1"/>
    <col min="15877" max="15877" width="11.33203125" style="56" customWidth="1"/>
    <col min="15878" max="15878" width="20.58203125" style="56" customWidth="1"/>
    <col min="15879" max="15879" width="8.75" style="56" customWidth="1"/>
    <col min="15880" max="15889" width="20.58203125" style="56" customWidth="1"/>
    <col min="15890" max="16128" width="8.6640625" style="56"/>
    <col min="16129" max="16129" width="8.5" style="56" customWidth="1"/>
    <col min="16130" max="16130" width="9.33203125" style="56" customWidth="1"/>
    <col min="16131" max="16132" width="20.58203125" style="56" customWidth="1"/>
    <col min="16133" max="16133" width="11.33203125" style="56" customWidth="1"/>
    <col min="16134" max="16134" width="20.58203125" style="56" customWidth="1"/>
    <col min="16135" max="16135" width="8.75" style="56" customWidth="1"/>
    <col min="16136" max="16145" width="20.58203125" style="56" customWidth="1"/>
    <col min="16146" max="16384" width="8.6640625" style="56"/>
  </cols>
  <sheetData>
    <row r="1" spans="1:7" ht="20.149999999999999" customHeight="1">
      <c r="A1" s="117" t="s">
        <v>194</v>
      </c>
    </row>
    <row r="2" spans="1:7" ht="20.149999999999999" customHeight="1">
      <c r="F2" s="958" t="s">
        <v>1</v>
      </c>
      <c r="G2" s="958"/>
    </row>
    <row r="3" spans="1:7" ht="20.149999999999999" customHeight="1"/>
    <row r="4" spans="1:7" ht="20.149999999999999" customHeight="1">
      <c r="A4" s="959" t="s">
        <v>195</v>
      </c>
      <c r="B4" s="959"/>
      <c r="C4" s="959"/>
      <c r="D4" s="959"/>
      <c r="E4" s="959"/>
      <c r="F4" s="959"/>
      <c r="G4" s="959"/>
    </row>
    <row r="5" spans="1:7" ht="20.149999999999999" customHeight="1" thickBot="1">
      <c r="A5" s="118"/>
      <c r="B5" s="118"/>
      <c r="C5" s="118"/>
      <c r="D5" s="118"/>
      <c r="E5" s="118"/>
      <c r="F5" s="118"/>
      <c r="G5" s="118"/>
    </row>
    <row r="6" spans="1:7" ht="30" customHeight="1">
      <c r="A6" s="946" t="s">
        <v>182</v>
      </c>
      <c r="B6" s="947"/>
      <c r="C6" s="960"/>
      <c r="D6" s="960"/>
      <c r="E6" s="960"/>
      <c r="F6" s="960"/>
      <c r="G6" s="961"/>
    </row>
    <row r="7" spans="1:7" ht="30" customHeight="1" thickBot="1">
      <c r="A7" s="954" t="s">
        <v>4</v>
      </c>
      <c r="B7" s="955"/>
      <c r="C7" s="956" t="s">
        <v>196</v>
      </c>
      <c r="D7" s="956"/>
      <c r="E7" s="956"/>
      <c r="F7" s="956"/>
      <c r="G7" s="957"/>
    </row>
    <row r="8" spans="1:7" ht="30" customHeight="1">
      <c r="A8" s="946" t="s">
        <v>443</v>
      </c>
      <c r="B8" s="947"/>
      <c r="C8" s="947"/>
      <c r="D8" s="947"/>
      <c r="E8" s="947"/>
      <c r="F8" s="948"/>
      <c r="G8" s="949"/>
    </row>
    <row r="9" spans="1:7" ht="30" customHeight="1">
      <c r="A9" s="950" t="s">
        <v>444</v>
      </c>
      <c r="B9" s="951"/>
      <c r="C9" s="951"/>
      <c r="D9" s="951"/>
      <c r="E9" s="951"/>
      <c r="F9" s="952">
        <f>F8/6</f>
        <v>0</v>
      </c>
      <c r="G9" s="953"/>
    </row>
    <row r="10" spans="1:7" ht="30" customHeight="1" thickBot="1">
      <c r="A10" s="954" t="s">
        <v>445</v>
      </c>
      <c r="B10" s="955"/>
      <c r="C10" s="955"/>
      <c r="D10" s="955"/>
      <c r="E10" s="955"/>
      <c r="F10" s="956">
        <f>F8/5</f>
        <v>0</v>
      </c>
      <c r="G10" s="957"/>
    </row>
    <row r="11" spans="1:7" ht="30" customHeight="1" thickBot="1">
      <c r="A11" s="136"/>
      <c r="B11" s="136"/>
      <c r="C11" s="136"/>
      <c r="D11" s="136"/>
      <c r="E11" s="136"/>
      <c r="F11" s="137"/>
      <c r="G11" s="137"/>
    </row>
    <row r="12" spans="1:7" ht="30" customHeight="1">
      <c r="A12" s="941" t="s">
        <v>197</v>
      </c>
      <c r="B12" s="942"/>
      <c r="C12" s="942"/>
      <c r="D12" s="942"/>
      <c r="E12" s="943"/>
      <c r="F12" s="944" t="s">
        <v>446</v>
      </c>
      <c r="G12" s="945"/>
    </row>
    <row r="13" spans="1:7" ht="30" customHeight="1">
      <c r="A13" s="138">
        <v>1</v>
      </c>
      <c r="B13" s="922"/>
      <c r="C13" s="923"/>
      <c r="D13" s="923"/>
      <c r="E13" s="924"/>
      <c r="F13" s="922"/>
      <c r="G13" s="925"/>
    </row>
    <row r="14" spans="1:7" ht="30" customHeight="1">
      <c r="A14" s="138">
        <v>2</v>
      </c>
      <c r="B14" s="922"/>
      <c r="C14" s="923"/>
      <c r="D14" s="923"/>
      <c r="E14" s="924"/>
      <c r="F14" s="922"/>
      <c r="G14" s="925"/>
    </row>
    <row r="15" spans="1:7" ht="30" customHeight="1">
      <c r="A15" s="138">
        <v>3</v>
      </c>
      <c r="B15" s="922"/>
      <c r="C15" s="923"/>
      <c r="D15" s="923"/>
      <c r="E15" s="924"/>
      <c r="F15" s="922"/>
      <c r="G15" s="925"/>
    </row>
    <row r="16" spans="1:7" ht="30" customHeight="1">
      <c r="A16" s="138">
        <v>4</v>
      </c>
      <c r="B16" s="922"/>
      <c r="C16" s="923"/>
      <c r="D16" s="923"/>
      <c r="E16" s="924"/>
      <c r="F16" s="922"/>
      <c r="G16" s="925"/>
    </row>
    <row r="17" spans="1:7" ht="30" customHeight="1">
      <c r="A17" s="138">
        <v>5</v>
      </c>
      <c r="B17" s="922"/>
      <c r="C17" s="923"/>
      <c r="D17" s="923"/>
      <c r="E17" s="924"/>
      <c r="F17" s="922"/>
      <c r="G17" s="925"/>
    </row>
    <row r="18" spans="1:7" ht="30" customHeight="1">
      <c r="A18" s="138">
        <v>6</v>
      </c>
      <c r="B18" s="922"/>
      <c r="C18" s="923"/>
      <c r="D18" s="923"/>
      <c r="E18" s="924"/>
      <c r="F18" s="922"/>
      <c r="G18" s="925"/>
    </row>
    <row r="19" spans="1:7" ht="30" customHeight="1">
      <c r="A19" s="138">
        <v>7</v>
      </c>
      <c r="B19" s="922"/>
      <c r="C19" s="923"/>
      <c r="D19" s="923"/>
      <c r="E19" s="924"/>
      <c r="F19" s="922"/>
      <c r="G19" s="925"/>
    </row>
    <row r="20" spans="1:7" ht="30" customHeight="1">
      <c r="A20" s="138">
        <v>8</v>
      </c>
      <c r="B20" s="922"/>
      <c r="C20" s="923"/>
      <c r="D20" s="923"/>
      <c r="E20" s="924"/>
      <c r="F20" s="922"/>
      <c r="G20" s="925"/>
    </row>
    <row r="21" spans="1:7" ht="30" customHeight="1">
      <c r="A21" s="138">
        <v>9</v>
      </c>
      <c r="B21" s="922"/>
      <c r="C21" s="923"/>
      <c r="D21" s="923"/>
      <c r="E21" s="924"/>
      <c r="F21" s="922"/>
      <c r="G21" s="925"/>
    </row>
    <row r="22" spans="1:7" ht="30" customHeight="1" thickBot="1">
      <c r="A22" s="139">
        <v>10</v>
      </c>
      <c r="B22" s="926"/>
      <c r="C22" s="927"/>
      <c r="D22" s="927"/>
      <c r="E22" s="928"/>
      <c r="F22" s="926"/>
      <c r="G22" s="929"/>
    </row>
    <row r="23" spans="1:7" ht="30" customHeight="1" thickBot="1">
      <c r="A23" s="346" t="s">
        <v>447</v>
      </c>
      <c r="B23" s="930" t="s">
        <v>448</v>
      </c>
      <c r="C23" s="930"/>
      <c r="D23" s="930"/>
      <c r="E23" s="931"/>
      <c r="F23" s="347">
        <f>SUM(F13:G22)</f>
        <v>0</v>
      </c>
      <c r="G23" s="348" t="s">
        <v>449</v>
      </c>
    </row>
    <row r="24" spans="1:7" ht="30" customHeight="1" thickBot="1">
      <c r="A24" s="349"/>
      <c r="B24" s="137"/>
      <c r="C24" s="137"/>
      <c r="D24" s="137"/>
      <c r="E24" s="137"/>
      <c r="F24" s="350"/>
      <c r="G24" s="351"/>
    </row>
    <row r="25" spans="1:7" ht="30" customHeight="1" thickBot="1">
      <c r="A25" s="938" t="s">
        <v>198</v>
      </c>
      <c r="B25" s="938"/>
      <c r="C25" s="938"/>
      <c r="D25" s="938"/>
      <c r="E25" s="939"/>
      <c r="F25" s="940" t="s">
        <v>446</v>
      </c>
      <c r="G25" s="938"/>
    </row>
    <row r="26" spans="1:7" ht="30" customHeight="1">
      <c r="A26" s="341">
        <v>1</v>
      </c>
      <c r="B26" s="934"/>
      <c r="C26" s="935"/>
      <c r="D26" s="935"/>
      <c r="E26" s="936"/>
      <c r="F26" s="934"/>
      <c r="G26" s="937"/>
    </row>
    <row r="27" spans="1:7" ht="30" customHeight="1">
      <c r="A27" s="138">
        <v>2</v>
      </c>
      <c r="B27" s="922"/>
      <c r="C27" s="923"/>
      <c r="D27" s="923"/>
      <c r="E27" s="924"/>
      <c r="F27" s="922"/>
      <c r="G27" s="925"/>
    </row>
    <row r="28" spans="1:7" ht="30" customHeight="1">
      <c r="A28" s="138">
        <v>3</v>
      </c>
      <c r="B28" s="922"/>
      <c r="C28" s="923"/>
      <c r="D28" s="923"/>
      <c r="E28" s="924"/>
      <c r="F28" s="922"/>
      <c r="G28" s="925"/>
    </row>
    <row r="29" spans="1:7" ht="30" customHeight="1">
      <c r="A29" s="138">
        <v>4</v>
      </c>
      <c r="B29" s="922"/>
      <c r="C29" s="923"/>
      <c r="D29" s="923"/>
      <c r="E29" s="924"/>
      <c r="F29" s="922"/>
      <c r="G29" s="925"/>
    </row>
    <row r="30" spans="1:7" ht="30" customHeight="1" thickBot="1">
      <c r="A30" s="139">
        <v>5</v>
      </c>
      <c r="B30" s="926"/>
      <c r="C30" s="927"/>
      <c r="D30" s="927"/>
      <c r="E30" s="928"/>
      <c r="F30" s="926"/>
      <c r="G30" s="929"/>
    </row>
    <row r="31" spans="1:7" ht="30" customHeight="1" thickBot="1">
      <c r="A31" s="346" t="s">
        <v>447</v>
      </c>
      <c r="B31" s="930" t="s">
        <v>450</v>
      </c>
      <c r="C31" s="930"/>
      <c r="D31" s="930"/>
      <c r="E31" s="931"/>
      <c r="F31" s="347">
        <f>SUM(F26:G30)</f>
        <v>0</v>
      </c>
      <c r="G31" s="348" t="s">
        <v>451</v>
      </c>
    </row>
    <row r="32" spans="1:7" ht="30" customHeight="1" thickBot="1">
      <c r="A32" s="137"/>
      <c r="B32" s="137"/>
      <c r="C32" s="137"/>
      <c r="D32" s="137"/>
      <c r="E32" s="137"/>
      <c r="F32" s="137"/>
      <c r="G32" s="137"/>
    </row>
    <row r="33" spans="1:7" ht="30" customHeight="1" thickBot="1">
      <c r="A33" s="137"/>
      <c r="B33" s="932" t="s">
        <v>452</v>
      </c>
      <c r="C33" s="932"/>
      <c r="D33" s="933"/>
      <c r="E33" s="352" t="s">
        <v>453</v>
      </c>
      <c r="F33" s="353">
        <f>F23+F31</f>
        <v>0</v>
      </c>
      <c r="G33" s="354" t="s">
        <v>454</v>
      </c>
    </row>
    <row r="34" spans="1:7" ht="15" customHeight="1"/>
    <row r="35" spans="1:7" ht="33" customHeight="1">
      <c r="A35" s="921" t="s">
        <v>455</v>
      </c>
      <c r="B35" s="921"/>
      <c r="C35" s="921"/>
      <c r="D35" s="921"/>
      <c r="E35" s="921"/>
      <c r="F35" s="921"/>
      <c r="G35" s="921"/>
    </row>
    <row r="36" spans="1:7" ht="27.75" customHeight="1">
      <c r="A36" s="921" t="s">
        <v>456</v>
      </c>
      <c r="B36" s="921"/>
      <c r="C36" s="921"/>
      <c r="D36" s="921"/>
      <c r="E36" s="921"/>
      <c r="F36" s="921"/>
      <c r="G36" s="921"/>
    </row>
    <row r="37" spans="1:7" ht="15.75" customHeight="1"/>
    <row r="38" spans="1:7" ht="25" customHeight="1"/>
    <row r="39" spans="1:7" ht="25" customHeight="1"/>
    <row r="40" spans="1:7" ht="25" customHeight="1"/>
    <row r="41" spans="1:7" ht="25" customHeight="1"/>
    <row r="42" spans="1:7" ht="25" customHeight="1"/>
    <row r="43" spans="1:7" ht="25" customHeight="1"/>
    <row r="44" spans="1:7" ht="25" customHeight="1"/>
    <row r="45" spans="1:7" ht="25" customHeight="1"/>
    <row r="46" spans="1:7" ht="25" customHeight="1"/>
    <row r="47" spans="1:7" ht="25" customHeight="1"/>
    <row r="48" spans="1:7" ht="25" customHeight="1"/>
    <row r="49" ht="25" customHeight="1"/>
    <row r="50" ht="25" customHeight="1"/>
    <row r="51" ht="25" customHeight="1"/>
    <row r="52" ht="25" customHeight="1"/>
    <row r="53" ht="25" customHeight="1"/>
    <row r="54" ht="25" customHeight="1"/>
    <row r="55" ht="25" customHeight="1"/>
    <row r="56" ht="25" customHeight="1"/>
    <row r="57" ht="25" customHeight="1"/>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2:E22"/>
    <mergeCell ref="F22:G22"/>
    <mergeCell ref="B23:E23"/>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1DE7-E6A7-49C6-8ECE-697B23FD7DE2}">
  <dimension ref="B1:G27"/>
  <sheetViews>
    <sheetView view="pageBreakPreview" topLeftCell="B1" zoomScaleNormal="100" zoomScaleSheetLayoutView="100" workbookViewId="0">
      <selection activeCell="K11" sqref="K11"/>
    </sheetView>
  </sheetViews>
  <sheetFormatPr defaultRowHeight="13"/>
  <cols>
    <col min="1" max="1" width="1.58203125" style="120" customWidth="1"/>
    <col min="2" max="2" width="10.25" style="120" customWidth="1"/>
    <col min="3" max="3" width="15.58203125" style="120" customWidth="1"/>
    <col min="4" max="4" width="15.25" style="120" customWidth="1"/>
    <col min="5" max="5" width="17.5" style="120" customWidth="1"/>
    <col min="6" max="6" width="15.08203125" style="120" customWidth="1"/>
    <col min="7" max="7" width="19.58203125" style="120" customWidth="1"/>
    <col min="8" max="8" width="1.83203125" style="120" customWidth="1"/>
    <col min="9" max="9" width="2.5" style="120" customWidth="1"/>
    <col min="10" max="256" width="8.6640625" style="120"/>
    <col min="257" max="257" width="1.08203125" style="120" customWidth="1"/>
    <col min="258" max="259" width="15.58203125" style="120" customWidth="1"/>
    <col min="260" max="260" width="15.25" style="120" customWidth="1"/>
    <col min="261" max="261" width="17.5" style="120" customWidth="1"/>
    <col min="262" max="262" width="15.08203125" style="120" customWidth="1"/>
    <col min="263" max="263" width="15.25" style="120" customWidth="1"/>
    <col min="264" max="264" width="3.75" style="120" customWidth="1"/>
    <col min="265" max="265" width="2.5" style="120" customWidth="1"/>
    <col min="266" max="512" width="8.6640625" style="120"/>
    <col min="513" max="513" width="1.08203125" style="120" customWidth="1"/>
    <col min="514" max="515" width="15.58203125" style="120" customWidth="1"/>
    <col min="516" max="516" width="15.25" style="120" customWidth="1"/>
    <col min="517" max="517" width="17.5" style="120" customWidth="1"/>
    <col min="518" max="518" width="15.08203125" style="120" customWidth="1"/>
    <col min="519" max="519" width="15.25" style="120" customWidth="1"/>
    <col min="520" max="520" width="3.75" style="120" customWidth="1"/>
    <col min="521" max="521" width="2.5" style="120" customWidth="1"/>
    <col min="522" max="768" width="8.6640625" style="120"/>
    <col min="769" max="769" width="1.08203125" style="120" customWidth="1"/>
    <col min="770" max="771" width="15.58203125" style="120" customWidth="1"/>
    <col min="772" max="772" width="15.25" style="120" customWidth="1"/>
    <col min="773" max="773" width="17.5" style="120" customWidth="1"/>
    <col min="774" max="774" width="15.08203125" style="120" customWidth="1"/>
    <col min="775" max="775" width="15.25" style="120" customWidth="1"/>
    <col min="776" max="776" width="3.75" style="120" customWidth="1"/>
    <col min="777" max="777" width="2.5" style="120" customWidth="1"/>
    <col min="778" max="1024" width="8.6640625" style="120"/>
    <col min="1025" max="1025" width="1.08203125" style="120" customWidth="1"/>
    <col min="1026" max="1027" width="15.58203125" style="120" customWidth="1"/>
    <col min="1028" max="1028" width="15.25" style="120" customWidth="1"/>
    <col min="1029" max="1029" width="17.5" style="120" customWidth="1"/>
    <col min="1030" max="1030" width="15.08203125" style="120" customWidth="1"/>
    <col min="1031" max="1031" width="15.25" style="120" customWidth="1"/>
    <col min="1032" max="1032" width="3.75" style="120" customWidth="1"/>
    <col min="1033" max="1033" width="2.5" style="120" customWidth="1"/>
    <col min="1034" max="1280" width="8.6640625" style="120"/>
    <col min="1281" max="1281" width="1.08203125" style="120" customWidth="1"/>
    <col min="1282" max="1283" width="15.58203125" style="120" customWidth="1"/>
    <col min="1284" max="1284" width="15.25" style="120" customWidth="1"/>
    <col min="1285" max="1285" width="17.5" style="120" customWidth="1"/>
    <col min="1286" max="1286" width="15.08203125" style="120" customWidth="1"/>
    <col min="1287" max="1287" width="15.25" style="120" customWidth="1"/>
    <col min="1288" max="1288" width="3.75" style="120" customWidth="1"/>
    <col min="1289" max="1289" width="2.5" style="120" customWidth="1"/>
    <col min="1290" max="1536" width="8.6640625" style="120"/>
    <col min="1537" max="1537" width="1.08203125" style="120" customWidth="1"/>
    <col min="1538" max="1539" width="15.58203125" style="120" customWidth="1"/>
    <col min="1540" max="1540" width="15.25" style="120" customWidth="1"/>
    <col min="1541" max="1541" width="17.5" style="120" customWidth="1"/>
    <col min="1542" max="1542" width="15.08203125" style="120" customWidth="1"/>
    <col min="1543" max="1543" width="15.25" style="120" customWidth="1"/>
    <col min="1544" max="1544" width="3.75" style="120" customWidth="1"/>
    <col min="1545" max="1545" width="2.5" style="120" customWidth="1"/>
    <col min="1546" max="1792" width="8.6640625" style="120"/>
    <col min="1793" max="1793" width="1.08203125" style="120" customWidth="1"/>
    <col min="1794" max="1795" width="15.58203125" style="120" customWidth="1"/>
    <col min="1796" max="1796" width="15.25" style="120" customWidth="1"/>
    <col min="1797" max="1797" width="17.5" style="120" customWidth="1"/>
    <col min="1798" max="1798" width="15.08203125" style="120" customWidth="1"/>
    <col min="1799" max="1799" width="15.25" style="120" customWidth="1"/>
    <col min="1800" max="1800" width="3.75" style="120" customWidth="1"/>
    <col min="1801" max="1801" width="2.5" style="120" customWidth="1"/>
    <col min="1802" max="2048" width="8.6640625" style="120"/>
    <col min="2049" max="2049" width="1.08203125" style="120" customWidth="1"/>
    <col min="2050" max="2051" width="15.58203125" style="120" customWidth="1"/>
    <col min="2052" max="2052" width="15.25" style="120" customWidth="1"/>
    <col min="2053" max="2053" width="17.5" style="120" customWidth="1"/>
    <col min="2054" max="2054" width="15.08203125" style="120" customWidth="1"/>
    <col min="2055" max="2055" width="15.25" style="120" customWidth="1"/>
    <col min="2056" max="2056" width="3.75" style="120" customWidth="1"/>
    <col min="2057" max="2057" width="2.5" style="120" customWidth="1"/>
    <col min="2058" max="2304" width="8.6640625" style="120"/>
    <col min="2305" max="2305" width="1.08203125" style="120" customWidth="1"/>
    <col min="2306" max="2307" width="15.58203125" style="120" customWidth="1"/>
    <col min="2308" max="2308" width="15.25" style="120" customWidth="1"/>
    <col min="2309" max="2309" width="17.5" style="120" customWidth="1"/>
    <col min="2310" max="2310" width="15.08203125" style="120" customWidth="1"/>
    <col min="2311" max="2311" width="15.25" style="120" customWidth="1"/>
    <col min="2312" max="2312" width="3.75" style="120" customWidth="1"/>
    <col min="2313" max="2313" width="2.5" style="120" customWidth="1"/>
    <col min="2314" max="2560" width="8.6640625" style="120"/>
    <col min="2561" max="2561" width="1.08203125" style="120" customWidth="1"/>
    <col min="2562" max="2563" width="15.58203125" style="120" customWidth="1"/>
    <col min="2564" max="2564" width="15.25" style="120" customWidth="1"/>
    <col min="2565" max="2565" width="17.5" style="120" customWidth="1"/>
    <col min="2566" max="2566" width="15.08203125" style="120" customWidth="1"/>
    <col min="2567" max="2567" width="15.25" style="120" customWidth="1"/>
    <col min="2568" max="2568" width="3.75" style="120" customWidth="1"/>
    <col min="2569" max="2569" width="2.5" style="120" customWidth="1"/>
    <col min="2570" max="2816" width="8.6640625" style="120"/>
    <col min="2817" max="2817" width="1.08203125" style="120" customWidth="1"/>
    <col min="2818" max="2819" width="15.58203125" style="120" customWidth="1"/>
    <col min="2820" max="2820" width="15.25" style="120" customWidth="1"/>
    <col min="2821" max="2821" width="17.5" style="120" customWidth="1"/>
    <col min="2822" max="2822" width="15.08203125" style="120" customWidth="1"/>
    <col min="2823" max="2823" width="15.25" style="120" customWidth="1"/>
    <col min="2824" max="2824" width="3.75" style="120" customWidth="1"/>
    <col min="2825" max="2825" width="2.5" style="120" customWidth="1"/>
    <col min="2826" max="3072" width="8.6640625" style="120"/>
    <col min="3073" max="3073" width="1.08203125" style="120" customWidth="1"/>
    <col min="3074" max="3075" width="15.58203125" style="120" customWidth="1"/>
    <col min="3076" max="3076" width="15.25" style="120" customWidth="1"/>
    <col min="3077" max="3077" width="17.5" style="120" customWidth="1"/>
    <col min="3078" max="3078" width="15.08203125" style="120" customWidth="1"/>
    <col min="3079" max="3079" width="15.25" style="120" customWidth="1"/>
    <col min="3080" max="3080" width="3.75" style="120" customWidth="1"/>
    <col min="3081" max="3081" width="2.5" style="120" customWidth="1"/>
    <col min="3082" max="3328" width="8.6640625" style="120"/>
    <col min="3329" max="3329" width="1.08203125" style="120" customWidth="1"/>
    <col min="3330" max="3331" width="15.58203125" style="120" customWidth="1"/>
    <col min="3332" max="3332" width="15.25" style="120" customWidth="1"/>
    <col min="3333" max="3333" width="17.5" style="120" customWidth="1"/>
    <col min="3334" max="3334" width="15.08203125" style="120" customWidth="1"/>
    <col min="3335" max="3335" width="15.25" style="120" customWidth="1"/>
    <col min="3336" max="3336" width="3.75" style="120" customWidth="1"/>
    <col min="3337" max="3337" width="2.5" style="120" customWidth="1"/>
    <col min="3338" max="3584" width="8.6640625" style="120"/>
    <col min="3585" max="3585" width="1.08203125" style="120" customWidth="1"/>
    <col min="3586" max="3587" width="15.58203125" style="120" customWidth="1"/>
    <col min="3588" max="3588" width="15.25" style="120" customWidth="1"/>
    <col min="3589" max="3589" width="17.5" style="120" customWidth="1"/>
    <col min="3590" max="3590" width="15.08203125" style="120" customWidth="1"/>
    <col min="3591" max="3591" width="15.25" style="120" customWidth="1"/>
    <col min="3592" max="3592" width="3.75" style="120" customWidth="1"/>
    <col min="3593" max="3593" width="2.5" style="120" customWidth="1"/>
    <col min="3594" max="3840" width="8.6640625" style="120"/>
    <col min="3841" max="3841" width="1.08203125" style="120" customWidth="1"/>
    <col min="3842" max="3843" width="15.58203125" style="120" customWidth="1"/>
    <col min="3844" max="3844" width="15.25" style="120" customWidth="1"/>
    <col min="3845" max="3845" width="17.5" style="120" customWidth="1"/>
    <col min="3846" max="3846" width="15.08203125" style="120" customWidth="1"/>
    <col min="3847" max="3847" width="15.25" style="120" customWidth="1"/>
    <col min="3848" max="3848" width="3.75" style="120" customWidth="1"/>
    <col min="3849" max="3849" width="2.5" style="120" customWidth="1"/>
    <col min="3850" max="4096" width="8.6640625" style="120"/>
    <col min="4097" max="4097" width="1.08203125" style="120" customWidth="1"/>
    <col min="4098" max="4099" width="15.58203125" style="120" customWidth="1"/>
    <col min="4100" max="4100" width="15.25" style="120" customWidth="1"/>
    <col min="4101" max="4101" width="17.5" style="120" customWidth="1"/>
    <col min="4102" max="4102" width="15.08203125" style="120" customWidth="1"/>
    <col min="4103" max="4103" width="15.25" style="120" customWidth="1"/>
    <col min="4104" max="4104" width="3.75" style="120" customWidth="1"/>
    <col min="4105" max="4105" width="2.5" style="120" customWidth="1"/>
    <col min="4106" max="4352" width="8.6640625" style="120"/>
    <col min="4353" max="4353" width="1.08203125" style="120" customWidth="1"/>
    <col min="4354" max="4355" width="15.58203125" style="120" customWidth="1"/>
    <col min="4356" max="4356" width="15.25" style="120" customWidth="1"/>
    <col min="4357" max="4357" width="17.5" style="120" customWidth="1"/>
    <col min="4358" max="4358" width="15.08203125" style="120" customWidth="1"/>
    <col min="4359" max="4359" width="15.25" style="120" customWidth="1"/>
    <col min="4360" max="4360" width="3.75" style="120" customWidth="1"/>
    <col min="4361" max="4361" width="2.5" style="120" customWidth="1"/>
    <col min="4362" max="4608" width="8.6640625" style="120"/>
    <col min="4609" max="4609" width="1.08203125" style="120" customWidth="1"/>
    <col min="4610" max="4611" width="15.58203125" style="120" customWidth="1"/>
    <col min="4612" max="4612" width="15.25" style="120" customWidth="1"/>
    <col min="4613" max="4613" width="17.5" style="120" customWidth="1"/>
    <col min="4614" max="4614" width="15.08203125" style="120" customWidth="1"/>
    <col min="4615" max="4615" width="15.25" style="120" customWidth="1"/>
    <col min="4616" max="4616" width="3.75" style="120" customWidth="1"/>
    <col min="4617" max="4617" width="2.5" style="120" customWidth="1"/>
    <col min="4618" max="4864" width="8.6640625" style="120"/>
    <col min="4865" max="4865" width="1.08203125" style="120" customWidth="1"/>
    <col min="4866" max="4867" width="15.58203125" style="120" customWidth="1"/>
    <col min="4868" max="4868" width="15.25" style="120" customWidth="1"/>
    <col min="4869" max="4869" width="17.5" style="120" customWidth="1"/>
    <col min="4870" max="4870" width="15.08203125" style="120" customWidth="1"/>
    <col min="4871" max="4871" width="15.25" style="120" customWidth="1"/>
    <col min="4872" max="4872" width="3.75" style="120" customWidth="1"/>
    <col min="4873" max="4873" width="2.5" style="120" customWidth="1"/>
    <col min="4874" max="5120" width="8.6640625" style="120"/>
    <col min="5121" max="5121" width="1.08203125" style="120" customWidth="1"/>
    <col min="5122" max="5123" width="15.58203125" style="120" customWidth="1"/>
    <col min="5124" max="5124" width="15.25" style="120" customWidth="1"/>
    <col min="5125" max="5125" width="17.5" style="120" customWidth="1"/>
    <col min="5126" max="5126" width="15.08203125" style="120" customWidth="1"/>
    <col min="5127" max="5127" width="15.25" style="120" customWidth="1"/>
    <col min="5128" max="5128" width="3.75" style="120" customWidth="1"/>
    <col min="5129" max="5129" width="2.5" style="120" customWidth="1"/>
    <col min="5130" max="5376" width="8.6640625" style="120"/>
    <col min="5377" max="5377" width="1.08203125" style="120" customWidth="1"/>
    <col min="5378" max="5379" width="15.58203125" style="120" customWidth="1"/>
    <col min="5380" max="5380" width="15.25" style="120" customWidth="1"/>
    <col min="5381" max="5381" width="17.5" style="120" customWidth="1"/>
    <col min="5382" max="5382" width="15.08203125" style="120" customWidth="1"/>
    <col min="5383" max="5383" width="15.25" style="120" customWidth="1"/>
    <col min="5384" max="5384" width="3.75" style="120" customWidth="1"/>
    <col min="5385" max="5385" width="2.5" style="120" customWidth="1"/>
    <col min="5386" max="5632" width="8.6640625" style="120"/>
    <col min="5633" max="5633" width="1.08203125" style="120" customWidth="1"/>
    <col min="5634" max="5635" width="15.58203125" style="120" customWidth="1"/>
    <col min="5636" max="5636" width="15.25" style="120" customWidth="1"/>
    <col min="5637" max="5637" width="17.5" style="120" customWidth="1"/>
    <col min="5638" max="5638" width="15.08203125" style="120" customWidth="1"/>
    <col min="5639" max="5639" width="15.25" style="120" customWidth="1"/>
    <col min="5640" max="5640" width="3.75" style="120" customWidth="1"/>
    <col min="5641" max="5641" width="2.5" style="120" customWidth="1"/>
    <col min="5642" max="5888" width="8.6640625" style="120"/>
    <col min="5889" max="5889" width="1.08203125" style="120" customWidth="1"/>
    <col min="5890" max="5891" width="15.58203125" style="120" customWidth="1"/>
    <col min="5892" max="5892" width="15.25" style="120" customWidth="1"/>
    <col min="5893" max="5893" width="17.5" style="120" customWidth="1"/>
    <col min="5894" max="5894" width="15.08203125" style="120" customWidth="1"/>
    <col min="5895" max="5895" width="15.25" style="120" customWidth="1"/>
    <col min="5896" max="5896" width="3.75" style="120" customWidth="1"/>
    <col min="5897" max="5897" width="2.5" style="120" customWidth="1"/>
    <col min="5898" max="6144" width="8.6640625" style="120"/>
    <col min="6145" max="6145" width="1.08203125" style="120" customWidth="1"/>
    <col min="6146" max="6147" width="15.58203125" style="120" customWidth="1"/>
    <col min="6148" max="6148" width="15.25" style="120" customWidth="1"/>
    <col min="6149" max="6149" width="17.5" style="120" customWidth="1"/>
    <col min="6150" max="6150" width="15.08203125" style="120" customWidth="1"/>
    <col min="6151" max="6151" width="15.25" style="120" customWidth="1"/>
    <col min="6152" max="6152" width="3.75" style="120" customWidth="1"/>
    <col min="6153" max="6153" width="2.5" style="120" customWidth="1"/>
    <col min="6154" max="6400" width="8.6640625" style="120"/>
    <col min="6401" max="6401" width="1.08203125" style="120" customWidth="1"/>
    <col min="6402" max="6403" width="15.58203125" style="120" customWidth="1"/>
    <col min="6404" max="6404" width="15.25" style="120" customWidth="1"/>
    <col min="6405" max="6405" width="17.5" style="120" customWidth="1"/>
    <col min="6406" max="6406" width="15.08203125" style="120" customWidth="1"/>
    <col min="6407" max="6407" width="15.25" style="120" customWidth="1"/>
    <col min="6408" max="6408" width="3.75" style="120" customWidth="1"/>
    <col min="6409" max="6409" width="2.5" style="120" customWidth="1"/>
    <col min="6410" max="6656" width="8.6640625" style="120"/>
    <col min="6657" max="6657" width="1.08203125" style="120" customWidth="1"/>
    <col min="6658" max="6659" width="15.58203125" style="120" customWidth="1"/>
    <col min="6660" max="6660" width="15.25" style="120" customWidth="1"/>
    <col min="6661" max="6661" width="17.5" style="120" customWidth="1"/>
    <col min="6662" max="6662" width="15.08203125" style="120" customWidth="1"/>
    <col min="6663" max="6663" width="15.25" style="120" customWidth="1"/>
    <col min="6664" max="6664" width="3.75" style="120" customWidth="1"/>
    <col min="6665" max="6665" width="2.5" style="120" customWidth="1"/>
    <col min="6666" max="6912" width="8.6640625" style="120"/>
    <col min="6913" max="6913" width="1.08203125" style="120" customWidth="1"/>
    <col min="6914" max="6915" width="15.58203125" style="120" customWidth="1"/>
    <col min="6916" max="6916" width="15.25" style="120" customWidth="1"/>
    <col min="6917" max="6917" width="17.5" style="120" customWidth="1"/>
    <col min="6918" max="6918" width="15.08203125" style="120" customWidth="1"/>
    <col min="6919" max="6919" width="15.25" style="120" customWidth="1"/>
    <col min="6920" max="6920" width="3.75" style="120" customWidth="1"/>
    <col min="6921" max="6921" width="2.5" style="120" customWidth="1"/>
    <col min="6922" max="7168" width="8.6640625" style="120"/>
    <col min="7169" max="7169" width="1.08203125" style="120" customWidth="1"/>
    <col min="7170" max="7171" width="15.58203125" style="120" customWidth="1"/>
    <col min="7172" max="7172" width="15.25" style="120" customWidth="1"/>
    <col min="7173" max="7173" width="17.5" style="120" customWidth="1"/>
    <col min="7174" max="7174" width="15.08203125" style="120" customWidth="1"/>
    <col min="7175" max="7175" width="15.25" style="120" customWidth="1"/>
    <col min="7176" max="7176" width="3.75" style="120" customWidth="1"/>
    <col min="7177" max="7177" width="2.5" style="120" customWidth="1"/>
    <col min="7178" max="7424" width="8.6640625" style="120"/>
    <col min="7425" max="7425" width="1.08203125" style="120" customWidth="1"/>
    <col min="7426" max="7427" width="15.58203125" style="120" customWidth="1"/>
    <col min="7428" max="7428" width="15.25" style="120" customWidth="1"/>
    <col min="7429" max="7429" width="17.5" style="120" customWidth="1"/>
    <col min="7430" max="7430" width="15.08203125" style="120" customWidth="1"/>
    <col min="7431" max="7431" width="15.25" style="120" customWidth="1"/>
    <col min="7432" max="7432" width="3.75" style="120" customWidth="1"/>
    <col min="7433" max="7433" width="2.5" style="120" customWidth="1"/>
    <col min="7434" max="7680" width="8.6640625" style="120"/>
    <col min="7681" max="7681" width="1.08203125" style="120" customWidth="1"/>
    <col min="7682" max="7683" width="15.58203125" style="120" customWidth="1"/>
    <col min="7684" max="7684" width="15.25" style="120" customWidth="1"/>
    <col min="7685" max="7685" width="17.5" style="120" customWidth="1"/>
    <col min="7686" max="7686" width="15.08203125" style="120" customWidth="1"/>
    <col min="7687" max="7687" width="15.25" style="120" customWidth="1"/>
    <col min="7688" max="7688" width="3.75" style="120" customWidth="1"/>
    <col min="7689" max="7689" width="2.5" style="120" customWidth="1"/>
    <col min="7690" max="7936" width="8.6640625" style="120"/>
    <col min="7937" max="7937" width="1.08203125" style="120" customWidth="1"/>
    <col min="7938" max="7939" width="15.58203125" style="120" customWidth="1"/>
    <col min="7940" max="7940" width="15.25" style="120" customWidth="1"/>
    <col min="7941" max="7941" width="17.5" style="120" customWidth="1"/>
    <col min="7942" max="7942" width="15.08203125" style="120" customWidth="1"/>
    <col min="7943" max="7943" width="15.25" style="120" customWidth="1"/>
    <col min="7944" max="7944" width="3.75" style="120" customWidth="1"/>
    <col min="7945" max="7945" width="2.5" style="120" customWidth="1"/>
    <col min="7946" max="8192" width="8.6640625" style="120"/>
    <col min="8193" max="8193" width="1.08203125" style="120" customWidth="1"/>
    <col min="8194" max="8195" width="15.58203125" style="120" customWidth="1"/>
    <col min="8196" max="8196" width="15.25" style="120" customWidth="1"/>
    <col min="8197" max="8197" width="17.5" style="120" customWidth="1"/>
    <col min="8198" max="8198" width="15.08203125" style="120" customWidth="1"/>
    <col min="8199" max="8199" width="15.25" style="120" customWidth="1"/>
    <col min="8200" max="8200" width="3.75" style="120" customWidth="1"/>
    <col min="8201" max="8201" width="2.5" style="120" customWidth="1"/>
    <col min="8202" max="8448" width="8.6640625" style="120"/>
    <col min="8449" max="8449" width="1.08203125" style="120" customWidth="1"/>
    <col min="8450" max="8451" width="15.58203125" style="120" customWidth="1"/>
    <col min="8452" max="8452" width="15.25" style="120" customWidth="1"/>
    <col min="8453" max="8453" width="17.5" style="120" customWidth="1"/>
    <col min="8454" max="8454" width="15.08203125" style="120" customWidth="1"/>
    <col min="8455" max="8455" width="15.25" style="120" customWidth="1"/>
    <col min="8456" max="8456" width="3.75" style="120" customWidth="1"/>
    <col min="8457" max="8457" width="2.5" style="120" customWidth="1"/>
    <col min="8458" max="8704" width="8.6640625" style="120"/>
    <col min="8705" max="8705" width="1.08203125" style="120" customWidth="1"/>
    <col min="8706" max="8707" width="15.58203125" style="120" customWidth="1"/>
    <col min="8708" max="8708" width="15.25" style="120" customWidth="1"/>
    <col min="8709" max="8709" width="17.5" style="120" customWidth="1"/>
    <col min="8710" max="8710" width="15.08203125" style="120" customWidth="1"/>
    <col min="8711" max="8711" width="15.25" style="120" customWidth="1"/>
    <col min="8712" max="8712" width="3.75" style="120" customWidth="1"/>
    <col min="8713" max="8713" width="2.5" style="120" customWidth="1"/>
    <col min="8714" max="8960" width="8.6640625" style="120"/>
    <col min="8961" max="8961" width="1.08203125" style="120" customWidth="1"/>
    <col min="8962" max="8963" width="15.58203125" style="120" customWidth="1"/>
    <col min="8964" max="8964" width="15.25" style="120" customWidth="1"/>
    <col min="8965" max="8965" width="17.5" style="120" customWidth="1"/>
    <col min="8966" max="8966" width="15.08203125" style="120" customWidth="1"/>
    <col min="8967" max="8967" width="15.25" style="120" customWidth="1"/>
    <col min="8968" max="8968" width="3.75" style="120" customWidth="1"/>
    <col min="8969" max="8969" width="2.5" style="120" customWidth="1"/>
    <col min="8970" max="9216" width="8.6640625" style="120"/>
    <col min="9217" max="9217" width="1.08203125" style="120" customWidth="1"/>
    <col min="9218" max="9219" width="15.58203125" style="120" customWidth="1"/>
    <col min="9220" max="9220" width="15.25" style="120" customWidth="1"/>
    <col min="9221" max="9221" width="17.5" style="120" customWidth="1"/>
    <col min="9222" max="9222" width="15.08203125" style="120" customWidth="1"/>
    <col min="9223" max="9223" width="15.25" style="120" customWidth="1"/>
    <col min="9224" max="9224" width="3.75" style="120" customWidth="1"/>
    <col min="9225" max="9225" width="2.5" style="120" customWidth="1"/>
    <col min="9226" max="9472" width="8.6640625" style="120"/>
    <col min="9473" max="9473" width="1.08203125" style="120" customWidth="1"/>
    <col min="9474" max="9475" width="15.58203125" style="120" customWidth="1"/>
    <col min="9476" max="9476" width="15.25" style="120" customWidth="1"/>
    <col min="9477" max="9477" width="17.5" style="120" customWidth="1"/>
    <col min="9478" max="9478" width="15.08203125" style="120" customWidth="1"/>
    <col min="9479" max="9479" width="15.25" style="120" customWidth="1"/>
    <col min="9480" max="9480" width="3.75" style="120" customWidth="1"/>
    <col min="9481" max="9481" width="2.5" style="120" customWidth="1"/>
    <col min="9482" max="9728" width="8.6640625" style="120"/>
    <col min="9729" max="9729" width="1.08203125" style="120" customWidth="1"/>
    <col min="9730" max="9731" width="15.58203125" style="120" customWidth="1"/>
    <col min="9732" max="9732" width="15.25" style="120" customWidth="1"/>
    <col min="9733" max="9733" width="17.5" style="120" customWidth="1"/>
    <col min="9734" max="9734" width="15.08203125" style="120" customWidth="1"/>
    <col min="9735" max="9735" width="15.25" style="120" customWidth="1"/>
    <col min="9736" max="9736" width="3.75" style="120" customWidth="1"/>
    <col min="9737" max="9737" width="2.5" style="120" customWidth="1"/>
    <col min="9738" max="9984" width="8.6640625" style="120"/>
    <col min="9985" max="9985" width="1.08203125" style="120" customWidth="1"/>
    <col min="9986" max="9987" width="15.58203125" style="120" customWidth="1"/>
    <col min="9988" max="9988" width="15.25" style="120" customWidth="1"/>
    <col min="9989" max="9989" width="17.5" style="120" customWidth="1"/>
    <col min="9990" max="9990" width="15.08203125" style="120" customWidth="1"/>
    <col min="9991" max="9991" width="15.25" style="120" customWidth="1"/>
    <col min="9992" max="9992" width="3.75" style="120" customWidth="1"/>
    <col min="9993" max="9993" width="2.5" style="120" customWidth="1"/>
    <col min="9994" max="10240" width="8.6640625" style="120"/>
    <col min="10241" max="10241" width="1.08203125" style="120" customWidth="1"/>
    <col min="10242" max="10243" width="15.58203125" style="120" customWidth="1"/>
    <col min="10244" max="10244" width="15.25" style="120" customWidth="1"/>
    <col min="10245" max="10245" width="17.5" style="120" customWidth="1"/>
    <col min="10246" max="10246" width="15.08203125" style="120" customWidth="1"/>
    <col min="10247" max="10247" width="15.25" style="120" customWidth="1"/>
    <col min="10248" max="10248" width="3.75" style="120" customWidth="1"/>
    <col min="10249" max="10249" width="2.5" style="120" customWidth="1"/>
    <col min="10250" max="10496" width="8.6640625" style="120"/>
    <col min="10497" max="10497" width="1.08203125" style="120" customWidth="1"/>
    <col min="10498" max="10499" width="15.58203125" style="120" customWidth="1"/>
    <col min="10500" max="10500" width="15.25" style="120" customWidth="1"/>
    <col min="10501" max="10501" width="17.5" style="120" customWidth="1"/>
    <col min="10502" max="10502" width="15.08203125" style="120" customWidth="1"/>
    <col min="10503" max="10503" width="15.25" style="120" customWidth="1"/>
    <col min="10504" max="10504" width="3.75" style="120" customWidth="1"/>
    <col min="10505" max="10505" width="2.5" style="120" customWidth="1"/>
    <col min="10506" max="10752" width="8.6640625" style="120"/>
    <col min="10753" max="10753" width="1.08203125" style="120" customWidth="1"/>
    <col min="10754" max="10755" width="15.58203125" style="120" customWidth="1"/>
    <col min="10756" max="10756" width="15.25" style="120" customWidth="1"/>
    <col min="10757" max="10757" width="17.5" style="120" customWidth="1"/>
    <col min="10758" max="10758" width="15.08203125" style="120" customWidth="1"/>
    <col min="10759" max="10759" width="15.25" style="120" customWidth="1"/>
    <col min="10760" max="10760" width="3.75" style="120" customWidth="1"/>
    <col min="10761" max="10761" width="2.5" style="120" customWidth="1"/>
    <col min="10762" max="11008" width="8.6640625" style="120"/>
    <col min="11009" max="11009" width="1.08203125" style="120" customWidth="1"/>
    <col min="11010" max="11011" width="15.58203125" style="120" customWidth="1"/>
    <col min="11012" max="11012" width="15.25" style="120" customWidth="1"/>
    <col min="11013" max="11013" width="17.5" style="120" customWidth="1"/>
    <col min="11014" max="11014" width="15.08203125" style="120" customWidth="1"/>
    <col min="11015" max="11015" width="15.25" style="120" customWidth="1"/>
    <col min="11016" max="11016" width="3.75" style="120" customWidth="1"/>
    <col min="11017" max="11017" width="2.5" style="120" customWidth="1"/>
    <col min="11018" max="11264" width="8.6640625" style="120"/>
    <col min="11265" max="11265" width="1.08203125" style="120" customWidth="1"/>
    <col min="11266" max="11267" width="15.58203125" style="120" customWidth="1"/>
    <col min="11268" max="11268" width="15.25" style="120" customWidth="1"/>
    <col min="11269" max="11269" width="17.5" style="120" customWidth="1"/>
    <col min="11270" max="11270" width="15.08203125" style="120" customWidth="1"/>
    <col min="11271" max="11271" width="15.25" style="120" customWidth="1"/>
    <col min="11272" max="11272" width="3.75" style="120" customWidth="1"/>
    <col min="11273" max="11273" width="2.5" style="120" customWidth="1"/>
    <col min="11274" max="11520" width="8.6640625" style="120"/>
    <col min="11521" max="11521" width="1.08203125" style="120" customWidth="1"/>
    <col min="11522" max="11523" width="15.58203125" style="120" customWidth="1"/>
    <col min="11524" max="11524" width="15.25" style="120" customWidth="1"/>
    <col min="11525" max="11525" width="17.5" style="120" customWidth="1"/>
    <col min="11526" max="11526" width="15.08203125" style="120" customWidth="1"/>
    <col min="11527" max="11527" width="15.25" style="120" customWidth="1"/>
    <col min="11528" max="11528" width="3.75" style="120" customWidth="1"/>
    <col min="11529" max="11529" width="2.5" style="120" customWidth="1"/>
    <col min="11530" max="11776" width="8.6640625" style="120"/>
    <col min="11777" max="11777" width="1.08203125" style="120" customWidth="1"/>
    <col min="11778" max="11779" width="15.58203125" style="120" customWidth="1"/>
    <col min="11780" max="11780" width="15.25" style="120" customWidth="1"/>
    <col min="11781" max="11781" width="17.5" style="120" customWidth="1"/>
    <col min="11782" max="11782" width="15.08203125" style="120" customWidth="1"/>
    <col min="11783" max="11783" width="15.25" style="120" customWidth="1"/>
    <col min="11784" max="11784" width="3.75" style="120" customWidth="1"/>
    <col min="11785" max="11785" width="2.5" style="120" customWidth="1"/>
    <col min="11786" max="12032" width="8.6640625" style="120"/>
    <col min="12033" max="12033" width="1.08203125" style="120" customWidth="1"/>
    <col min="12034" max="12035" width="15.58203125" style="120" customWidth="1"/>
    <col min="12036" max="12036" width="15.25" style="120" customWidth="1"/>
    <col min="12037" max="12037" width="17.5" style="120" customWidth="1"/>
    <col min="12038" max="12038" width="15.08203125" style="120" customWidth="1"/>
    <col min="12039" max="12039" width="15.25" style="120" customWidth="1"/>
    <col min="12040" max="12040" width="3.75" style="120" customWidth="1"/>
    <col min="12041" max="12041" width="2.5" style="120" customWidth="1"/>
    <col min="12042" max="12288" width="8.6640625" style="120"/>
    <col min="12289" max="12289" width="1.08203125" style="120" customWidth="1"/>
    <col min="12290" max="12291" width="15.58203125" style="120" customWidth="1"/>
    <col min="12292" max="12292" width="15.25" style="120" customWidth="1"/>
    <col min="12293" max="12293" width="17.5" style="120" customWidth="1"/>
    <col min="12294" max="12294" width="15.08203125" style="120" customWidth="1"/>
    <col min="12295" max="12295" width="15.25" style="120" customWidth="1"/>
    <col min="12296" max="12296" width="3.75" style="120" customWidth="1"/>
    <col min="12297" max="12297" width="2.5" style="120" customWidth="1"/>
    <col min="12298" max="12544" width="8.6640625" style="120"/>
    <col min="12545" max="12545" width="1.08203125" style="120" customWidth="1"/>
    <col min="12546" max="12547" width="15.58203125" style="120" customWidth="1"/>
    <col min="12548" max="12548" width="15.25" style="120" customWidth="1"/>
    <col min="12549" max="12549" width="17.5" style="120" customWidth="1"/>
    <col min="12550" max="12550" width="15.08203125" style="120" customWidth="1"/>
    <col min="12551" max="12551" width="15.25" style="120" customWidth="1"/>
    <col min="12552" max="12552" width="3.75" style="120" customWidth="1"/>
    <col min="12553" max="12553" width="2.5" style="120" customWidth="1"/>
    <col min="12554" max="12800" width="8.6640625" style="120"/>
    <col min="12801" max="12801" width="1.08203125" style="120" customWidth="1"/>
    <col min="12802" max="12803" width="15.58203125" style="120" customWidth="1"/>
    <col min="12804" max="12804" width="15.25" style="120" customWidth="1"/>
    <col min="12805" max="12805" width="17.5" style="120" customWidth="1"/>
    <col min="12806" max="12806" width="15.08203125" style="120" customWidth="1"/>
    <col min="12807" max="12807" width="15.25" style="120" customWidth="1"/>
    <col min="12808" max="12808" width="3.75" style="120" customWidth="1"/>
    <col min="12809" max="12809" width="2.5" style="120" customWidth="1"/>
    <col min="12810" max="13056" width="8.6640625" style="120"/>
    <col min="13057" max="13057" width="1.08203125" style="120" customWidth="1"/>
    <col min="13058" max="13059" width="15.58203125" style="120" customWidth="1"/>
    <col min="13060" max="13060" width="15.25" style="120" customWidth="1"/>
    <col min="13061" max="13061" width="17.5" style="120" customWidth="1"/>
    <col min="13062" max="13062" width="15.08203125" style="120" customWidth="1"/>
    <col min="13063" max="13063" width="15.25" style="120" customWidth="1"/>
    <col min="13064" max="13064" width="3.75" style="120" customWidth="1"/>
    <col min="13065" max="13065" width="2.5" style="120" customWidth="1"/>
    <col min="13066" max="13312" width="8.6640625" style="120"/>
    <col min="13313" max="13313" width="1.08203125" style="120" customWidth="1"/>
    <col min="13314" max="13315" width="15.58203125" style="120" customWidth="1"/>
    <col min="13316" max="13316" width="15.25" style="120" customWidth="1"/>
    <col min="13317" max="13317" width="17.5" style="120" customWidth="1"/>
    <col min="13318" max="13318" width="15.08203125" style="120" customWidth="1"/>
    <col min="13319" max="13319" width="15.25" style="120" customWidth="1"/>
    <col min="13320" max="13320" width="3.75" style="120" customWidth="1"/>
    <col min="13321" max="13321" width="2.5" style="120" customWidth="1"/>
    <col min="13322" max="13568" width="8.6640625" style="120"/>
    <col min="13569" max="13569" width="1.08203125" style="120" customWidth="1"/>
    <col min="13570" max="13571" width="15.58203125" style="120" customWidth="1"/>
    <col min="13572" max="13572" width="15.25" style="120" customWidth="1"/>
    <col min="13573" max="13573" width="17.5" style="120" customWidth="1"/>
    <col min="13574" max="13574" width="15.08203125" style="120" customWidth="1"/>
    <col min="13575" max="13575" width="15.25" style="120" customWidth="1"/>
    <col min="13576" max="13576" width="3.75" style="120" customWidth="1"/>
    <col min="13577" max="13577" width="2.5" style="120" customWidth="1"/>
    <col min="13578" max="13824" width="8.6640625" style="120"/>
    <col min="13825" max="13825" width="1.08203125" style="120" customWidth="1"/>
    <col min="13826" max="13827" width="15.58203125" style="120" customWidth="1"/>
    <col min="13828" max="13828" width="15.25" style="120" customWidth="1"/>
    <col min="13829" max="13829" width="17.5" style="120" customWidth="1"/>
    <col min="13830" max="13830" width="15.08203125" style="120" customWidth="1"/>
    <col min="13831" max="13831" width="15.25" style="120" customWidth="1"/>
    <col min="13832" max="13832" width="3.75" style="120" customWidth="1"/>
    <col min="13833" max="13833" width="2.5" style="120" customWidth="1"/>
    <col min="13834" max="14080" width="8.6640625" style="120"/>
    <col min="14081" max="14081" width="1.08203125" style="120" customWidth="1"/>
    <col min="14082" max="14083" width="15.58203125" style="120" customWidth="1"/>
    <col min="14084" max="14084" width="15.25" style="120" customWidth="1"/>
    <col min="14085" max="14085" width="17.5" style="120" customWidth="1"/>
    <col min="14086" max="14086" width="15.08203125" style="120" customWidth="1"/>
    <col min="14087" max="14087" width="15.25" style="120" customWidth="1"/>
    <col min="14088" max="14088" width="3.75" style="120" customWidth="1"/>
    <col min="14089" max="14089" width="2.5" style="120" customWidth="1"/>
    <col min="14090" max="14336" width="8.6640625" style="120"/>
    <col min="14337" max="14337" width="1.08203125" style="120" customWidth="1"/>
    <col min="14338" max="14339" width="15.58203125" style="120" customWidth="1"/>
    <col min="14340" max="14340" width="15.25" style="120" customWidth="1"/>
    <col min="14341" max="14341" width="17.5" style="120" customWidth="1"/>
    <col min="14342" max="14342" width="15.08203125" style="120" customWidth="1"/>
    <col min="14343" max="14343" width="15.25" style="120" customWidth="1"/>
    <col min="14344" max="14344" width="3.75" style="120" customWidth="1"/>
    <col min="14345" max="14345" width="2.5" style="120" customWidth="1"/>
    <col min="14346" max="14592" width="8.6640625" style="120"/>
    <col min="14593" max="14593" width="1.08203125" style="120" customWidth="1"/>
    <col min="14594" max="14595" width="15.58203125" style="120" customWidth="1"/>
    <col min="14596" max="14596" width="15.25" style="120" customWidth="1"/>
    <col min="14597" max="14597" width="17.5" style="120" customWidth="1"/>
    <col min="14598" max="14598" width="15.08203125" style="120" customWidth="1"/>
    <col min="14599" max="14599" width="15.25" style="120" customWidth="1"/>
    <col min="14600" max="14600" width="3.75" style="120" customWidth="1"/>
    <col min="14601" max="14601" width="2.5" style="120" customWidth="1"/>
    <col min="14602" max="14848" width="8.6640625" style="120"/>
    <col min="14849" max="14849" width="1.08203125" style="120" customWidth="1"/>
    <col min="14850" max="14851" width="15.58203125" style="120" customWidth="1"/>
    <col min="14852" max="14852" width="15.25" style="120" customWidth="1"/>
    <col min="14853" max="14853" width="17.5" style="120" customWidth="1"/>
    <col min="14854" max="14854" width="15.08203125" style="120" customWidth="1"/>
    <col min="14855" max="14855" width="15.25" style="120" customWidth="1"/>
    <col min="14856" max="14856" width="3.75" style="120" customWidth="1"/>
    <col min="14857" max="14857" width="2.5" style="120" customWidth="1"/>
    <col min="14858" max="15104" width="8.6640625" style="120"/>
    <col min="15105" max="15105" width="1.08203125" style="120" customWidth="1"/>
    <col min="15106" max="15107" width="15.58203125" style="120" customWidth="1"/>
    <col min="15108" max="15108" width="15.25" style="120" customWidth="1"/>
    <col min="15109" max="15109" width="17.5" style="120" customWidth="1"/>
    <col min="15110" max="15110" width="15.08203125" style="120" customWidth="1"/>
    <col min="15111" max="15111" width="15.25" style="120" customWidth="1"/>
    <col min="15112" max="15112" width="3.75" style="120" customWidth="1"/>
    <col min="15113" max="15113" width="2.5" style="120" customWidth="1"/>
    <col min="15114" max="15360" width="8.6640625" style="120"/>
    <col min="15361" max="15361" width="1.08203125" style="120" customWidth="1"/>
    <col min="15362" max="15363" width="15.58203125" style="120" customWidth="1"/>
    <col min="15364" max="15364" width="15.25" style="120" customWidth="1"/>
    <col min="15365" max="15365" width="17.5" style="120" customWidth="1"/>
    <col min="15366" max="15366" width="15.08203125" style="120" customWidth="1"/>
    <col min="15367" max="15367" width="15.25" style="120" customWidth="1"/>
    <col min="15368" max="15368" width="3.75" style="120" customWidth="1"/>
    <col min="15369" max="15369" width="2.5" style="120" customWidth="1"/>
    <col min="15370" max="15616" width="8.6640625" style="120"/>
    <col min="15617" max="15617" width="1.08203125" style="120" customWidth="1"/>
    <col min="15618" max="15619" width="15.58203125" style="120" customWidth="1"/>
    <col min="15620" max="15620" width="15.25" style="120" customWidth="1"/>
    <col min="15621" max="15621" width="17.5" style="120" customWidth="1"/>
    <col min="15622" max="15622" width="15.08203125" style="120" customWidth="1"/>
    <col min="15623" max="15623" width="15.25" style="120" customWidth="1"/>
    <col min="15624" max="15624" width="3.75" style="120" customWidth="1"/>
    <col min="15625" max="15625" width="2.5" style="120" customWidth="1"/>
    <col min="15626" max="15872" width="8.6640625" style="120"/>
    <col min="15873" max="15873" width="1.08203125" style="120" customWidth="1"/>
    <col min="15874" max="15875" width="15.58203125" style="120" customWidth="1"/>
    <col min="15876" max="15876" width="15.25" style="120" customWidth="1"/>
    <col min="15877" max="15877" width="17.5" style="120" customWidth="1"/>
    <col min="15878" max="15878" width="15.08203125" style="120" customWidth="1"/>
    <col min="15879" max="15879" width="15.25" style="120" customWidth="1"/>
    <col min="15880" max="15880" width="3.75" style="120" customWidth="1"/>
    <col min="15881" max="15881" width="2.5" style="120" customWidth="1"/>
    <col min="15882" max="16128" width="8.6640625" style="120"/>
    <col min="16129" max="16129" width="1.08203125" style="120" customWidth="1"/>
    <col min="16130" max="16131" width="15.58203125" style="120" customWidth="1"/>
    <col min="16132" max="16132" width="15.25" style="120" customWidth="1"/>
    <col min="16133" max="16133" width="17.5" style="120" customWidth="1"/>
    <col min="16134" max="16134" width="15.08203125" style="120" customWidth="1"/>
    <col min="16135" max="16135" width="15.25" style="120" customWidth="1"/>
    <col min="16136" max="16136" width="3.75" style="120" customWidth="1"/>
    <col min="16137" max="16137" width="2.5" style="120" customWidth="1"/>
    <col min="16138" max="16384" width="8.6640625" style="120"/>
  </cols>
  <sheetData>
    <row r="1" spans="2:7" ht="23.25" customHeight="1">
      <c r="B1" s="120" t="s">
        <v>199</v>
      </c>
    </row>
    <row r="2" spans="2:7" ht="22.5" customHeight="1">
      <c r="F2" s="984" t="s">
        <v>1</v>
      </c>
      <c r="G2" s="984"/>
    </row>
    <row r="3" spans="2:7" ht="15.75" customHeight="1">
      <c r="F3" s="140"/>
      <c r="G3" s="140"/>
    </row>
    <row r="4" spans="2:7" ht="27.75" customHeight="1">
      <c r="B4" s="894" t="s">
        <v>200</v>
      </c>
      <c r="C4" s="894"/>
      <c r="D4" s="894"/>
      <c r="E4" s="894"/>
      <c r="F4" s="894"/>
      <c r="G4" s="894"/>
    </row>
    <row r="5" spans="2:7" ht="21.75" customHeight="1">
      <c r="B5" s="125"/>
      <c r="C5" s="125"/>
      <c r="D5" s="125"/>
      <c r="E5" s="125"/>
      <c r="F5" s="125"/>
      <c r="G5" s="125"/>
    </row>
    <row r="6" spans="2:7" ht="21.75" customHeight="1">
      <c r="B6" s="879" t="s">
        <v>201</v>
      </c>
      <c r="C6" s="879"/>
      <c r="D6" s="888"/>
      <c r="E6" s="889"/>
      <c r="F6" s="889"/>
      <c r="G6" s="890"/>
    </row>
    <row r="7" spans="2:7" ht="21.75" customHeight="1">
      <c r="B7" s="879" t="s">
        <v>203</v>
      </c>
      <c r="C7" s="879"/>
      <c r="D7" s="888" t="s">
        <v>204</v>
      </c>
      <c r="E7" s="889"/>
      <c r="F7" s="889"/>
      <c r="G7" s="890"/>
    </row>
    <row r="8" spans="2:7" ht="18" customHeight="1" thickBot="1">
      <c r="B8" s="141"/>
      <c r="C8" s="141"/>
      <c r="D8" s="141"/>
      <c r="E8" s="141"/>
      <c r="F8" s="141"/>
      <c r="G8" s="141"/>
    </row>
    <row r="9" spans="2:7" ht="22.5" customHeight="1">
      <c r="B9" s="980" t="s">
        <v>205</v>
      </c>
      <c r="C9" s="983" t="s">
        <v>457</v>
      </c>
      <c r="D9" s="974"/>
      <c r="E9" s="974"/>
      <c r="F9" s="974"/>
      <c r="G9" s="975"/>
    </row>
    <row r="10" spans="2:7" ht="35.25" customHeight="1">
      <c r="B10" s="981"/>
      <c r="C10" s="142"/>
      <c r="D10" s="964" t="s">
        <v>206</v>
      </c>
      <c r="E10" s="964"/>
      <c r="F10" s="964"/>
      <c r="G10" s="965"/>
    </row>
    <row r="11" spans="2:7" ht="22.5" customHeight="1">
      <c r="B11" s="981"/>
      <c r="C11" s="966" t="s">
        <v>458</v>
      </c>
      <c r="D11" s="967"/>
      <c r="E11" s="967"/>
      <c r="F11" s="967"/>
      <c r="G11" s="968"/>
    </row>
    <row r="12" spans="2:7" ht="35.25" customHeight="1">
      <c r="B12" s="981"/>
      <c r="C12" s="142"/>
      <c r="D12" s="964" t="s">
        <v>206</v>
      </c>
      <c r="E12" s="964"/>
      <c r="F12" s="964"/>
      <c r="G12" s="965"/>
    </row>
    <row r="13" spans="2:7" ht="22.5" customHeight="1">
      <c r="B13" s="981"/>
      <c r="C13" s="966" t="s">
        <v>459</v>
      </c>
      <c r="D13" s="967"/>
      <c r="E13" s="967"/>
      <c r="F13" s="967"/>
      <c r="G13" s="968"/>
    </row>
    <row r="14" spans="2:7" ht="35.25" customHeight="1">
      <c r="B14" s="981"/>
      <c r="C14" s="142"/>
      <c r="D14" s="964" t="s">
        <v>206</v>
      </c>
      <c r="E14" s="964"/>
      <c r="F14" s="964"/>
      <c r="G14" s="965"/>
    </row>
    <row r="15" spans="2:7" ht="22.5" customHeight="1">
      <c r="B15" s="981"/>
      <c r="C15" s="966" t="s">
        <v>460</v>
      </c>
      <c r="D15" s="967"/>
      <c r="E15" s="967"/>
      <c r="F15" s="967"/>
      <c r="G15" s="968"/>
    </row>
    <row r="16" spans="2:7" ht="35.25" customHeight="1">
      <c r="B16" s="981"/>
      <c r="C16" s="142"/>
      <c r="D16" s="964" t="s">
        <v>206</v>
      </c>
      <c r="E16" s="964"/>
      <c r="F16" s="964"/>
      <c r="G16" s="965"/>
    </row>
    <row r="17" spans="2:7" ht="22.5" customHeight="1">
      <c r="B17" s="981"/>
      <c r="C17" s="966" t="s">
        <v>461</v>
      </c>
      <c r="D17" s="967"/>
      <c r="E17" s="967"/>
      <c r="F17" s="967"/>
      <c r="G17" s="968"/>
    </row>
    <row r="18" spans="2:7" ht="35.25" customHeight="1">
      <c r="B18" s="981"/>
      <c r="C18" s="142"/>
      <c r="D18" s="964" t="s">
        <v>206</v>
      </c>
      <c r="E18" s="964"/>
      <c r="F18" s="964"/>
      <c r="G18" s="965"/>
    </row>
    <row r="19" spans="2:7" ht="22.5" customHeight="1">
      <c r="B19" s="981"/>
      <c r="C19" s="966" t="s">
        <v>462</v>
      </c>
      <c r="D19" s="967"/>
      <c r="E19" s="967"/>
      <c r="F19" s="967"/>
      <c r="G19" s="968"/>
    </row>
    <row r="20" spans="2:7" ht="35.25" customHeight="1" thickBot="1">
      <c r="B20" s="982"/>
      <c r="C20" s="143"/>
      <c r="D20" s="969" t="s">
        <v>206</v>
      </c>
      <c r="E20" s="969"/>
      <c r="F20" s="969"/>
      <c r="G20" s="970"/>
    </row>
    <row r="21" spans="2:7" ht="33" customHeight="1">
      <c r="B21" s="971" t="s">
        <v>207</v>
      </c>
      <c r="C21" s="974" t="s">
        <v>463</v>
      </c>
      <c r="D21" s="974"/>
      <c r="E21" s="974"/>
      <c r="F21" s="974"/>
      <c r="G21" s="975"/>
    </row>
    <row r="22" spans="2:7" ht="42" customHeight="1">
      <c r="B22" s="972"/>
      <c r="C22" s="144"/>
      <c r="D22" s="976" t="s">
        <v>208</v>
      </c>
      <c r="E22" s="976"/>
      <c r="F22" s="976"/>
      <c r="G22" s="977"/>
    </row>
    <row r="23" spans="2:7" ht="29.25" customHeight="1">
      <c r="B23" s="972"/>
      <c r="C23" s="967" t="s">
        <v>464</v>
      </c>
      <c r="D23" s="967"/>
      <c r="E23" s="967"/>
      <c r="F23" s="967"/>
      <c r="G23" s="968"/>
    </row>
    <row r="24" spans="2:7" ht="35.25" customHeight="1" thickBot="1">
      <c r="B24" s="973"/>
      <c r="C24" s="145"/>
      <c r="D24" s="978" t="s">
        <v>208</v>
      </c>
      <c r="E24" s="978"/>
      <c r="F24" s="978"/>
      <c r="G24" s="979"/>
    </row>
    <row r="25" spans="2:7" ht="13.5" customHeight="1">
      <c r="B25" s="962"/>
      <c r="C25" s="962"/>
      <c r="D25" s="962"/>
      <c r="E25" s="962"/>
      <c r="F25" s="962"/>
      <c r="G25" s="962"/>
    </row>
    <row r="26" spans="2:7">
      <c r="B26" s="963"/>
      <c r="C26" s="963"/>
      <c r="D26" s="963"/>
      <c r="E26" s="963"/>
      <c r="F26" s="963"/>
      <c r="G26" s="963"/>
    </row>
    <row r="27" spans="2:7">
      <c r="B27" s="963"/>
      <c r="C27" s="963"/>
      <c r="D27" s="963"/>
      <c r="E27" s="963"/>
      <c r="F27" s="963"/>
      <c r="G27" s="963"/>
    </row>
  </sheetData>
  <mergeCells count="26">
    <mergeCell ref="D14:G14"/>
    <mergeCell ref="C15:G15"/>
    <mergeCell ref="D16:G16"/>
    <mergeCell ref="C17:G17"/>
    <mergeCell ref="F2:G2"/>
    <mergeCell ref="B4:G4"/>
    <mergeCell ref="B6:C6"/>
    <mergeCell ref="D6:G6"/>
    <mergeCell ref="B7:C7"/>
    <mergeCell ref="D7:G7"/>
    <mergeCell ref="B25:G25"/>
    <mergeCell ref="B26:G27"/>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s>
  <phoneticPr fontId="3"/>
  <pageMargins left="0.70866141732283472" right="0.70866141732283472" top="0.74803149606299213" bottom="0.74803149606299213" header="0.31496062992125984" footer="0.31496062992125984"/>
  <pageSetup paperSize="9" scale="8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6D8C8-05E1-43BA-9968-8285A12E2C4D}">
  <dimension ref="A1:AM70"/>
  <sheetViews>
    <sheetView showGridLines="0" view="pageBreakPreview" topLeftCell="A31" zoomScaleNormal="100" zoomScaleSheetLayoutView="100" workbookViewId="0">
      <selection activeCell="AQ17" sqref="AQ17"/>
    </sheetView>
  </sheetViews>
  <sheetFormatPr defaultColWidth="2.08203125" defaultRowHeight="13"/>
  <cols>
    <col min="1" max="1" width="2.08203125" style="123" customWidth="1"/>
    <col min="2" max="2" width="2.08203125" style="254" customWidth="1"/>
    <col min="3" max="5" width="2.08203125" style="123"/>
    <col min="6" max="6" width="2.25" style="123" bestFit="1" customWidth="1"/>
    <col min="7" max="8" width="2.08203125" style="123"/>
    <col min="9" max="26" width="2.1640625" style="123" customWidth="1"/>
    <col min="27" max="38" width="2.25" style="123" customWidth="1"/>
    <col min="39" max="256" width="2.08203125" style="123"/>
    <col min="257" max="258" width="2.08203125" style="123" customWidth="1"/>
    <col min="259" max="261" width="2.08203125" style="123"/>
    <col min="262" max="262" width="2.25" style="123" bestFit="1" customWidth="1"/>
    <col min="263" max="264" width="2.08203125" style="123"/>
    <col min="265" max="292" width="2.1640625" style="123" customWidth="1"/>
    <col min="293" max="293" width="2.08203125" style="123"/>
    <col min="294" max="294" width="2.08203125" style="123" customWidth="1"/>
    <col min="295" max="512" width="2.08203125" style="123"/>
    <col min="513" max="514" width="2.08203125" style="123" customWidth="1"/>
    <col min="515" max="517" width="2.08203125" style="123"/>
    <col min="518" max="518" width="2.25" style="123" bestFit="1" customWidth="1"/>
    <col min="519" max="520" width="2.08203125" style="123"/>
    <col min="521" max="548" width="2.1640625" style="123" customWidth="1"/>
    <col min="549" max="549" width="2.08203125" style="123"/>
    <col min="550" max="550" width="2.08203125" style="123" customWidth="1"/>
    <col min="551" max="768" width="2.08203125" style="123"/>
    <col min="769" max="770" width="2.08203125" style="123" customWidth="1"/>
    <col min="771" max="773" width="2.08203125" style="123"/>
    <col min="774" max="774" width="2.25" style="123" bestFit="1" customWidth="1"/>
    <col min="775" max="776" width="2.08203125" style="123"/>
    <col min="777" max="804" width="2.1640625" style="123" customWidth="1"/>
    <col min="805" max="805" width="2.08203125" style="123"/>
    <col min="806" max="806" width="2.08203125" style="123" customWidth="1"/>
    <col min="807" max="1024" width="2.08203125" style="123"/>
    <col min="1025" max="1026" width="2.08203125" style="123" customWidth="1"/>
    <col min="1027" max="1029" width="2.08203125" style="123"/>
    <col min="1030" max="1030" width="2.25" style="123" bestFit="1" customWidth="1"/>
    <col min="1031" max="1032" width="2.08203125" style="123"/>
    <col min="1033" max="1060" width="2.1640625" style="123" customWidth="1"/>
    <col min="1061" max="1061" width="2.08203125" style="123"/>
    <col min="1062" max="1062" width="2.08203125" style="123" customWidth="1"/>
    <col min="1063" max="1280" width="2.08203125" style="123"/>
    <col min="1281" max="1282" width="2.08203125" style="123" customWidth="1"/>
    <col min="1283" max="1285" width="2.08203125" style="123"/>
    <col min="1286" max="1286" width="2.25" style="123" bestFit="1" customWidth="1"/>
    <col min="1287" max="1288" width="2.08203125" style="123"/>
    <col min="1289" max="1316" width="2.1640625" style="123" customWidth="1"/>
    <col min="1317" max="1317" width="2.08203125" style="123"/>
    <col min="1318" max="1318" width="2.08203125" style="123" customWidth="1"/>
    <col min="1319" max="1536" width="2.08203125" style="123"/>
    <col min="1537" max="1538" width="2.08203125" style="123" customWidth="1"/>
    <col min="1539" max="1541" width="2.08203125" style="123"/>
    <col min="1542" max="1542" width="2.25" style="123" bestFit="1" customWidth="1"/>
    <col min="1543" max="1544" width="2.08203125" style="123"/>
    <col min="1545" max="1572" width="2.1640625" style="123" customWidth="1"/>
    <col min="1573" max="1573" width="2.08203125" style="123"/>
    <col min="1574" max="1574" width="2.08203125" style="123" customWidth="1"/>
    <col min="1575" max="1792" width="2.08203125" style="123"/>
    <col min="1793" max="1794" width="2.08203125" style="123" customWidth="1"/>
    <col min="1795" max="1797" width="2.08203125" style="123"/>
    <col min="1798" max="1798" width="2.25" style="123" bestFit="1" customWidth="1"/>
    <col min="1799" max="1800" width="2.08203125" style="123"/>
    <col min="1801" max="1828" width="2.1640625" style="123" customWidth="1"/>
    <col min="1829" max="1829" width="2.08203125" style="123"/>
    <col min="1830" max="1830" width="2.08203125" style="123" customWidth="1"/>
    <col min="1831" max="2048" width="2.08203125" style="123"/>
    <col min="2049" max="2050" width="2.08203125" style="123" customWidth="1"/>
    <col min="2051" max="2053" width="2.08203125" style="123"/>
    <col min="2054" max="2054" width="2.25" style="123" bestFit="1" customWidth="1"/>
    <col min="2055" max="2056" width="2.08203125" style="123"/>
    <col min="2057" max="2084" width="2.1640625" style="123" customWidth="1"/>
    <col min="2085" max="2085" width="2.08203125" style="123"/>
    <col min="2086" max="2086" width="2.08203125" style="123" customWidth="1"/>
    <col min="2087" max="2304" width="2.08203125" style="123"/>
    <col min="2305" max="2306" width="2.08203125" style="123" customWidth="1"/>
    <col min="2307" max="2309" width="2.08203125" style="123"/>
    <col min="2310" max="2310" width="2.25" style="123" bestFit="1" customWidth="1"/>
    <col min="2311" max="2312" width="2.08203125" style="123"/>
    <col min="2313" max="2340" width="2.1640625" style="123" customWidth="1"/>
    <col min="2341" max="2341" width="2.08203125" style="123"/>
    <col min="2342" max="2342" width="2.08203125" style="123" customWidth="1"/>
    <col min="2343" max="2560" width="2.08203125" style="123"/>
    <col min="2561" max="2562" width="2.08203125" style="123" customWidth="1"/>
    <col min="2563" max="2565" width="2.08203125" style="123"/>
    <col min="2566" max="2566" width="2.25" style="123" bestFit="1" customWidth="1"/>
    <col min="2567" max="2568" width="2.08203125" style="123"/>
    <col min="2569" max="2596" width="2.1640625" style="123" customWidth="1"/>
    <col min="2597" max="2597" width="2.08203125" style="123"/>
    <col min="2598" max="2598" width="2.08203125" style="123" customWidth="1"/>
    <col min="2599" max="2816" width="2.08203125" style="123"/>
    <col min="2817" max="2818" width="2.08203125" style="123" customWidth="1"/>
    <col min="2819" max="2821" width="2.08203125" style="123"/>
    <col min="2822" max="2822" width="2.25" style="123" bestFit="1" customWidth="1"/>
    <col min="2823" max="2824" width="2.08203125" style="123"/>
    <col min="2825" max="2852" width="2.1640625" style="123" customWidth="1"/>
    <col min="2853" max="2853" width="2.08203125" style="123"/>
    <col min="2854" max="2854" width="2.08203125" style="123" customWidth="1"/>
    <col min="2855" max="3072" width="2.08203125" style="123"/>
    <col min="3073" max="3074" width="2.08203125" style="123" customWidth="1"/>
    <col min="3075" max="3077" width="2.08203125" style="123"/>
    <col min="3078" max="3078" width="2.25" style="123" bestFit="1" customWidth="1"/>
    <col min="3079" max="3080" width="2.08203125" style="123"/>
    <col min="3081" max="3108" width="2.1640625" style="123" customWidth="1"/>
    <col min="3109" max="3109" width="2.08203125" style="123"/>
    <col min="3110" max="3110" width="2.08203125" style="123" customWidth="1"/>
    <col min="3111" max="3328" width="2.08203125" style="123"/>
    <col min="3329" max="3330" width="2.08203125" style="123" customWidth="1"/>
    <col min="3331" max="3333" width="2.08203125" style="123"/>
    <col min="3334" max="3334" width="2.25" style="123" bestFit="1" customWidth="1"/>
    <col min="3335" max="3336" width="2.08203125" style="123"/>
    <col min="3337" max="3364" width="2.1640625" style="123" customWidth="1"/>
    <col min="3365" max="3365" width="2.08203125" style="123"/>
    <col min="3366" max="3366" width="2.08203125" style="123" customWidth="1"/>
    <col min="3367" max="3584" width="2.08203125" style="123"/>
    <col min="3585" max="3586" width="2.08203125" style="123" customWidth="1"/>
    <col min="3587" max="3589" width="2.08203125" style="123"/>
    <col min="3590" max="3590" width="2.25" style="123" bestFit="1" customWidth="1"/>
    <col min="3591" max="3592" width="2.08203125" style="123"/>
    <col min="3593" max="3620" width="2.1640625" style="123" customWidth="1"/>
    <col min="3621" max="3621" width="2.08203125" style="123"/>
    <col min="3622" max="3622" width="2.08203125" style="123" customWidth="1"/>
    <col min="3623" max="3840" width="2.08203125" style="123"/>
    <col min="3841" max="3842" width="2.08203125" style="123" customWidth="1"/>
    <col min="3843" max="3845" width="2.08203125" style="123"/>
    <col min="3846" max="3846" width="2.25" style="123" bestFit="1" customWidth="1"/>
    <col min="3847" max="3848" width="2.08203125" style="123"/>
    <col min="3849" max="3876" width="2.1640625" style="123" customWidth="1"/>
    <col min="3877" max="3877" width="2.08203125" style="123"/>
    <col min="3878" max="3878" width="2.08203125" style="123" customWidth="1"/>
    <col min="3879" max="4096" width="2.08203125" style="123"/>
    <col min="4097" max="4098" width="2.08203125" style="123" customWidth="1"/>
    <col min="4099" max="4101" width="2.08203125" style="123"/>
    <col min="4102" max="4102" width="2.25" style="123" bestFit="1" customWidth="1"/>
    <col min="4103" max="4104" width="2.08203125" style="123"/>
    <col min="4105" max="4132" width="2.1640625" style="123" customWidth="1"/>
    <col min="4133" max="4133" width="2.08203125" style="123"/>
    <col min="4134" max="4134" width="2.08203125" style="123" customWidth="1"/>
    <col min="4135" max="4352" width="2.08203125" style="123"/>
    <col min="4353" max="4354" width="2.08203125" style="123" customWidth="1"/>
    <col min="4355" max="4357" width="2.08203125" style="123"/>
    <col min="4358" max="4358" width="2.25" style="123" bestFit="1" customWidth="1"/>
    <col min="4359" max="4360" width="2.08203125" style="123"/>
    <col min="4361" max="4388" width="2.1640625" style="123" customWidth="1"/>
    <col min="4389" max="4389" width="2.08203125" style="123"/>
    <col min="4390" max="4390" width="2.08203125" style="123" customWidth="1"/>
    <col min="4391" max="4608" width="2.08203125" style="123"/>
    <col min="4609" max="4610" width="2.08203125" style="123" customWidth="1"/>
    <col min="4611" max="4613" width="2.08203125" style="123"/>
    <col min="4614" max="4614" width="2.25" style="123" bestFit="1" customWidth="1"/>
    <col min="4615" max="4616" width="2.08203125" style="123"/>
    <col min="4617" max="4644" width="2.1640625" style="123" customWidth="1"/>
    <col min="4645" max="4645" width="2.08203125" style="123"/>
    <col min="4646" max="4646" width="2.08203125" style="123" customWidth="1"/>
    <col min="4647" max="4864" width="2.08203125" style="123"/>
    <col min="4865" max="4866" width="2.08203125" style="123" customWidth="1"/>
    <col min="4867" max="4869" width="2.08203125" style="123"/>
    <col min="4870" max="4870" width="2.25" style="123" bestFit="1" customWidth="1"/>
    <col min="4871" max="4872" width="2.08203125" style="123"/>
    <col min="4873" max="4900" width="2.1640625" style="123" customWidth="1"/>
    <col min="4901" max="4901" width="2.08203125" style="123"/>
    <col min="4902" max="4902" width="2.08203125" style="123" customWidth="1"/>
    <col min="4903" max="5120" width="2.08203125" style="123"/>
    <col min="5121" max="5122" width="2.08203125" style="123" customWidth="1"/>
    <col min="5123" max="5125" width="2.08203125" style="123"/>
    <col min="5126" max="5126" width="2.25" style="123" bestFit="1" customWidth="1"/>
    <col min="5127" max="5128" width="2.08203125" style="123"/>
    <col min="5129" max="5156" width="2.1640625" style="123" customWidth="1"/>
    <col min="5157" max="5157" width="2.08203125" style="123"/>
    <col min="5158" max="5158" width="2.08203125" style="123" customWidth="1"/>
    <col min="5159" max="5376" width="2.08203125" style="123"/>
    <col min="5377" max="5378" width="2.08203125" style="123" customWidth="1"/>
    <col min="5379" max="5381" width="2.08203125" style="123"/>
    <col min="5382" max="5382" width="2.25" style="123" bestFit="1" customWidth="1"/>
    <col min="5383" max="5384" width="2.08203125" style="123"/>
    <col min="5385" max="5412" width="2.1640625" style="123" customWidth="1"/>
    <col min="5413" max="5413" width="2.08203125" style="123"/>
    <col min="5414" max="5414" width="2.08203125" style="123" customWidth="1"/>
    <col min="5415" max="5632" width="2.08203125" style="123"/>
    <col min="5633" max="5634" width="2.08203125" style="123" customWidth="1"/>
    <col min="5635" max="5637" width="2.08203125" style="123"/>
    <col min="5638" max="5638" width="2.25" style="123" bestFit="1" customWidth="1"/>
    <col min="5639" max="5640" width="2.08203125" style="123"/>
    <col min="5641" max="5668" width="2.1640625" style="123" customWidth="1"/>
    <col min="5669" max="5669" width="2.08203125" style="123"/>
    <col min="5670" max="5670" width="2.08203125" style="123" customWidth="1"/>
    <col min="5671" max="5888" width="2.08203125" style="123"/>
    <col min="5889" max="5890" width="2.08203125" style="123" customWidth="1"/>
    <col min="5891" max="5893" width="2.08203125" style="123"/>
    <col min="5894" max="5894" width="2.25" style="123" bestFit="1" customWidth="1"/>
    <col min="5895" max="5896" width="2.08203125" style="123"/>
    <col min="5897" max="5924" width="2.1640625" style="123" customWidth="1"/>
    <col min="5925" max="5925" width="2.08203125" style="123"/>
    <col min="5926" max="5926" width="2.08203125" style="123" customWidth="1"/>
    <col min="5927" max="6144" width="2.08203125" style="123"/>
    <col min="6145" max="6146" width="2.08203125" style="123" customWidth="1"/>
    <col min="6147" max="6149" width="2.08203125" style="123"/>
    <col min="6150" max="6150" width="2.25" style="123" bestFit="1" customWidth="1"/>
    <col min="6151" max="6152" width="2.08203125" style="123"/>
    <col min="6153" max="6180" width="2.1640625" style="123" customWidth="1"/>
    <col min="6181" max="6181" width="2.08203125" style="123"/>
    <col min="6182" max="6182" width="2.08203125" style="123" customWidth="1"/>
    <col min="6183" max="6400" width="2.08203125" style="123"/>
    <col min="6401" max="6402" width="2.08203125" style="123" customWidth="1"/>
    <col min="6403" max="6405" width="2.08203125" style="123"/>
    <col min="6406" max="6406" width="2.25" style="123" bestFit="1" customWidth="1"/>
    <col min="6407" max="6408" width="2.08203125" style="123"/>
    <col min="6409" max="6436" width="2.1640625" style="123" customWidth="1"/>
    <col min="6437" max="6437" width="2.08203125" style="123"/>
    <col min="6438" max="6438" width="2.08203125" style="123" customWidth="1"/>
    <col min="6439" max="6656" width="2.08203125" style="123"/>
    <col min="6657" max="6658" width="2.08203125" style="123" customWidth="1"/>
    <col min="6659" max="6661" width="2.08203125" style="123"/>
    <col min="6662" max="6662" width="2.25" style="123" bestFit="1" customWidth="1"/>
    <col min="6663" max="6664" width="2.08203125" style="123"/>
    <col min="6665" max="6692" width="2.1640625" style="123" customWidth="1"/>
    <col min="6693" max="6693" width="2.08203125" style="123"/>
    <col min="6694" max="6694" width="2.08203125" style="123" customWidth="1"/>
    <col min="6695" max="6912" width="2.08203125" style="123"/>
    <col min="6913" max="6914" width="2.08203125" style="123" customWidth="1"/>
    <col min="6915" max="6917" width="2.08203125" style="123"/>
    <col min="6918" max="6918" width="2.25" style="123" bestFit="1" customWidth="1"/>
    <col min="6919" max="6920" width="2.08203125" style="123"/>
    <col min="6921" max="6948" width="2.1640625" style="123" customWidth="1"/>
    <col min="6949" max="6949" width="2.08203125" style="123"/>
    <col min="6950" max="6950" width="2.08203125" style="123" customWidth="1"/>
    <col min="6951" max="7168" width="2.08203125" style="123"/>
    <col min="7169" max="7170" width="2.08203125" style="123" customWidth="1"/>
    <col min="7171" max="7173" width="2.08203125" style="123"/>
    <col min="7174" max="7174" width="2.25" style="123" bestFit="1" customWidth="1"/>
    <col min="7175" max="7176" width="2.08203125" style="123"/>
    <col min="7177" max="7204" width="2.1640625" style="123" customWidth="1"/>
    <col min="7205" max="7205" width="2.08203125" style="123"/>
    <col min="7206" max="7206" width="2.08203125" style="123" customWidth="1"/>
    <col min="7207" max="7424" width="2.08203125" style="123"/>
    <col min="7425" max="7426" width="2.08203125" style="123" customWidth="1"/>
    <col min="7427" max="7429" width="2.08203125" style="123"/>
    <col min="7430" max="7430" width="2.25" style="123" bestFit="1" customWidth="1"/>
    <col min="7431" max="7432" width="2.08203125" style="123"/>
    <col min="7433" max="7460" width="2.1640625" style="123" customWidth="1"/>
    <col min="7461" max="7461" width="2.08203125" style="123"/>
    <col min="7462" max="7462" width="2.08203125" style="123" customWidth="1"/>
    <col min="7463" max="7680" width="2.08203125" style="123"/>
    <col min="7681" max="7682" width="2.08203125" style="123" customWidth="1"/>
    <col min="7683" max="7685" width="2.08203125" style="123"/>
    <col min="7686" max="7686" width="2.25" style="123" bestFit="1" customWidth="1"/>
    <col min="7687" max="7688" width="2.08203125" style="123"/>
    <col min="7689" max="7716" width="2.1640625" style="123" customWidth="1"/>
    <col min="7717" max="7717" width="2.08203125" style="123"/>
    <col min="7718" max="7718" width="2.08203125" style="123" customWidth="1"/>
    <col min="7719" max="7936" width="2.08203125" style="123"/>
    <col min="7937" max="7938" width="2.08203125" style="123" customWidth="1"/>
    <col min="7939" max="7941" width="2.08203125" style="123"/>
    <col min="7942" max="7942" width="2.25" style="123" bestFit="1" customWidth="1"/>
    <col min="7943" max="7944" width="2.08203125" style="123"/>
    <col min="7945" max="7972" width="2.1640625" style="123" customWidth="1"/>
    <col min="7973" max="7973" width="2.08203125" style="123"/>
    <col min="7974" max="7974" width="2.08203125" style="123" customWidth="1"/>
    <col min="7975" max="8192" width="2.08203125" style="123"/>
    <col min="8193" max="8194" width="2.08203125" style="123" customWidth="1"/>
    <col min="8195" max="8197" width="2.08203125" style="123"/>
    <col min="8198" max="8198" width="2.25" style="123" bestFit="1" customWidth="1"/>
    <col min="8199" max="8200" width="2.08203125" style="123"/>
    <col min="8201" max="8228" width="2.1640625" style="123" customWidth="1"/>
    <col min="8229" max="8229" width="2.08203125" style="123"/>
    <col min="8230" max="8230" width="2.08203125" style="123" customWidth="1"/>
    <col min="8231" max="8448" width="2.08203125" style="123"/>
    <col min="8449" max="8450" width="2.08203125" style="123" customWidth="1"/>
    <col min="8451" max="8453" width="2.08203125" style="123"/>
    <col min="8454" max="8454" width="2.25" style="123" bestFit="1" customWidth="1"/>
    <col min="8455" max="8456" width="2.08203125" style="123"/>
    <col min="8457" max="8484" width="2.1640625" style="123" customWidth="1"/>
    <col min="8485" max="8485" width="2.08203125" style="123"/>
    <col min="8486" max="8486" width="2.08203125" style="123" customWidth="1"/>
    <col min="8487" max="8704" width="2.08203125" style="123"/>
    <col min="8705" max="8706" width="2.08203125" style="123" customWidth="1"/>
    <col min="8707" max="8709" width="2.08203125" style="123"/>
    <col min="8710" max="8710" width="2.25" style="123" bestFit="1" customWidth="1"/>
    <col min="8711" max="8712" width="2.08203125" style="123"/>
    <col min="8713" max="8740" width="2.1640625" style="123" customWidth="1"/>
    <col min="8741" max="8741" width="2.08203125" style="123"/>
    <col min="8742" max="8742" width="2.08203125" style="123" customWidth="1"/>
    <col min="8743" max="8960" width="2.08203125" style="123"/>
    <col min="8961" max="8962" width="2.08203125" style="123" customWidth="1"/>
    <col min="8963" max="8965" width="2.08203125" style="123"/>
    <col min="8966" max="8966" width="2.25" style="123" bestFit="1" customWidth="1"/>
    <col min="8967" max="8968" width="2.08203125" style="123"/>
    <col min="8969" max="8996" width="2.1640625" style="123" customWidth="1"/>
    <col min="8997" max="8997" width="2.08203125" style="123"/>
    <col min="8998" max="8998" width="2.08203125" style="123" customWidth="1"/>
    <col min="8999" max="9216" width="2.08203125" style="123"/>
    <col min="9217" max="9218" width="2.08203125" style="123" customWidth="1"/>
    <col min="9219" max="9221" width="2.08203125" style="123"/>
    <col min="9222" max="9222" width="2.25" style="123" bestFit="1" customWidth="1"/>
    <col min="9223" max="9224" width="2.08203125" style="123"/>
    <col min="9225" max="9252" width="2.1640625" style="123" customWidth="1"/>
    <col min="9253" max="9253" width="2.08203125" style="123"/>
    <col min="9254" max="9254" width="2.08203125" style="123" customWidth="1"/>
    <col min="9255" max="9472" width="2.08203125" style="123"/>
    <col min="9473" max="9474" width="2.08203125" style="123" customWidth="1"/>
    <col min="9475" max="9477" width="2.08203125" style="123"/>
    <col min="9478" max="9478" width="2.25" style="123" bestFit="1" customWidth="1"/>
    <col min="9479" max="9480" width="2.08203125" style="123"/>
    <col min="9481" max="9508" width="2.1640625" style="123" customWidth="1"/>
    <col min="9509" max="9509" width="2.08203125" style="123"/>
    <col min="9510" max="9510" width="2.08203125" style="123" customWidth="1"/>
    <col min="9511" max="9728" width="2.08203125" style="123"/>
    <col min="9729" max="9730" width="2.08203125" style="123" customWidth="1"/>
    <col min="9731" max="9733" width="2.08203125" style="123"/>
    <col min="9734" max="9734" width="2.25" style="123" bestFit="1" customWidth="1"/>
    <col min="9735" max="9736" width="2.08203125" style="123"/>
    <col min="9737" max="9764" width="2.1640625" style="123" customWidth="1"/>
    <col min="9765" max="9765" width="2.08203125" style="123"/>
    <col min="9766" max="9766" width="2.08203125" style="123" customWidth="1"/>
    <col min="9767" max="9984" width="2.08203125" style="123"/>
    <col min="9985" max="9986" width="2.08203125" style="123" customWidth="1"/>
    <col min="9987" max="9989" width="2.08203125" style="123"/>
    <col min="9990" max="9990" width="2.25" style="123" bestFit="1" customWidth="1"/>
    <col min="9991" max="9992" width="2.08203125" style="123"/>
    <col min="9993" max="10020" width="2.1640625" style="123" customWidth="1"/>
    <col min="10021" max="10021" width="2.08203125" style="123"/>
    <col min="10022" max="10022" width="2.08203125" style="123" customWidth="1"/>
    <col min="10023" max="10240" width="2.08203125" style="123"/>
    <col min="10241" max="10242" width="2.08203125" style="123" customWidth="1"/>
    <col min="10243" max="10245" width="2.08203125" style="123"/>
    <col min="10246" max="10246" width="2.25" style="123" bestFit="1" customWidth="1"/>
    <col min="10247" max="10248" width="2.08203125" style="123"/>
    <col min="10249" max="10276" width="2.1640625" style="123" customWidth="1"/>
    <col min="10277" max="10277" width="2.08203125" style="123"/>
    <col min="10278" max="10278" width="2.08203125" style="123" customWidth="1"/>
    <col min="10279" max="10496" width="2.08203125" style="123"/>
    <col min="10497" max="10498" width="2.08203125" style="123" customWidth="1"/>
    <col min="10499" max="10501" width="2.08203125" style="123"/>
    <col min="10502" max="10502" width="2.25" style="123" bestFit="1" customWidth="1"/>
    <col min="10503" max="10504" width="2.08203125" style="123"/>
    <col min="10505" max="10532" width="2.1640625" style="123" customWidth="1"/>
    <col min="10533" max="10533" width="2.08203125" style="123"/>
    <col min="10534" max="10534" width="2.08203125" style="123" customWidth="1"/>
    <col min="10535" max="10752" width="2.08203125" style="123"/>
    <col min="10753" max="10754" width="2.08203125" style="123" customWidth="1"/>
    <col min="10755" max="10757" width="2.08203125" style="123"/>
    <col min="10758" max="10758" width="2.25" style="123" bestFit="1" customWidth="1"/>
    <col min="10759" max="10760" width="2.08203125" style="123"/>
    <col min="10761" max="10788" width="2.1640625" style="123" customWidth="1"/>
    <col min="10789" max="10789" width="2.08203125" style="123"/>
    <col min="10790" max="10790" width="2.08203125" style="123" customWidth="1"/>
    <col min="10791" max="11008" width="2.08203125" style="123"/>
    <col min="11009" max="11010" width="2.08203125" style="123" customWidth="1"/>
    <col min="11011" max="11013" width="2.08203125" style="123"/>
    <col min="11014" max="11014" width="2.25" style="123" bestFit="1" customWidth="1"/>
    <col min="11015" max="11016" width="2.08203125" style="123"/>
    <col min="11017" max="11044" width="2.1640625" style="123" customWidth="1"/>
    <col min="11045" max="11045" width="2.08203125" style="123"/>
    <col min="11046" max="11046" width="2.08203125" style="123" customWidth="1"/>
    <col min="11047" max="11264" width="2.08203125" style="123"/>
    <col min="11265" max="11266" width="2.08203125" style="123" customWidth="1"/>
    <col min="11267" max="11269" width="2.08203125" style="123"/>
    <col min="11270" max="11270" width="2.25" style="123" bestFit="1" customWidth="1"/>
    <col min="11271" max="11272" width="2.08203125" style="123"/>
    <col min="11273" max="11300" width="2.1640625" style="123" customWidth="1"/>
    <col min="11301" max="11301" width="2.08203125" style="123"/>
    <col min="11302" max="11302" width="2.08203125" style="123" customWidth="1"/>
    <col min="11303" max="11520" width="2.08203125" style="123"/>
    <col min="11521" max="11522" width="2.08203125" style="123" customWidth="1"/>
    <col min="11523" max="11525" width="2.08203125" style="123"/>
    <col min="11526" max="11526" width="2.25" style="123" bestFit="1" customWidth="1"/>
    <col min="11527" max="11528" width="2.08203125" style="123"/>
    <col min="11529" max="11556" width="2.1640625" style="123" customWidth="1"/>
    <col min="11557" max="11557" width="2.08203125" style="123"/>
    <col min="11558" max="11558" width="2.08203125" style="123" customWidth="1"/>
    <col min="11559" max="11776" width="2.08203125" style="123"/>
    <col min="11777" max="11778" width="2.08203125" style="123" customWidth="1"/>
    <col min="11779" max="11781" width="2.08203125" style="123"/>
    <col min="11782" max="11782" width="2.25" style="123" bestFit="1" customWidth="1"/>
    <col min="11783" max="11784" width="2.08203125" style="123"/>
    <col min="11785" max="11812" width="2.1640625" style="123" customWidth="1"/>
    <col min="11813" max="11813" width="2.08203125" style="123"/>
    <col min="11814" max="11814" width="2.08203125" style="123" customWidth="1"/>
    <col min="11815" max="12032" width="2.08203125" style="123"/>
    <col min="12033" max="12034" width="2.08203125" style="123" customWidth="1"/>
    <col min="12035" max="12037" width="2.08203125" style="123"/>
    <col min="12038" max="12038" width="2.25" style="123" bestFit="1" customWidth="1"/>
    <col min="12039" max="12040" width="2.08203125" style="123"/>
    <col min="12041" max="12068" width="2.1640625" style="123" customWidth="1"/>
    <col min="12069" max="12069" width="2.08203125" style="123"/>
    <col min="12070" max="12070" width="2.08203125" style="123" customWidth="1"/>
    <col min="12071" max="12288" width="2.08203125" style="123"/>
    <col min="12289" max="12290" width="2.08203125" style="123" customWidth="1"/>
    <col min="12291" max="12293" width="2.08203125" style="123"/>
    <col min="12294" max="12294" width="2.25" style="123" bestFit="1" customWidth="1"/>
    <col min="12295" max="12296" width="2.08203125" style="123"/>
    <col min="12297" max="12324" width="2.1640625" style="123" customWidth="1"/>
    <col min="12325" max="12325" width="2.08203125" style="123"/>
    <col min="12326" max="12326" width="2.08203125" style="123" customWidth="1"/>
    <col min="12327" max="12544" width="2.08203125" style="123"/>
    <col min="12545" max="12546" width="2.08203125" style="123" customWidth="1"/>
    <col min="12547" max="12549" width="2.08203125" style="123"/>
    <col min="12550" max="12550" width="2.25" style="123" bestFit="1" customWidth="1"/>
    <col min="12551" max="12552" width="2.08203125" style="123"/>
    <col min="12553" max="12580" width="2.1640625" style="123" customWidth="1"/>
    <col min="12581" max="12581" width="2.08203125" style="123"/>
    <col min="12582" max="12582" width="2.08203125" style="123" customWidth="1"/>
    <col min="12583" max="12800" width="2.08203125" style="123"/>
    <col min="12801" max="12802" width="2.08203125" style="123" customWidth="1"/>
    <col min="12803" max="12805" width="2.08203125" style="123"/>
    <col min="12806" max="12806" width="2.25" style="123" bestFit="1" customWidth="1"/>
    <col min="12807" max="12808" width="2.08203125" style="123"/>
    <col min="12809" max="12836" width="2.1640625" style="123" customWidth="1"/>
    <col min="12837" max="12837" width="2.08203125" style="123"/>
    <col min="12838" max="12838" width="2.08203125" style="123" customWidth="1"/>
    <col min="12839" max="13056" width="2.08203125" style="123"/>
    <col min="13057" max="13058" width="2.08203125" style="123" customWidth="1"/>
    <col min="13059" max="13061" width="2.08203125" style="123"/>
    <col min="13062" max="13062" width="2.25" style="123" bestFit="1" customWidth="1"/>
    <col min="13063" max="13064" width="2.08203125" style="123"/>
    <col min="13065" max="13092" width="2.1640625" style="123" customWidth="1"/>
    <col min="13093" max="13093" width="2.08203125" style="123"/>
    <col min="13094" max="13094" width="2.08203125" style="123" customWidth="1"/>
    <col min="13095" max="13312" width="2.08203125" style="123"/>
    <col min="13313" max="13314" width="2.08203125" style="123" customWidth="1"/>
    <col min="13315" max="13317" width="2.08203125" style="123"/>
    <col min="13318" max="13318" width="2.25" style="123" bestFit="1" customWidth="1"/>
    <col min="13319" max="13320" width="2.08203125" style="123"/>
    <col min="13321" max="13348" width="2.1640625" style="123" customWidth="1"/>
    <col min="13349" max="13349" width="2.08203125" style="123"/>
    <col min="13350" max="13350" width="2.08203125" style="123" customWidth="1"/>
    <col min="13351" max="13568" width="2.08203125" style="123"/>
    <col min="13569" max="13570" width="2.08203125" style="123" customWidth="1"/>
    <col min="13571" max="13573" width="2.08203125" style="123"/>
    <col min="13574" max="13574" width="2.25" style="123" bestFit="1" customWidth="1"/>
    <col min="13575" max="13576" width="2.08203125" style="123"/>
    <col min="13577" max="13604" width="2.1640625" style="123" customWidth="1"/>
    <col min="13605" max="13605" width="2.08203125" style="123"/>
    <col min="13606" max="13606" width="2.08203125" style="123" customWidth="1"/>
    <col min="13607" max="13824" width="2.08203125" style="123"/>
    <col min="13825" max="13826" width="2.08203125" style="123" customWidth="1"/>
    <col min="13827" max="13829" width="2.08203125" style="123"/>
    <col min="13830" max="13830" width="2.25" style="123" bestFit="1" customWidth="1"/>
    <col min="13831" max="13832" width="2.08203125" style="123"/>
    <col min="13833" max="13860" width="2.1640625" style="123" customWidth="1"/>
    <col min="13861" max="13861" width="2.08203125" style="123"/>
    <col min="13862" max="13862" width="2.08203125" style="123" customWidth="1"/>
    <col min="13863" max="14080" width="2.08203125" style="123"/>
    <col min="14081" max="14082" width="2.08203125" style="123" customWidth="1"/>
    <col min="14083" max="14085" width="2.08203125" style="123"/>
    <col min="14086" max="14086" width="2.25" style="123" bestFit="1" customWidth="1"/>
    <col min="14087" max="14088" width="2.08203125" style="123"/>
    <col min="14089" max="14116" width="2.1640625" style="123" customWidth="1"/>
    <col min="14117" max="14117" width="2.08203125" style="123"/>
    <col min="14118" max="14118" width="2.08203125" style="123" customWidth="1"/>
    <col min="14119" max="14336" width="2.08203125" style="123"/>
    <col min="14337" max="14338" width="2.08203125" style="123" customWidth="1"/>
    <col min="14339" max="14341" width="2.08203125" style="123"/>
    <col min="14342" max="14342" width="2.25" style="123" bestFit="1" customWidth="1"/>
    <col min="14343" max="14344" width="2.08203125" style="123"/>
    <col min="14345" max="14372" width="2.1640625" style="123" customWidth="1"/>
    <col min="14373" max="14373" width="2.08203125" style="123"/>
    <col min="14374" max="14374" width="2.08203125" style="123" customWidth="1"/>
    <col min="14375" max="14592" width="2.08203125" style="123"/>
    <col min="14593" max="14594" width="2.08203125" style="123" customWidth="1"/>
    <col min="14595" max="14597" width="2.08203125" style="123"/>
    <col min="14598" max="14598" width="2.25" style="123" bestFit="1" customWidth="1"/>
    <col min="14599" max="14600" width="2.08203125" style="123"/>
    <col min="14601" max="14628" width="2.1640625" style="123" customWidth="1"/>
    <col min="14629" max="14629" width="2.08203125" style="123"/>
    <col min="14630" max="14630" width="2.08203125" style="123" customWidth="1"/>
    <col min="14631" max="14848" width="2.08203125" style="123"/>
    <col min="14849" max="14850" width="2.08203125" style="123" customWidth="1"/>
    <col min="14851" max="14853" width="2.08203125" style="123"/>
    <col min="14854" max="14854" width="2.25" style="123" bestFit="1" customWidth="1"/>
    <col min="14855" max="14856" width="2.08203125" style="123"/>
    <col min="14857" max="14884" width="2.1640625" style="123" customWidth="1"/>
    <col min="14885" max="14885" width="2.08203125" style="123"/>
    <col min="14886" max="14886" width="2.08203125" style="123" customWidth="1"/>
    <col min="14887" max="15104" width="2.08203125" style="123"/>
    <col min="15105" max="15106" width="2.08203125" style="123" customWidth="1"/>
    <col min="15107" max="15109" width="2.08203125" style="123"/>
    <col min="15110" max="15110" width="2.25" style="123" bestFit="1" customWidth="1"/>
    <col min="15111" max="15112" width="2.08203125" style="123"/>
    <col min="15113" max="15140" width="2.1640625" style="123" customWidth="1"/>
    <col min="15141" max="15141" width="2.08203125" style="123"/>
    <col min="15142" max="15142" width="2.08203125" style="123" customWidth="1"/>
    <col min="15143" max="15360" width="2.08203125" style="123"/>
    <col min="15361" max="15362" width="2.08203125" style="123" customWidth="1"/>
    <col min="15363" max="15365" width="2.08203125" style="123"/>
    <col min="15366" max="15366" width="2.25" style="123" bestFit="1" customWidth="1"/>
    <col min="15367" max="15368" width="2.08203125" style="123"/>
    <col min="15369" max="15396" width="2.1640625" style="123" customWidth="1"/>
    <col min="15397" max="15397" width="2.08203125" style="123"/>
    <col min="15398" max="15398" width="2.08203125" style="123" customWidth="1"/>
    <col min="15399" max="15616" width="2.08203125" style="123"/>
    <col min="15617" max="15618" width="2.08203125" style="123" customWidth="1"/>
    <col min="15619" max="15621" width="2.08203125" style="123"/>
    <col min="15622" max="15622" width="2.25" style="123" bestFit="1" customWidth="1"/>
    <col min="15623" max="15624" width="2.08203125" style="123"/>
    <col min="15625" max="15652" width="2.1640625" style="123" customWidth="1"/>
    <col min="15653" max="15653" width="2.08203125" style="123"/>
    <col min="15654" max="15654" width="2.08203125" style="123" customWidth="1"/>
    <col min="15655" max="15872" width="2.08203125" style="123"/>
    <col min="15873" max="15874" width="2.08203125" style="123" customWidth="1"/>
    <col min="15875" max="15877" width="2.08203125" style="123"/>
    <col min="15878" max="15878" width="2.25" style="123" bestFit="1" customWidth="1"/>
    <col min="15879" max="15880" width="2.08203125" style="123"/>
    <col min="15881" max="15908" width="2.1640625" style="123" customWidth="1"/>
    <col min="15909" max="15909" width="2.08203125" style="123"/>
    <col min="15910" max="15910" width="2.08203125" style="123" customWidth="1"/>
    <col min="15911" max="16128" width="2.08203125" style="123"/>
    <col min="16129" max="16130" width="2.08203125" style="123" customWidth="1"/>
    <col min="16131" max="16133" width="2.08203125" style="123"/>
    <col min="16134" max="16134" width="2.25" style="123" bestFit="1" customWidth="1"/>
    <col min="16135" max="16136" width="2.08203125" style="123"/>
    <col min="16137" max="16164" width="2.1640625" style="123" customWidth="1"/>
    <col min="16165" max="16165" width="2.08203125" style="123"/>
    <col min="16166" max="16166" width="2.08203125" style="123" customWidth="1"/>
    <col min="16167" max="16384" width="2.08203125" style="123"/>
  </cols>
  <sheetData>
    <row r="1" spans="1:39">
      <c r="A1" s="253" t="s">
        <v>431</v>
      </c>
      <c r="AL1" s="124" t="s">
        <v>363</v>
      </c>
    </row>
    <row r="2" spans="1:39" ht="12.75" customHeight="1"/>
    <row r="3" spans="1:39" ht="12.75" customHeight="1">
      <c r="A3" s="1091" t="s">
        <v>364</v>
      </c>
      <c r="B3" s="1091"/>
      <c r="C3" s="1091"/>
      <c r="D3" s="1091"/>
      <c r="E3" s="1091"/>
      <c r="F3" s="1091"/>
      <c r="G3" s="1091"/>
      <c r="H3" s="1091"/>
      <c r="I3" s="1091"/>
      <c r="J3" s="1091"/>
      <c r="K3" s="1091"/>
      <c r="L3" s="1091"/>
      <c r="M3" s="1091"/>
      <c r="N3" s="1091"/>
      <c r="O3" s="1091"/>
      <c r="P3" s="1091"/>
      <c r="Q3" s="1091"/>
      <c r="R3" s="1091"/>
      <c r="S3" s="1091"/>
      <c r="T3" s="1091"/>
      <c r="U3" s="1091"/>
      <c r="V3" s="1091"/>
      <c r="W3" s="1091"/>
      <c r="X3" s="1091"/>
      <c r="Y3" s="1091"/>
      <c r="Z3" s="1091"/>
      <c r="AA3" s="1091"/>
      <c r="AB3" s="1091"/>
      <c r="AC3" s="1091"/>
      <c r="AD3" s="1091"/>
      <c r="AE3" s="1091"/>
      <c r="AF3" s="1091"/>
      <c r="AG3" s="1091"/>
      <c r="AH3" s="1091"/>
      <c r="AI3" s="1091"/>
      <c r="AJ3" s="1091"/>
      <c r="AK3" s="1091"/>
      <c r="AL3" s="1091"/>
      <c r="AM3" s="256"/>
    </row>
    <row r="4" spans="1:39" ht="12.75" customHeight="1">
      <c r="A4" s="1091"/>
      <c r="B4" s="1091"/>
      <c r="C4" s="1091"/>
      <c r="D4" s="1091"/>
      <c r="E4" s="1091"/>
      <c r="F4" s="1091"/>
      <c r="G4" s="1091"/>
      <c r="H4" s="1091"/>
      <c r="I4" s="1091"/>
      <c r="J4" s="1091"/>
      <c r="K4" s="1091"/>
      <c r="L4" s="1091"/>
      <c r="M4" s="1091"/>
      <c r="N4" s="1091"/>
      <c r="O4" s="1091"/>
      <c r="P4" s="1091"/>
      <c r="Q4" s="1091"/>
      <c r="R4" s="1091"/>
      <c r="S4" s="1091"/>
      <c r="T4" s="1091"/>
      <c r="U4" s="1091"/>
      <c r="V4" s="1091"/>
      <c r="W4" s="1091"/>
      <c r="X4" s="1091"/>
      <c r="Y4" s="1091"/>
      <c r="Z4" s="1091"/>
      <c r="AA4" s="1091"/>
      <c r="AB4" s="1091"/>
      <c r="AC4" s="1091"/>
      <c r="AD4" s="1091"/>
      <c r="AE4" s="1091"/>
      <c r="AF4" s="1091"/>
      <c r="AG4" s="1091"/>
      <c r="AH4" s="1091"/>
      <c r="AI4" s="1091"/>
      <c r="AJ4" s="1091"/>
      <c r="AK4" s="1091"/>
      <c r="AL4" s="1091"/>
      <c r="AM4" s="256"/>
    </row>
    <row r="5" spans="1:39" ht="12.75" customHeight="1" thickBot="1">
      <c r="A5" s="255"/>
      <c r="B5" s="255"/>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6"/>
    </row>
    <row r="6" spans="1:39" ht="19.5" customHeight="1">
      <c r="A6" s="125"/>
      <c r="B6" s="257" t="s">
        <v>365</v>
      </c>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9"/>
      <c r="AM6" s="256"/>
    </row>
    <row r="7" spans="1:39" ht="18.75" customHeight="1">
      <c r="A7" s="125"/>
      <c r="B7" s="260" t="s">
        <v>366</v>
      </c>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2"/>
      <c r="AM7" s="256"/>
    </row>
    <row r="8" spans="1:39" ht="21.75" customHeight="1">
      <c r="A8" s="125"/>
      <c r="B8" s="1092" t="s">
        <v>367</v>
      </c>
      <c r="C8" s="1090"/>
      <c r="D8" s="1090"/>
      <c r="E8" s="1090"/>
      <c r="F8" s="1090"/>
      <c r="G8" s="1090"/>
      <c r="H8" s="1090"/>
      <c r="I8" s="1090"/>
      <c r="J8" s="1090"/>
      <c r="K8" s="1090"/>
      <c r="L8" s="1090"/>
      <c r="M8" s="1090"/>
      <c r="N8" s="1090"/>
      <c r="O8" s="1090"/>
      <c r="P8" s="1090"/>
      <c r="Q8" s="1090"/>
      <c r="R8" s="1090"/>
      <c r="S8" s="1090"/>
      <c r="T8" s="1090"/>
      <c r="U8" s="1090"/>
      <c r="V8" s="1090"/>
      <c r="W8" s="1090"/>
      <c r="X8" s="1090"/>
      <c r="Y8" s="1090"/>
      <c r="Z8" s="1090"/>
      <c r="AA8" s="1090"/>
      <c r="AB8" s="1090"/>
      <c r="AC8" s="1090"/>
      <c r="AD8" s="1090"/>
      <c r="AE8" s="1090"/>
      <c r="AF8" s="1090"/>
      <c r="AG8" s="1090"/>
      <c r="AH8" s="1090"/>
      <c r="AI8" s="1090"/>
      <c r="AJ8" s="1090"/>
      <c r="AK8" s="1090"/>
      <c r="AL8" s="1093"/>
      <c r="AM8" s="256"/>
    </row>
    <row r="9" spans="1:39" ht="26.25" customHeight="1">
      <c r="A9" s="125"/>
      <c r="B9" s="1094" t="s">
        <v>368</v>
      </c>
      <c r="C9" s="1095"/>
      <c r="D9" s="1095"/>
      <c r="E9" s="1095"/>
      <c r="F9" s="1095"/>
      <c r="G9" s="1095"/>
      <c r="H9" s="1095"/>
      <c r="I9" s="1095"/>
      <c r="J9" s="1095"/>
      <c r="K9" s="1095"/>
      <c r="L9" s="1095"/>
      <c r="M9" s="1095"/>
      <c r="N9" s="1095"/>
      <c r="O9" s="1095"/>
      <c r="P9" s="1095"/>
      <c r="Q9" s="1095"/>
      <c r="R9" s="1095"/>
      <c r="S9" s="1095"/>
      <c r="T9" s="1095"/>
      <c r="U9" s="1095"/>
      <c r="V9" s="1095"/>
      <c r="W9" s="1095"/>
      <c r="X9" s="1095"/>
      <c r="Y9" s="1095"/>
      <c r="Z9" s="1095"/>
      <c r="AA9" s="1095"/>
      <c r="AB9" s="1095"/>
      <c r="AC9" s="1095"/>
      <c r="AD9" s="1095"/>
      <c r="AE9" s="1095"/>
      <c r="AF9" s="1095"/>
      <c r="AG9" s="1095"/>
      <c r="AH9" s="1095"/>
      <c r="AI9" s="1095"/>
      <c r="AJ9" s="1095"/>
      <c r="AK9" s="1095"/>
      <c r="AL9" s="263"/>
      <c r="AM9" s="256"/>
    </row>
    <row r="10" spans="1:39" ht="10.5" customHeight="1">
      <c r="A10" s="125"/>
      <c r="B10" s="264"/>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265"/>
      <c r="AM10" s="256"/>
    </row>
    <row r="11" spans="1:39" ht="30" customHeight="1">
      <c r="A11" s="125"/>
      <c r="B11" s="1089" t="s">
        <v>369</v>
      </c>
      <c r="C11" s="1096"/>
      <c r="D11" s="1096"/>
      <c r="E11" s="1096"/>
      <c r="F11" s="1096"/>
      <c r="G11" s="1096"/>
      <c r="H11" s="1096"/>
      <c r="I11" s="1096"/>
      <c r="J11" s="1096"/>
      <c r="K11" s="1096"/>
      <c r="L11" s="1096"/>
      <c r="M11" s="1096"/>
      <c r="N11" s="1096"/>
      <c r="O11" s="1096"/>
      <c r="P11" s="1096"/>
      <c r="Q11" s="1096"/>
      <c r="R11" s="1096"/>
      <c r="S11" s="1096"/>
      <c r="T11" s="1096"/>
      <c r="U11" s="1096"/>
      <c r="V11" s="1096"/>
      <c r="W11" s="1096"/>
      <c r="X11" s="1096"/>
      <c r="Y11" s="1096"/>
      <c r="Z11" s="1096"/>
      <c r="AA11" s="1096"/>
      <c r="AB11" s="1096"/>
      <c r="AC11" s="1096"/>
      <c r="AD11" s="1096"/>
      <c r="AE11" s="1096"/>
      <c r="AF11" s="1096"/>
      <c r="AG11" s="1096"/>
      <c r="AH11" s="1096"/>
      <c r="AI11" s="1096"/>
      <c r="AJ11" s="1096"/>
      <c r="AK11" s="1096"/>
      <c r="AL11" s="1097"/>
      <c r="AM11" s="256"/>
    </row>
    <row r="12" spans="1:39" ht="82.5" customHeight="1">
      <c r="A12" s="125"/>
      <c r="B12" s="1089" t="s">
        <v>370</v>
      </c>
      <c r="C12" s="1096"/>
      <c r="D12" s="1096"/>
      <c r="E12" s="1096"/>
      <c r="F12" s="1096"/>
      <c r="G12" s="1096"/>
      <c r="H12" s="1096"/>
      <c r="I12" s="1096"/>
      <c r="J12" s="1096"/>
      <c r="K12" s="1096"/>
      <c r="L12" s="1096"/>
      <c r="M12" s="1096"/>
      <c r="N12" s="1096"/>
      <c r="O12" s="1096"/>
      <c r="P12" s="1096"/>
      <c r="Q12" s="1096"/>
      <c r="R12" s="1096"/>
      <c r="S12" s="1096"/>
      <c r="T12" s="1096"/>
      <c r="U12" s="1096"/>
      <c r="V12" s="1096"/>
      <c r="W12" s="1096"/>
      <c r="X12" s="1096"/>
      <c r="Y12" s="1096"/>
      <c r="Z12" s="1096"/>
      <c r="AA12" s="1096"/>
      <c r="AB12" s="1096"/>
      <c r="AC12" s="1096"/>
      <c r="AD12" s="1096"/>
      <c r="AE12" s="1096"/>
      <c r="AF12" s="1096"/>
      <c r="AG12" s="1096"/>
      <c r="AH12" s="1096"/>
      <c r="AI12" s="1096"/>
      <c r="AJ12" s="1096"/>
      <c r="AK12" s="1096"/>
      <c r="AL12" s="265"/>
      <c r="AM12" s="256"/>
    </row>
    <row r="13" spans="1:39" ht="63.5" customHeight="1">
      <c r="A13" s="125"/>
      <c r="B13" s="1089" t="s">
        <v>660</v>
      </c>
      <c r="C13" s="1090"/>
      <c r="D13" s="1090"/>
      <c r="E13" s="1090"/>
      <c r="F13" s="1090"/>
      <c r="G13" s="1090"/>
      <c r="H13" s="1090"/>
      <c r="I13" s="1090"/>
      <c r="J13" s="1090"/>
      <c r="K13" s="1090"/>
      <c r="L13" s="1090"/>
      <c r="M13" s="1090"/>
      <c r="N13" s="1090"/>
      <c r="O13" s="1090"/>
      <c r="P13" s="1090"/>
      <c r="Q13" s="1090"/>
      <c r="R13" s="1090"/>
      <c r="S13" s="1090"/>
      <c r="T13" s="1090"/>
      <c r="U13" s="1090"/>
      <c r="V13" s="1090"/>
      <c r="W13" s="1090"/>
      <c r="X13" s="1090"/>
      <c r="Y13" s="1090"/>
      <c r="Z13" s="1090"/>
      <c r="AA13" s="1090"/>
      <c r="AB13" s="1090"/>
      <c r="AC13" s="1090"/>
      <c r="AD13" s="1090"/>
      <c r="AE13" s="1090"/>
      <c r="AF13" s="1090"/>
      <c r="AG13" s="1090"/>
      <c r="AH13" s="1090"/>
      <c r="AI13" s="1090"/>
      <c r="AJ13" s="1090"/>
      <c r="AK13" s="1090"/>
      <c r="AL13" s="265"/>
      <c r="AM13" s="256"/>
    </row>
    <row r="14" spans="1:39" ht="42.75" customHeight="1" thickBot="1">
      <c r="A14" s="125"/>
      <c r="B14" s="1067" t="s">
        <v>371</v>
      </c>
      <c r="C14" s="1068"/>
      <c r="D14" s="1068"/>
      <c r="E14" s="1068"/>
      <c r="F14" s="1068"/>
      <c r="G14" s="1068"/>
      <c r="H14" s="1068"/>
      <c r="I14" s="1068"/>
      <c r="J14" s="1068"/>
      <c r="K14" s="1068"/>
      <c r="L14" s="1068"/>
      <c r="M14" s="1068"/>
      <c r="N14" s="1068"/>
      <c r="O14" s="1068"/>
      <c r="P14" s="1068"/>
      <c r="Q14" s="1068"/>
      <c r="R14" s="1068"/>
      <c r="S14" s="1068"/>
      <c r="T14" s="1068"/>
      <c r="U14" s="1068"/>
      <c r="V14" s="1068"/>
      <c r="W14" s="1068"/>
      <c r="X14" s="1068"/>
      <c r="Y14" s="1068"/>
      <c r="Z14" s="1068"/>
      <c r="AA14" s="1068"/>
      <c r="AB14" s="1068"/>
      <c r="AC14" s="1068"/>
      <c r="AD14" s="1068"/>
      <c r="AE14" s="1068"/>
      <c r="AF14" s="1068"/>
      <c r="AG14" s="1068"/>
      <c r="AH14" s="1068"/>
      <c r="AI14" s="1068"/>
      <c r="AJ14" s="1068"/>
      <c r="AK14" s="1068"/>
      <c r="AL14" s="1069"/>
      <c r="AM14" s="256"/>
    </row>
    <row r="15" spans="1:39" ht="10.5" customHeight="1" thickBot="1">
      <c r="B15" s="266"/>
      <c r="C15" s="267"/>
      <c r="D15" s="267"/>
      <c r="E15" s="267"/>
      <c r="F15" s="267"/>
      <c r="G15" s="267"/>
      <c r="H15" s="267"/>
      <c r="I15" s="267"/>
      <c r="J15" s="267"/>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row>
    <row r="16" spans="1:39" ht="19.5" customHeight="1">
      <c r="B16" s="1070" t="s">
        <v>372</v>
      </c>
      <c r="C16" s="1071"/>
      <c r="D16" s="1074" t="s">
        <v>429</v>
      </c>
      <c r="E16" s="1075"/>
      <c r="F16" s="1075"/>
      <c r="G16" s="1075"/>
      <c r="H16" s="1075"/>
      <c r="I16" s="1075"/>
      <c r="J16" s="1075"/>
      <c r="K16" s="1075"/>
      <c r="L16" s="1076"/>
      <c r="M16" s="268"/>
      <c r="N16" s="1080" t="s">
        <v>373</v>
      </c>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269"/>
    </row>
    <row r="17" spans="2:38" ht="16.5" customHeight="1">
      <c r="B17" s="1070"/>
      <c r="C17" s="1071"/>
      <c r="D17" s="1077"/>
      <c r="E17" s="1078"/>
      <c r="F17" s="1078"/>
      <c r="G17" s="1078"/>
      <c r="H17" s="1078"/>
      <c r="I17" s="1078"/>
      <c r="J17" s="1078"/>
      <c r="K17" s="1078"/>
      <c r="L17" s="1079"/>
      <c r="M17" s="270"/>
      <c r="N17" s="1081"/>
      <c r="O17" s="1081"/>
      <c r="P17" s="1081"/>
      <c r="Q17" s="1081"/>
      <c r="R17" s="1081"/>
      <c r="S17" s="1081"/>
      <c r="T17" s="1081"/>
      <c r="U17" s="1081"/>
      <c r="V17" s="1081"/>
      <c r="W17" s="1081"/>
      <c r="X17" s="1081"/>
      <c r="Y17" s="1081"/>
      <c r="Z17" s="1081"/>
      <c r="AA17" s="1081"/>
      <c r="AB17" s="1081"/>
      <c r="AC17" s="1081"/>
      <c r="AD17" s="1081"/>
      <c r="AE17" s="1081"/>
      <c r="AF17" s="1081"/>
      <c r="AG17" s="1081"/>
      <c r="AH17" s="1081"/>
      <c r="AI17" s="1081"/>
      <c r="AJ17" s="1081"/>
      <c r="AK17" s="1081"/>
      <c r="AL17" s="271"/>
    </row>
    <row r="18" spans="2:38" ht="18" customHeight="1">
      <c r="B18" s="1070"/>
      <c r="C18" s="1071"/>
      <c r="D18" s="272"/>
      <c r="E18" s="1082" t="s">
        <v>374</v>
      </c>
      <c r="F18" s="1082"/>
      <c r="G18" s="1082"/>
      <c r="H18" s="1084" t="s">
        <v>375</v>
      </c>
      <c r="I18" s="1082" t="s">
        <v>376</v>
      </c>
      <c r="J18" s="1082"/>
      <c r="K18" s="1082"/>
      <c r="L18" s="273"/>
      <c r="M18" s="250"/>
      <c r="N18" s="123" t="s">
        <v>377</v>
      </c>
      <c r="O18" s="274"/>
      <c r="P18" s="274"/>
      <c r="Q18" s="275"/>
      <c r="R18" s="275"/>
      <c r="S18" s="275"/>
      <c r="T18" s="275"/>
      <c r="U18" s="275"/>
      <c r="V18" s="275"/>
      <c r="W18" s="275"/>
      <c r="X18" s="274"/>
      <c r="Y18" s="274"/>
      <c r="Z18" s="274"/>
      <c r="AA18" s="274"/>
      <c r="AB18" s="274"/>
      <c r="AC18" s="275"/>
      <c r="AD18" s="275"/>
      <c r="AE18" s="1085" t="s">
        <v>378</v>
      </c>
      <c r="AF18" s="1085"/>
      <c r="AG18" s="1085"/>
      <c r="AH18" s="1085"/>
      <c r="AI18" s="1085"/>
      <c r="AJ18" s="1085"/>
      <c r="AK18" s="1085"/>
      <c r="AL18" s="276"/>
    </row>
    <row r="19" spans="2:38" ht="25.5" customHeight="1">
      <c r="B19" s="1070"/>
      <c r="C19" s="1071"/>
      <c r="D19" s="272"/>
      <c r="E19" s="1063"/>
      <c r="F19" s="1063"/>
      <c r="G19" s="1063"/>
      <c r="H19" s="1018"/>
      <c r="I19" s="1063"/>
      <c r="J19" s="1063"/>
      <c r="K19" s="1063"/>
      <c r="L19" s="273"/>
      <c r="M19" s="250"/>
      <c r="N19" s="1088"/>
      <c r="O19" s="1086"/>
      <c r="P19" s="1086"/>
      <c r="Q19" s="1086"/>
      <c r="R19" s="1086"/>
      <c r="S19" s="1086"/>
      <c r="T19" s="1086"/>
      <c r="U19" s="1086"/>
      <c r="V19" s="1086"/>
      <c r="W19" s="1086"/>
      <c r="X19" s="1086"/>
      <c r="Y19" s="1086"/>
      <c r="Z19" s="1086"/>
      <c r="AA19" s="1086"/>
      <c r="AB19" s="1086"/>
      <c r="AC19" s="1086"/>
      <c r="AD19" s="1086"/>
      <c r="AE19" s="1086"/>
      <c r="AF19" s="1086"/>
      <c r="AG19" s="1086"/>
      <c r="AH19" s="1086"/>
      <c r="AI19" s="1086"/>
      <c r="AJ19" s="1086"/>
      <c r="AK19" s="1086"/>
      <c r="AL19" s="276"/>
    </row>
    <row r="20" spans="2:38" ht="9" customHeight="1" thickBot="1">
      <c r="B20" s="1072"/>
      <c r="C20" s="1073"/>
      <c r="D20" s="277"/>
      <c r="E20" s="1083"/>
      <c r="F20" s="1083"/>
      <c r="G20" s="1083"/>
      <c r="H20" s="1033"/>
      <c r="I20" s="1083"/>
      <c r="J20" s="1083"/>
      <c r="K20" s="1083"/>
      <c r="L20" s="278"/>
      <c r="M20" s="279"/>
      <c r="N20" s="279"/>
      <c r="O20" s="280"/>
      <c r="P20" s="280"/>
      <c r="Q20" s="280"/>
      <c r="R20" s="280"/>
      <c r="S20" s="280"/>
      <c r="T20" s="280"/>
      <c r="U20" s="280"/>
      <c r="V20" s="280"/>
      <c r="W20" s="280"/>
      <c r="X20" s="280"/>
      <c r="Y20" s="280"/>
      <c r="Z20" s="280"/>
      <c r="AA20" s="280"/>
      <c r="AB20" s="280"/>
      <c r="AC20" s="280"/>
      <c r="AD20" s="280"/>
      <c r="AE20" s="1087"/>
      <c r="AF20" s="1087"/>
      <c r="AG20" s="1087"/>
      <c r="AH20" s="1087"/>
      <c r="AI20" s="1087"/>
      <c r="AJ20" s="1087"/>
      <c r="AK20" s="1087"/>
      <c r="AL20" s="281"/>
    </row>
    <row r="21" spans="2:38" ht="18" customHeight="1">
      <c r="B21" s="252" t="s">
        <v>379</v>
      </c>
      <c r="C21" s="282"/>
      <c r="D21" s="250"/>
      <c r="E21" s="250"/>
      <c r="F21" s="250"/>
      <c r="G21" s="250"/>
      <c r="H21" s="250"/>
      <c r="I21" s="250"/>
      <c r="J21" s="250"/>
      <c r="K21" s="250"/>
      <c r="L21" s="250"/>
      <c r="M21" s="250"/>
      <c r="N21" s="250"/>
      <c r="O21" s="250"/>
      <c r="P21" s="250"/>
      <c r="Q21" s="250"/>
      <c r="R21" s="250"/>
      <c r="S21" s="250"/>
    </row>
    <row r="22" spans="2:38">
      <c r="B22" s="902" t="s">
        <v>380</v>
      </c>
      <c r="C22" s="895"/>
      <c r="D22" s="895"/>
      <c r="E22" s="895"/>
      <c r="F22" s="895"/>
      <c r="G22" s="895"/>
      <c r="H22" s="283"/>
      <c r="I22" s="284"/>
      <c r="J22" s="895"/>
      <c r="K22" s="895"/>
      <c r="L22" s="895"/>
      <c r="M22" s="895"/>
      <c r="N22" s="895"/>
      <c r="O22" s="895"/>
      <c r="P22" s="895"/>
      <c r="Q22" s="895"/>
      <c r="R22" s="895"/>
      <c r="S22" s="895"/>
      <c r="T22" s="895"/>
      <c r="U22" s="895"/>
      <c r="V22" s="895"/>
      <c r="W22" s="895"/>
      <c r="X22" s="895"/>
      <c r="Y22" s="895"/>
      <c r="Z22" s="895"/>
      <c r="AA22" s="895"/>
      <c r="AB22" s="895"/>
      <c r="AC22" s="895"/>
      <c r="AD22" s="895"/>
      <c r="AE22" s="895"/>
      <c r="AF22" s="895"/>
      <c r="AG22" s="895"/>
      <c r="AH22" s="895"/>
      <c r="AI22" s="895"/>
      <c r="AJ22" s="895"/>
      <c r="AK22" s="895"/>
      <c r="AL22" s="1017"/>
    </row>
    <row r="23" spans="2:38">
      <c r="B23" s="904"/>
      <c r="C23" s="905"/>
      <c r="D23" s="905"/>
      <c r="E23" s="905"/>
      <c r="F23" s="905"/>
      <c r="G23" s="905"/>
      <c r="H23" s="285"/>
      <c r="I23" s="286"/>
      <c r="J23" s="905"/>
      <c r="K23" s="905"/>
      <c r="L23" s="905"/>
      <c r="M23" s="905"/>
      <c r="N23" s="905"/>
      <c r="O23" s="905"/>
      <c r="P23" s="905"/>
      <c r="Q23" s="905"/>
      <c r="R23" s="905"/>
      <c r="S23" s="905"/>
      <c r="T23" s="905"/>
      <c r="U23" s="905"/>
      <c r="V23" s="905"/>
      <c r="W23" s="905"/>
      <c r="X23" s="905"/>
      <c r="Y23" s="905"/>
      <c r="Z23" s="905"/>
      <c r="AA23" s="905"/>
      <c r="AB23" s="905"/>
      <c r="AC23" s="905"/>
      <c r="AD23" s="905"/>
      <c r="AE23" s="905"/>
      <c r="AF23" s="905"/>
      <c r="AG23" s="905"/>
      <c r="AH23" s="905"/>
      <c r="AI23" s="905"/>
      <c r="AJ23" s="905"/>
      <c r="AK23" s="905"/>
      <c r="AL23" s="906"/>
    </row>
    <row r="24" spans="2:38">
      <c r="B24" s="902" t="s">
        <v>381</v>
      </c>
      <c r="C24" s="895"/>
      <c r="D24" s="895"/>
      <c r="E24" s="895"/>
      <c r="F24" s="895"/>
      <c r="G24" s="895"/>
      <c r="H24" s="283"/>
      <c r="I24" s="284"/>
      <c r="J24" s="1061" t="s">
        <v>382</v>
      </c>
      <c r="K24" s="1061"/>
      <c r="L24" s="1061"/>
      <c r="M24" s="1061"/>
      <c r="N24" s="1061"/>
      <c r="O24" s="1061"/>
      <c r="P24" s="1061"/>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2"/>
    </row>
    <row r="25" spans="2:38">
      <c r="B25" s="1060"/>
      <c r="C25" s="1018"/>
      <c r="D25" s="1018"/>
      <c r="E25" s="1018"/>
      <c r="F25" s="1018"/>
      <c r="G25" s="1018"/>
      <c r="H25" s="287"/>
      <c r="J25" s="1063"/>
      <c r="K25" s="1063"/>
      <c r="L25" s="1063"/>
      <c r="M25" s="1063"/>
      <c r="N25" s="1063"/>
      <c r="O25" s="1063"/>
      <c r="P25" s="1063"/>
      <c r="Q25" s="1063"/>
      <c r="R25" s="1063"/>
      <c r="S25" s="1063"/>
      <c r="T25" s="1063"/>
      <c r="U25" s="1063"/>
      <c r="V25" s="1063"/>
      <c r="W25" s="1063"/>
      <c r="X25" s="1063"/>
      <c r="Y25" s="1063"/>
      <c r="Z25" s="1063"/>
      <c r="AA25" s="1063"/>
      <c r="AB25" s="1063"/>
      <c r="AC25" s="1063"/>
      <c r="AD25" s="1063"/>
      <c r="AE25" s="1063"/>
      <c r="AF25" s="1063"/>
      <c r="AG25" s="1063"/>
      <c r="AH25" s="1063"/>
      <c r="AI25" s="1063"/>
      <c r="AJ25" s="1063"/>
      <c r="AK25" s="1063"/>
      <c r="AL25" s="1064"/>
    </row>
    <row r="26" spans="2:38">
      <c r="B26" s="1060"/>
      <c r="C26" s="1018"/>
      <c r="D26" s="1018"/>
      <c r="E26" s="1018"/>
      <c r="F26" s="1018"/>
      <c r="G26" s="1018"/>
      <c r="H26" s="287"/>
      <c r="J26" s="1063" t="s">
        <v>383</v>
      </c>
      <c r="K26" s="1063"/>
      <c r="L26" s="1063"/>
      <c r="M26" s="1063"/>
      <c r="N26" s="1063"/>
      <c r="O26" s="1063"/>
      <c r="P26" s="1063"/>
      <c r="Q26" s="1063"/>
      <c r="R26" s="1063"/>
      <c r="S26" s="1063"/>
      <c r="T26" s="1063"/>
      <c r="U26" s="1063"/>
      <c r="V26" s="1063"/>
      <c r="W26" s="1063"/>
      <c r="X26" s="1063"/>
      <c r="Y26" s="1063"/>
      <c r="Z26" s="1063"/>
      <c r="AA26" s="1063"/>
      <c r="AB26" s="1063"/>
      <c r="AC26" s="1063"/>
      <c r="AD26" s="1063"/>
      <c r="AE26" s="1063"/>
      <c r="AF26" s="1063"/>
      <c r="AG26" s="1063"/>
      <c r="AH26" s="1063"/>
      <c r="AI26" s="1063"/>
      <c r="AJ26" s="1063"/>
      <c r="AK26" s="1063"/>
      <c r="AL26" s="1064"/>
    </row>
    <row r="27" spans="2:38">
      <c r="B27" s="1060"/>
      <c r="C27" s="1018"/>
      <c r="D27" s="1018"/>
      <c r="E27" s="1018"/>
      <c r="F27" s="1018"/>
      <c r="G27" s="1018"/>
      <c r="H27" s="287"/>
      <c r="J27" s="1063"/>
      <c r="K27" s="1063"/>
      <c r="L27" s="1063"/>
      <c r="M27" s="1063"/>
      <c r="N27" s="1063"/>
      <c r="O27" s="1063"/>
      <c r="P27" s="1063"/>
      <c r="Q27" s="1063"/>
      <c r="R27" s="1063"/>
      <c r="S27" s="1063"/>
      <c r="T27" s="1063"/>
      <c r="U27" s="1063"/>
      <c r="V27" s="1063"/>
      <c r="W27" s="1063"/>
      <c r="X27" s="1063"/>
      <c r="Y27" s="1063"/>
      <c r="Z27" s="1063"/>
      <c r="AA27" s="1063"/>
      <c r="AB27" s="1063"/>
      <c r="AC27" s="1063"/>
      <c r="AD27" s="1063"/>
      <c r="AE27" s="1063"/>
      <c r="AF27" s="1063"/>
      <c r="AG27" s="1063"/>
      <c r="AH27" s="1063"/>
      <c r="AI27" s="1063"/>
      <c r="AJ27" s="1063"/>
      <c r="AK27" s="1063"/>
      <c r="AL27" s="1064"/>
    </row>
    <row r="28" spans="2:38">
      <c r="B28" s="1060"/>
      <c r="C28" s="1018"/>
      <c r="D28" s="1018"/>
      <c r="E28" s="1018"/>
      <c r="F28" s="1018"/>
      <c r="G28" s="1018"/>
      <c r="H28" s="287"/>
      <c r="J28" s="1063" t="s">
        <v>384</v>
      </c>
      <c r="K28" s="1063"/>
      <c r="L28" s="1063"/>
      <c r="M28" s="1063"/>
      <c r="N28" s="1063"/>
      <c r="O28" s="1063"/>
      <c r="P28" s="1063"/>
      <c r="Q28" s="1063"/>
      <c r="R28" s="1063"/>
      <c r="S28" s="1063"/>
      <c r="T28" s="1063"/>
      <c r="U28" s="1063"/>
      <c r="V28" s="1063"/>
      <c r="W28" s="1063"/>
      <c r="X28" s="1063"/>
      <c r="Y28" s="1063"/>
      <c r="Z28" s="1063"/>
      <c r="AA28" s="1063"/>
      <c r="AB28" s="1063"/>
      <c r="AC28" s="1063"/>
      <c r="AD28" s="1063"/>
      <c r="AE28" s="1063"/>
      <c r="AF28" s="1063"/>
      <c r="AG28" s="1063"/>
      <c r="AH28" s="1063"/>
      <c r="AI28" s="1063"/>
      <c r="AJ28" s="1063"/>
      <c r="AK28" s="1063"/>
      <c r="AL28" s="1064"/>
    </row>
    <row r="29" spans="2:38">
      <c r="B29" s="904"/>
      <c r="C29" s="905"/>
      <c r="D29" s="905"/>
      <c r="E29" s="905"/>
      <c r="F29" s="905"/>
      <c r="G29" s="905"/>
      <c r="H29" s="285"/>
      <c r="I29" s="286"/>
      <c r="J29" s="1065"/>
      <c r="K29" s="1065"/>
      <c r="L29" s="1065"/>
      <c r="M29" s="1065"/>
      <c r="N29" s="1065"/>
      <c r="O29" s="1065"/>
      <c r="P29" s="1065"/>
      <c r="Q29" s="1065"/>
      <c r="R29" s="1065"/>
      <c r="S29" s="1065"/>
      <c r="T29" s="1065"/>
      <c r="U29" s="1065"/>
      <c r="V29" s="1065"/>
      <c r="W29" s="1065"/>
      <c r="X29" s="1065"/>
      <c r="Y29" s="1065"/>
      <c r="Z29" s="1065"/>
      <c r="AA29" s="1065"/>
      <c r="AB29" s="1065"/>
      <c r="AC29" s="1065"/>
      <c r="AD29" s="1065"/>
      <c r="AE29" s="1065"/>
      <c r="AF29" s="1065"/>
      <c r="AG29" s="1065"/>
      <c r="AH29" s="1065"/>
      <c r="AI29" s="1065"/>
      <c r="AJ29" s="1065"/>
      <c r="AK29" s="1065"/>
      <c r="AL29" s="1066"/>
    </row>
    <row r="30" spans="2:38" ht="13.5" customHeight="1">
      <c r="B30" s="1008" t="s">
        <v>385</v>
      </c>
      <c r="C30" s="1009"/>
      <c r="D30" s="1009"/>
      <c r="E30" s="1009"/>
      <c r="F30" s="1009"/>
      <c r="G30" s="1009"/>
      <c r="H30" s="288"/>
      <c r="I30" s="250"/>
      <c r="R30" s="289"/>
      <c r="S30" s="289"/>
      <c r="AL30" s="290"/>
    </row>
    <row r="31" spans="2:38" ht="13.5" customHeight="1">
      <c r="B31" s="1011"/>
      <c r="C31" s="1012"/>
      <c r="D31" s="1012"/>
      <c r="E31" s="1012"/>
      <c r="F31" s="1012"/>
      <c r="G31" s="1012"/>
      <c r="H31" s="288"/>
      <c r="I31" s="250"/>
      <c r="L31" s="123">
        <v>1</v>
      </c>
      <c r="M31" s="291"/>
      <c r="N31" s="123" t="s">
        <v>386</v>
      </c>
      <c r="R31" s="289"/>
      <c r="S31" s="289"/>
      <c r="Y31" s="123">
        <v>4</v>
      </c>
      <c r="Z31" s="291"/>
      <c r="AA31" s="123" t="s">
        <v>387</v>
      </c>
      <c r="AL31" s="290"/>
    </row>
    <row r="32" spans="2:38">
      <c r="B32" s="1011"/>
      <c r="C32" s="1012"/>
      <c r="D32" s="1012"/>
      <c r="E32" s="1012"/>
      <c r="F32" s="1012"/>
      <c r="G32" s="1012"/>
      <c r="H32" s="288"/>
      <c r="I32" s="250"/>
      <c r="L32" s="123">
        <v>2</v>
      </c>
      <c r="M32" s="291"/>
      <c r="N32" s="123" t="s">
        <v>388</v>
      </c>
      <c r="R32" s="289"/>
      <c r="S32" s="289"/>
      <c r="Y32" s="123">
        <v>5</v>
      </c>
      <c r="Z32" s="291"/>
      <c r="AA32" s="123" t="s">
        <v>389</v>
      </c>
      <c r="AL32" s="292"/>
    </row>
    <row r="33" spans="2:38">
      <c r="B33" s="1011"/>
      <c r="C33" s="1012"/>
      <c r="D33" s="1012"/>
      <c r="E33" s="1012"/>
      <c r="F33" s="1012"/>
      <c r="G33" s="1012"/>
      <c r="H33" s="288"/>
      <c r="I33" s="250"/>
      <c r="L33" s="123">
        <v>3</v>
      </c>
      <c r="M33" s="291"/>
      <c r="N33" s="123" t="s">
        <v>390</v>
      </c>
      <c r="R33" s="289"/>
      <c r="S33" s="289"/>
      <c r="AL33" s="290"/>
    </row>
    <row r="34" spans="2:38">
      <c r="B34" s="1014"/>
      <c r="C34" s="1015"/>
      <c r="D34" s="1015"/>
      <c r="E34" s="1015"/>
      <c r="F34" s="1015"/>
      <c r="G34" s="1015"/>
      <c r="H34" s="293"/>
      <c r="I34" s="294"/>
      <c r="J34" s="286"/>
      <c r="K34" s="286"/>
      <c r="L34" s="286"/>
      <c r="M34" s="286"/>
      <c r="N34" s="286"/>
      <c r="O34" s="286"/>
      <c r="P34" s="286"/>
      <c r="Q34" s="286"/>
      <c r="R34" s="295"/>
      <c r="S34" s="295"/>
      <c r="T34" s="286"/>
      <c r="U34" s="286"/>
      <c r="V34" s="286"/>
      <c r="W34" s="286"/>
      <c r="X34" s="286"/>
      <c r="Y34" s="286"/>
      <c r="Z34" s="286"/>
      <c r="AA34" s="286"/>
      <c r="AB34" s="286"/>
      <c r="AC34" s="286"/>
      <c r="AD34" s="286"/>
      <c r="AE34" s="286"/>
      <c r="AF34" s="286"/>
      <c r="AG34" s="286"/>
      <c r="AH34" s="286"/>
      <c r="AI34" s="286"/>
      <c r="AJ34" s="286"/>
      <c r="AK34" s="286"/>
      <c r="AL34" s="296"/>
    </row>
    <row r="35" spans="2:38" ht="21" customHeight="1">
      <c r="B35" s="1047" t="s">
        <v>391</v>
      </c>
      <c r="C35" s="1048"/>
      <c r="D35" s="1008" t="s">
        <v>392</v>
      </c>
      <c r="E35" s="1009"/>
      <c r="F35" s="1009"/>
      <c r="G35" s="1010"/>
      <c r="R35" s="289"/>
      <c r="S35" s="289"/>
      <c r="AL35" s="292"/>
    </row>
    <row r="36" spans="2:38" ht="21" customHeight="1">
      <c r="B36" s="1049"/>
      <c r="C36" s="1050"/>
      <c r="D36" s="1011"/>
      <c r="E36" s="1012"/>
      <c r="F36" s="1012"/>
      <c r="G36" s="1013"/>
      <c r="L36" s="123">
        <v>1</v>
      </c>
      <c r="N36" s="123" t="s">
        <v>265</v>
      </c>
      <c r="R36" s="289"/>
      <c r="S36" s="289"/>
      <c r="Y36" s="123">
        <v>6</v>
      </c>
      <c r="AA36" s="123" t="s">
        <v>270</v>
      </c>
      <c r="AL36" s="292"/>
    </row>
    <row r="37" spans="2:38" ht="21" customHeight="1">
      <c r="B37" s="1049"/>
      <c r="C37" s="1050"/>
      <c r="D37" s="1011"/>
      <c r="E37" s="1012"/>
      <c r="F37" s="1012"/>
      <c r="G37" s="1013"/>
      <c r="L37" s="123">
        <v>2</v>
      </c>
      <c r="N37" s="123" t="s">
        <v>266</v>
      </c>
      <c r="R37" s="289"/>
      <c r="S37" s="289"/>
      <c r="Y37" s="123">
        <v>7</v>
      </c>
      <c r="AA37" s="123" t="s">
        <v>271</v>
      </c>
      <c r="AL37" s="292"/>
    </row>
    <row r="38" spans="2:38" ht="21" customHeight="1">
      <c r="B38" s="1049"/>
      <c r="C38" s="1050"/>
      <c r="D38" s="1011"/>
      <c r="E38" s="1012"/>
      <c r="F38" s="1012"/>
      <c r="G38" s="1013"/>
      <c r="L38" s="123">
        <v>3</v>
      </c>
      <c r="N38" s="123" t="s">
        <v>267</v>
      </c>
      <c r="R38" s="289"/>
      <c r="S38" s="289"/>
      <c r="Y38" s="123">
        <v>8</v>
      </c>
      <c r="AA38" s="123" t="s">
        <v>272</v>
      </c>
      <c r="AL38" s="292"/>
    </row>
    <row r="39" spans="2:38" ht="21" customHeight="1">
      <c r="B39" s="1049"/>
      <c r="C39" s="1050"/>
      <c r="D39" s="1011"/>
      <c r="E39" s="1012"/>
      <c r="F39" s="1012"/>
      <c r="G39" s="1013"/>
      <c r="L39" s="123">
        <v>4</v>
      </c>
      <c r="N39" s="123" t="s">
        <v>268</v>
      </c>
      <c r="R39" s="289"/>
      <c r="S39" s="289"/>
      <c r="Y39" s="123">
        <v>9</v>
      </c>
      <c r="AA39" s="123" t="s">
        <v>393</v>
      </c>
      <c r="AL39" s="292"/>
    </row>
    <row r="40" spans="2:38" ht="21" customHeight="1">
      <c r="B40" s="1049"/>
      <c r="C40" s="1050"/>
      <c r="D40" s="1011"/>
      <c r="E40" s="1012"/>
      <c r="F40" s="1012"/>
      <c r="G40" s="1013"/>
      <c r="L40" s="123">
        <v>5</v>
      </c>
      <c r="N40" s="123" t="s">
        <v>269</v>
      </c>
      <c r="R40" s="289"/>
      <c r="S40" s="289"/>
      <c r="AL40" s="292"/>
    </row>
    <row r="41" spans="2:38" ht="21" customHeight="1">
      <c r="B41" s="1049"/>
      <c r="C41" s="1050"/>
      <c r="D41" s="1014"/>
      <c r="E41" s="1015"/>
      <c r="F41" s="1015"/>
      <c r="G41" s="1016"/>
      <c r="H41" s="286"/>
      <c r="I41" s="286"/>
      <c r="J41" s="286"/>
      <c r="K41" s="286"/>
      <c r="O41" s="286"/>
      <c r="P41" s="286"/>
      <c r="Q41" s="286"/>
      <c r="R41" s="295"/>
      <c r="S41" s="295"/>
      <c r="T41" s="286"/>
      <c r="U41" s="286"/>
      <c r="V41" s="286"/>
      <c r="W41" s="286"/>
      <c r="X41" s="286"/>
      <c r="Y41" s="286"/>
      <c r="Z41" s="286"/>
      <c r="AA41" s="286"/>
      <c r="AB41" s="286"/>
      <c r="AC41" s="286"/>
      <c r="AD41" s="286"/>
      <c r="AE41" s="286"/>
      <c r="AF41" s="286"/>
      <c r="AG41" s="286"/>
      <c r="AH41" s="286"/>
      <c r="AI41" s="286"/>
      <c r="AJ41" s="286"/>
      <c r="AK41" s="286"/>
      <c r="AL41" s="296"/>
    </row>
    <row r="42" spans="2:38" ht="10.5" customHeight="1">
      <c r="B42" s="1049"/>
      <c r="C42" s="1050"/>
      <c r="D42" s="1008" t="s">
        <v>394</v>
      </c>
      <c r="E42" s="1009"/>
      <c r="F42" s="1009"/>
      <c r="G42" s="1010"/>
      <c r="H42" s="284"/>
      <c r="I42" s="284"/>
      <c r="J42" s="284"/>
      <c r="K42" s="284"/>
      <c r="L42" s="284"/>
      <c r="M42" s="284"/>
      <c r="N42" s="284"/>
      <c r="O42" s="284"/>
      <c r="P42" s="284"/>
      <c r="Q42" s="284"/>
      <c r="R42" s="297"/>
      <c r="S42" s="297"/>
      <c r="T42" s="284"/>
      <c r="U42" s="284"/>
      <c r="V42" s="284"/>
      <c r="W42" s="251"/>
      <c r="X42" s="251"/>
      <c r="Y42" s="251"/>
      <c r="Z42" s="251"/>
      <c r="AA42" s="251"/>
      <c r="AB42" s="251"/>
      <c r="AC42" s="251"/>
      <c r="AD42" s="251"/>
      <c r="AE42" s="251"/>
      <c r="AF42" s="251"/>
      <c r="AG42" s="251"/>
      <c r="AH42" s="251"/>
      <c r="AI42" s="251"/>
      <c r="AJ42" s="251"/>
      <c r="AK42" s="251"/>
      <c r="AL42" s="298"/>
    </row>
    <row r="43" spans="2:38" ht="10.5" customHeight="1">
      <c r="B43" s="1049"/>
      <c r="C43" s="1050"/>
      <c r="D43" s="1011"/>
      <c r="E43" s="1012"/>
      <c r="F43" s="1012"/>
      <c r="G43" s="1013"/>
      <c r="H43" s="122"/>
      <c r="I43" s="1053" t="s">
        <v>310</v>
      </c>
      <c r="J43" s="1054"/>
      <c r="K43" s="1054"/>
      <c r="L43" s="1055"/>
      <c r="M43" s="1041">
        <v>4</v>
      </c>
      <c r="N43" s="1042"/>
      <c r="O43" s="1043"/>
      <c r="P43" s="1041">
        <v>5</v>
      </c>
      <c r="Q43" s="1042"/>
      <c r="R43" s="1043"/>
      <c r="S43" s="1041">
        <v>6</v>
      </c>
      <c r="T43" s="1042"/>
      <c r="U43" s="1043"/>
      <c r="V43" s="1041">
        <v>7</v>
      </c>
      <c r="W43" s="1042"/>
      <c r="X43" s="1043"/>
      <c r="Y43" s="1041">
        <v>8</v>
      </c>
      <c r="Z43" s="1042"/>
      <c r="AA43" s="1043"/>
      <c r="AB43" s="1041">
        <v>9</v>
      </c>
      <c r="AC43" s="1042"/>
      <c r="AD43" s="1043"/>
      <c r="AE43" s="1041">
        <v>10</v>
      </c>
      <c r="AF43" s="1042"/>
      <c r="AG43" s="1043"/>
      <c r="AH43" s="1041">
        <v>11</v>
      </c>
      <c r="AI43" s="1042"/>
      <c r="AJ43" s="1043"/>
      <c r="AL43" s="290"/>
    </row>
    <row r="44" spans="2:38" ht="10.5" customHeight="1">
      <c r="B44" s="1049"/>
      <c r="C44" s="1050"/>
      <c r="D44" s="1011"/>
      <c r="E44" s="1012"/>
      <c r="F44" s="1012"/>
      <c r="G44" s="1013"/>
      <c r="H44" s="122"/>
      <c r="I44" s="1056"/>
      <c r="J44" s="1057"/>
      <c r="K44" s="1057"/>
      <c r="L44" s="1058"/>
      <c r="M44" s="1044"/>
      <c r="N44" s="1045"/>
      <c r="O44" s="1046"/>
      <c r="P44" s="1044"/>
      <c r="Q44" s="1045"/>
      <c r="R44" s="1046"/>
      <c r="S44" s="1044"/>
      <c r="T44" s="1045"/>
      <c r="U44" s="1046"/>
      <c r="V44" s="1044"/>
      <c r="W44" s="1045"/>
      <c r="X44" s="1046"/>
      <c r="Y44" s="1044"/>
      <c r="Z44" s="1045"/>
      <c r="AA44" s="1046"/>
      <c r="AB44" s="1044"/>
      <c r="AC44" s="1045"/>
      <c r="AD44" s="1046"/>
      <c r="AE44" s="1044"/>
      <c r="AF44" s="1045"/>
      <c r="AG44" s="1046"/>
      <c r="AH44" s="1044"/>
      <c r="AI44" s="1045"/>
      <c r="AJ44" s="1046"/>
      <c r="AL44" s="290"/>
    </row>
    <row r="45" spans="2:38" ht="10.5" customHeight="1">
      <c r="B45" s="1049"/>
      <c r="C45" s="1050"/>
      <c r="D45" s="1011"/>
      <c r="E45" s="1012"/>
      <c r="F45" s="1012"/>
      <c r="G45" s="1013"/>
      <c r="I45" s="1020" t="s">
        <v>395</v>
      </c>
      <c r="J45" s="1020"/>
      <c r="K45" s="1020"/>
      <c r="L45" s="1020"/>
      <c r="M45" s="985"/>
      <c r="N45" s="985"/>
      <c r="O45" s="985"/>
      <c r="P45" s="985"/>
      <c r="Q45" s="985"/>
      <c r="R45" s="985"/>
      <c r="S45" s="985"/>
      <c r="T45" s="985"/>
      <c r="U45" s="985"/>
      <c r="V45" s="985"/>
      <c r="W45" s="985"/>
      <c r="X45" s="985"/>
      <c r="Y45" s="985"/>
      <c r="Z45" s="985"/>
      <c r="AA45" s="985"/>
      <c r="AB45" s="985"/>
      <c r="AC45" s="985"/>
      <c r="AD45" s="985"/>
      <c r="AE45" s="985"/>
      <c r="AF45" s="985"/>
      <c r="AG45" s="985"/>
      <c r="AH45" s="985"/>
      <c r="AI45" s="985"/>
      <c r="AJ45" s="985"/>
      <c r="AL45" s="290"/>
    </row>
    <row r="46" spans="2:38" ht="10.5" customHeight="1">
      <c r="B46" s="1049"/>
      <c r="C46" s="1050"/>
      <c r="D46" s="1011"/>
      <c r="E46" s="1012"/>
      <c r="F46" s="1012"/>
      <c r="G46" s="1013"/>
      <c r="I46" s="1020"/>
      <c r="J46" s="1020"/>
      <c r="K46" s="1020"/>
      <c r="L46" s="1020"/>
      <c r="M46" s="985"/>
      <c r="N46" s="985"/>
      <c r="O46" s="985"/>
      <c r="P46" s="985"/>
      <c r="Q46" s="985"/>
      <c r="R46" s="985"/>
      <c r="S46" s="985"/>
      <c r="T46" s="985"/>
      <c r="U46" s="985"/>
      <c r="V46" s="985"/>
      <c r="W46" s="985"/>
      <c r="X46" s="985"/>
      <c r="Y46" s="985"/>
      <c r="Z46" s="985"/>
      <c r="AA46" s="985"/>
      <c r="AB46" s="985"/>
      <c r="AC46" s="985"/>
      <c r="AD46" s="985"/>
      <c r="AE46" s="985"/>
      <c r="AF46" s="985"/>
      <c r="AG46" s="985"/>
      <c r="AH46" s="985"/>
      <c r="AI46" s="985"/>
      <c r="AJ46" s="985"/>
      <c r="AL46" s="290"/>
    </row>
    <row r="47" spans="2:38" ht="10.5" customHeight="1">
      <c r="B47" s="1049"/>
      <c r="C47" s="1050"/>
      <c r="D47" s="1011"/>
      <c r="E47" s="1012"/>
      <c r="F47" s="1012"/>
      <c r="G47" s="1013"/>
      <c r="I47" s="1020" t="s">
        <v>396</v>
      </c>
      <c r="J47" s="1020"/>
      <c r="K47" s="1020"/>
      <c r="L47" s="1020"/>
      <c r="M47" s="879"/>
      <c r="N47" s="879"/>
      <c r="O47" s="879"/>
      <c r="P47" s="879"/>
      <c r="Q47" s="879"/>
      <c r="R47" s="879"/>
      <c r="S47" s="879"/>
      <c r="T47" s="879"/>
      <c r="U47" s="879"/>
      <c r="V47" s="879"/>
      <c r="W47" s="879"/>
      <c r="X47" s="879"/>
      <c r="Y47" s="879"/>
      <c r="Z47" s="879"/>
      <c r="AA47" s="879"/>
      <c r="AB47" s="879"/>
      <c r="AC47" s="879"/>
      <c r="AD47" s="879"/>
      <c r="AE47" s="879"/>
      <c r="AF47" s="879"/>
      <c r="AG47" s="879"/>
      <c r="AH47" s="879"/>
      <c r="AI47" s="879"/>
      <c r="AJ47" s="879"/>
      <c r="AL47" s="290"/>
    </row>
    <row r="48" spans="2:38" ht="10.5" customHeight="1">
      <c r="B48" s="1049"/>
      <c r="C48" s="1050"/>
      <c r="D48" s="1011"/>
      <c r="E48" s="1012"/>
      <c r="F48" s="1012"/>
      <c r="G48" s="1013"/>
      <c r="I48" s="1040"/>
      <c r="J48" s="1040"/>
      <c r="K48" s="1040"/>
      <c r="L48" s="1040"/>
      <c r="M48" s="1039"/>
      <c r="N48" s="1039"/>
      <c r="O48" s="1039"/>
      <c r="P48" s="1039"/>
      <c r="Q48" s="1039"/>
      <c r="R48" s="1039"/>
      <c r="S48" s="1039"/>
      <c r="T48" s="1039"/>
      <c r="U48" s="1039"/>
      <c r="V48" s="1039"/>
      <c r="W48" s="1039"/>
      <c r="X48" s="1039"/>
      <c r="Y48" s="1039"/>
      <c r="Z48" s="1039"/>
      <c r="AA48" s="1039"/>
      <c r="AB48" s="1039"/>
      <c r="AC48" s="1039"/>
      <c r="AD48" s="1039"/>
      <c r="AE48" s="1039"/>
      <c r="AF48" s="1039"/>
      <c r="AG48" s="1039"/>
      <c r="AH48" s="1039"/>
      <c r="AI48" s="1039"/>
      <c r="AJ48" s="1039"/>
      <c r="AL48" s="290"/>
    </row>
    <row r="49" spans="2:38" ht="10.5" customHeight="1">
      <c r="B49" s="1049"/>
      <c r="C49" s="1050"/>
      <c r="D49" s="1011"/>
      <c r="E49" s="1012"/>
      <c r="F49" s="1012"/>
      <c r="G49" s="1013"/>
      <c r="I49" s="1020" t="s">
        <v>397</v>
      </c>
      <c r="J49" s="1020"/>
      <c r="K49" s="1020"/>
      <c r="L49" s="1020"/>
      <c r="M49" s="879"/>
      <c r="N49" s="879"/>
      <c r="O49" s="879"/>
      <c r="P49" s="879"/>
      <c r="Q49" s="879"/>
      <c r="R49" s="879"/>
      <c r="S49" s="879"/>
      <c r="T49" s="879"/>
      <c r="U49" s="879"/>
      <c r="V49" s="879"/>
      <c r="W49" s="879"/>
      <c r="X49" s="879"/>
      <c r="Y49" s="879"/>
      <c r="Z49" s="879"/>
      <c r="AA49" s="879"/>
      <c r="AB49" s="879"/>
      <c r="AC49" s="879"/>
      <c r="AD49" s="879"/>
      <c r="AE49" s="879"/>
      <c r="AF49" s="879"/>
      <c r="AG49" s="879"/>
      <c r="AH49" s="879"/>
      <c r="AI49" s="879"/>
      <c r="AJ49" s="879"/>
      <c r="AL49" s="290"/>
    </row>
    <row r="50" spans="2:38" ht="10.5" customHeight="1">
      <c r="B50" s="1049"/>
      <c r="C50" s="1050"/>
      <c r="D50" s="1011"/>
      <c r="E50" s="1012"/>
      <c r="F50" s="1012"/>
      <c r="G50" s="1013"/>
      <c r="I50" s="1040"/>
      <c r="J50" s="1040"/>
      <c r="K50" s="1040"/>
      <c r="L50" s="1040"/>
      <c r="M50" s="1039"/>
      <c r="N50" s="1039"/>
      <c r="O50" s="1039"/>
      <c r="P50" s="1039"/>
      <c r="Q50" s="1039"/>
      <c r="R50" s="1039"/>
      <c r="S50" s="1039"/>
      <c r="T50" s="1039"/>
      <c r="U50" s="1039"/>
      <c r="V50" s="1039"/>
      <c r="W50" s="1039"/>
      <c r="X50" s="1039"/>
      <c r="Y50" s="1039"/>
      <c r="Z50" s="1039"/>
      <c r="AA50" s="1039"/>
      <c r="AB50" s="1039"/>
      <c r="AC50" s="1039"/>
      <c r="AD50" s="1039"/>
      <c r="AE50" s="1039"/>
      <c r="AF50" s="1039"/>
      <c r="AG50" s="1039"/>
      <c r="AH50" s="1039"/>
      <c r="AI50" s="1039"/>
      <c r="AJ50" s="1039"/>
      <c r="AL50" s="290"/>
    </row>
    <row r="51" spans="2:38" ht="10.5" customHeight="1" thickBot="1">
      <c r="B51" s="1049"/>
      <c r="C51" s="1050"/>
      <c r="D51" s="1011"/>
      <c r="E51" s="1012"/>
      <c r="F51" s="1012"/>
      <c r="G51" s="1013"/>
      <c r="I51" s="299"/>
      <c r="J51" s="299"/>
      <c r="K51" s="299"/>
      <c r="L51" s="299"/>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L51" s="290"/>
    </row>
    <row r="52" spans="2:38" ht="10.5" customHeight="1">
      <c r="B52" s="1049"/>
      <c r="C52" s="1050"/>
      <c r="D52" s="1011"/>
      <c r="E52" s="1012"/>
      <c r="F52" s="1012"/>
      <c r="G52" s="1013"/>
      <c r="I52" s="1059" t="s">
        <v>310</v>
      </c>
      <c r="J52" s="1059"/>
      <c r="K52" s="1059"/>
      <c r="L52" s="1059"/>
      <c r="M52" s="985">
        <v>12</v>
      </c>
      <c r="N52" s="985"/>
      <c r="O52" s="985"/>
      <c r="P52" s="985">
        <v>1</v>
      </c>
      <c r="Q52" s="985"/>
      <c r="R52" s="985"/>
      <c r="S52" s="985">
        <v>2</v>
      </c>
      <c r="T52" s="985"/>
      <c r="U52" s="985"/>
      <c r="V52" s="985">
        <v>3</v>
      </c>
      <c r="W52" s="985"/>
      <c r="X52" s="985"/>
      <c r="Y52" s="985" t="s">
        <v>398</v>
      </c>
      <c r="Z52" s="985"/>
      <c r="AA52" s="985"/>
      <c r="AB52" s="985"/>
      <c r="AC52" s="300"/>
      <c r="AD52" s="1021" t="s">
        <v>399</v>
      </c>
      <c r="AE52" s="1022"/>
      <c r="AF52" s="1022"/>
      <c r="AG52" s="1022"/>
      <c r="AH52" s="1022"/>
      <c r="AI52" s="1022"/>
      <c r="AJ52" s="1022"/>
      <c r="AK52" s="1023"/>
      <c r="AL52" s="290"/>
    </row>
    <row r="53" spans="2:38" ht="10.5" customHeight="1">
      <c r="B53" s="1049"/>
      <c r="C53" s="1050"/>
      <c r="D53" s="1011"/>
      <c r="E53" s="1012"/>
      <c r="F53" s="1012"/>
      <c r="G53" s="1013"/>
      <c r="I53" s="1059"/>
      <c r="J53" s="1059"/>
      <c r="K53" s="1059"/>
      <c r="L53" s="1059"/>
      <c r="M53" s="985"/>
      <c r="N53" s="985"/>
      <c r="O53" s="985"/>
      <c r="P53" s="985"/>
      <c r="Q53" s="985"/>
      <c r="R53" s="985"/>
      <c r="S53" s="985"/>
      <c r="T53" s="985"/>
      <c r="U53" s="985"/>
      <c r="V53" s="985"/>
      <c r="W53" s="985"/>
      <c r="X53" s="985"/>
      <c r="Y53" s="985"/>
      <c r="Z53" s="985"/>
      <c r="AA53" s="985"/>
      <c r="AB53" s="985"/>
      <c r="AC53" s="300"/>
      <c r="AD53" s="1024"/>
      <c r="AE53" s="1012"/>
      <c r="AF53" s="1012"/>
      <c r="AG53" s="1012"/>
      <c r="AH53" s="1012"/>
      <c r="AI53" s="1012"/>
      <c r="AJ53" s="1012"/>
      <c r="AK53" s="1025"/>
      <c r="AL53" s="290"/>
    </row>
    <row r="54" spans="2:38" ht="10.5" customHeight="1" thickBot="1">
      <c r="B54" s="1049"/>
      <c r="C54" s="1050"/>
      <c r="D54" s="1011"/>
      <c r="E54" s="1012"/>
      <c r="F54" s="1012"/>
      <c r="G54" s="1013"/>
      <c r="I54" s="1020" t="s">
        <v>395</v>
      </c>
      <c r="J54" s="1020"/>
      <c r="K54" s="1020"/>
      <c r="L54" s="1020"/>
      <c r="M54" s="985"/>
      <c r="N54" s="985"/>
      <c r="O54" s="985"/>
      <c r="P54" s="985"/>
      <c r="Q54" s="985"/>
      <c r="R54" s="985"/>
      <c r="S54" s="985"/>
      <c r="T54" s="985"/>
      <c r="U54" s="985"/>
      <c r="V54" s="985"/>
      <c r="W54" s="985"/>
      <c r="X54" s="985"/>
      <c r="Y54" s="985"/>
      <c r="Z54" s="985"/>
      <c r="AA54" s="985"/>
      <c r="AB54" s="985"/>
      <c r="AC54" s="300"/>
      <c r="AD54" s="1026"/>
      <c r="AE54" s="1027"/>
      <c r="AF54" s="1027"/>
      <c r="AG54" s="1027"/>
      <c r="AH54" s="1027"/>
      <c r="AI54" s="1027"/>
      <c r="AJ54" s="1027"/>
      <c r="AK54" s="1028"/>
      <c r="AL54" s="290"/>
    </row>
    <row r="55" spans="2:38" ht="10.5" customHeight="1">
      <c r="B55" s="1049"/>
      <c r="C55" s="1050"/>
      <c r="D55" s="1011"/>
      <c r="E55" s="1012"/>
      <c r="F55" s="1012"/>
      <c r="G55" s="1013"/>
      <c r="I55" s="1020"/>
      <c r="J55" s="1020"/>
      <c r="K55" s="1020"/>
      <c r="L55" s="1020"/>
      <c r="M55" s="985"/>
      <c r="N55" s="985"/>
      <c r="O55" s="985"/>
      <c r="P55" s="985"/>
      <c r="Q55" s="985"/>
      <c r="R55" s="985"/>
      <c r="S55" s="985"/>
      <c r="T55" s="985"/>
      <c r="U55" s="985"/>
      <c r="V55" s="985"/>
      <c r="W55" s="985"/>
      <c r="X55" s="985"/>
      <c r="Y55" s="985"/>
      <c r="Z55" s="985"/>
      <c r="AA55" s="985"/>
      <c r="AB55" s="985"/>
      <c r="AC55" s="300"/>
      <c r="AD55" s="1029"/>
      <c r="AE55" s="1030"/>
      <c r="AF55" s="1030"/>
      <c r="AG55" s="1030"/>
      <c r="AH55" s="1030"/>
      <c r="AI55" s="1031"/>
      <c r="AJ55" s="1035" t="s">
        <v>400</v>
      </c>
      <c r="AK55" s="1036"/>
      <c r="AL55" s="290"/>
    </row>
    <row r="56" spans="2:38" ht="10.5" customHeight="1" thickBot="1">
      <c r="B56" s="1049"/>
      <c r="C56" s="1050"/>
      <c r="D56" s="1011"/>
      <c r="E56" s="1012"/>
      <c r="F56" s="1012"/>
      <c r="G56" s="1013"/>
      <c r="I56" s="1020" t="s">
        <v>396</v>
      </c>
      <c r="J56" s="1020"/>
      <c r="K56" s="1020"/>
      <c r="L56" s="1020"/>
      <c r="M56" s="879"/>
      <c r="N56" s="879"/>
      <c r="O56" s="879"/>
      <c r="P56" s="879"/>
      <c r="Q56" s="879"/>
      <c r="R56" s="879"/>
      <c r="S56" s="879"/>
      <c r="T56" s="879"/>
      <c r="U56" s="879"/>
      <c r="V56" s="879"/>
      <c r="W56" s="879"/>
      <c r="X56" s="879"/>
      <c r="Y56" s="985"/>
      <c r="Z56" s="985"/>
      <c r="AA56" s="985"/>
      <c r="AB56" s="985"/>
      <c r="AC56" s="300"/>
      <c r="AD56" s="1032"/>
      <c r="AE56" s="1033"/>
      <c r="AF56" s="1033"/>
      <c r="AG56" s="1033"/>
      <c r="AH56" s="1033"/>
      <c r="AI56" s="1034"/>
      <c r="AJ56" s="1037"/>
      <c r="AK56" s="1038"/>
      <c r="AL56" s="290"/>
    </row>
    <row r="57" spans="2:38" ht="10.5" customHeight="1" thickBot="1">
      <c r="B57" s="1049"/>
      <c r="C57" s="1050"/>
      <c r="D57" s="1011"/>
      <c r="E57" s="1012"/>
      <c r="F57" s="1012"/>
      <c r="G57" s="1013"/>
      <c r="I57" s="1040"/>
      <c r="J57" s="1040"/>
      <c r="K57" s="1040"/>
      <c r="L57" s="1040"/>
      <c r="M57" s="879"/>
      <c r="N57" s="879"/>
      <c r="O57" s="879"/>
      <c r="P57" s="879"/>
      <c r="Q57" s="879"/>
      <c r="R57" s="879"/>
      <c r="S57" s="879"/>
      <c r="T57" s="879"/>
      <c r="U57" s="879"/>
      <c r="V57" s="879"/>
      <c r="W57" s="879"/>
      <c r="X57" s="879"/>
      <c r="Y57" s="985"/>
      <c r="Z57" s="985"/>
      <c r="AA57" s="985"/>
      <c r="AB57" s="985"/>
      <c r="AC57" s="300"/>
      <c r="AD57" s="300"/>
      <c r="AL57" s="290"/>
    </row>
    <row r="58" spans="2:38" ht="10.5" customHeight="1">
      <c r="B58" s="1049"/>
      <c r="C58" s="1050"/>
      <c r="D58" s="1011"/>
      <c r="E58" s="1012"/>
      <c r="F58" s="1012"/>
      <c r="G58" s="1013"/>
      <c r="I58" s="1020" t="s">
        <v>397</v>
      </c>
      <c r="J58" s="1020"/>
      <c r="K58" s="1020"/>
      <c r="L58" s="1020"/>
      <c r="M58" s="879"/>
      <c r="N58" s="879"/>
      <c r="O58" s="879"/>
      <c r="P58" s="879"/>
      <c r="Q58" s="879"/>
      <c r="R58" s="879"/>
      <c r="S58" s="879"/>
      <c r="T58" s="879"/>
      <c r="U58" s="879"/>
      <c r="V58" s="879"/>
      <c r="W58" s="879"/>
      <c r="X58" s="879"/>
      <c r="Y58" s="985"/>
      <c r="Z58" s="985"/>
      <c r="AA58" s="985"/>
      <c r="AB58" s="985"/>
      <c r="AD58" s="987" t="s">
        <v>401</v>
      </c>
      <c r="AE58" s="988"/>
      <c r="AF58" s="988"/>
      <c r="AG58" s="988"/>
      <c r="AH58" s="988"/>
      <c r="AI58" s="988"/>
      <c r="AJ58" s="988"/>
      <c r="AK58" s="989"/>
      <c r="AL58" s="290"/>
    </row>
    <row r="59" spans="2:38" ht="10.5" customHeight="1">
      <c r="B59" s="1049"/>
      <c r="C59" s="1050"/>
      <c r="D59" s="1011"/>
      <c r="E59" s="1012"/>
      <c r="F59" s="1012"/>
      <c r="G59" s="1013"/>
      <c r="I59" s="1020"/>
      <c r="J59" s="1020"/>
      <c r="K59" s="1020"/>
      <c r="L59" s="1020"/>
      <c r="M59" s="879"/>
      <c r="N59" s="879"/>
      <c r="O59" s="879"/>
      <c r="P59" s="879"/>
      <c r="Q59" s="879"/>
      <c r="R59" s="879"/>
      <c r="S59" s="879"/>
      <c r="T59" s="879"/>
      <c r="U59" s="879"/>
      <c r="V59" s="879"/>
      <c r="W59" s="879"/>
      <c r="X59" s="879"/>
      <c r="Y59" s="985"/>
      <c r="Z59" s="985"/>
      <c r="AA59" s="985"/>
      <c r="AB59" s="985"/>
      <c r="AD59" s="990"/>
      <c r="AE59" s="991"/>
      <c r="AF59" s="991"/>
      <c r="AG59" s="991"/>
      <c r="AH59" s="991"/>
      <c r="AI59" s="991"/>
      <c r="AJ59" s="991"/>
      <c r="AK59" s="992"/>
      <c r="AL59" s="290"/>
    </row>
    <row r="60" spans="2:38" ht="10.5" customHeight="1" thickBot="1">
      <c r="B60" s="1049"/>
      <c r="C60" s="1050"/>
      <c r="D60" s="1011"/>
      <c r="E60" s="1012"/>
      <c r="F60" s="1012"/>
      <c r="G60" s="1013"/>
      <c r="I60" s="301"/>
      <c r="S60" s="122"/>
      <c r="AD60" s="993"/>
      <c r="AE60" s="994"/>
      <c r="AF60" s="994"/>
      <c r="AG60" s="994"/>
      <c r="AH60" s="994"/>
      <c r="AI60" s="994"/>
      <c r="AJ60" s="994"/>
      <c r="AK60" s="995"/>
      <c r="AL60" s="290"/>
    </row>
    <row r="61" spans="2:38" ht="10.5" customHeight="1">
      <c r="B61" s="1049"/>
      <c r="C61" s="1050"/>
      <c r="D61" s="1011"/>
      <c r="E61" s="1012"/>
      <c r="F61" s="1012"/>
      <c r="G61" s="1013"/>
      <c r="I61" s="301"/>
      <c r="S61" s="122"/>
      <c r="AD61" s="996"/>
      <c r="AE61" s="997"/>
      <c r="AF61" s="997"/>
      <c r="AG61" s="997"/>
      <c r="AH61" s="997"/>
      <c r="AI61" s="997"/>
      <c r="AJ61" s="1000" t="s">
        <v>400</v>
      </c>
      <c r="AK61" s="1001"/>
      <c r="AL61" s="290"/>
    </row>
    <row r="62" spans="2:38" ht="10.5" customHeight="1" thickBot="1">
      <c r="B62" s="1049"/>
      <c r="C62" s="1050"/>
      <c r="D62" s="1011"/>
      <c r="E62" s="1012"/>
      <c r="F62" s="1012"/>
      <c r="G62" s="1013"/>
      <c r="I62" s="301"/>
      <c r="S62" s="122"/>
      <c r="AD62" s="998"/>
      <c r="AE62" s="999"/>
      <c r="AF62" s="999"/>
      <c r="AG62" s="999"/>
      <c r="AH62" s="999"/>
      <c r="AI62" s="999"/>
      <c r="AJ62" s="1002"/>
      <c r="AK62" s="1003"/>
      <c r="AL62" s="290"/>
    </row>
    <row r="63" spans="2:38" ht="10.5" customHeight="1">
      <c r="B63" s="1051"/>
      <c r="C63" s="1052"/>
      <c r="D63" s="1014"/>
      <c r="E63" s="1015"/>
      <c r="F63" s="1015"/>
      <c r="G63" s="101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302"/>
    </row>
    <row r="64" spans="2:38" ht="19.5" customHeight="1">
      <c r="B64" s="1004" t="s">
        <v>430</v>
      </c>
      <c r="C64" s="1005"/>
      <c r="D64" s="1008" t="s">
        <v>402</v>
      </c>
      <c r="E64" s="1009"/>
      <c r="F64" s="1009"/>
      <c r="G64" s="1009"/>
      <c r="H64" s="1009"/>
      <c r="I64" s="1009"/>
      <c r="J64" s="1009"/>
      <c r="K64" s="1009"/>
      <c r="L64" s="1009"/>
      <c r="M64" s="1009"/>
      <c r="N64" s="1009"/>
      <c r="O64" s="1009"/>
      <c r="P64" s="1009"/>
      <c r="Q64" s="1009"/>
      <c r="R64" s="1009"/>
      <c r="S64" s="1010"/>
      <c r="T64" s="895" t="s">
        <v>403</v>
      </c>
      <c r="U64" s="895"/>
      <c r="V64" s="895"/>
      <c r="W64" s="895"/>
      <c r="X64" s="895"/>
      <c r="Y64" s="895"/>
      <c r="Z64" s="895"/>
      <c r="AA64" s="895"/>
      <c r="AB64" s="895"/>
      <c r="AC64" s="895"/>
      <c r="AD64" s="895"/>
      <c r="AE64" s="895"/>
      <c r="AF64" s="895"/>
      <c r="AG64" s="895"/>
      <c r="AH64" s="895"/>
      <c r="AI64" s="895"/>
      <c r="AJ64" s="895"/>
      <c r="AK64" s="895"/>
      <c r="AL64" s="1017"/>
    </row>
    <row r="65" spans="2:38" ht="19.5" customHeight="1">
      <c r="B65" s="1006"/>
      <c r="C65" s="1007"/>
      <c r="D65" s="1011"/>
      <c r="E65" s="1012"/>
      <c r="F65" s="1012"/>
      <c r="G65" s="1012"/>
      <c r="H65" s="1012"/>
      <c r="I65" s="1012"/>
      <c r="J65" s="1012"/>
      <c r="K65" s="1012"/>
      <c r="L65" s="1012"/>
      <c r="M65" s="1012"/>
      <c r="N65" s="1012"/>
      <c r="O65" s="1012"/>
      <c r="P65" s="1012"/>
      <c r="Q65" s="1012"/>
      <c r="R65" s="1012"/>
      <c r="S65" s="1013"/>
      <c r="T65" s="1018"/>
      <c r="U65" s="1018"/>
      <c r="V65" s="1018"/>
      <c r="W65" s="1018"/>
      <c r="X65" s="1018"/>
      <c r="Y65" s="1018"/>
      <c r="Z65" s="1018"/>
      <c r="AA65" s="1018"/>
      <c r="AB65" s="1018"/>
      <c r="AC65" s="1018"/>
      <c r="AD65" s="1018"/>
      <c r="AE65" s="1018"/>
      <c r="AF65" s="1018"/>
      <c r="AG65" s="1018"/>
      <c r="AH65" s="1018"/>
      <c r="AI65" s="1018"/>
      <c r="AJ65" s="1018"/>
      <c r="AK65" s="1018"/>
      <c r="AL65" s="1019"/>
    </row>
    <row r="66" spans="2:38" ht="19.5" customHeight="1">
      <c r="B66" s="1006"/>
      <c r="C66" s="1007"/>
      <c r="D66" s="1011"/>
      <c r="E66" s="1012"/>
      <c r="F66" s="1012"/>
      <c r="G66" s="1012"/>
      <c r="H66" s="1012"/>
      <c r="I66" s="1012"/>
      <c r="J66" s="1012"/>
      <c r="K66" s="1012"/>
      <c r="L66" s="1012"/>
      <c r="M66" s="1012"/>
      <c r="N66" s="1012"/>
      <c r="O66" s="1012"/>
      <c r="P66" s="1012"/>
      <c r="Q66" s="1012"/>
      <c r="R66" s="1012"/>
      <c r="S66" s="1013"/>
      <c r="T66" s="1018"/>
      <c r="U66" s="1018"/>
      <c r="V66" s="1018"/>
      <c r="W66" s="1018"/>
      <c r="X66" s="1018"/>
      <c r="Y66" s="1018"/>
      <c r="Z66" s="1018"/>
      <c r="AA66" s="1018"/>
      <c r="AB66" s="1018"/>
      <c r="AC66" s="1018"/>
      <c r="AD66" s="1018"/>
      <c r="AE66" s="1018"/>
      <c r="AF66" s="1018"/>
      <c r="AG66" s="1018"/>
      <c r="AH66" s="1018"/>
      <c r="AI66" s="1018"/>
      <c r="AJ66" s="1018"/>
      <c r="AK66" s="1018"/>
      <c r="AL66" s="1019"/>
    </row>
    <row r="67" spans="2:38" ht="19.5" customHeight="1">
      <c r="B67" s="1006"/>
      <c r="C67" s="1007"/>
      <c r="D67" s="1011"/>
      <c r="E67" s="1012"/>
      <c r="F67" s="1012"/>
      <c r="G67" s="1012"/>
      <c r="H67" s="1012"/>
      <c r="I67" s="1012"/>
      <c r="J67" s="1012"/>
      <c r="K67" s="1012"/>
      <c r="L67" s="1012"/>
      <c r="M67" s="1012"/>
      <c r="N67" s="1012"/>
      <c r="O67" s="1012"/>
      <c r="P67" s="1012"/>
      <c r="Q67" s="1012"/>
      <c r="R67" s="1012"/>
      <c r="S67" s="1013"/>
      <c r="T67" s="1018"/>
      <c r="U67" s="1018"/>
      <c r="V67" s="1018"/>
      <c r="W67" s="1018"/>
      <c r="X67" s="1018"/>
      <c r="Y67" s="1018"/>
      <c r="Z67" s="1018"/>
      <c r="AA67" s="1018"/>
      <c r="AB67" s="1018"/>
      <c r="AC67" s="1018"/>
      <c r="AD67" s="1018"/>
      <c r="AE67" s="1018"/>
      <c r="AF67" s="1018"/>
      <c r="AG67" s="1018"/>
      <c r="AH67" s="1018"/>
      <c r="AI67" s="1018"/>
      <c r="AJ67" s="1018"/>
      <c r="AK67" s="1018"/>
      <c r="AL67" s="1019"/>
    </row>
    <row r="68" spans="2:38" ht="19.5" customHeight="1">
      <c r="B68" s="1006"/>
      <c r="C68" s="1007"/>
      <c r="D68" s="1011"/>
      <c r="E68" s="1012"/>
      <c r="F68" s="1012"/>
      <c r="G68" s="1012"/>
      <c r="H68" s="1012"/>
      <c r="I68" s="1012"/>
      <c r="J68" s="1012"/>
      <c r="K68" s="1012"/>
      <c r="L68" s="1012"/>
      <c r="M68" s="1012"/>
      <c r="N68" s="1012"/>
      <c r="O68" s="1012"/>
      <c r="P68" s="1012"/>
      <c r="Q68" s="1012"/>
      <c r="R68" s="1012"/>
      <c r="S68" s="1013"/>
      <c r="T68" s="1018"/>
      <c r="U68" s="1018"/>
      <c r="V68" s="1018"/>
      <c r="W68" s="1018"/>
      <c r="X68" s="1018"/>
      <c r="Y68" s="1018"/>
      <c r="Z68" s="1018"/>
      <c r="AA68" s="1018"/>
      <c r="AB68" s="1018"/>
      <c r="AC68" s="1018"/>
      <c r="AD68" s="1018"/>
      <c r="AE68" s="1018"/>
      <c r="AF68" s="1018"/>
      <c r="AG68" s="1018"/>
      <c r="AH68" s="1018"/>
      <c r="AI68" s="1018"/>
      <c r="AJ68" s="1018"/>
      <c r="AK68" s="1018"/>
      <c r="AL68" s="1019"/>
    </row>
    <row r="69" spans="2:38" ht="19.5" customHeight="1">
      <c r="B69" s="1006"/>
      <c r="C69" s="1007"/>
      <c r="D69" s="1014"/>
      <c r="E69" s="1015"/>
      <c r="F69" s="1015"/>
      <c r="G69" s="1015"/>
      <c r="H69" s="1015"/>
      <c r="I69" s="1015"/>
      <c r="J69" s="1015"/>
      <c r="K69" s="1015"/>
      <c r="L69" s="1015"/>
      <c r="M69" s="1015"/>
      <c r="N69" s="1015"/>
      <c r="O69" s="1015"/>
      <c r="P69" s="1015"/>
      <c r="Q69" s="1015"/>
      <c r="R69" s="1015"/>
      <c r="S69" s="1016"/>
      <c r="T69" s="1018"/>
      <c r="U69" s="1018"/>
      <c r="V69" s="1018"/>
      <c r="W69" s="1018"/>
      <c r="X69" s="1018"/>
      <c r="Y69" s="1018"/>
      <c r="Z69" s="1018"/>
      <c r="AA69" s="1018"/>
      <c r="AB69" s="1018"/>
      <c r="AC69" s="1018"/>
      <c r="AD69" s="1018"/>
      <c r="AE69" s="1018"/>
      <c r="AF69" s="1018"/>
      <c r="AG69" s="1018"/>
      <c r="AH69" s="1018"/>
      <c r="AI69" s="1018"/>
      <c r="AJ69" s="1018"/>
      <c r="AK69" s="1018"/>
      <c r="AL69" s="1019"/>
    </row>
    <row r="70" spans="2:38" ht="112.5" customHeight="1">
      <c r="B70" s="986" t="s">
        <v>404</v>
      </c>
      <c r="C70" s="986"/>
      <c r="D70" s="986"/>
      <c r="E70" s="986"/>
      <c r="F70" s="986"/>
      <c r="G70" s="986"/>
      <c r="H70" s="986"/>
      <c r="I70" s="986"/>
      <c r="J70" s="986"/>
      <c r="K70" s="986"/>
      <c r="L70" s="986"/>
      <c r="M70" s="986"/>
      <c r="N70" s="986"/>
      <c r="O70" s="986"/>
      <c r="P70" s="986"/>
      <c r="Q70" s="986"/>
      <c r="R70" s="986"/>
      <c r="S70" s="986"/>
      <c r="T70" s="986"/>
      <c r="U70" s="986"/>
      <c r="V70" s="986"/>
      <c r="W70" s="986"/>
      <c r="X70" s="986"/>
      <c r="Y70" s="986"/>
      <c r="Z70" s="986"/>
      <c r="AA70" s="986"/>
      <c r="AB70" s="986"/>
      <c r="AC70" s="986"/>
      <c r="AD70" s="986"/>
      <c r="AE70" s="986"/>
      <c r="AF70" s="986"/>
      <c r="AG70" s="986"/>
      <c r="AH70" s="986"/>
      <c r="AI70" s="986"/>
      <c r="AJ70" s="986"/>
      <c r="AK70" s="986"/>
      <c r="AL70" s="986"/>
    </row>
  </sheetData>
  <mergeCells count="95">
    <mergeCell ref="B13:AK13"/>
    <mergeCell ref="A3:AL4"/>
    <mergeCell ref="B8:AL8"/>
    <mergeCell ref="B9:AK9"/>
    <mergeCell ref="B11:AL11"/>
    <mergeCell ref="B12:AK12"/>
    <mergeCell ref="B14:AL14"/>
    <mergeCell ref="B16:C20"/>
    <mergeCell ref="D16:L17"/>
    <mergeCell ref="N16:AK17"/>
    <mergeCell ref="E18:G20"/>
    <mergeCell ref="H18:H20"/>
    <mergeCell ref="I18:K20"/>
    <mergeCell ref="AE18:AK20"/>
    <mergeCell ref="N19:AD19"/>
    <mergeCell ref="B22:G23"/>
    <mergeCell ref="J22:AL23"/>
    <mergeCell ref="B24:G29"/>
    <mergeCell ref="J24:AL25"/>
    <mergeCell ref="J26:AL27"/>
    <mergeCell ref="J28:AL29"/>
    <mergeCell ref="M43:O44"/>
    <mergeCell ref="I47:L48"/>
    <mergeCell ref="M47:O48"/>
    <mergeCell ref="I52:L53"/>
    <mergeCell ref="M52:O53"/>
    <mergeCell ref="B30:G34"/>
    <mergeCell ref="B35:C63"/>
    <mergeCell ref="D35:G41"/>
    <mergeCell ref="D42:G63"/>
    <mergeCell ref="I43:L44"/>
    <mergeCell ref="I56:L57"/>
    <mergeCell ref="I54:L55"/>
    <mergeCell ref="AH43:AJ44"/>
    <mergeCell ref="I45:L46"/>
    <mergeCell ref="M45:O46"/>
    <mergeCell ref="P45:R46"/>
    <mergeCell ref="S45:U46"/>
    <mergeCell ref="V45:X46"/>
    <mergeCell ref="Y45:AA46"/>
    <mergeCell ref="AB45:AD46"/>
    <mergeCell ref="AE45:AG46"/>
    <mergeCell ref="AH45:AJ46"/>
    <mergeCell ref="P43:R44"/>
    <mergeCell ref="S43:U44"/>
    <mergeCell ref="V43:X44"/>
    <mergeCell ref="Y43:AA44"/>
    <mergeCell ref="AB43:AD44"/>
    <mergeCell ref="AE43:AG44"/>
    <mergeCell ref="AH47:AJ48"/>
    <mergeCell ref="I49:L50"/>
    <mergeCell ref="M49:O50"/>
    <mergeCell ref="P49:R50"/>
    <mergeCell ref="S49:U50"/>
    <mergeCell ref="V49:X50"/>
    <mergeCell ref="Y49:AA50"/>
    <mergeCell ref="AB49:AD50"/>
    <mergeCell ref="AE49:AG50"/>
    <mergeCell ref="AH49:AJ50"/>
    <mergeCell ref="P47:R48"/>
    <mergeCell ref="S47:U48"/>
    <mergeCell ref="V47:X48"/>
    <mergeCell ref="Y47:AA48"/>
    <mergeCell ref="AB47:AD48"/>
    <mergeCell ref="AE47:AG48"/>
    <mergeCell ref="AD52:AK54"/>
    <mergeCell ref="P54:R55"/>
    <mergeCell ref="S54:U55"/>
    <mergeCell ref="V54:X55"/>
    <mergeCell ref="Y54:AB55"/>
    <mergeCell ref="AD55:AI56"/>
    <mergeCell ref="AJ55:AK56"/>
    <mergeCell ref="S56:U57"/>
    <mergeCell ref="V56:X57"/>
    <mergeCell ref="Y56:AB57"/>
    <mergeCell ref="P52:R53"/>
    <mergeCell ref="S52:U53"/>
    <mergeCell ref="V52:X53"/>
    <mergeCell ref="Y52:AB53"/>
    <mergeCell ref="M54:O55"/>
    <mergeCell ref="B70:AL70"/>
    <mergeCell ref="AD58:AK60"/>
    <mergeCell ref="AD61:AI62"/>
    <mergeCell ref="AJ61:AK62"/>
    <mergeCell ref="B64:C69"/>
    <mergeCell ref="D64:S69"/>
    <mergeCell ref="T64:AL69"/>
    <mergeCell ref="I58:L59"/>
    <mergeCell ref="M58:O59"/>
    <mergeCell ref="P58:R59"/>
    <mergeCell ref="S58:U59"/>
    <mergeCell ref="V58:X59"/>
    <mergeCell ref="Y58:AB59"/>
    <mergeCell ref="M56:O57"/>
    <mergeCell ref="P56:R57"/>
  </mergeCells>
  <phoneticPr fontId="3"/>
  <dataValidations count="1">
    <dataValidation type="list" allowBlank="1" showInputMessage="1" showErrorMessage="1" sqref="N19:AD19" xr:uid="{4653F4C3-4372-4B7C-8F9B-C8813ADB3185}">
      <formula1>"①,②(指定月が令和５年４月以前）,②(指定月が令和５年５月～令和６年３月)"</formula1>
    </dataValidation>
  </dataValidations>
  <pageMargins left="0.7" right="0.7" top="0.75" bottom="0.75" header="0.3" footer="0.3"/>
  <pageSetup paperSize="9" scale="92" fitToWidth="0" fitToHeight="2" orientation="portrait" r:id="rId1"/>
  <rowBreaks count="1" manualBreakCount="1">
    <brk id="21" max="3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D4FA-1054-4468-B20D-2FCC9FDFF9DD}">
  <dimension ref="A1:AO62"/>
  <sheetViews>
    <sheetView showGridLines="0" view="pageBreakPreview" zoomScaleNormal="100" zoomScaleSheetLayoutView="100" workbookViewId="0">
      <selection activeCell="AB20" sqref="AB20:AM20"/>
    </sheetView>
  </sheetViews>
  <sheetFormatPr defaultColWidth="2.08203125" defaultRowHeight="13"/>
  <cols>
    <col min="1" max="1" width="2.08203125" style="305" customWidth="1"/>
    <col min="2" max="2" width="2.08203125" style="304" customWidth="1"/>
    <col min="3" max="5" width="2.08203125" style="305"/>
    <col min="6" max="6" width="2.25" style="305" bestFit="1" customWidth="1"/>
    <col min="7" max="8" width="2.08203125" style="305"/>
    <col min="9" max="26" width="2.1640625" style="305" customWidth="1"/>
    <col min="27" max="27" width="3.1640625" style="305" customWidth="1"/>
    <col min="28" max="38" width="3.58203125" style="305" customWidth="1"/>
    <col min="39" max="256" width="2.08203125" style="305"/>
    <col min="257" max="258" width="2.08203125" style="305" customWidth="1"/>
    <col min="259" max="261" width="2.08203125" style="305"/>
    <col min="262" max="262" width="2.25" style="305" bestFit="1" customWidth="1"/>
    <col min="263" max="264" width="2.08203125" style="305"/>
    <col min="265" max="292" width="2.1640625" style="305" customWidth="1"/>
    <col min="293" max="293" width="2.08203125" style="305"/>
    <col min="294" max="294" width="2.08203125" style="305" customWidth="1"/>
    <col min="295" max="512" width="2.08203125" style="305"/>
    <col min="513" max="514" width="2.08203125" style="305" customWidth="1"/>
    <col min="515" max="517" width="2.08203125" style="305"/>
    <col min="518" max="518" width="2.25" style="305" bestFit="1" customWidth="1"/>
    <col min="519" max="520" width="2.08203125" style="305"/>
    <col min="521" max="548" width="2.1640625" style="305" customWidth="1"/>
    <col min="549" max="549" width="2.08203125" style="305"/>
    <col min="550" max="550" width="2.08203125" style="305" customWidth="1"/>
    <col min="551" max="768" width="2.08203125" style="305"/>
    <col min="769" max="770" width="2.08203125" style="305" customWidth="1"/>
    <col min="771" max="773" width="2.08203125" style="305"/>
    <col min="774" max="774" width="2.25" style="305" bestFit="1" customWidth="1"/>
    <col min="775" max="776" width="2.08203125" style="305"/>
    <col min="777" max="804" width="2.1640625" style="305" customWidth="1"/>
    <col min="805" max="805" width="2.08203125" style="305"/>
    <col min="806" max="806" width="2.08203125" style="305" customWidth="1"/>
    <col min="807" max="1024" width="2.08203125" style="305"/>
    <col min="1025" max="1026" width="2.08203125" style="305" customWidth="1"/>
    <col min="1027" max="1029" width="2.08203125" style="305"/>
    <col min="1030" max="1030" width="2.25" style="305" bestFit="1" customWidth="1"/>
    <col min="1031" max="1032" width="2.08203125" style="305"/>
    <col min="1033" max="1060" width="2.1640625" style="305" customWidth="1"/>
    <col min="1061" max="1061" width="2.08203125" style="305"/>
    <col min="1062" max="1062" width="2.08203125" style="305" customWidth="1"/>
    <col min="1063" max="1280" width="2.08203125" style="305"/>
    <col min="1281" max="1282" width="2.08203125" style="305" customWidth="1"/>
    <col min="1283" max="1285" width="2.08203125" style="305"/>
    <col min="1286" max="1286" width="2.25" style="305" bestFit="1" customWidth="1"/>
    <col min="1287" max="1288" width="2.08203125" style="305"/>
    <col min="1289" max="1316" width="2.1640625" style="305" customWidth="1"/>
    <col min="1317" max="1317" width="2.08203125" style="305"/>
    <col min="1318" max="1318" width="2.08203125" style="305" customWidth="1"/>
    <col min="1319" max="1536" width="2.08203125" style="305"/>
    <col min="1537" max="1538" width="2.08203125" style="305" customWidth="1"/>
    <col min="1539" max="1541" width="2.08203125" style="305"/>
    <col min="1542" max="1542" width="2.25" style="305" bestFit="1" customWidth="1"/>
    <col min="1543" max="1544" width="2.08203125" style="305"/>
    <col min="1545" max="1572" width="2.1640625" style="305" customWidth="1"/>
    <col min="1573" max="1573" width="2.08203125" style="305"/>
    <col min="1574" max="1574" width="2.08203125" style="305" customWidth="1"/>
    <col min="1575" max="1792" width="2.08203125" style="305"/>
    <col min="1793" max="1794" width="2.08203125" style="305" customWidth="1"/>
    <col min="1795" max="1797" width="2.08203125" style="305"/>
    <col min="1798" max="1798" width="2.25" style="305" bestFit="1" customWidth="1"/>
    <col min="1799" max="1800" width="2.08203125" style="305"/>
    <col min="1801" max="1828" width="2.1640625" style="305" customWidth="1"/>
    <col min="1829" max="1829" width="2.08203125" style="305"/>
    <col min="1830" max="1830" width="2.08203125" style="305" customWidth="1"/>
    <col min="1831" max="2048" width="2.08203125" style="305"/>
    <col min="2049" max="2050" width="2.08203125" style="305" customWidth="1"/>
    <col min="2051" max="2053" width="2.08203125" style="305"/>
    <col min="2054" max="2054" width="2.25" style="305" bestFit="1" customWidth="1"/>
    <col min="2055" max="2056" width="2.08203125" style="305"/>
    <col min="2057" max="2084" width="2.1640625" style="305" customWidth="1"/>
    <col min="2085" max="2085" width="2.08203125" style="305"/>
    <col min="2086" max="2086" width="2.08203125" style="305" customWidth="1"/>
    <col min="2087" max="2304" width="2.08203125" style="305"/>
    <col min="2305" max="2306" width="2.08203125" style="305" customWidth="1"/>
    <col min="2307" max="2309" width="2.08203125" style="305"/>
    <col min="2310" max="2310" width="2.25" style="305" bestFit="1" customWidth="1"/>
    <col min="2311" max="2312" width="2.08203125" style="305"/>
    <col min="2313" max="2340" width="2.1640625" style="305" customWidth="1"/>
    <col min="2341" max="2341" width="2.08203125" style="305"/>
    <col min="2342" max="2342" width="2.08203125" style="305" customWidth="1"/>
    <col min="2343" max="2560" width="2.08203125" style="305"/>
    <col min="2561" max="2562" width="2.08203125" style="305" customWidth="1"/>
    <col min="2563" max="2565" width="2.08203125" style="305"/>
    <col min="2566" max="2566" width="2.25" style="305" bestFit="1" customWidth="1"/>
    <col min="2567" max="2568" width="2.08203125" style="305"/>
    <col min="2569" max="2596" width="2.1640625" style="305" customWidth="1"/>
    <col min="2597" max="2597" width="2.08203125" style="305"/>
    <col min="2598" max="2598" width="2.08203125" style="305" customWidth="1"/>
    <col min="2599" max="2816" width="2.08203125" style="305"/>
    <col min="2817" max="2818" width="2.08203125" style="305" customWidth="1"/>
    <col min="2819" max="2821" width="2.08203125" style="305"/>
    <col min="2822" max="2822" width="2.25" style="305" bestFit="1" customWidth="1"/>
    <col min="2823" max="2824" width="2.08203125" style="305"/>
    <col min="2825" max="2852" width="2.1640625" style="305" customWidth="1"/>
    <col min="2853" max="2853" width="2.08203125" style="305"/>
    <col min="2854" max="2854" width="2.08203125" style="305" customWidth="1"/>
    <col min="2855" max="3072" width="2.08203125" style="305"/>
    <col min="3073" max="3074" width="2.08203125" style="305" customWidth="1"/>
    <col min="3075" max="3077" width="2.08203125" style="305"/>
    <col min="3078" max="3078" width="2.25" style="305" bestFit="1" customWidth="1"/>
    <col min="3079" max="3080" width="2.08203125" style="305"/>
    <col min="3081" max="3108" width="2.1640625" style="305" customWidth="1"/>
    <col min="3109" max="3109" width="2.08203125" style="305"/>
    <col min="3110" max="3110" width="2.08203125" style="305" customWidth="1"/>
    <col min="3111" max="3328" width="2.08203125" style="305"/>
    <col min="3329" max="3330" width="2.08203125" style="305" customWidth="1"/>
    <col min="3331" max="3333" width="2.08203125" style="305"/>
    <col min="3334" max="3334" width="2.25" style="305" bestFit="1" customWidth="1"/>
    <col min="3335" max="3336" width="2.08203125" style="305"/>
    <col min="3337" max="3364" width="2.1640625" style="305" customWidth="1"/>
    <col min="3365" max="3365" width="2.08203125" style="305"/>
    <col min="3366" max="3366" width="2.08203125" style="305" customWidth="1"/>
    <col min="3367" max="3584" width="2.08203125" style="305"/>
    <col min="3585" max="3586" width="2.08203125" style="305" customWidth="1"/>
    <col min="3587" max="3589" width="2.08203125" style="305"/>
    <col min="3590" max="3590" width="2.25" style="305" bestFit="1" customWidth="1"/>
    <col min="3591" max="3592" width="2.08203125" style="305"/>
    <col min="3593" max="3620" width="2.1640625" style="305" customWidth="1"/>
    <col min="3621" max="3621" width="2.08203125" style="305"/>
    <col min="3622" max="3622" width="2.08203125" style="305" customWidth="1"/>
    <col min="3623" max="3840" width="2.08203125" style="305"/>
    <col min="3841" max="3842" width="2.08203125" style="305" customWidth="1"/>
    <col min="3843" max="3845" width="2.08203125" style="305"/>
    <col min="3846" max="3846" width="2.25" style="305" bestFit="1" customWidth="1"/>
    <col min="3847" max="3848" width="2.08203125" style="305"/>
    <col min="3849" max="3876" width="2.1640625" style="305" customWidth="1"/>
    <col min="3877" max="3877" width="2.08203125" style="305"/>
    <col min="3878" max="3878" width="2.08203125" style="305" customWidth="1"/>
    <col min="3879" max="4096" width="2.08203125" style="305"/>
    <col min="4097" max="4098" width="2.08203125" style="305" customWidth="1"/>
    <col min="4099" max="4101" width="2.08203125" style="305"/>
    <col min="4102" max="4102" width="2.25" style="305" bestFit="1" customWidth="1"/>
    <col min="4103" max="4104" width="2.08203125" style="305"/>
    <col min="4105" max="4132" width="2.1640625" style="305" customWidth="1"/>
    <col min="4133" max="4133" width="2.08203125" style="305"/>
    <col min="4134" max="4134" width="2.08203125" style="305" customWidth="1"/>
    <col min="4135" max="4352" width="2.08203125" style="305"/>
    <col min="4353" max="4354" width="2.08203125" style="305" customWidth="1"/>
    <col min="4355" max="4357" width="2.08203125" style="305"/>
    <col min="4358" max="4358" width="2.25" style="305" bestFit="1" customWidth="1"/>
    <col min="4359" max="4360" width="2.08203125" style="305"/>
    <col min="4361" max="4388" width="2.1640625" style="305" customWidth="1"/>
    <col min="4389" max="4389" width="2.08203125" style="305"/>
    <col min="4390" max="4390" width="2.08203125" style="305" customWidth="1"/>
    <col min="4391" max="4608" width="2.08203125" style="305"/>
    <col min="4609" max="4610" width="2.08203125" style="305" customWidth="1"/>
    <col min="4611" max="4613" width="2.08203125" style="305"/>
    <col min="4614" max="4614" width="2.25" style="305" bestFit="1" customWidth="1"/>
    <col min="4615" max="4616" width="2.08203125" style="305"/>
    <col min="4617" max="4644" width="2.1640625" style="305" customWidth="1"/>
    <col min="4645" max="4645" width="2.08203125" style="305"/>
    <col min="4646" max="4646" width="2.08203125" style="305" customWidth="1"/>
    <col min="4647" max="4864" width="2.08203125" style="305"/>
    <col min="4865" max="4866" width="2.08203125" style="305" customWidth="1"/>
    <col min="4867" max="4869" width="2.08203125" style="305"/>
    <col min="4870" max="4870" width="2.25" style="305" bestFit="1" customWidth="1"/>
    <col min="4871" max="4872" width="2.08203125" style="305"/>
    <col min="4873" max="4900" width="2.1640625" style="305" customWidth="1"/>
    <col min="4901" max="4901" width="2.08203125" style="305"/>
    <col min="4902" max="4902" width="2.08203125" style="305" customWidth="1"/>
    <col min="4903" max="5120" width="2.08203125" style="305"/>
    <col min="5121" max="5122" width="2.08203125" style="305" customWidth="1"/>
    <col min="5123" max="5125" width="2.08203125" style="305"/>
    <col min="5126" max="5126" width="2.25" style="305" bestFit="1" customWidth="1"/>
    <col min="5127" max="5128" width="2.08203125" style="305"/>
    <col min="5129" max="5156" width="2.1640625" style="305" customWidth="1"/>
    <col min="5157" max="5157" width="2.08203125" style="305"/>
    <col min="5158" max="5158" width="2.08203125" style="305" customWidth="1"/>
    <col min="5159" max="5376" width="2.08203125" style="305"/>
    <col min="5377" max="5378" width="2.08203125" style="305" customWidth="1"/>
    <col min="5379" max="5381" width="2.08203125" style="305"/>
    <col min="5382" max="5382" width="2.25" style="305" bestFit="1" customWidth="1"/>
    <col min="5383" max="5384" width="2.08203125" style="305"/>
    <col min="5385" max="5412" width="2.1640625" style="305" customWidth="1"/>
    <col min="5413" max="5413" width="2.08203125" style="305"/>
    <col min="5414" max="5414" width="2.08203125" style="305" customWidth="1"/>
    <col min="5415" max="5632" width="2.08203125" style="305"/>
    <col min="5633" max="5634" width="2.08203125" style="305" customWidth="1"/>
    <col min="5635" max="5637" width="2.08203125" style="305"/>
    <col min="5638" max="5638" width="2.25" style="305" bestFit="1" customWidth="1"/>
    <col min="5639" max="5640" width="2.08203125" style="305"/>
    <col min="5641" max="5668" width="2.1640625" style="305" customWidth="1"/>
    <col min="5669" max="5669" width="2.08203125" style="305"/>
    <col min="5670" max="5670" width="2.08203125" style="305" customWidth="1"/>
    <col min="5671" max="5888" width="2.08203125" style="305"/>
    <col min="5889" max="5890" width="2.08203125" style="305" customWidth="1"/>
    <col min="5891" max="5893" width="2.08203125" style="305"/>
    <col min="5894" max="5894" width="2.25" style="305" bestFit="1" customWidth="1"/>
    <col min="5895" max="5896" width="2.08203125" style="305"/>
    <col min="5897" max="5924" width="2.1640625" style="305" customWidth="1"/>
    <col min="5925" max="5925" width="2.08203125" style="305"/>
    <col min="5926" max="5926" width="2.08203125" style="305" customWidth="1"/>
    <col min="5927" max="6144" width="2.08203125" style="305"/>
    <col min="6145" max="6146" width="2.08203125" style="305" customWidth="1"/>
    <col min="6147" max="6149" width="2.08203125" style="305"/>
    <col min="6150" max="6150" width="2.25" style="305" bestFit="1" customWidth="1"/>
    <col min="6151" max="6152" width="2.08203125" style="305"/>
    <col min="6153" max="6180" width="2.1640625" style="305" customWidth="1"/>
    <col min="6181" max="6181" width="2.08203125" style="305"/>
    <col min="6182" max="6182" width="2.08203125" style="305" customWidth="1"/>
    <col min="6183" max="6400" width="2.08203125" style="305"/>
    <col min="6401" max="6402" width="2.08203125" style="305" customWidth="1"/>
    <col min="6403" max="6405" width="2.08203125" style="305"/>
    <col min="6406" max="6406" width="2.25" style="305" bestFit="1" customWidth="1"/>
    <col min="6407" max="6408" width="2.08203125" style="305"/>
    <col min="6409" max="6436" width="2.1640625" style="305" customWidth="1"/>
    <col min="6437" max="6437" width="2.08203125" style="305"/>
    <col min="6438" max="6438" width="2.08203125" style="305" customWidth="1"/>
    <col min="6439" max="6656" width="2.08203125" style="305"/>
    <col min="6657" max="6658" width="2.08203125" style="305" customWidth="1"/>
    <col min="6659" max="6661" width="2.08203125" style="305"/>
    <col min="6662" max="6662" width="2.25" style="305" bestFit="1" customWidth="1"/>
    <col min="6663" max="6664" width="2.08203125" style="305"/>
    <col min="6665" max="6692" width="2.1640625" style="305" customWidth="1"/>
    <col min="6693" max="6693" width="2.08203125" style="305"/>
    <col min="6694" max="6694" width="2.08203125" style="305" customWidth="1"/>
    <col min="6695" max="6912" width="2.08203125" style="305"/>
    <col min="6913" max="6914" width="2.08203125" style="305" customWidth="1"/>
    <col min="6915" max="6917" width="2.08203125" style="305"/>
    <col min="6918" max="6918" width="2.25" style="305" bestFit="1" customWidth="1"/>
    <col min="6919" max="6920" width="2.08203125" style="305"/>
    <col min="6921" max="6948" width="2.1640625" style="305" customWidth="1"/>
    <col min="6949" max="6949" width="2.08203125" style="305"/>
    <col min="6950" max="6950" width="2.08203125" style="305" customWidth="1"/>
    <col min="6951" max="7168" width="2.08203125" style="305"/>
    <col min="7169" max="7170" width="2.08203125" style="305" customWidth="1"/>
    <col min="7171" max="7173" width="2.08203125" style="305"/>
    <col min="7174" max="7174" width="2.25" style="305" bestFit="1" customWidth="1"/>
    <col min="7175" max="7176" width="2.08203125" style="305"/>
    <col min="7177" max="7204" width="2.1640625" style="305" customWidth="1"/>
    <col min="7205" max="7205" width="2.08203125" style="305"/>
    <col min="7206" max="7206" width="2.08203125" style="305" customWidth="1"/>
    <col min="7207" max="7424" width="2.08203125" style="305"/>
    <col min="7425" max="7426" width="2.08203125" style="305" customWidth="1"/>
    <col min="7427" max="7429" width="2.08203125" style="305"/>
    <col min="7430" max="7430" width="2.25" style="305" bestFit="1" customWidth="1"/>
    <col min="7431" max="7432" width="2.08203125" style="305"/>
    <col min="7433" max="7460" width="2.1640625" style="305" customWidth="1"/>
    <col min="7461" max="7461" width="2.08203125" style="305"/>
    <col min="7462" max="7462" width="2.08203125" style="305" customWidth="1"/>
    <col min="7463" max="7680" width="2.08203125" style="305"/>
    <col min="7681" max="7682" width="2.08203125" style="305" customWidth="1"/>
    <col min="7683" max="7685" width="2.08203125" style="305"/>
    <col min="7686" max="7686" width="2.25" style="305" bestFit="1" customWidth="1"/>
    <col min="7687" max="7688" width="2.08203125" style="305"/>
    <col min="7689" max="7716" width="2.1640625" style="305" customWidth="1"/>
    <col min="7717" max="7717" width="2.08203125" style="305"/>
    <col min="7718" max="7718" width="2.08203125" style="305" customWidth="1"/>
    <col min="7719" max="7936" width="2.08203125" style="305"/>
    <col min="7937" max="7938" width="2.08203125" style="305" customWidth="1"/>
    <col min="7939" max="7941" width="2.08203125" style="305"/>
    <col min="7942" max="7942" width="2.25" style="305" bestFit="1" customWidth="1"/>
    <col min="7943" max="7944" width="2.08203125" style="305"/>
    <col min="7945" max="7972" width="2.1640625" style="305" customWidth="1"/>
    <col min="7973" max="7973" width="2.08203125" style="305"/>
    <col min="7974" max="7974" width="2.08203125" style="305" customWidth="1"/>
    <col min="7975" max="8192" width="2.08203125" style="305"/>
    <col min="8193" max="8194" width="2.08203125" style="305" customWidth="1"/>
    <col min="8195" max="8197" width="2.08203125" style="305"/>
    <col min="8198" max="8198" width="2.25" style="305" bestFit="1" customWidth="1"/>
    <col min="8199" max="8200" width="2.08203125" style="305"/>
    <col min="8201" max="8228" width="2.1640625" style="305" customWidth="1"/>
    <col min="8229" max="8229" width="2.08203125" style="305"/>
    <col min="8230" max="8230" width="2.08203125" style="305" customWidth="1"/>
    <col min="8231" max="8448" width="2.08203125" style="305"/>
    <col min="8449" max="8450" width="2.08203125" style="305" customWidth="1"/>
    <col min="8451" max="8453" width="2.08203125" style="305"/>
    <col min="8454" max="8454" width="2.25" style="305" bestFit="1" customWidth="1"/>
    <col min="8455" max="8456" width="2.08203125" style="305"/>
    <col min="8457" max="8484" width="2.1640625" style="305" customWidth="1"/>
    <col min="8485" max="8485" width="2.08203125" style="305"/>
    <col min="8486" max="8486" width="2.08203125" style="305" customWidth="1"/>
    <col min="8487" max="8704" width="2.08203125" style="305"/>
    <col min="8705" max="8706" width="2.08203125" style="305" customWidth="1"/>
    <col min="8707" max="8709" width="2.08203125" style="305"/>
    <col min="8710" max="8710" width="2.25" style="305" bestFit="1" customWidth="1"/>
    <col min="8711" max="8712" width="2.08203125" style="305"/>
    <col min="8713" max="8740" width="2.1640625" style="305" customWidth="1"/>
    <col min="8741" max="8741" width="2.08203125" style="305"/>
    <col min="8742" max="8742" width="2.08203125" style="305" customWidth="1"/>
    <col min="8743" max="8960" width="2.08203125" style="305"/>
    <col min="8961" max="8962" width="2.08203125" style="305" customWidth="1"/>
    <col min="8963" max="8965" width="2.08203125" style="305"/>
    <col min="8966" max="8966" width="2.25" style="305" bestFit="1" customWidth="1"/>
    <col min="8967" max="8968" width="2.08203125" style="305"/>
    <col min="8969" max="8996" width="2.1640625" style="305" customWidth="1"/>
    <col min="8997" max="8997" width="2.08203125" style="305"/>
    <col min="8998" max="8998" width="2.08203125" style="305" customWidth="1"/>
    <col min="8999" max="9216" width="2.08203125" style="305"/>
    <col min="9217" max="9218" width="2.08203125" style="305" customWidth="1"/>
    <col min="9219" max="9221" width="2.08203125" style="305"/>
    <col min="9222" max="9222" width="2.25" style="305" bestFit="1" customWidth="1"/>
    <col min="9223" max="9224" width="2.08203125" style="305"/>
    <col min="9225" max="9252" width="2.1640625" style="305" customWidth="1"/>
    <col min="9253" max="9253" width="2.08203125" style="305"/>
    <col min="9254" max="9254" width="2.08203125" style="305" customWidth="1"/>
    <col min="9255" max="9472" width="2.08203125" style="305"/>
    <col min="9473" max="9474" width="2.08203125" style="305" customWidth="1"/>
    <col min="9475" max="9477" width="2.08203125" style="305"/>
    <col min="9478" max="9478" width="2.25" style="305" bestFit="1" customWidth="1"/>
    <col min="9479" max="9480" width="2.08203125" style="305"/>
    <col min="9481" max="9508" width="2.1640625" style="305" customWidth="1"/>
    <col min="9509" max="9509" width="2.08203125" style="305"/>
    <col min="9510" max="9510" width="2.08203125" style="305" customWidth="1"/>
    <col min="9511" max="9728" width="2.08203125" style="305"/>
    <col min="9729" max="9730" width="2.08203125" style="305" customWidth="1"/>
    <col min="9731" max="9733" width="2.08203125" style="305"/>
    <col min="9734" max="9734" width="2.25" style="305" bestFit="1" customWidth="1"/>
    <col min="9735" max="9736" width="2.08203125" style="305"/>
    <col min="9737" max="9764" width="2.1640625" style="305" customWidth="1"/>
    <col min="9765" max="9765" width="2.08203125" style="305"/>
    <col min="9766" max="9766" width="2.08203125" style="305" customWidth="1"/>
    <col min="9767" max="9984" width="2.08203125" style="305"/>
    <col min="9985" max="9986" width="2.08203125" style="305" customWidth="1"/>
    <col min="9987" max="9989" width="2.08203125" style="305"/>
    <col min="9990" max="9990" width="2.25" style="305" bestFit="1" customWidth="1"/>
    <col min="9991" max="9992" width="2.08203125" style="305"/>
    <col min="9993" max="10020" width="2.1640625" style="305" customWidth="1"/>
    <col min="10021" max="10021" width="2.08203125" style="305"/>
    <col min="10022" max="10022" width="2.08203125" style="305" customWidth="1"/>
    <col min="10023" max="10240" width="2.08203125" style="305"/>
    <col min="10241" max="10242" width="2.08203125" style="305" customWidth="1"/>
    <col min="10243" max="10245" width="2.08203125" style="305"/>
    <col min="10246" max="10246" width="2.25" style="305" bestFit="1" customWidth="1"/>
    <col min="10247" max="10248" width="2.08203125" style="305"/>
    <col min="10249" max="10276" width="2.1640625" style="305" customWidth="1"/>
    <col min="10277" max="10277" width="2.08203125" style="305"/>
    <col min="10278" max="10278" width="2.08203125" style="305" customWidth="1"/>
    <col min="10279" max="10496" width="2.08203125" style="305"/>
    <col min="10497" max="10498" width="2.08203125" style="305" customWidth="1"/>
    <col min="10499" max="10501" width="2.08203125" style="305"/>
    <col min="10502" max="10502" width="2.25" style="305" bestFit="1" customWidth="1"/>
    <col min="10503" max="10504" width="2.08203125" style="305"/>
    <col min="10505" max="10532" width="2.1640625" style="305" customWidth="1"/>
    <col min="10533" max="10533" width="2.08203125" style="305"/>
    <col min="10534" max="10534" width="2.08203125" style="305" customWidth="1"/>
    <col min="10535" max="10752" width="2.08203125" style="305"/>
    <col min="10753" max="10754" width="2.08203125" style="305" customWidth="1"/>
    <col min="10755" max="10757" width="2.08203125" style="305"/>
    <col min="10758" max="10758" width="2.25" style="305" bestFit="1" customWidth="1"/>
    <col min="10759" max="10760" width="2.08203125" style="305"/>
    <col min="10761" max="10788" width="2.1640625" style="305" customWidth="1"/>
    <col min="10789" max="10789" width="2.08203125" style="305"/>
    <col min="10790" max="10790" width="2.08203125" style="305" customWidth="1"/>
    <col min="10791" max="11008" width="2.08203125" style="305"/>
    <col min="11009" max="11010" width="2.08203125" style="305" customWidth="1"/>
    <col min="11011" max="11013" width="2.08203125" style="305"/>
    <col min="11014" max="11014" width="2.25" style="305" bestFit="1" customWidth="1"/>
    <col min="11015" max="11016" width="2.08203125" style="305"/>
    <col min="11017" max="11044" width="2.1640625" style="305" customWidth="1"/>
    <col min="11045" max="11045" width="2.08203125" style="305"/>
    <col min="11046" max="11046" width="2.08203125" style="305" customWidth="1"/>
    <col min="11047" max="11264" width="2.08203125" style="305"/>
    <col min="11265" max="11266" width="2.08203125" style="305" customWidth="1"/>
    <col min="11267" max="11269" width="2.08203125" style="305"/>
    <col min="11270" max="11270" width="2.25" style="305" bestFit="1" customWidth="1"/>
    <col min="11271" max="11272" width="2.08203125" style="305"/>
    <col min="11273" max="11300" width="2.1640625" style="305" customWidth="1"/>
    <col min="11301" max="11301" width="2.08203125" style="305"/>
    <col min="11302" max="11302" width="2.08203125" style="305" customWidth="1"/>
    <col min="11303" max="11520" width="2.08203125" style="305"/>
    <col min="11521" max="11522" width="2.08203125" style="305" customWidth="1"/>
    <col min="11523" max="11525" width="2.08203125" style="305"/>
    <col min="11526" max="11526" width="2.25" style="305" bestFit="1" customWidth="1"/>
    <col min="11527" max="11528" width="2.08203125" style="305"/>
    <col min="11529" max="11556" width="2.1640625" style="305" customWidth="1"/>
    <col min="11557" max="11557" width="2.08203125" style="305"/>
    <col min="11558" max="11558" width="2.08203125" style="305" customWidth="1"/>
    <col min="11559" max="11776" width="2.08203125" style="305"/>
    <col min="11777" max="11778" width="2.08203125" style="305" customWidth="1"/>
    <col min="11779" max="11781" width="2.08203125" style="305"/>
    <col min="11782" max="11782" width="2.25" style="305" bestFit="1" customWidth="1"/>
    <col min="11783" max="11784" width="2.08203125" style="305"/>
    <col min="11785" max="11812" width="2.1640625" style="305" customWidth="1"/>
    <col min="11813" max="11813" width="2.08203125" style="305"/>
    <col min="11814" max="11814" width="2.08203125" style="305" customWidth="1"/>
    <col min="11815" max="12032" width="2.08203125" style="305"/>
    <col min="12033" max="12034" width="2.08203125" style="305" customWidth="1"/>
    <col min="12035" max="12037" width="2.08203125" style="305"/>
    <col min="12038" max="12038" width="2.25" style="305" bestFit="1" customWidth="1"/>
    <col min="12039" max="12040" width="2.08203125" style="305"/>
    <col min="12041" max="12068" width="2.1640625" style="305" customWidth="1"/>
    <col min="12069" max="12069" width="2.08203125" style="305"/>
    <col min="12070" max="12070" width="2.08203125" style="305" customWidth="1"/>
    <col min="12071" max="12288" width="2.08203125" style="305"/>
    <col min="12289" max="12290" width="2.08203125" style="305" customWidth="1"/>
    <col min="12291" max="12293" width="2.08203125" style="305"/>
    <col min="12294" max="12294" width="2.25" style="305" bestFit="1" customWidth="1"/>
    <col min="12295" max="12296" width="2.08203125" style="305"/>
    <col min="12297" max="12324" width="2.1640625" style="305" customWidth="1"/>
    <col min="12325" max="12325" width="2.08203125" style="305"/>
    <col min="12326" max="12326" width="2.08203125" style="305" customWidth="1"/>
    <col min="12327" max="12544" width="2.08203125" style="305"/>
    <col min="12545" max="12546" width="2.08203125" style="305" customWidth="1"/>
    <col min="12547" max="12549" width="2.08203125" style="305"/>
    <col min="12550" max="12550" width="2.25" style="305" bestFit="1" customWidth="1"/>
    <col min="12551" max="12552" width="2.08203125" style="305"/>
    <col min="12553" max="12580" width="2.1640625" style="305" customWidth="1"/>
    <col min="12581" max="12581" width="2.08203125" style="305"/>
    <col min="12582" max="12582" width="2.08203125" style="305" customWidth="1"/>
    <col min="12583" max="12800" width="2.08203125" style="305"/>
    <col min="12801" max="12802" width="2.08203125" style="305" customWidth="1"/>
    <col min="12803" max="12805" width="2.08203125" style="305"/>
    <col min="12806" max="12806" width="2.25" style="305" bestFit="1" customWidth="1"/>
    <col min="12807" max="12808" width="2.08203125" style="305"/>
    <col min="12809" max="12836" width="2.1640625" style="305" customWidth="1"/>
    <col min="12837" max="12837" width="2.08203125" style="305"/>
    <col min="12838" max="12838" width="2.08203125" style="305" customWidth="1"/>
    <col min="12839" max="13056" width="2.08203125" style="305"/>
    <col min="13057" max="13058" width="2.08203125" style="305" customWidth="1"/>
    <col min="13059" max="13061" width="2.08203125" style="305"/>
    <col min="13062" max="13062" width="2.25" style="305" bestFit="1" customWidth="1"/>
    <col min="13063" max="13064" width="2.08203125" style="305"/>
    <col min="13065" max="13092" width="2.1640625" style="305" customWidth="1"/>
    <col min="13093" max="13093" width="2.08203125" style="305"/>
    <col min="13094" max="13094" width="2.08203125" style="305" customWidth="1"/>
    <col min="13095" max="13312" width="2.08203125" style="305"/>
    <col min="13313" max="13314" width="2.08203125" style="305" customWidth="1"/>
    <col min="13315" max="13317" width="2.08203125" style="305"/>
    <col min="13318" max="13318" width="2.25" style="305" bestFit="1" customWidth="1"/>
    <col min="13319" max="13320" width="2.08203125" style="305"/>
    <col min="13321" max="13348" width="2.1640625" style="305" customWidth="1"/>
    <col min="13349" max="13349" width="2.08203125" style="305"/>
    <col min="13350" max="13350" width="2.08203125" style="305" customWidth="1"/>
    <col min="13351" max="13568" width="2.08203125" style="305"/>
    <col min="13569" max="13570" width="2.08203125" style="305" customWidth="1"/>
    <col min="13571" max="13573" width="2.08203125" style="305"/>
    <col min="13574" max="13574" width="2.25" style="305" bestFit="1" customWidth="1"/>
    <col min="13575" max="13576" width="2.08203125" style="305"/>
    <col min="13577" max="13604" width="2.1640625" style="305" customWidth="1"/>
    <col min="13605" max="13605" width="2.08203125" style="305"/>
    <col min="13606" max="13606" width="2.08203125" style="305" customWidth="1"/>
    <col min="13607" max="13824" width="2.08203125" style="305"/>
    <col min="13825" max="13826" width="2.08203125" style="305" customWidth="1"/>
    <col min="13827" max="13829" width="2.08203125" style="305"/>
    <col min="13830" max="13830" width="2.25" style="305" bestFit="1" customWidth="1"/>
    <col min="13831" max="13832" width="2.08203125" style="305"/>
    <col min="13833" max="13860" width="2.1640625" style="305" customWidth="1"/>
    <col min="13861" max="13861" width="2.08203125" style="305"/>
    <col min="13862" max="13862" width="2.08203125" style="305" customWidth="1"/>
    <col min="13863" max="14080" width="2.08203125" style="305"/>
    <col min="14081" max="14082" width="2.08203125" style="305" customWidth="1"/>
    <col min="14083" max="14085" width="2.08203125" style="305"/>
    <col min="14086" max="14086" width="2.25" style="305" bestFit="1" customWidth="1"/>
    <col min="14087" max="14088" width="2.08203125" style="305"/>
    <col min="14089" max="14116" width="2.1640625" style="305" customWidth="1"/>
    <col min="14117" max="14117" width="2.08203125" style="305"/>
    <col min="14118" max="14118" width="2.08203125" style="305" customWidth="1"/>
    <col min="14119" max="14336" width="2.08203125" style="305"/>
    <col min="14337" max="14338" width="2.08203125" style="305" customWidth="1"/>
    <col min="14339" max="14341" width="2.08203125" style="305"/>
    <col min="14342" max="14342" width="2.25" style="305" bestFit="1" customWidth="1"/>
    <col min="14343" max="14344" width="2.08203125" style="305"/>
    <col min="14345" max="14372" width="2.1640625" style="305" customWidth="1"/>
    <col min="14373" max="14373" width="2.08203125" style="305"/>
    <col min="14374" max="14374" width="2.08203125" style="305" customWidth="1"/>
    <col min="14375" max="14592" width="2.08203125" style="305"/>
    <col min="14593" max="14594" width="2.08203125" style="305" customWidth="1"/>
    <col min="14595" max="14597" width="2.08203125" style="305"/>
    <col min="14598" max="14598" width="2.25" style="305" bestFit="1" customWidth="1"/>
    <col min="14599" max="14600" width="2.08203125" style="305"/>
    <col min="14601" max="14628" width="2.1640625" style="305" customWidth="1"/>
    <col min="14629" max="14629" width="2.08203125" style="305"/>
    <col min="14630" max="14630" width="2.08203125" style="305" customWidth="1"/>
    <col min="14631" max="14848" width="2.08203125" style="305"/>
    <col min="14849" max="14850" width="2.08203125" style="305" customWidth="1"/>
    <col min="14851" max="14853" width="2.08203125" style="305"/>
    <col min="14854" max="14854" width="2.25" style="305" bestFit="1" customWidth="1"/>
    <col min="14855" max="14856" width="2.08203125" style="305"/>
    <col min="14857" max="14884" width="2.1640625" style="305" customWidth="1"/>
    <col min="14885" max="14885" width="2.08203125" style="305"/>
    <col min="14886" max="14886" width="2.08203125" style="305" customWidth="1"/>
    <col min="14887" max="15104" width="2.08203125" style="305"/>
    <col min="15105" max="15106" width="2.08203125" style="305" customWidth="1"/>
    <col min="15107" max="15109" width="2.08203125" style="305"/>
    <col min="15110" max="15110" width="2.25" style="305" bestFit="1" customWidth="1"/>
    <col min="15111" max="15112" width="2.08203125" style="305"/>
    <col min="15113" max="15140" width="2.1640625" style="305" customWidth="1"/>
    <col min="15141" max="15141" width="2.08203125" style="305"/>
    <col min="15142" max="15142" width="2.08203125" style="305" customWidth="1"/>
    <col min="15143" max="15360" width="2.08203125" style="305"/>
    <col min="15361" max="15362" width="2.08203125" style="305" customWidth="1"/>
    <col min="15363" max="15365" width="2.08203125" style="305"/>
    <col min="15366" max="15366" width="2.25" style="305" bestFit="1" customWidth="1"/>
    <col min="15367" max="15368" width="2.08203125" style="305"/>
    <col min="15369" max="15396" width="2.1640625" style="305" customWidth="1"/>
    <col min="15397" max="15397" width="2.08203125" style="305"/>
    <col min="15398" max="15398" width="2.08203125" style="305" customWidth="1"/>
    <col min="15399" max="15616" width="2.08203125" style="305"/>
    <col min="15617" max="15618" width="2.08203125" style="305" customWidth="1"/>
    <col min="15619" max="15621" width="2.08203125" style="305"/>
    <col min="15622" max="15622" width="2.25" style="305" bestFit="1" customWidth="1"/>
    <col min="15623" max="15624" width="2.08203125" style="305"/>
    <col min="15625" max="15652" width="2.1640625" style="305" customWidth="1"/>
    <col min="15653" max="15653" width="2.08203125" style="305"/>
    <col min="15654" max="15654" width="2.08203125" style="305" customWidth="1"/>
    <col min="15655" max="15872" width="2.08203125" style="305"/>
    <col min="15873" max="15874" width="2.08203125" style="305" customWidth="1"/>
    <col min="15875" max="15877" width="2.08203125" style="305"/>
    <col min="15878" max="15878" width="2.25" style="305" bestFit="1" customWidth="1"/>
    <col min="15879" max="15880" width="2.08203125" style="305"/>
    <col min="15881" max="15908" width="2.1640625" style="305" customWidth="1"/>
    <col min="15909" max="15909" width="2.08203125" style="305"/>
    <col min="15910" max="15910" width="2.08203125" style="305" customWidth="1"/>
    <col min="15911" max="16128" width="2.08203125" style="305"/>
    <col min="16129" max="16130" width="2.08203125" style="305" customWidth="1"/>
    <col min="16131" max="16133" width="2.08203125" style="305"/>
    <col min="16134" max="16134" width="2.25" style="305" bestFit="1" customWidth="1"/>
    <col min="16135" max="16136" width="2.08203125" style="305"/>
    <col min="16137" max="16164" width="2.1640625" style="305" customWidth="1"/>
    <col min="16165" max="16165" width="2.08203125" style="305"/>
    <col min="16166" max="16166" width="2.08203125" style="305" customWidth="1"/>
    <col min="16167" max="16384" width="2.08203125" style="305"/>
  </cols>
  <sheetData>
    <row r="1" spans="1:39">
      <c r="A1" s="303" t="s">
        <v>433</v>
      </c>
      <c r="AL1" s="306" t="s">
        <v>363</v>
      </c>
    </row>
    <row r="2" spans="1:39" ht="12.75" customHeight="1"/>
    <row r="3" spans="1:39" ht="12.75" customHeight="1">
      <c r="A3" s="1176" t="s">
        <v>364</v>
      </c>
      <c r="B3" s="1176"/>
      <c r="C3" s="1176"/>
      <c r="D3" s="1176"/>
      <c r="E3" s="1176"/>
      <c r="F3" s="1176"/>
      <c r="G3" s="1176"/>
      <c r="H3" s="1176"/>
      <c r="I3" s="1176"/>
      <c r="J3" s="1176"/>
      <c r="K3" s="1176"/>
      <c r="L3" s="1176"/>
      <c r="M3" s="1176"/>
      <c r="N3" s="1176"/>
      <c r="O3" s="1176"/>
      <c r="P3" s="1176"/>
      <c r="Q3" s="1176"/>
      <c r="R3" s="1176"/>
      <c r="S3" s="1176"/>
      <c r="T3" s="1176"/>
      <c r="U3" s="1176"/>
      <c r="V3" s="1176"/>
      <c r="W3" s="1176"/>
      <c r="X3" s="1176"/>
      <c r="Y3" s="1176"/>
      <c r="Z3" s="1176"/>
      <c r="AA3" s="1176"/>
      <c r="AB3" s="1176"/>
      <c r="AC3" s="1176"/>
      <c r="AD3" s="1176"/>
      <c r="AE3" s="1176"/>
      <c r="AF3" s="1176"/>
      <c r="AG3" s="1176"/>
      <c r="AH3" s="1176"/>
      <c r="AI3" s="1176"/>
      <c r="AJ3" s="1176"/>
      <c r="AK3" s="1176"/>
      <c r="AL3" s="1176"/>
      <c r="AM3" s="307"/>
    </row>
    <row r="4" spans="1:39" ht="12.75" customHeight="1">
      <c r="A4" s="1176"/>
      <c r="B4" s="1176"/>
      <c r="C4" s="1176"/>
      <c r="D4" s="1176"/>
      <c r="E4" s="1176"/>
      <c r="F4" s="1176"/>
      <c r="G4" s="1176"/>
      <c r="H4" s="1176"/>
      <c r="I4" s="1176"/>
      <c r="J4" s="1176"/>
      <c r="K4" s="1176"/>
      <c r="L4" s="1176"/>
      <c r="M4" s="1176"/>
      <c r="N4" s="1176"/>
      <c r="O4" s="1176"/>
      <c r="P4" s="1176"/>
      <c r="Q4" s="1176"/>
      <c r="R4" s="1176"/>
      <c r="S4" s="1176"/>
      <c r="T4" s="1176"/>
      <c r="U4" s="1176"/>
      <c r="V4" s="1176"/>
      <c r="W4" s="1176"/>
      <c r="X4" s="1176"/>
      <c r="Y4" s="1176"/>
      <c r="Z4" s="1176"/>
      <c r="AA4" s="1176"/>
      <c r="AB4" s="1176"/>
      <c r="AC4" s="1176"/>
      <c r="AD4" s="1176"/>
      <c r="AE4" s="1176"/>
      <c r="AF4" s="1176"/>
      <c r="AG4" s="1176"/>
      <c r="AH4" s="1176"/>
      <c r="AI4" s="1176"/>
      <c r="AJ4" s="1176"/>
      <c r="AK4" s="1176"/>
      <c r="AL4" s="1176"/>
      <c r="AM4" s="307"/>
    </row>
    <row r="5" spans="1:39" ht="12.75" customHeight="1"/>
    <row r="6" spans="1:39">
      <c r="B6" s="1177" t="s">
        <v>380</v>
      </c>
      <c r="C6" s="1135"/>
      <c r="D6" s="1135"/>
      <c r="E6" s="1135"/>
      <c r="F6" s="1135"/>
      <c r="G6" s="1135"/>
      <c r="H6" s="309"/>
      <c r="I6" s="310"/>
      <c r="J6" s="1135"/>
      <c r="K6" s="1135"/>
      <c r="L6" s="1135"/>
      <c r="M6" s="1135"/>
      <c r="N6" s="1135"/>
      <c r="O6" s="1135"/>
      <c r="P6" s="1135"/>
      <c r="Q6" s="1135"/>
      <c r="R6" s="1135"/>
      <c r="S6" s="1135"/>
      <c r="T6" s="1135"/>
      <c r="U6" s="1135"/>
      <c r="V6" s="1135"/>
      <c r="W6" s="1135"/>
      <c r="X6" s="1135"/>
      <c r="Y6" s="1135"/>
      <c r="Z6" s="1135"/>
      <c r="AA6" s="1135"/>
      <c r="AB6" s="1135"/>
      <c r="AC6" s="1135"/>
      <c r="AD6" s="1135"/>
      <c r="AE6" s="1135"/>
      <c r="AF6" s="1135"/>
      <c r="AG6" s="1135"/>
      <c r="AH6" s="1135"/>
      <c r="AI6" s="1135"/>
      <c r="AJ6" s="1135"/>
      <c r="AK6" s="1135"/>
      <c r="AL6" s="1136"/>
    </row>
    <row r="7" spans="1:39">
      <c r="B7" s="1178"/>
      <c r="C7" s="1179"/>
      <c r="D7" s="1179"/>
      <c r="E7" s="1179"/>
      <c r="F7" s="1179"/>
      <c r="G7" s="1179"/>
      <c r="H7" s="311"/>
      <c r="I7" s="312"/>
      <c r="J7" s="1179"/>
      <c r="K7" s="1179"/>
      <c r="L7" s="1179"/>
      <c r="M7" s="1179"/>
      <c r="N7" s="1179"/>
      <c r="O7" s="1179"/>
      <c r="P7" s="1179"/>
      <c r="Q7" s="1179"/>
      <c r="R7" s="1179"/>
      <c r="S7" s="1179"/>
      <c r="T7" s="1179"/>
      <c r="U7" s="1179"/>
      <c r="V7" s="1179"/>
      <c r="W7" s="1179"/>
      <c r="X7" s="1179"/>
      <c r="Y7" s="1179"/>
      <c r="Z7" s="1179"/>
      <c r="AA7" s="1179"/>
      <c r="AB7" s="1179"/>
      <c r="AC7" s="1179"/>
      <c r="AD7" s="1179"/>
      <c r="AE7" s="1179"/>
      <c r="AF7" s="1179"/>
      <c r="AG7" s="1179"/>
      <c r="AH7" s="1179"/>
      <c r="AI7" s="1179"/>
      <c r="AJ7" s="1179"/>
      <c r="AK7" s="1179"/>
      <c r="AL7" s="1180"/>
    </row>
    <row r="8" spans="1:39">
      <c r="B8" s="1177" t="s">
        <v>381</v>
      </c>
      <c r="C8" s="1135"/>
      <c r="D8" s="1135"/>
      <c r="E8" s="1135"/>
      <c r="F8" s="1135"/>
      <c r="G8" s="1135"/>
      <c r="H8" s="309"/>
      <c r="I8" s="310"/>
      <c r="J8" s="1182" t="s">
        <v>382</v>
      </c>
      <c r="K8" s="1182"/>
      <c r="L8" s="1182"/>
      <c r="M8" s="1182"/>
      <c r="N8" s="1182"/>
      <c r="O8" s="1182"/>
      <c r="P8" s="1182"/>
      <c r="Q8" s="1182"/>
      <c r="R8" s="1182"/>
      <c r="S8" s="1182"/>
      <c r="T8" s="1182"/>
      <c r="U8" s="1182"/>
      <c r="V8" s="1182"/>
      <c r="W8" s="1182"/>
      <c r="X8" s="1182"/>
      <c r="Y8" s="1182"/>
      <c r="Z8" s="1182"/>
      <c r="AA8" s="1182"/>
      <c r="AB8" s="1182"/>
      <c r="AC8" s="1182"/>
      <c r="AD8" s="1182"/>
      <c r="AE8" s="1182"/>
      <c r="AF8" s="1182"/>
      <c r="AG8" s="1182"/>
      <c r="AH8" s="1182"/>
      <c r="AI8" s="1182"/>
      <c r="AJ8" s="1182"/>
      <c r="AK8" s="1182"/>
      <c r="AL8" s="1183"/>
    </row>
    <row r="9" spans="1:39">
      <c r="B9" s="1181"/>
      <c r="C9" s="1137"/>
      <c r="D9" s="1137"/>
      <c r="E9" s="1137"/>
      <c r="F9" s="1137"/>
      <c r="G9" s="1137"/>
      <c r="H9" s="313"/>
      <c r="J9" s="1184"/>
      <c r="K9" s="1184"/>
      <c r="L9" s="1184"/>
      <c r="M9" s="1184"/>
      <c r="N9" s="1184"/>
      <c r="O9" s="1184"/>
      <c r="P9" s="1184"/>
      <c r="Q9" s="1184"/>
      <c r="R9" s="1184"/>
      <c r="S9" s="1184"/>
      <c r="T9" s="1184"/>
      <c r="U9" s="1184"/>
      <c r="V9" s="1184"/>
      <c r="W9" s="1184"/>
      <c r="X9" s="1184"/>
      <c r="Y9" s="1184"/>
      <c r="Z9" s="1184"/>
      <c r="AA9" s="1184"/>
      <c r="AB9" s="1184"/>
      <c r="AC9" s="1184"/>
      <c r="AD9" s="1184"/>
      <c r="AE9" s="1184"/>
      <c r="AF9" s="1184"/>
      <c r="AG9" s="1184"/>
      <c r="AH9" s="1184"/>
      <c r="AI9" s="1184"/>
      <c r="AJ9" s="1184"/>
      <c r="AK9" s="1184"/>
      <c r="AL9" s="1185"/>
    </row>
    <row r="10" spans="1:39">
      <c r="B10" s="1181"/>
      <c r="C10" s="1137"/>
      <c r="D10" s="1137"/>
      <c r="E10" s="1137"/>
      <c r="F10" s="1137"/>
      <c r="G10" s="1137"/>
      <c r="H10" s="313"/>
      <c r="J10" s="1184" t="s">
        <v>383</v>
      </c>
      <c r="K10" s="1184"/>
      <c r="L10" s="1184"/>
      <c r="M10" s="1184"/>
      <c r="N10" s="1184"/>
      <c r="O10" s="1184"/>
      <c r="P10" s="1184"/>
      <c r="Q10" s="1184"/>
      <c r="R10" s="1184"/>
      <c r="S10" s="1184"/>
      <c r="T10" s="1184"/>
      <c r="U10" s="1184"/>
      <c r="V10" s="1184"/>
      <c r="W10" s="1184"/>
      <c r="X10" s="1184"/>
      <c r="Y10" s="1184"/>
      <c r="Z10" s="1184"/>
      <c r="AA10" s="1184"/>
      <c r="AB10" s="1184"/>
      <c r="AC10" s="1184"/>
      <c r="AD10" s="1184"/>
      <c r="AE10" s="1184"/>
      <c r="AF10" s="1184"/>
      <c r="AG10" s="1184"/>
      <c r="AH10" s="1184"/>
      <c r="AI10" s="1184"/>
      <c r="AJ10" s="1184"/>
      <c r="AK10" s="1184"/>
      <c r="AL10" s="1185"/>
    </row>
    <row r="11" spans="1:39">
      <c r="B11" s="1181"/>
      <c r="C11" s="1137"/>
      <c r="D11" s="1137"/>
      <c r="E11" s="1137"/>
      <c r="F11" s="1137"/>
      <c r="G11" s="1137"/>
      <c r="H11" s="313"/>
      <c r="J11" s="1184"/>
      <c r="K11" s="1184"/>
      <c r="L11" s="1184"/>
      <c r="M11" s="1184"/>
      <c r="N11" s="1184"/>
      <c r="O11" s="1184"/>
      <c r="P11" s="1184"/>
      <c r="Q11" s="1184"/>
      <c r="R11" s="1184"/>
      <c r="S11" s="1184"/>
      <c r="T11" s="1184"/>
      <c r="U11" s="1184"/>
      <c r="V11" s="1184"/>
      <c r="W11" s="1184"/>
      <c r="X11" s="1184"/>
      <c r="Y11" s="1184"/>
      <c r="Z11" s="1184"/>
      <c r="AA11" s="1184"/>
      <c r="AB11" s="1184"/>
      <c r="AC11" s="1184"/>
      <c r="AD11" s="1184"/>
      <c r="AE11" s="1184"/>
      <c r="AF11" s="1184"/>
      <c r="AG11" s="1184"/>
      <c r="AH11" s="1184"/>
      <c r="AI11" s="1184"/>
      <c r="AJ11" s="1184"/>
      <c r="AK11" s="1184"/>
      <c r="AL11" s="1185"/>
    </row>
    <row r="12" spans="1:39">
      <c r="B12" s="1181"/>
      <c r="C12" s="1137"/>
      <c r="D12" s="1137"/>
      <c r="E12" s="1137"/>
      <c r="F12" s="1137"/>
      <c r="G12" s="1137"/>
      <c r="H12" s="313"/>
      <c r="J12" s="1184" t="s">
        <v>384</v>
      </c>
      <c r="K12" s="1184"/>
      <c r="L12" s="1184"/>
      <c r="M12" s="1184"/>
      <c r="N12" s="1184"/>
      <c r="O12" s="1184"/>
      <c r="P12" s="1184"/>
      <c r="Q12" s="1184"/>
      <c r="R12" s="1184"/>
      <c r="S12" s="1184"/>
      <c r="T12" s="1184"/>
      <c r="U12" s="1184"/>
      <c r="V12" s="1184"/>
      <c r="W12" s="1184"/>
      <c r="X12" s="1184"/>
      <c r="Y12" s="1184"/>
      <c r="Z12" s="1184"/>
      <c r="AA12" s="1184"/>
      <c r="AB12" s="1184"/>
      <c r="AC12" s="1184"/>
      <c r="AD12" s="1184"/>
      <c r="AE12" s="1184"/>
      <c r="AF12" s="1184"/>
      <c r="AG12" s="1184"/>
      <c r="AH12" s="1184"/>
      <c r="AI12" s="1184"/>
      <c r="AJ12" s="1184"/>
      <c r="AK12" s="1184"/>
      <c r="AL12" s="1185"/>
    </row>
    <row r="13" spans="1:39">
      <c r="B13" s="1178"/>
      <c r="C13" s="1179"/>
      <c r="D13" s="1179"/>
      <c r="E13" s="1179"/>
      <c r="F13" s="1179"/>
      <c r="G13" s="1179"/>
      <c r="H13" s="311"/>
      <c r="I13" s="312"/>
      <c r="J13" s="1186"/>
      <c r="K13" s="1186"/>
      <c r="L13" s="1186"/>
      <c r="M13" s="1186"/>
      <c r="N13" s="1186"/>
      <c r="O13" s="1186"/>
      <c r="P13" s="1186"/>
      <c r="Q13" s="1186"/>
      <c r="R13" s="1186"/>
      <c r="S13" s="1186"/>
      <c r="T13" s="1186"/>
      <c r="U13" s="1186"/>
      <c r="V13" s="1186"/>
      <c r="W13" s="1186"/>
      <c r="X13" s="1186"/>
      <c r="Y13" s="1186"/>
      <c r="Z13" s="1186"/>
      <c r="AA13" s="1186"/>
      <c r="AB13" s="1186"/>
      <c r="AC13" s="1186"/>
      <c r="AD13" s="1186"/>
      <c r="AE13" s="1186"/>
      <c r="AF13" s="1186"/>
      <c r="AG13" s="1186"/>
      <c r="AH13" s="1186"/>
      <c r="AI13" s="1186"/>
      <c r="AJ13" s="1186"/>
      <c r="AK13" s="1186"/>
      <c r="AL13" s="1187"/>
    </row>
    <row r="14" spans="1:39" ht="13.5" customHeight="1">
      <c r="B14" s="1126" t="s">
        <v>385</v>
      </c>
      <c r="C14" s="1127"/>
      <c r="D14" s="1127"/>
      <c r="E14" s="1127"/>
      <c r="F14" s="1127"/>
      <c r="G14" s="1127"/>
      <c r="H14" s="314"/>
      <c r="I14" s="315"/>
      <c r="J14" s="310"/>
      <c r="K14" s="310"/>
      <c r="L14" s="310"/>
      <c r="M14" s="310"/>
      <c r="N14" s="310"/>
      <c r="O14" s="310"/>
      <c r="P14" s="310"/>
      <c r="Q14" s="310"/>
      <c r="R14" s="316"/>
      <c r="S14" s="316"/>
      <c r="T14" s="310"/>
      <c r="U14" s="310"/>
      <c r="V14" s="310"/>
      <c r="W14" s="310"/>
      <c r="X14" s="310"/>
      <c r="Y14" s="310"/>
      <c r="Z14" s="310"/>
      <c r="AA14" s="310"/>
      <c r="AB14" s="310"/>
      <c r="AC14" s="310"/>
      <c r="AD14" s="310"/>
      <c r="AE14" s="310"/>
      <c r="AF14" s="310"/>
      <c r="AG14" s="310"/>
      <c r="AH14" s="310"/>
      <c r="AI14" s="310"/>
      <c r="AJ14" s="310"/>
      <c r="AK14" s="310"/>
      <c r="AL14" s="317"/>
    </row>
    <row r="15" spans="1:39" ht="13.5" customHeight="1">
      <c r="B15" s="1129"/>
      <c r="C15" s="1130"/>
      <c r="D15" s="1130"/>
      <c r="E15" s="1130"/>
      <c r="F15" s="1130"/>
      <c r="G15" s="1130"/>
      <c r="H15" s="318"/>
      <c r="I15" s="319"/>
      <c r="L15" s="305">
        <v>1</v>
      </c>
      <c r="M15" s="320"/>
      <c r="N15" s="305" t="s">
        <v>386</v>
      </c>
      <c r="R15" s="321"/>
      <c r="S15" s="321"/>
      <c r="Y15" s="305">
        <v>4</v>
      </c>
      <c r="Z15" s="320"/>
      <c r="AA15" s="305" t="s">
        <v>387</v>
      </c>
      <c r="AL15" s="322"/>
    </row>
    <row r="16" spans="1:39">
      <c r="B16" s="1129"/>
      <c r="C16" s="1130"/>
      <c r="D16" s="1130"/>
      <c r="E16" s="1130"/>
      <c r="F16" s="1130"/>
      <c r="G16" s="1130"/>
      <c r="H16" s="318"/>
      <c r="I16" s="319"/>
      <c r="L16" s="305">
        <v>2</v>
      </c>
      <c r="M16" s="320"/>
      <c r="N16" s="305" t="s">
        <v>388</v>
      </c>
      <c r="R16" s="321"/>
      <c r="S16" s="321"/>
      <c r="Y16" s="305">
        <v>5</v>
      </c>
      <c r="Z16" s="320"/>
      <c r="AA16" s="305" t="s">
        <v>389</v>
      </c>
      <c r="AL16" s="323"/>
    </row>
    <row r="17" spans="2:41">
      <c r="B17" s="1129"/>
      <c r="C17" s="1130"/>
      <c r="D17" s="1130"/>
      <c r="E17" s="1130"/>
      <c r="F17" s="1130"/>
      <c r="G17" s="1130"/>
      <c r="H17" s="318"/>
      <c r="I17" s="319"/>
      <c r="L17" s="305">
        <v>3</v>
      </c>
      <c r="M17" s="320"/>
      <c r="N17" s="305" t="s">
        <v>390</v>
      </c>
      <c r="R17" s="321"/>
      <c r="S17" s="321"/>
      <c r="AL17" s="322"/>
    </row>
    <row r="18" spans="2:41">
      <c r="B18" s="1132"/>
      <c r="C18" s="1133"/>
      <c r="D18" s="1133"/>
      <c r="E18" s="1133"/>
      <c r="F18" s="1133"/>
      <c r="G18" s="1133"/>
      <c r="H18" s="324"/>
      <c r="I18" s="325"/>
      <c r="J18" s="312"/>
      <c r="K18" s="312"/>
      <c r="L18" s="312"/>
      <c r="M18" s="312"/>
      <c r="N18" s="312"/>
      <c r="O18" s="312"/>
      <c r="P18" s="312"/>
      <c r="Q18" s="312"/>
      <c r="R18" s="326"/>
      <c r="S18" s="326"/>
      <c r="T18" s="312"/>
      <c r="U18" s="312"/>
      <c r="V18" s="312"/>
      <c r="W18" s="312"/>
      <c r="X18" s="312"/>
      <c r="Y18" s="312"/>
      <c r="Z18" s="312"/>
      <c r="AA18" s="312"/>
      <c r="AB18" s="312"/>
      <c r="AC18" s="312"/>
      <c r="AD18" s="312"/>
      <c r="AE18" s="312"/>
      <c r="AF18" s="312"/>
      <c r="AG18" s="312"/>
      <c r="AH18" s="312"/>
      <c r="AI18" s="312"/>
      <c r="AJ18" s="312"/>
      <c r="AK18" s="312"/>
      <c r="AL18" s="327"/>
    </row>
    <row r="19" spans="2:41" ht="21" customHeight="1">
      <c r="B19" s="1169" t="s">
        <v>391</v>
      </c>
      <c r="C19" s="1170"/>
      <c r="D19" s="1126" t="s">
        <v>392</v>
      </c>
      <c r="E19" s="1127"/>
      <c r="F19" s="1127"/>
      <c r="G19" s="1128"/>
      <c r="R19" s="321"/>
      <c r="S19" s="321"/>
      <c r="AL19" s="323"/>
    </row>
    <row r="20" spans="2:41" ht="21" customHeight="1">
      <c r="B20" s="1171"/>
      <c r="C20" s="1172"/>
      <c r="D20" s="1129"/>
      <c r="E20" s="1130"/>
      <c r="F20" s="1130"/>
      <c r="G20" s="1131"/>
      <c r="I20" s="328" t="s">
        <v>405</v>
      </c>
      <c r="J20" s="329"/>
      <c r="K20" s="329"/>
      <c r="L20" s="329"/>
      <c r="M20" s="329"/>
      <c r="N20" s="329"/>
      <c r="O20" s="330"/>
      <c r="P20" s="330"/>
      <c r="Q20" s="329"/>
      <c r="R20" s="329"/>
      <c r="S20" s="329"/>
      <c r="T20" s="329"/>
      <c r="U20" s="329"/>
      <c r="V20" s="329"/>
      <c r="W20" s="329"/>
      <c r="X20" s="329"/>
      <c r="Y20" s="329"/>
      <c r="Z20" s="329"/>
      <c r="AB20" s="1188" t="s">
        <v>406</v>
      </c>
      <c r="AC20" s="1188"/>
      <c r="AD20" s="1188"/>
      <c r="AE20" s="1188"/>
      <c r="AF20" s="1188"/>
      <c r="AG20" s="1188"/>
      <c r="AH20" s="1188"/>
      <c r="AI20" s="1188"/>
      <c r="AJ20" s="1188"/>
      <c r="AK20" s="1188"/>
      <c r="AL20" s="1188"/>
      <c r="AM20" s="1188"/>
      <c r="AO20" s="332"/>
    </row>
    <row r="21" spans="2:41" ht="21" customHeight="1">
      <c r="B21" s="1171"/>
      <c r="C21" s="1172"/>
      <c r="D21" s="1129"/>
      <c r="E21" s="1130"/>
      <c r="F21" s="1130"/>
      <c r="G21" s="1131"/>
      <c r="I21" s="328" t="s">
        <v>407</v>
      </c>
      <c r="J21" s="329"/>
      <c r="K21" s="329"/>
      <c r="L21" s="329"/>
      <c r="M21" s="329"/>
      <c r="N21" s="329"/>
      <c r="O21" s="330"/>
      <c r="P21" s="330"/>
      <c r="Q21" s="329"/>
      <c r="R21" s="329"/>
      <c r="S21" s="329"/>
      <c r="T21" s="329"/>
      <c r="U21" s="329"/>
      <c r="V21" s="329"/>
      <c r="W21" s="329"/>
      <c r="X21" s="329"/>
      <c r="Y21" s="329"/>
      <c r="Z21" s="329"/>
      <c r="AB21" s="1168" t="s">
        <v>408</v>
      </c>
      <c r="AC21" s="1168"/>
      <c r="AD21" s="1168"/>
      <c r="AE21" s="1168"/>
      <c r="AF21" s="1168"/>
      <c r="AG21" s="1168"/>
      <c r="AH21" s="1168"/>
      <c r="AI21" s="1168"/>
      <c r="AJ21" s="1168"/>
      <c r="AK21" s="1168"/>
      <c r="AL21" s="1168"/>
      <c r="AM21" s="1168"/>
      <c r="AN21" s="1168"/>
      <c r="AO21" s="332"/>
    </row>
    <row r="22" spans="2:41" ht="21" customHeight="1">
      <c r="B22" s="1171"/>
      <c r="C22" s="1172"/>
      <c r="D22" s="1129"/>
      <c r="E22" s="1130"/>
      <c r="F22" s="1130"/>
      <c r="G22" s="1131"/>
      <c r="I22" s="328" t="s">
        <v>409</v>
      </c>
      <c r="J22" s="329"/>
      <c r="K22" s="329"/>
      <c r="L22" s="329"/>
      <c r="M22" s="329"/>
      <c r="N22" s="329"/>
      <c r="O22" s="330"/>
      <c r="P22" s="330"/>
      <c r="Q22" s="329"/>
      <c r="R22" s="329"/>
      <c r="S22" s="329"/>
      <c r="T22" s="329"/>
      <c r="U22" s="329"/>
      <c r="V22" s="329"/>
      <c r="W22" s="329"/>
      <c r="X22" s="329"/>
      <c r="Y22" s="329"/>
      <c r="Z22" s="329"/>
      <c r="AB22" s="1168" t="s">
        <v>410</v>
      </c>
      <c r="AC22" s="1168"/>
      <c r="AD22" s="1168"/>
      <c r="AE22" s="1168"/>
      <c r="AF22" s="1168"/>
      <c r="AG22" s="1168"/>
      <c r="AH22" s="1168"/>
      <c r="AI22" s="1168"/>
      <c r="AJ22" s="1168"/>
      <c r="AK22" s="1168"/>
      <c r="AL22" s="1168"/>
      <c r="AM22" s="1168"/>
      <c r="AN22" s="1168"/>
      <c r="AO22" s="332"/>
    </row>
    <row r="23" spans="2:41" ht="21" customHeight="1">
      <c r="B23" s="1171"/>
      <c r="C23" s="1172"/>
      <c r="D23" s="1129"/>
      <c r="E23" s="1130"/>
      <c r="F23" s="1130"/>
      <c r="G23" s="1131"/>
      <c r="I23" s="328" t="s">
        <v>411</v>
      </c>
      <c r="J23" s="329"/>
      <c r="K23" s="329"/>
      <c r="L23" s="329"/>
      <c r="M23" s="329"/>
      <c r="N23" s="329"/>
      <c r="O23" s="330"/>
      <c r="P23" s="330"/>
      <c r="Q23" s="329"/>
      <c r="R23" s="329"/>
      <c r="S23" s="329"/>
      <c r="T23" s="329"/>
      <c r="U23" s="329"/>
      <c r="V23" s="329"/>
      <c r="W23" s="329"/>
      <c r="X23" s="329"/>
      <c r="Y23" s="329"/>
      <c r="Z23" s="329"/>
      <c r="AB23" s="1168" t="s">
        <v>412</v>
      </c>
      <c r="AC23" s="1168"/>
      <c r="AD23" s="1168"/>
      <c r="AE23" s="1168"/>
      <c r="AF23" s="1168"/>
      <c r="AG23" s="1168"/>
      <c r="AH23" s="1168"/>
      <c r="AI23" s="1168"/>
      <c r="AJ23" s="1168"/>
      <c r="AK23" s="1168"/>
      <c r="AL23" s="1168"/>
      <c r="AM23" s="1168"/>
      <c r="AN23" s="1168"/>
      <c r="AO23" s="332"/>
    </row>
    <row r="24" spans="2:41" ht="21" customHeight="1">
      <c r="B24" s="1171"/>
      <c r="C24" s="1172"/>
      <c r="D24" s="1129"/>
      <c r="E24" s="1130"/>
      <c r="F24" s="1130"/>
      <c r="G24" s="1131"/>
      <c r="I24" s="328" t="s">
        <v>413</v>
      </c>
      <c r="J24" s="329"/>
      <c r="K24" s="329"/>
      <c r="L24" s="329"/>
      <c r="M24" s="329"/>
      <c r="N24" s="329"/>
      <c r="O24" s="330"/>
      <c r="P24" s="330"/>
      <c r="Q24" s="329"/>
      <c r="R24" s="329"/>
      <c r="S24" s="329"/>
      <c r="T24" s="329"/>
      <c r="U24" s="329"/>
      <c r="V24" s="329"/>
      <c r="W24" s="329"/>
      <c r="X24" s="329"/>
      <c r="Y24" s="329"/>
      <c r="Z24" s="329"/>
      <c r="AB24" s="1168" t="s">
        <v>414</v>
      </c>
      <c r="AC24" s="1168"/>
      <c r="AD24" s="1168"/>
      <c r="AE24" s="1168"/>
      <c r="AF24" s="1168"/>
      <c r="AG24" s="1168"/>
      <c r="AH24" s="1168"/>
      <c r="AI24" s="1168"/>
      <c r="AJ24" s="1168"/>
      <c r="AK24" s="1168"/>
      <c r="AL24" s="1168"/>
      <c r="AM24" s="1168"/>
      <c r="AN24" s="1168"/>
      <c r="AO24" s="332"/>
    </row>
    <row r="25" spans="2:41" ht="21" customHeight="1">
      <c r="B25" s="1171"/>
      <c r="C25" s="1172"/>
      <c r="D25" s="1129"/>
      <c r="E25" s="1130"/>
      <c r="F25" s="1130"/>
      <c r="G25" s="1131"/>
      <c r="I25" s="328" t="s">
        <v>415</v>
      </c>
      <c r="J25" s="329"/>
      <c r="K25" s="329"/>
      <c r="L25" s="329"/>
      <c r="M25" s="329"/>
      <c r="N25" s="329"/>
      <c r="O25" s="330"/>
      <c r="P25" s="330"/>
      <c r="Q25" s="329"/>
      <c r="R25" s="329"/>
      <c r="S25" s="329"/>
      <c r="T25" s="329"/>
      <c r="U25" s="329"/>
      <c r="V25" s="329"/>
      <c r="W25" s="329"/>
      <c r="X25" s="329"/>
      <c r="Y25" s="329"/>
      <c r="Z25" s="329"/>
      <c r="AB25" s="1168" t="s">
        <v>416</v>
      </c>
      <c r="AC25" s="1168"/>
      <c r="AD25" s="1168"/>
      <c r="AE25" s="1168"/>
      <c r="AF25" s="1168"/>
      <c r="AG25" s="1168"/>
      <c r="AH25" s="1168"/>
      <c r="AI25" s="1168"/>
      <c r="AJ25" s="1168"/>
      <c r="AK25" s="1168"/>
      <c r="AL25" s="1168"/>
      <c r="AM25" s="1168"/>
      <c r="AN25" s="1168"/>
      <c r="AO25" s="332"/>
    </row>
    <row r="26" spans="2:41" ht="21" customHeight="1">
      <c r="B26" s="1171"/>
      <c r="C26" s="1172"/>
      <c r="D26" s="1129"/>
      <c r="E26" s="1130"/>
      <c r="F26" s="1130"/>
      <c r="G26" s="1131"/>
      <c r="I26" s="331" t="s">
        <v>417</v>
      </c>
      <c r="O26" s="321"/>
      <c r="P26" s="321"/>
      <c r="AB26" s="1168" t="s">
        <v>418</v>
      </c>
      <c r="AC26" s="1168"/>
      <c r="AD26" s="1168"/>
      <c r="AE26" s="1168"/>
      <c r="AF26" s="1168"/>
      <c r="AG26" s="1168"/>
      <c r="AH26" s="1168"/>
      <c r="AI26" s="1168"/>
      <c r="AJ26" s="1168"/>
      <c r="AK26" s="1168"/>
      <c r="AL26" s="1168"/>
      <c r="AM26" s="1168"/>
      <c r="AN26" s="1168"/>
      <c r="AO26" s="332"/>
    </row>
    <row r="27" spans="2:41" ht="21" customHeight="1">
      <c r="B27" s="1171"/>
      <c r="C27" s="1172"/>
      <c r="D27" s="1129"/>
      <c r="E27" s="1130"/>
      <c r="F27" s="1130"/>
      <c r="G27" s="1131"/>
      <c r="I27" s="331" t="s">
        <v>419</v>
      </c>
      <c r="O27" s="321"/>
      <c r="P27" s="321"/>
      <c r="AB27" s="1168" t="s">
        <v>420</v>
      </c>
      <c r="AC27" s="1168"/>
      <c r="AD27" s="1168"/>
      <c r="AE27" s="1168"/>
      <c r="AF27" s="1168"/>
      <c r="AG27" s="1168"/>
      <c r="AH27" s="1168"/>
      <c r="AI27" s="1168"/>
      <c r="AJ27" s="1168"/>
      <c r="AK27" s="1168"/>
      <c r="AL27" s="1168"/>
      <c r="AM27" s="1168"/>
      <c r="AN27" s="1168"/>
      <c r="AO27" s="332"/>
    </row>
    <row r="28" spans="2:41" ht="21" customHeight="1">
      <c r="B28" s="1171"/>
      <c r="C28" s="1172"/>
      <c r="D28" s="1129"/>
      <c r="E28" s="1130"/>
      <c r="F28" s="1130"/>
      <c r="G28" s="1131"/>
      <c r="I28" s="331" t="s">
        <v>421</v>
      </c>
      <c r="O28" s="321"/>
      <c r="P28" s="321"/>
      <c r="AB28" s="1168" t="s">
        <v>422</v>
      </c>
      <c r="AC28" s="1168"/>
      <c r="AD28" s="1168"/>
      <c r="AE28" s="1168"/>
      <c r="AF28" s="1168"/>
      <c r="AG28" s="1168"/>
      <c r="AH28" s="1168"/>
      <c r="AI28" s="1168"/>
      <c r="AJ28" s="1168"/>
      <c r="AK28" s="1168"/>
      <c r="AL28" s="1168"/>
      <c r="AM28" s="1168"/>
      <c r="AN28" s="1168"/>
      <c r="AO28" s="332"/>
    </row>
    <row r="29" spans="2:41" ht="21" customHeight="1">
      <c r="B29" s="1171"/>
      <c r="C29" s="1172"/>
      <c r="D29" s="1129"/>
      <c r="E29" s="1130"/>
      <c r="F29" s="1130"/>
      <c r="G29" s="1131"/>
      <c r="I29" s="331"/>
      <c r="O29" s="321"/>
      <c r="P29" s="321"/>
      <c r="AB29" s="1168" t="s">
        <v>423</v>
      </c>
      <c r="AC29" s="1168"/>
      <c r="AD29" s="1168"/>
      <c r="AE29" s="1168"/>
      <c r="AF29" s="1168"/>
      <c r="AG29" s="1168"/>
      <c r="AH29" s="1168"/>
      <c r="AI29" s="1168"/>
      <c r="AJ29" s="1168"/>
      <c r="AK29" s="1168"/>
      <c r="AL29" s="1168"/>
      <c r="AM29" s="1168"/>
      <c r="AN29" s="1168"/>
      <c r="AO29" s="332"/>
    </row>
    <row r="30" spans="2:41" ht="21" customHeight="1">
      <c r="B30" s="1171"/>
      <c r="C30" s="1172"/>
      <c r="D30" s="1129"/>
      <c r="E30" s="1130"/>
      <c r="F30" s="1130"/>
      <c r="G30" s="1131"/>
      <c r="I30" s="331"/>
      <c r="O30" s="321"/>
      <c r="P30" s="321"/>
      <c r="AB30" s="1168" t="s">
        <v>424</v>
      </c>
      <c r="AC30" s="1168"/>
      <c r="AD30" s="1168"/>
      <c r="AE30" s="1168"/>
      <c r="AF30" s="1168"/>
      <c r="AG30" s="1168"/>
      <c r="AH30" s="1168"/>
      <c r="AI30" s="1168"/>
      <c r="AJ30" s="1168"/>
      <c r="AK30" s="1168"/>
      <c r="AL30" s="1168"/>
      <c r="AM30" s="1168"/>
      <c r="AN30" s="1168"/>
      <c r="AO30" s="332"/>
    </row>
    <row r="31" spans="2:41" ht="21" customHeight="1">
      <c r="B31" s="1171"/>
      <c r="C31" s="1172"/>
      <c r="D31" s="1129"/>
      <c r="E31" s="1130"/>
      <c r="F31" s="1130"/>
      <c r="G31" s="1131"/>
      <c r="O31" s="321"/>
      <c r="P31" s="321"/>
      <c r="AB31" s="1168" t="s">
        <v>425</v>
      </c>
      <c r="AC31" s="1168"/>
      <c r="AD31" s="1168"/>
      <c r="AE31" s="1168"/>
      <c r="AF31" s="1168"/>
      <c r="AG31" s="1168"/>
      <c r="AH31" s="1168"/>
      <c r="AI31" s="1168"/>
      <c r="AJ31" s="1168"/>
      <c r="AK31" s="1168"/>
      <c r="AL31" s="1168"/>
      <c r="AM31" s="1168"/>
      <c r="AN31" s="1168"/>
      <c r="AO31" s="332"/>
    </row>
    <row r="32" spans="2:41" ht="21" customHeight="1">
      <c r="B32" s="1171"/>
      <c r="C32" s="1172"/>
      <c r="D32" s="1132"/>
      <c r="E32" s="1133"/>
      <c r="F32" s="1133"/>
      <c r="G32" s="1134"/>
      <c r="H32" s="312"/>
      <c r="I32" s="312"/>
      <c r="J32" s="312"/>
      <c r="K32" s="312"/>
      <c r="O32" s="312"/>
      <c r="P32" s="312"/>
      <c r="Q32" s="312"/>
      <c r="R32" s="326"/>
      <c r="S32" s="326"/>
      <c r="T32" s="312"/>
      <c r="U32" s="312"/>
      <c r="V32" s="312"/>
      <c r="W32" s="312"/>
      <c r="X32" s="312"/>
      <c r="Y32" s="312"/>
      <c r="Z32" s="312"/>
      <c r="AA32" s="312"/>
      <c r="AB32" s="312"/>
      <c r="AC32" s="312"/>
      <c r="AD32" s="312"/>
      <c r="AE32" s="312"/>
      <c r="AF32" s="312"/>
      <c r="AG32" s="312"/>
      <c r="AH32" s="312"/>
      <c r="AI32" s="312"/>
      <c r="AJ32" s="312"/>
      <c r="AK32" s="312"/>
      <c r="AL32" s="327"/>
    </row>
    <row r="33" spans="2:38" ht="10.5" customHeight="1">
      <c r="B33" s="1171"/>
      <c r="C33" s="1172"/>
      <c r="D33" s="1126" t="s">
        <v>426</v>
      </c>
      <c r="E33" s="1127"/>
      <c r="F33" s="1127"/>
      <c r="G33" s="1128"/>
      <c r="H33" s="310"/>
      <c r="I33" s="310"/>
      <c r="J33" s="310"/>
      <c r="K33" s="310"/>
      <c r="L33" s="310"/>
      <c r="M33" s="310"/>
      <c r="N33" s="310"/>
      <c r="O33" s="310"/>
      <c r="P33" s="310"/>
      <c r="Q33" s="310"/>
      <c r="R33" s="333"/>
      <c r="S33" s="333"/>
      <c r="T33" s="310"/>
      <c r="U33" s="310"/>
      <c r="V33" s="310"/>
      <c r="W33" s="308"/>
      <c r="X33" s="308"/>
      <c r="Y33" s="308"/>
      <c r="Z33" s="308"/>
      <c r="AA33" s="308"/>
      <c r="AB33" s="308"/>
      <c r="AC33" s="308"/>
      <c r="AD33" s="308"/>
      <c r="AE33" s="308"/>
      <c r="AF33" s="308"/>
      <c r="AG33" s="308"/>
      <c r="AH33" s="308"/>
      <c r="AI33" s="308"/>
      <c r="AJ33" s="308"/>
      <c r="AK33" s="308"/>
      <c r="AL33" s="317"/>
    </row>
    <row r="34" spans="2:38" ht="10.5" customHeight="1">
      <c r="B34" s="1171"/>
      <c r="C34" s="1172"/>
      <c r="D34" s="1129"/>
      <c r="E34" s="1130"/>
      <c r="F34" s="1130"/>
      <c r="G34" s="1131"/>
      <c r="H34" s="334"/>
      <c r="I34" s="1142" t="s">
        <v>310</v>
      </c>
      <c r="J34" s="1143"/>
      <c r="K34" s="1143"/>
      <c r="L34" s="1144"/>
      <c r="M34" s="1162">
        <v>4</v>
      </c>
      <c r="N34" s="1163"/>
      <c r="O34" s="1164"/>
      <c r="P34" s="1162">
        <v>5</v>
      </c>
      <c r="Q34" s="1163"/>
      <c r="R34" s="1164"/>
      <c r="S34" s="1162">
        <v>6</v>
      </c>
      <c r="T34" s="1163"/>
      <c r="U34" s="1164"/>
      <c r="V34" s="1162">
        <v>7</v>
      </c>
      <c r="W34" s="1163"/>
      <c r="X34" s="1164"/>
      <c r="Y34" s="1162">
        <v>8</v>
      </c>
      <c r="Z34" s="1163"/>
      <c r="AA34" s="1164"/>
      <c r="AB34" s="1162">
        <v>9</v>
      </c>
      <c r="AC34" s="1163"/>
      <c r="AD34" s="1164"/>
      <c r="AE34" s="1162">
        <v>10</v>
      </c>
      <c r="AF34" s="1163"/>
      <c r="AG34" s="1164"/>
      <c r="AH34" s="1162">
        <v>11</v>
      </c>
      <c r="AI34" s="1163"/>
      <c r="AJ34" s="1164"/>
      <c r="AL34" s="322"/>
    </row>
    <row r="35" spans="2:38" ht="10.5" customHeight="1">
      <c r="B35" s="1171"/>
      <c r="C35" s="1172"/>
      <c r="D35" s="1129"/>
      <c r="E35" s="1130"/>
      <c r="F35" s="1130"/>
      <c r="G35" s="1131"/>
      <c r="H35" s="334"/>
      <c r="I35" s="1145"/>
      <c r="J35" s="1146"/>
      <c r="K35" s="1146"/>
      <c r="L35" s="1147"/>
      <c r="M35" s="1165"/>
      <c r="N35" s="1166"/>
      <c r="O35" s="1167"/>
      <c r="P35" s="1165"/>
      <c r="Q35" s="1166"/>
      <c r="R35" s="1167"/>
      <c r="S35" s="1165"/>
      <c r="T35" s="1166"/>
      <c r="U35" s="1167"/>
      <c r="V35" s="1165"/>
      <c r="W35" s="1166"/>
      <c r="X35" s="1167"/>
      <c r="Y35" s="1165"/>
      <c r="Z35" s="1166"/>
      <c r="AA35" s="1167"/>
      <c r="AB35" s="1165"/>
      <c r="AC35" s="1166"/>
      <c r="AD35" s="1167"/>
      <c r="AE35" s="1165"/>
      <c r="AF35" s="1166"/>
      <c r="AG35" s="1167"/>
      <c r="AH35" s="1165"/>
      <c r="AI35" s="1166"/>
      <c r="AJ35" s="1167"/>
      <c r="AL35" s="322"/>
    </row>
    <row r="36" spans="2:38" ht="10.5" customHeight="1">
      <c r="B36" s="1171"/>
      <c r="C36" s="1172"/>
      <c r="D36" s="1129"/>
      <c r="E36" s="1130"/>
      <c r="F36" s="1130"/>
      <c r="G36" s="1131"/>
      <c r="I36" s="1139" t="s">
        <v>395</v>
      </c>
      <c r="J36" s="1139"/>
      <c r="K36" s="1139"/>
      <c r="L36" s="1139"/>
      <c r="M36" s="1141"/>
      <c r="N36" s="1141"/>
      <c r="O36" s="1141"/>
      <c r="P36" s="1141"/>
      <c r="Q36" s="1141"/>
      <c r="R36" s="1141"/>
      <c r="S36" s="1141"/>
      <c r="T36" s="1141"/>
      <c r="U36" s="1141"/>
      <c r="V36" s="1141"/>
      <c r="W36" s="1141"/>
      <c r="X36" s="1141"/>
      <c r="Y36" s="1141"/>
      <c r="Z36" s="1141"/>
      <c r="AA36" s="1141"/>
      <c r="AB36" s="1141"/>
      <c r="AC36" s="1141"/>
      <c r="AD36" s="1141"/>
      <c r="AE36" s="1141"/>
      <c r="AF36" s="1141"/>
      <c r="AG36" s="1141"/>
      <c r="AH36" s="1141"/>
      <c r="AI36" s="1141"/>
      <c r="AJ36" s="1141"/>
      <c r="AL36" s="322"/>
    </row>
    <row r="37" spans="2:38" ht="10.5" customHeight="1">
      <c r="B37" s="1171"/>
      <c r="C37" s="1172"/>
      <c r="D37" s="1129"/>
      <c r="E37" s="1130"/>
      <c r="F37" s="1130"/>
      <c r="G37" s="1131"/>
      <c r="I37" s="1139"/>
      <c r="J37" s="1139"/>
      <c r="K37" s="1139"/>
      <c r="L37" s="1139"/>
      <c r="M37" s="1141"/>
      <c r="N37" s="1141"/>
      <c r="O37" s="1141"/>
      <c r="P37" s="1141"/>
      <c r="Q37" s="1141"/>
      <c r="R37" s="1141"/>
      <c r="S37" s="1141"/>
      <c r="T37" s="1141"/>
      <c r="U37" s="1141"/>
      <c r="V37" s="1141"/>
      <c r="W37" s="1141"/>
      <c r="X37" s="1141"/>
      <c r="Y37" s="1141"/>
      <c r="Z37" s="1141"/>
      <c r="AA37" s="1141"/>
      <c r="AB37" s="1141"/>
      <c r="AC37" s="1141"/>
      <c r="AD37" s="1141"/>
      <c r="AE37" s="1141"/>
      <c r="AF37" s="1141"/>
      <c r="AG37" s="1141"/>
      <c r="AH37" s="1141"/>
      <c r="AI37" s="1141"/>
      <c r="AJ37" s="1141"/>
      <c r="AL37" s="322"/>
    </row>
    <row r="38" spans="2:38" ht="10.5" customHeight="1">
      <c r="B38" s="1171"/>
      <c r="C38" s="1172"/>
      <c r="D38" s="1129"/>
      <c r="E38" s="1130"/>
      <c r="F38" s="1130"/>
      <c r="G38" s="1131"/>
      <c r="I38" s="1139" t="s">
        <v>396</v>
      </c>
      <c r="J38" s="1139"/>
      <c r="K38" s="1139"/>
      <c r="L38" s="1139"/>
      <c r="M38" s="1140"/>
      <c r="N38" s="1140"/>
      <c r="O38" s="1140"/>
      <c r="P38" s="1140"/>
      <c r="Q38" s="1140"/>
      <c r="R38" s="1140"/>
      <c r="S38" s="1140"/>
      <c r="T38" s="1140"/>
      <c r="U38" s="1140"/>
      <c r="V38" s="1140"/>
      <c r="W38" s="1140"/>
      <c r="X38" s="1140"/>
      <c r="Y38" s="1140"/>
      <c r="Z38" s="1140"/>
      <c r="AA38" s="1140"/>
      <c r="AB38" s="1140"/>
      <c r="AC38" s="1140"/>
      <c r="AD38" s="1140"/>
      <c r="AE38" s="1140"/>
      <c r="AF38" s="1140"/>
      <c r="AG38" s="1140"/>
      <c r="AH38" s="1140"/>
      <c r="AI38" s="1140"/>
      <c r="AJ38" s="1140"/>
      <c r="AL38" s="322"/>
    </row>
    <row r="39" spans="2:38" ht="10.5" customHeight="1">
      <c r="B39" s="1171"/>
      <c r="C39" s="1172"/>
      <c r="D39" s="1129"/>
      <c r="E39" s="1130"/>
      <c r="F39" s="1130"/>
      <c r="G39" s="1131"/>
      <c r="I39" s="1161"/>
      <c r="J39" s="1161"/>
      <c r="K39" s="1161"/>
      <c r="L39" s="1161"/>
      <c r="M39" s="1160"/>
      <c r="N39" s="1160"/>
      <c r="O39" s="1160"/>
      <c r="P39" s="1160"/>
      <c r="Q39" s="1160"/>
      <c r="R39" s="1160"/>
      <c r="S39" s="1160"/>
      <c r="T39" s="1160"/>
      <c r="U39" s="1160"/>
      <c r="V39" s="1160"/>
      <c r="W39" s="1160"/>
      <c r="X39" s="1160"/>
      <c r="Y39" s="1160"/>
      <c r="Z39" s="1160"/>
      <c r="AA39" s="1160"/>
      <c r="AB39" s="1160"/>
      <c r="AC39" s="1160"/>
      <c r="AD39" s="1160"/>
      <c r="AE39" s="1160"/>
      <c r="AF39" s="1160"/>
      <c r="AG39" s="1160"/>
      <c r="AH39" s="1160"/>
      <c r="AI39" s="1160"/>
      <c r="AJ39" s="1160"/>
      <c r="AL39" s="322"/>
    </row>
    <row r="40" spans="2:38" ht="10.5" customHeight="1">
      <c r="B40" s="1171"/>
      <c r="C40" s="1172"/>
      <c r="D40" s="1129"/>
      <c r="E40" s="1130"/>
      <c r="F40" s="1130"/>
      <c r="G40" s="1131"/>
      <c r="I40" s="1139" t="s">
        <v>397</v>
      </c>
      <c r="J40" s="1139"/>
      <c r="K40" s="1139"/>
      <c r="L40" s="1139"/>
      <c r="M40" s="1140"/>
      <c r="N40" s="1140"/>
      <c r="O40" s="1140"/>
      <c r="P40" s="1140"/>
      <c r="Q40" s="1140"/>
      <c r="R40" s="1140"/>
      <c r="S40" s="1140"/>
      <c r="T40" s="1140"/>
      <c r="U40" s="1140"/>
      <c r="V40" s="1140"/>
      <c r="W40" s="1140"/>
      <c r="X40" s="1140"/>
      <c r="Y40" s="1140"/>
      <c r="Z40" s="1140"/>
      <c r="AA40" s="1140"/>
      <c r="AB40" s="1140"/>
      <c r="AC40" s="1140"/>
      <c r="AD40" s="1140"/>
      <c r="AE40" s="1140"/>
      <c r="AF40" s="1140"/>
      <c r="AG40" s="1140"/>
      <c r="AH40" s="1140"/>
      <c r="AI40" s="1140"/>
      <c r="AJ40" s="1140"/>
      <c r="AL40" s="322"/>
    </row>
    <row r="41" spans="2:38" ht="10.5" customHeight="1">
      <c r="B41" s="1171"/>
      <c r="C41" s="1172"/>
      <c r="D41" s="1129"/>
      <c r="E41" s="1130"/>
      <c r="F41" s="1130"/>
      <c r="G41" s="1131"/>
      <c r="I41" s="1161"/>
      <c r="J41" s="1161"/>
      <c r="K41" s="1161"/>
      <c r="L41" s="1161"/>
      <c r="M41" s="1160"/>
      <c r="N41" s="1160"/>
      <c r="O41" s="1160"/>
      <c r="P41" s="1160"/>
      <c r="Q41" s="1160"/>
      <c r="R41" s="1160"/>
      <c r="S41" s="1160"/>
      <c r="T41" s="1160"/>
      <c r="U41" s="1160"/>
      <c r="V41" s="1160"/>
      <c r="W41" s="1160"/>
      <c r="X41" s="1160"/>
      <c r="Y41" s="1160"/>
      <c r="Z41" s="1160"/>
      <c r="AA41" s="1160"/>
      <c r="AB41" s="1160"/>
      <c r="AC41" s="1160"/>
      <c r="AD41" s="1160"/>
      <c r="AE41" s="1160"/>
      <c r="AF41" s="1160"/>
      <c r="AG41" s="1160"/>
      <c r="AH41" s="1160"/>
      <c r="AI41" s="1160"/>
      <c r="AJ41" s="1160"/>
      <c r="AL41" s="322"/>
    </row>
    <row r="42" spans="2:38" ht="10.5" customHeight="1" thickBot="1">
      <c r="B42" s="1171"/>
      <c r="C42" s="1172"/>
      <c r="D42" s="1129"/>
      <c r="E42" s="1130"/>
      <c r="F42" s="1130"/>
      <c r="G42" s="1131"/>
      <c r="I42" s="335"/>
      <c r="J42" s="335"/>
      <c r="K42" s="335"/>
      <c r="L42" s="335"/>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L42" s="322"/>
    </row>
    <row r="43" spans="2:38" ht="10.5" customHeight="1">
      <c r="B43" s="1171"/>
      <c r="C43" s="1172"/>
      <c r="D43" s="1129"/>
      <c r="E43" s="1130"/>
      <c r="F43" s="1130"/>
      <c r="G43" s="1131"/>
      <c r="I43" s="1175" t="s">
        <v>310</v>
      </c>
      <c r="J43" s="1175"/>
      <c r="K43" s="1175"/>
      <c r="L43" s="1175"/>
      <c r="M43" s="1141">
        <v>12</v>
      </c>
      <c r="N43" s="1141"/>
      <c r="O43" s="1141"/>
      <c r="P43" s="1141">
        <v>1</v>
      </c>
      <c r="Q43" s="1141"/>
      <c r="R43" s="1141"/>
      <c r="S43" s="1141">
        <v>2</v>
      </c>
      <c r="T43" s="1141"/>
      <c r="U43" s="1141"/>
      <c r="V43" s="1141">
        <v>3</v>
      </c>
      <c r="W43" s="1141"/>
      <c r="X43" s="1141"/>
      <c r="Y43" s="1141" t="s">
        <v>398</v>
      </c>
      <c r="Z43" s="1141"/>
      <c r="AA43" s="1141"/>
      <c r="AB43" s="1141"/>
      <c r="AC43" s="336"/>
      <c r="AD43" s="1148" t="s">
        <v>399</v>
      </c>
      <c r="AE43" s="1149"/>
      <c r="AF43" s="1149"/>
      <c r="AG43" s="1149"/>
      <c r="AH43" s="1149"/>
      <c r="AI43" s="1149"/>
      <c r="AJ43" s="1149"/>
      <c r="AK43" s="1150"/>
      <c r="AL43" s="322"/>
    </row>
    <row r="44" spans="2:38" ht="10.5" customHeight="1">
      <c r="B44" s="1171"/>
      <c r="C44" s="1172"/>
      <c r="D44" s="1129"/>
      <c r="E44" s="1130"/>
      <c r="F44" s="1130"/>
      <c r="G44" s="1131"/>
      <c r="I44" s="1175"/>
      <c r="J44" s="1175"/>
      <c r="K44" s="1175"/>
      <c r="L44" s="1175"/>
      <c r="M44" s="1141"/>
      <c r="N44" s="1141"/>
      <c r="O44" s="1141"/>
      <c r="P44" s="1141"/>
      <c r="Q44" s="1141"/>
      <c r="R44" s="1141"/>
      <c r="S44" s="1141"/>
      <c r="T44" s="1141"/>
      <c r="U44" s="1141"/>
      <c r="V44" s="1141"/>
      <c r="W44" s="1141"/>
      <c r="X44" s="1141"/>
      <c r="Y44" s="1141"/>
      <c r="Z44" s="1141"/>
      <c r="AA44" s="1141"/>
      <c r="AB44" s="1141"/>
      <c r="AC44" s="336"/>
      <c r="AD44" s="1151"/>
      <c r="AE44" s="1130"/>
      <c r="AF44" s="1130"/>
      <c r="AG44" s="1130"/>
      <c r="AH44" s="1130"/>
      <c r="AI44" s="1130"/>
      <c r="AJ44" s="1130"/>
      <c r="AK44" s="1152"/>
      <c r="AL44" s="322"/>
    </row>
    <row r="45" spans="2:38" ht="10.5" customHeight="1" thickBot="1">
      <c r="B45" s="1171"/>
      <c r="C45" s="1172"/>
      <c r="D45" s="1129"/>
      <c r="E45" s="1130"/>
      <c r="F45" s="1130"/>
      <c r="G45" s="1131"/>
      <c r="I45" s="1139" t="s">
        <v>395</v>
      </c>
      <c r="J45" s="1139"/>
      <c r="K45" s="1139"/>
      <c r="L45" s="1139"/>
      <c r="M45" s="1141"/>
      <c r="N45" s="1141"/>
      <c r="O45" s="1141"/>
      <c r="P45" s="1141"/>
      <c r="Q45" s="1141"/>
      <c r="R45" s="1141"/>
      <c r="S45" s="1141"/>
      <c r="T45" s="1141"/>
      <c r="U45" s="1141"/>
      <c r="V45" s="1141"/>
      <c r="W45" s="1141"/>
      <c r="X45" s="1141"/>
      <c r="Y45" s="1141"/>
      <c r="Z45" s="1141"/>
      <c r="AA45" s="1141"/>
      <c r="AB45" s="1141"/>
      <c r="AC45" s="336"/>
      <c r="AD45" s="1153"/>
      <c r="AE45" s="1154"/>
      <c r="AF45" s="1154"/>
      <c r="AG45" s="1154"/>
      <c r="AH45" s="1154"/>
      <c r="AI45" s="1154"/>
      <c r="AJ45" s="1154"/>
      <c r="AK45" s="1155"/>
      <c r="AL45" s="322"/>
    </row>
    <row r="46" spans="2:38" ht="10.5" customHeight="1">
      <c r="B46" s="1171"/>
      <c r="C46" s="1172"/>
      <c r="D46" s="1129"/>
      <c r="E46" s="1130"/>
      <c r="F46" s="1130"/>
      <c r="G46" s="1131"/>
      <c r="I46" s="1139"/>
      <c r="J46" s="1139"/>
      <c r="K46" s="1139"/>
      <c r="L46" s="1139"/>
      <c r="M46" s="1141"/>
      <c r="N46" s="1141"/>
      <c r="O46" s="1141"/>
      <c r="P46" s="1141"/>
      <c r="Q46" s="1141"/>
      <c r="R46" s="1141"/>
      <c r="S46" s="1141"/>
      <c r="T46" s="1141"/>
      <c r="U46" s="1141"/>
      <c r="V46" s="1141"/>
      <c r="W46" s="1141"/>
      <c r="X46" s="1141"/>
      <c r="Y46" s="1141"/>
      <c r="Z46" s="1141"/>
      <c r="AA46" s="1141"/>
      <c r="AB46" s="1141"/>
      <c r="AC46" s="336"/>
      <c r="AD46" s="1098"/>
      <c r="AE46" s="1099"/>
      <c r="AF46" s="1099"/>
      <c r="AG46" s="1099"/>
      <c r="AH46" s="1099"/>
      <c r="AI46" s="1100"/>
      <c r="AJ46" s="1156" t="s">
        <v>400</v>
      </c>
      <c r="AK46" s="1157"/>
      <c r="AL46" s="322"/>
    </row>
    <row r="47" spans="2:38" ht="10.5" customHeight="1" thickBot="1">
      <c r="B47" s="1171"/>
      <c r="C47" s="1172"/>
      <c r="D47" s="1129"/>
      <c r="E47" s="1130"/>
      <c r="F47" s="1130"/>
      <c r="G47" s="1131"/>
      <c r="I47" s="1139" t="s">
        <v>396</v>
      </c>
      <c r="J47" s="1139"/>
      <c r="K47" s="1139"/>
      <c r="L47" s="1139"/>
      <c r="M47" s="1140"/>
      <c r="N47" s="1140"/>
      <c r="O47" s="1140"/>
      <c r="P47" s="1140"/>
      <c r="Q47" s="1140"/>
      <c r="R47" s="1140"/>
      <c r="S47" s="1140"/>
      <c r="T47" s="1140"/>
      <c r="U47" s="1140"/>
      <c r="V47" s="1140"/>
      <c r="W47" s="1140"/>
      <c r="X47" s="1140"/>
      <c r="Y47" s="1141"/>
      <c r="Z47" s="1141"/>
      <c r="AA47" s="1141"/>
      <c r="AB47" s="1141"/>
      <c r="AC47" s="336"/>
      <c r="AD47" s="1101"/>
      <c r="AE47" s="1102"/>
      <c r="AF47" s="1102"/>
      <c r="AG47" s="1102"/>
      <c r="AH47" s="1102"/>
      <c r="AI47" s="1103"/>
      <c r="AJ47" s="1158"/>
      <c r="AK47" s="1159"/>
      <c r="AL47" s="322"/>
    </row>
    <row r="48" spans="2:38" ht="10.5" customHeight="1" thickBot="1">
      <c r="B48" s="1171"/>
      <c r="C48" s="1172"/>
      <c r="D48" s="1129"/>
      <c r="E48" s="1130"/>
      <c r="F48" s="1130"/>
      <c r="G48" s="1131"/>
      <c r="I48" s="1139"/>
      <c r="J48" s="1139"/>
      <c r="K48" s="1139"/>
      <c r="L48" s="1139"/>
      <c r="M48" s="1140"/>
      <c r="N48" s="1140"/>
      <c r="O48" s="1140"/>
      <c r="P48" s="1140"/>
      <c r="Q48" s="1140"/>
      <c r="R48" s="1140"/>
      <c r="S48" s="1140"/>
      <c r="T48" s="1140"/>
      <c r="U48" s="1140"/>
      <c r="V48" s="1140"/>
      <c r="W48" s="1140"/>
      <c r="X48" s="1140"/>
      <c r="Y48" s="1141"/>
      <c r="Z48" s="1141"/>
      <c r="AA48" s="1141"/>
      <c r="AB48" s="1141"/>
      <c r="AC48" s="336"/>
      <c r="AD48" s="336"/>
      <c r="AL48" s="322"/>
    </row>
    <row r="49" spans="2:38" ht="10.5" customHeight="1">
      <c r="B49" s="1171"/>
      <c r="C49" s="1172"/>
      <c r="D49" s="1129"/>
      <c r="E49" s="1130"/>
      <c r="F49" s="1130"/>
      <c r="G49" s="1131"/>
      <c r="I49" s="1139" t="s">
        <v>397</v>
      </c>
      <c r="J49" s="1139"/>
      <c r="K49" s="1139"/>
      <c r="L49" s="1139"/>
      <c r="M49" s="1140"/>
      <c r="N49" s="1140"/>
      <c r="O49" s="1140"/>
      <c r="P49" s="1140"/>
      <c r="Q49" s="1140"/>
      <c r="R49" s="1140"/>
      <c r="S49" s="1140"/>
      <c r="T49" s="1140"/>
      <c r="U49" s="1140"/>
      <c r="V49" s="1140"/>
      <c r="W49" s="1140"/>
      <c r="X49" s="1140"/>
      <c r="Y49" s="1141"/>
      <c r="Z49" s="1141"/>
      <c r="AA49" s="1141"/>
      <c r="AB49" s="1141"/>
      <c r="AD49" s="1105" t="s">
        <v>401</v>
      </c>
      <c r="AE49" s="1106"/>
      <c r="AF49" s="1106"/>
      <c r="AG49" s="1106"/>
      <c r="AH49" s="1106"/>
      <c r="AI49" s="1106"/>
      <c r="AJ49" s="1106"/>
      <c r="AK49" s="1107"/>
      <c r="AL49" s="322"/>
    </row>
    <row r="50" spans="2:38" ht="10.5" customHeight="1">
      <c r="B50" s="1171"/>
      <c r="C50" s="1172"/>
      <c r="D50" s="1129"/>
      <c r="E50" s="1130"/>
      <c r="F50" s="1130"/>
      <c r="G50" s="1131"/>
      <c r="I50" s="1139"/>
      <c r="J50" s="1139"/>
      <c r="K50" s="1139"/>
      <c r="L50" s="1139"/>
      <c r="M50" s="1140"/>
      <c r="N50" s="1140"/>
      <c r="O50" s="1140"/>
      <c r="P50" s="1140"/>
      <c r="Q50" s="1140"/>
      <c r="R50" s="1140"/>
      <c r="S50" s="1140"/>
      <c r="T50" s="1140"/>
      <c r="U50" s="1140"/>
      <c r="V50" s="1140"/>
      <c r="W50" s="1140"/>
      <c r="X50" s="1140"/>
      <c r="Y50" s="1141"/>
      <c r="Z50" s="1141"/>
      <c r="AA50" s="1141"/>
      <c r="AB50" s="1141"/>
      <c r="AD50" s="1108"/>
      <c r="AE50" s="1109"/>
      <c r="AF50" s="1109"/>
      <c r="AG50" s="1109"/>
      <c r="AH50" s="1109"/>
      <c r="AI50" s="1109"/>
      <c r="AJ50" s="1109"/>
      <c r="AK50" s="1110"/>
      <c r="AL50" s="322"/>
    </row>
    <row r="51" spans="2:38" ht="10.5" customHeight="1" thickBot="1">
      <c r="B51" s="1171"/>
      <c r="C51" s="1172"/>
      <c r="D51" s="1129"/>
      <c r="E51" s="1130"/>
      <c r="F51" s="1130"/>
      <c r="G51" s="1131"/>
      <c r="I51" s="337"/>
      <c r="S51" s="334"/>
      <c r="AD51" s="1111"/>
      <c r="AE51" s="1112"/>
      <c r="AF51" s="1112"/>
      <c r="AG51" s="1112"/>
      <c r="AH51" s="1112"/>
      <c r="AI51" s="1112"/>
      <c r="AJ51" s="1112"/>
      <c r="AK51" s="1113"/>
      <c r="AL51" s="322"/>
    </row>
    <row r="52" spans="2:38" ht="10.5" customHeight="1">
      <c r="B52" s="1171"/>
      <c r="C52" s="1172"/>
      <c r="D52" s="1129"/>
      <c r="E52" s="1130"/>
      <c r="F52" s="1130"/>
      <c r="G52" s="1131"/>
      <c r="I52" s="337"/>
      <c r="S52" s="334"/>
      <c r="AD52" s="1114"/>
      <c r="AE52" s="1115"/>
      <c r="AF52" s="1115"/>
      <c r="AG52" s="1115"/>
      <c r="AH52" s="1115"/>
      <c r="AI52" s="1115"/>
      <c r="AJ52" s="1118" t="s">
        <v>400</v>
      </c>
      <c r="AK52" s="1119"/>
      <c r="AL52" s="322"/>
    </row>
    <row r="53" spans="2:38" ht="10.5" customHeight="1" thickBot="1">
      <c r="B53" s="1171"/>
      <c r="C53" s="1172"/>
      <c r="D53" s="1129"/>
      <c r="E53" s="1130"/>
      <c r="F53" s="1130"/>
      <c r="G53" s="1131"/>
      <c r="I53" s="337"/>
      <c r="S53" s="334"/>
      <c r="AD53" s="1116"/>
      <c r="AE53" s="1117"/>
      <c r="AF53" s="1117"/>
      <c r="AG53" s="1117"/>
      <c r="AH53" s="1117"/>
      <c r="AI53" s="1117"/>
      <c r="AJ53" s="1120"/>
      <c r="AK53" s="1121"/>
      <c r="AL53" s="322"/>
    </row>
    <row r="54" spans="2:38" ht="10.5" customHeight="1">
      <c r="B54" s="1173"/>
      <c r="C54" s="1174"/>
      <c r="D54" s="1132"/>
      <c r="E54" s="1133"/>
      <c r="F54" s="1133"/>
      <c r="G54" s="1134"/>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2"/>
      <c r="AF54" s="312"/>
      <c r="AG54" s="312"/>
      <c r="AH54" s="312"/>
      <c r="AI54" s="312"/>
      <c r="AJ54" s="312"/>
      <c r="AK54" s="312"/>
      <c r="AL54" s="338"/>
    </row>
    <row r="55" spans="2:38" ht="19.5" customHeight="1">
      <c r="B55" s="1122" t="s">
        <v>432</v>
      </c>
      <c r="C55" s="1123"/>
      <c r="D55" s="1126" t="s">
        <v>402</v>
      </c>
      <c r="E55" s="1127"/>
      <c r="F55" s="1127"/>
      <c r="G55" s="1127"/>
      <c r="H55" s="1127"/>
      <c r="I55" s="1127"/>
      <c r="J55" s="1127"/>
      <c r="K55" s="1127"/>
      <c r="L55" s="1127"/>
      <c r="M55" s="1127"/>
      <c r="N55" s="1127"/>
      <c r="O55" s="1127"/>
      <c r="P55" s="1127"/>
      <c r="Q55" s="1127"/>
      <c r="R55" s="1127"/>
      <c r="S55" s="1128"/>
      <c r="T55" s="1135" t="s">
        <v>403</v>
      </c>
      <c r="U55" s="1135"/>
      <c r="V55" s="1135"/>
      <c r="W55" s="1135"/>
      <c r="X55" s="1135"/>
      <c r="Y55" s="1135"/>
      <c r="Z55" s="1135"/>
      <c r="AA55" s="1135"/>
      <c r="AB55" s="1135"/>
      <c r="AC55" s="1135"/>
      <c r="AD55" s="1135"/>
      <c r="AE55" s="1135"/>
      <c r="AF55" s="1135"/>
      <c r="AG55" s="1135"/>
      <c r="AH55" s="1135"/>
      <c r="AI55" s="1135"/>
      <c r="AJ55" s="1135"/>
      <c r="AK55" s="1135"/>
      <c r="AL55" s="1136"/>
    </row>
    <row r="56" spans="2:38" ht="19.5" customHeight="1">
      <c r="B56" s="1124"/>
      <c r="C56" s="1125"/>
      <c r="D56" s="1129"/>
      <c r="E56" s="1130"/>
      <c r="F56" s="1130"/>
      <c r="G56" s="1130"/>
      <c r="H56" s="1130"/>
      <c r="I56" s="1130"/>
      <c r="J56" s="1130"/>
      <c r="K56" s="1130"/>
      <c r="L56" s="1130"/>
      <c r="M56" s="1130"/>
      <c r="N56" s="1130"/>
      <c r="O56" s="1130"/>
      <c r="P56" s="1130"/>
      <c r="Q56" s="1130"/>
      <c r="R56" s="1130"/>
      <c r="S56" s="1131"/>
      <c r="T56" s="1137"/>
      <c r="U56" s="1137"/>
      <c r="V56" s="1137"/>
      <c r="W56" s="1137"/>
      <c r="X56" s="1137"/>
      <c r="Y56" s="1137"/>
      <c r="Z56" s="1137"/>
      <c r="AA56" s="1137"/>
      <c r="AB56" s="1137"/>
      <c r="AC56" s="1137"/>
      <c r="AD56" s="1137"/>
      <c r="AE56" s="1137"/>
      <c r="AF56" s="1137"/>
      <c r="AG56" s="1137"/>
      <c r="AH56" s="1137"/>
      <c r="AI56" s="1137"/>
      <c r="AJ56" s="1137"/>
      <c r="AK56" s="1137"/>
      <c r="AL56" s="1138"/>
    </row>
    <row r="57" spans="2:38" ht="19.5" customHeight="1">
      <c r="B57" s="1124"/>
      <c r="C57" s="1125"/>
      <c r="D57" s="1129"/>
      <c r="E57" s="1130"/>
      <c r="F57" s="1130"/>
      <c r="G57" s="1130"/>
      <c r="H57" s="1130"/>
      <c r="I57" s="1130"/>
      <c r="J57" s="1130"/>
      <c r="K57" s="1130"/>
      <c r="L57" s="1130"/>
      <c r="M57" s="1130"/>
      <c r="N57" s="1130"/>
      <c r="O57" s="1130"/>
      <c r="P57" s="1130"/>
      <c r="Q57" s="1130"/>
      <c r="R57" s="1130"/>
      <c r="S57" s="1131"/>
      <c r="T57" s="1137"/>
      <c r="U57" s="1137"/>
      <c r="V57" s="1137"/>
      <c r="W57" s="1137"/>
      <c r="X57" s="1137"/>
      <c r="Y57" s="1137"/>
      <c r="Z57" s="1137"/>
      <c r="AA57" s="1137"/>
      <c r="AB57" s="1137"/>
      <c r="AC57" s="1137"/>
      <c r="AD57" s="1137"/>
      <c r="AE57" s="1137"/>
      <c r="AF57" s="1137"/>
      <c r="AG57" s="1137"/>
      <c r="AH57" s="1137"/>
      <c r="AI57" s="1137"/>
      <c r="AJ57" s="1137"/>
      <c r="AK57" s="1137"/>
      <c r="AL57" s="1138"/>
    </row>
    <row r="58" spans="2:38" ht="19.5" customHeight="1">
      <c r="B58" s="1124"/>
      <c r="C58" s="1125"/>
      <c r="D58" s="1129"/>
      <c r="E58" s="1130"/>
      <c r="F58" s="1130"/>
      <c r="G58" s="1130"/>
      <c r="H58" s="1130"/>
      <c r="I58" s="1130"/>
      <c r="J58" s="1130"/>
      <c r="K58" s="1130"/>
      <c r="L58" s="1130"/>
      <c r="M58" s="1130"/>
      <c r="N58" s="1130"/>
      <c r="O58" s="1130"/>
      <c r="P58" s="1130"/>
      <c r="Q58" s="1130"/>
      <c r="R58" s="1130"/>
      <c r="S58" s="1131"/>
      <c r="T58" s="1137"/>
      <c r="U58" s="1137"/>
      <c r="V58" s="1137"/>
      <c r="W58" s="1137"/>
      <c r="X58" s="1137"/>
      <c r="Y58" s="1137"/>
      <c r="Z58" s="1137"/>
      <c r="AA58" s="1137"/>
      <c r="AB58" s="1137"/>
      <c r="AC58" s="1137"/>
      <c r="AD58" s="1137"/>
      <c r="AE58" s="1137"/>
      <c r="AF58" s="1137"/>
      <c r="AG58" s="1137"/>
      <c r="AH58" s="1137"/>
      <c r="AI58" s="1137"/>
      <c r="AJ58" s="1137"/>
      <c r="AK58" s="1137"/>
      <c r="AL58" s="1138"/>
    </row>
    <row r="59" spans="2:38" ht="19.5" customHeight="1">
      <c r="B59" s="1124"/>
      <c r="C59" s="1125"/>
      <c r="D59" s="1129"/>
      <c r="E59" s="1130"/>
      <c r="F59" s="1130"/>
      <c r="G59" s="1130"/>
      <c r="H59" s="1130"/>
      <c r="I59" s="1130"/>
      <c r="J59" s="1130"/>
      <c r="K59" s="1130"/>
      <c r="L59" s="1130"/>
      <c r="M59" s="1130"/>
      <c r="N59" s="1130"/>
      <c r="O59" s="1130"/>
      <c r="P59" s="1130"/>
      <c r="Q59" s="1130"/>
      <c r="R59" s="1130"/>
      <c r="S59" s="1131"/>
      <c r="T59" s="1137"/>
      <c r="U59" s="1137"/>
      <c r="V59" s="1137"/>
      <c r="W59" s="1137"/>
      <c r="X59" s="1137"/>
      <c r="Y59" s="1137"/>
      <c r="Z59" s="1137"/>
      <c r="AA59" s="1137"/>
      <c r="AB59" s="1137"/>
      <c r="AC59" s="1137"/>
      <c r="AD59" s="1137"/>
      <c r="AE59" s="1137"/>
      <c r="AF59" s="1137"/>
      <c r="AG59" s="1137"/>
      <c r="AH59" s="1137"/>
      <c r="AI59" s="1137"/>
      <c r="AJ59" s="1137"/>
      <c r="AK59" s="1137"/>
      <c r="AL59" s="1138"/>
    </row>
    <row r="60" spans="2:38" ht="19.5" customHeight="1">
      <c r="B60" s="1124"/>
      <c r="C60" s="1125"/>
      <c r="D60" s="1132"/>
      <c r="E60" s="1133"/>
      <c r="F60" s="1133"/>
      <c r="G60" s="1133"/>
      <c r="H60" s="1133"/>
      <c r="I60" s="1133"/>
      <c r="J60" s="1133"/>
      <c r="K60" s="1133"/>
      <c r="L60" s="1133"/>
      <c r="M60" s="1133"/>
      <c r="N60" s="1133"/>
      <c r="O60" s="1133"/>
      <c r="P60" s="1133"/>
      <c r="Q60" s="1133"/>
      <c r="R60" s="1133"/>
      <c r="S60" s="1134"/>
      <c r="T60" s="1137"/>
      <c r="U60" s="1137"/>
      <c r="V60" s="1137"/>
      <c r="W60" s="1137"/>
      <c r="X60" s="1137"/>
      <c r="Y60" s="1137"/>
      <c r="Z60" s="1137"/>
      <c r="AA60" s="1137"/>
      <c r="AB60" s="1137"/>
      <c r="AC60" s="1137"/>
      <c r="AD60" s="1137"/>
      <c r="AE60" s="1137"/>
      <c r="AF60" s="1137"/>
      <c r="AG60" s="1137"/>
      <c r="AH60" s="1137"/>
      <c r="AI60" s="1137"/>
      <c r="AJ60" s="1137"/>
      <c r="AK60" s="1137"/>
      <c r="AL60" s="1138"/>
    </row>
    <row r="61" spans="2:38" ht="143.25" customHeight="1">
      <c r="B61" s="1104" t="s">
        <v>427</v>
      </c>
      <c r="C61" s="1104"/>
      <c r="D61" s="1104"/>
      <c r="E61" s="1104"/>
      <c r="F61" s="1104"/>
      <c r="G61" s="1104"/>
      <c r="H61" s="1104"/>
      <c r="I61" s="1104"/>
      <c r="J61" s="1104"/>
      <c r="K61" s="1104"/>
      <c r="L61" s="1104"/>
      <c r="M61" s="1104"/>
      <c r="N61" s="1104"/>
      <c r="O61" s="1104"/>
      <c r="P61" s="1104"/>
      <c r="Q61" s="1104"/>
      <c r="R61" s="1104"/>
      <c r="S61" s="1104"/>
      <c r="T61" s="1104"/>
      <c r="U61" s="1104"/>
      <c r="V61" s="1104"/>
      <c r="W61" s="1104"/>
      <c r="X61" s="1104"/>
      <c r="Y61" s="1104"/>
      <c r="Z61" s="1104"/>
      <c r="AA61" s="1104"/>
      <c r="AB61" s="1104"/>
      <c r="AC61" s="1104"/>
      <c r="AD61" s="1104"/>
      <c r="AE61" s="1104"/>
      <c r="AF61" s="1104"/>
      <c r="AG61" s="1104"/>
      <c r="AH61" s="1104"/>
      <c r="AI61" s="1104"/>
      <c r="AJ61" s="1104"/>
      <c r="AK61" s="1104"/>
      <c r="AL61" s="1104"/>
    </row>
    <row r="62" spans="2:38">
      <c r="B62" s="304" t="s">
        <v>428</v>
      </c>
    </row>
  </sheetData>
  <mergeCells count="93">
    <mergeCell ref="AB25:AN25"/>
    <mergeCell ref="AB26:AN26"/>
    <mergeCell ref="A3:AL4"/>
    <mergeCell ref="B6:G7"/>
    <mergeCell ref="J6:AL7"/>
    <mergeCell ref="B8:G13"/>
    <mergeCell ref="J8:AL9"/>
    <mergeCell ref="J10:AL11"/>
    <mergeCell ref="J12:AL13"/>
    <mergeCell ref="AB20:AM20"/>
    <mergeCell ref="AB21:AN21"/>
    <mergeCell ref="AB22:AN22"/>
    <mergeCell ref="AB23:AN23"/>
    <mergeCell ref="AB24:AN24"/>
    <mergeCell ref="P34:R35"/>
    <mergeCell ref="S34:U35"/>
    <mergeCell ref="B14:G18"/>
    <mergeCell ref="B19:C54"/>
    <mergeCell ref="D19:G32"/>
    <mergeCell ref="I43:L44"/>
    <mergeCell ref="M43:O44"/>
    <mergeCell ref="P43:R44"/>
    <mergeCell ref="S43:U44"/>
    <mergeCell ref="M34:O35"/>
    <mergeCell ref="AB27:AN27"/>
    <mergeCell ref="AB28:AN28"/>
    <mergeCell ref="AB29:AN29"/>
    <mergeCell ref="AB30:AN30"/>
    <mergeCell ref="AB31:AN31"/>
    <mergeCell ref="V34:X35"/>
    <mergeCell ref="Y34:AA35"/>
    <mergeCell ref="AB34:AD35"/>
    <mergeCell ref="AE34:AG35"/>
    <mergeCell ref="AH34:AJ35"/>
    <mergeCell ref="Y36:AA37"/>
    <mergeCell ref="AB36:AD37"/>
    <mergeCell ref="AE36:AG37"/>
    <mergeCell ref="AH36:AJ37"/>
    <mergeCell ref="I38:L39"/>
    <mergeCell ref="M38:O39"/>
    <mergeCell ref="P38:R39"/>
    <mergeCell ref="S38:U39"/>
    <mergeCell ref="V38:X39"/>
    <mergeCell ref="Y38:AA39"/>
    <mergeCell ref="I36:L37"/>
    <mergeCell ref="M36:O37"/>
    <mergeCell ref="P36:R37"/>
    <mergeCell ref="S36:U37"/>
    <mergeCell ref="V36:X37"/>
    <mergeCell ref="AB38:AD39"/>
    <mergeCell ref="AE38:AG39"/>
    <mergeCell ref="AH38:AJ39"/>
    <mergeCell ref="I40:L41"/>
    <mergeCell ref="M40:O41"/>
    <mergeCell ref="P40:R41"/>
    <mergeCell ref="S40:U41"/>
    <mergeCell ref="V40:X41"/>
    <mergeCell ref="Y40:AA41"/>
    <mergeCell ref="AB40:AD41"/>
    <mergeCell ref="AE40:AG41"/>
    <mergeCell ref="AH40:AJ41"/>
    <mergeCell ref="V43:X44"/>
    <mergeCell ref="Y43:AB44"/>
    <mergeCell ref="AD43:AK45"/>
    <mergeCell ref="I45:L46"/>
    <mergeCell ref="AJ46:AK47"/>
    <mergeCell ref="I47:L48"/>
    <mergeCell ref="M47:O48"/>
    <mergeCell ref="P47:R48"/>
    <mergeCell ref="S47:U48"/>
    <mergeCell ref="V47:X48"/>
    <mergeCell ref="Y47:AB48"/>
    <mergeCell ref="M45:O46"/>
    <mergeCell ref="P45:R46"/>
    <mergeCell ref="S45:U46"/>
    <mergeCell ref="V45:X46"/>
    <mergeCell ref="Y45:AB46"/>
    <mergeCell ref="AD46:AI47"/>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D33:G54"/>
    <mergeCell ref="I34:L35"/>
  </mergeCells>
  <phoneticPr fontId="3"/>
  <pageMargins left="0.7" right="0.7" top="0.75" bottom="0.75" header="0.3" footer="0.3"/>
  <pageSetup paperSize="9" scale="8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E40EB-F0C0-49DF-9825-0470F9377720}">
  <dimension ref="A1:AC61"/>
  <sheetViews>
    <sheetView view="pageBreakPreview" zoomScaleNormal="100" zoomScaleSheetLayoutView="100" workbookViewId="0">
      <selection activeCell="G10" sqref="G10:T11"/>
    </sheetView>
  </sheetViews>
  <sheetFormatPr defaultColWidth="3.33203125" defaultRowHeight="17.25" customHeight="1"/>
  <cols>
    <col min="1" max="1" width="1.58203125" style="147" customWidth="1"/>
    <col min="2" max="6" width="4.83203125" style="147" customWidth="1"/>
    <col min="7" max="7" width="5.25" style="147" customWidth="1"/>
    <col min="8" max="11" width="3.33203125" style="147" customWidth="1"/>
    <col min="12" max="12" width="2" style="147" customWidth="1"/>
    <col min="13" max="13" width="3.83203125" style="147" customWidth="1"/>
    <col min="14" max="16" width="4.83203125" style="147" customWidth="1"/>
    <col min="17" max="28" width="3.33203125" style="147" customWidth="1"/>
    <col min="29" max="29" width="2" style="147" customWidth="1"/>
    <col min="30" max="16384" width="3.33203125" style="147"/>
  </cols>
  <sheetData>
    <row r="1" spans="1:29" ht="20.149999999999999" customHeight="1"/>
    <row r="2" spans="1:29" ht="20.149999999999999" customHeight="1">
      <c r="A2" s="148"/>
      <c r="B2" s="1195" t="s">
        <v>209</v>
      </c>
      <c r="C2" s="1195"/>
      <c r="D2" s="148"/>
      <c r="E2" s="148"/>
      <c r="F2" s="148"/>
      <c r="G2" s="148"/>
      <c r="H2" s="148"/>
      <c r="I2" s="148"/>
      <c r="J2" s="148"/>
      <c r="K2" s="148"/>
      <c r="L2" s="148"/>
      <c r="M2" s="148"/>
      <c r="N2" s="148"/>
      <c r="O2" s="148"/>
      <c r="P2" s="148"/>
      <c r="Q2" s="148"/>
      <c r="R2" s="148"/>
      <c r="S2" s="148"/>
      <c r="T2" s="1196" t="s">
        <v>210</v>
      </c>
      <c r="U2" s="1196"/>
      <c r="V2" s="1196"/>
      <c r="W2" s="1196"/>
      <c r="X2" s="1196"/>
      <c r="Y2" s="1196"/>
      <c r="Z2" s="1196"/>
      <c r="AA2" s="1196"/>
      <c r="AB2" s="1196"/>
      <c r="AC2" s="148"/>
    </row>
    <row r="3" spans="1:29" ht="20.149999999999999" customHeight="1">
      <c r="A3" s="148"/>
      <c r="B3" s="148"/>
      <c r="C3" s="148"/>
      <c r="D3" s="148"/>
      <c r="E3" s="148"/>
      <c r="F3" s="148"/>
      <c r="G3" s="148"/>
      <c r="H3" s="148"/>
      <c r="I3" s="148"/>
      <c r="J3" s="148"/>
      <c r="K3" s="148"/>
      <c r="L3" s="148"/>
      <c r="M3" s="148"/>
      <c r="N3" s="148"/>
      <c r="O3" s="148"/>
      <c r="P3" s="148"/>
      <c r="Q3" s="148"/>
      <c r="R3" s="148"/>
      <c r="S3" s="148"/>
      <c r="T3" s="150"/>
      <c r="U3" s="150"/>
      <c r="V3" s="150"/>
      <c r="W3" s="150"/>
      <c r="X3" s="150"/>
      <c r="Y3" s="150"/>
      <c r="Z3" s="150"/>
      <c r="AA3" s="150"/>
      <c r="AB3" s="150"/>
      <c r="AC3" s="148"/>
    </row>
    <row r="4" spans="1:29" ht="20.149999999999999" customHeight="1">
      <c r="A4" s="1197" t="s">
        <v>211</v>
      </c>
      <c r="B4" s="1198"/>
      <c r="C4" s="1198"/>
      <c r="D4" s="1198"/>
      <c r="E4" s="1198"/>
      <c r="F4" s="1198"/>
      <c r="G4" s="1198"/>
      <c r="H4" s="1198"/>
      <c r="I4" s="1198"/>
      <c r="J4" s="1198"/>
      <c r="K4" s="1198"/>
      <c r="L4" s="1198"/>
      <c r="M4" s="1198"/>
      <c r="N4" s="1198"/>
      <c r="O4" s="1198"/>
      <c r="P4" s="1198"/>
      <c r="Q4" s="1198"/>
      <c r="R4" s="1198"/>
      <c r="S4" s="1198"/>
      <c r="T4" s="1198"/>
      <c r="U4" s="1198"/>
      <c r="V4" s="1198"/>
      <c r="W4" s="1198"/>
      <c r="X4" s="1198"/>
      <c r="Y4" s="1198"/>
      <c r="Z4" s="1198"/>
      <c r="AA4" s="1198"/>
      <c r="AB4" s="1198"/>
      <c r="AC4" s="1198"/>
    </row>
    <row r="5" spans="1:29" ht="20.149999999999999" customHeight="1">
      <c r="A5" s="148"/>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row>
    <row r="6" spans="1:29" s="151" customFormat="1" ht="20.149999999999999" customHeight="1">
      <c r="A6" s="149"/>
      <c r="B6" s="149" t="s">
        <v>212</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row>
    <row r="7" spans="1:29" ht="20.149999999999999" customHeight="1" thickBot="1">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row>
    <row r="8" spans="1:29" ht="30" customHeight="1">
      <c r="A8" s="148"/>
      <c r="B8" s="1199" t="s">
        <v>213</v>
      </c>
      <c r="C8" s="1200"/>
      <c r="D8" s="1200"/>
      <c r="E8" s="1200"/>
      <c r="F8" s="1201"/>
      <c r="G8" s="1202" t="s">
        <v>214</v>
      </c>
      <c r="H8" s="1203"/>
      <c r="I8" s="1203"/>
      <c r="J8" s="1203"/>
      <c r="K8" s="1203"/>
      <c r="L8" s="1203"/>
      <c r="M8" s="1203"/>
      <c r="N8" s="1203"/>
      <c r="O8" s="1203"/>
      <c r="P8" s="1203"/>
      <c r="Q8" s="1203"/>
      <c r="R8" s="1203"/>
      <c r="S8" s="1203"/>
      <c r="T8" s="1203"/>
      <c r="U8" s="1203"/>
      <c r="V8" s="1203"/>
      <c r="W8" s="1203"/>
      <c r="X8" s="1203"/>
      <c r="Y8" s="1203"/>
      <c r="Z8" s="1203"/>
      <c r="AA8" s="1203"/>
      <c r="AB8" s="1204"/>
      <c r="AC8" s="148"/>
    </row>
    <row r="9" spans="1:29" ht="36" customHeight="1">
      <c r="A9" s="148"/>
      <c r="B9" s="1189" t="s">
        <v>215</v>
      </c>
      <c r="C9" s="1190"/>
      <c r="D9" s="1190"/>
      <c r="E9" s="1190"/>
      <c r="F9" s="1191"/>
      <c r="G9" s="1192"/>
      <c r="H9" s="1193"/>
      <c r="I9" s="1193"/>
      <c r="J9" s="1193"/>
      <c r="K9" s="1193"/>
      <c r="L9" s="1193"/>
      <c r="M9" s="1193"/>
      <c r="N9" s="1193"/>
      <c r="O9" s="1193"/>
      <c r="P9" s="1193"/>
      <c r="Q9" s="1193"/>
      <c r="R9" s="1193"/>
      <c r="S9" s="1193"/>
      <c r="T9" s="1193"/>
      <c r="U9" s="1193"/>
      <c r="V9" s="1193"/>
      <c r="W9" s="1193"/>
      <c r="X9" s="1193"/>
      <c r="Y9" s="1193"/>
      <c r="Z9" s="1193"/>
      <c r="AA9" s="1193"/>
      <c r="AB9" s="1194"/>
      <c r="AC9" s="148"/>
    </row>
    <row r="10" spans="1:29" ht="19.5" customHeight="1">
      <c r="A10" s="148"/>
      <c r="B10" s="1205" t="s">
        <v>216</v>
      </c>
      <c r="C10" s="1206"/>
      <c r="D10" s="1206"/>
      <c r="E10" s="1206"/>
      <c r="F10" s="1207"/>
      <c r="G10" s="1214" t="s">
        <v>217</v>
      </c>
      <c r="H10" s="1215"/>
      <c r="I10" s="1215"/>
      <c r="J10" s="1215"/>
      <c r="K10" s="1215"/>
      <c r="L10" s="1215"/>
      <c r="M10" s="1215"/>
      <c r="N10" s="1215"/>
      <c r="O10" s="1215"/>
      <c r="P10" s="1215"/>
      <c r="Q10" s="1215"/>
      <c r="R10" s="1215"/>
      <c r="S10" s="1215"/>
      <c r="T10" s="1216"/>
      <c r="U10" s="1220" t="s">
        <v>218</v>
      </c>
      <c r="V10" s="1221"/>
      <c r="W10" s="1221"/>
      <c r="X10" s="1221"/>
      <c r="Y10" s="1221"/>
      <c r="Z10" s="1221"/>
      <c r="AA10" s="1221"/>
      <c r="AB10" s="1222"/>
      <c r="AC10" s="148"/>
    </row>
    <row r="11" spans="1:29" ht="19.5" customHeight="1">
      <c r="A11" s="148"/>
      <c r="B11" s="1208"/>
      <c r="C11" s="1209"/>
      <c r="D11" s="1209"/>
      <c r="E11" s="1209"/>
      <c r="F11" s="1210"/>
      <c r="G11" s="1217"/>
      <c r="H11" s="1218"/>
      <c r="I11" s="1218"/>
      <c r="J11" s="1218"/>
      <c r="K11" s="1218"/>
      <c r="L11" s="1218"/>
      <c r="M11" s="1218"/>
      <c r="N11" s="1218"/>
      <c r="O11" s="1218"/>
      <c r="P11" s="1218"/>
      <c r="Q11" s="1218"/>
      <c r="R11" s="1218"/>
      <c r="S11" s="1218"/>
      <c r="T11" s="1219"/>
      <c r="U11" s="1223"/>
      <c r="V11" s="1224"/>
      <c r="W11" s="1224"/>
      <c r="X11" s="1224"/>
      <c r="Y11" s="1224"/>
      <c r="Z11" s="1224"/>
      <c r="AA11" s="1224"/>
      <c r="AB11" s="1225"/>
      <c r="AC11" s="148"/>
    </row>
    <row r="12" spans="1:29" ht="24.75" customHeight="1">
      <c r="A12" s="148"/>
      <c r="B12" s="1211"/>
      <c r="C12" s="1212"/>
      <c r="D12" s="1212"/>
      <c r="E12" s="1212"/>
      <c r="F12" s="1213"/>
      <c r="G12" s="1226" t="s">
        <v>219</v>
      </c>
      <c r="H12" s="1227"/>
      <c r="I12" s="1227"/>
      <c r="J12" s="1227"/>
      <c r="K12" s="1227"/>
      <c r="L12" s="1227"/>
      <c r="M12" s="1227"/>
      <c r="N12" s="1227"/>
      <c r="O12" s="1227"/>
      <c r="P12" s="1227"/>
      <c r="Q12" s="1227"/>
      <c r="R12" s="1227"/>
      <c r="S12" s="1227"/>
      <c r="T12" s="1228"/>
      <c r="U12" s="152"/>
      <c r="V12" s="152"/>
      <c r="W12" s="152"/>
      <c r="X12" s="152" t="s">
        <v>220</v>
      </c>
      <c r="Y12" s="152"/>
      <c r="Z12" s="152" t="s">
        <v>221</v>
      </c>
      <c r="AA12" s="152"/>
      <c r="AB12" s="153" t="s">
        <v>222</v>
      </c>
      <c r="AC12" s="148"/>
    </row>
    <row r="13" spans="1:29" ht="62.25" customHeight="1" thickBot="1">
      <c r="A13" s="148"/>
      <c r="B13" s="1205" t="s">
        <v>223</v>
      </c>
      <c r="C13" s="1206"/>
      <c r="D13" s="1206"/>
      <c r="E13" s="1206"/>
      <c r="F13" s="1207"/>
      <c r="G13" s="1229" t="s">
        <v>224</v>
      </c>
      <c r="H13" s="1230"/>
      <c r="I13" s="1230"/>
      <c r="J13" s="1230"/>
      <c r="K13" s="1230"/>
      <c r="L13" s="1230"/>
      <c r="M13" s="1230"/>
      <c r="N13" s="1230"/>
      <c r="O13" s="1230"/>
      <c r="P13" s="1230"/>
      <c r="Q13" s="1230"/>
      <c r="R13" s="1230"/>
      <c r="S13" s="1230"/>
      <c r="T13" s="1230"/>
      <c r="U13" s="1230"/>
      <c r="V13" s="1230"/>
      <c r="W13" s="1230"/>
      <c r="X13" s="1230"/>
      <c r="Y13" s="1230"/>
      <c r="Z13" s="1230"/>
      <c r="AA13" s="1230"/>
      <c r="AB13" s="1231"/>
      <c r="AC13" s="148"/>
    </row>
    <row r="14" spans="1:29" ht="33.75" customHeight="1">
      <c r="A14" s="148"/>
      <c r="B14" s="1233" t="s">
        <v>225</v>
      </c>
      <c r="C14" s="154"/>
      <c r="D14" s="1236" t="s">
        <v>226</v>
      </c>
      <c r="E14" s="1237"/>
      <c r="F14" s="1237"/>
      <c r="G14" s="1237"/>
      <c r="H14" s="1237"/>
      <c r="I14" s="1237"/>
      <c r="J14" s="1237"/>
      <c r="K14" s="1237"/>
      <c r="L14" s="1237"/>
      <c r="M14" s="1237"/>
      <c r="N14" s="1237"/>
      <c r="O14" s="1237"/>
      <c r="P14" s="1237"/>
      <c r="Q14" s="1238" t="s">
        <v>227</v>
      </c>
      <c r="R14" s="1238"/>
      <c r="S14" s="1238"/>
      <c r="T14" s="1238"/>
      <c r="U14" s="1238"/>
      <c r="V14" s="1238"/>
      <c r="W14" s="1238"/>
      <c r="X14" s="1238"/>
      <c r="Y14" s="1238"/>
      <c r="Z14" s="1238"/>
      <c r="AA14" s="1238"/>
      <c r="AB14" s="1239"/>
      <c r="AC14" s="148"/>
    </row>
    <row r="15" spans="1:29" ht="33.75" customHeight="1">
      <c r="A15" s="148"/>
      <c r="B15" s="1234"/>
      <c r="C15" s="152"/>
      <c r="D15" s="1226" t="s">
        <v>228</v>
      </c>
      <c r="E15" s="1227"/>
      <c r="F15" s="1227"/>
      <c r="G15" s="1227"/>
      <c r="H15" s="1227"/>
      <c r="I15" s="1227"/>
      <c r="J15" s="1227"/>
      <c r="K15" s="1227"/>
      <c r="L15" s="1227"/>
      <c r="M15" s="1227"/>
      <c r="N15" s="1227"/>
      <c r="O15" s="1227"/>
      <c r="P15" s="1227"/>
      <c r="Q15" s="1240" t="s">
        <v>229</v>
      </c>
      <c r="R15" s="1240"/>
      <c r="S15" s="1240"/>
      <c r="T15" s="1240"/>
      <c r="U15" s="1240"/>
      <c r="V15" s="1240"/>
      <c r="W15" s="1240"/>
      <c r="X15" s="1240"/>
      <c r="Y15" s="1240"/>
      <c r="Z15" s="1240"/>
      <c r="AA15" s="1240"/>
      <c r="AB15" s="1241"/>
      <c r="AC15" s="148"/>
    </row>
    <row r="16" spans="1:29" ht="33.75" customHeight="1">
      <c r="A16" s="148"/>
      <c r="B16" s="1234"/>
      <c r="C16" s="152"/>
      <c r="D16" s="1226" t="s">
        <v>230</v>
      </c>
      <c r="E16" s="1227"/>
      <c r="F16" s="1227"/>
      <c r="G16" s="1227"/>
      <c r="H16" s="1227"/>
      <c r="I16" s="1227"/>
      <c r="J16" s="1227"/>
      <c r="K16" s="1227"/>
      <c r="L16" s="1227"/>
      <c r="M16" s="1227"/>
      <c r="N16" s="1227"/>
      <c r="O16" s="1227"/>
      <c r="P16" s="1227"/>
      <c r="Q16" s="155" t="s">
        <v>231</v>
      </c>
      <c r="R16" s="155"/>
      <c r="S16" s="155"/>
      <c r="T16" s="155"/>
      <c r="U16" s="155"/>
      <c r="V16" s="155"/>
      <c r="W16" s="155"/>
      <c r="X16" s="155"/>
      <c r="Y16" s="155"/>
      <c r="Z16" s="155"/>
      <c r="AA16" s="155"/>
      <c r="AB16" s="156"/>
      <c r="AC16" s="148"/>
    </row>
    <row r="17" spans="1:29" ht="33.75" customHeight="1">
      <c r="A17" s="148"/>
      <c r="B17" s="1234"/>
      <c r="C17" s="152"/>
      <c r="D17" s="1226" t="s">
        <v>232</v>
      </c>
      <c r="E17" s="1227"/>
      <c r="F17" s="1227"/>
      <c r="G17" s="1227"/>
      <c r="H17" s="1227"/>
      <c r="I17" s="1227"/>
      <c r="J17" s="1227"/>
      <c r="K17" s="1227"/>
      <c r="L17" s="1227"/>
      <c r="M17" s="1227"/>
      <c r="N17" s="1227"/>
      <c r="O17" s="1227"/>
      <c r="P17" s="1227"/>
      <c r="Q17" s="155" t="s">
        <v>233</v>
      </c>
      <c r="R17" s="155"/>
      <c r="S17" s="155"/>
      <c r="T17" s="155"/>
      <c r="U17" s="155"/>
      <c r="V17" s="155"/>
      <c r="W17" s="155"/>
      <c r="X17" s="155"/>
      <c r="Y17" s="155"/>
      <c r="Z17" s="155"/>
      <c r="AA17" s="155"/>
      <c r="AB17" s="156"/>
      <c r="AC17" s="148"/>
    </row>
    <row r="18" spans="1:29" ht="33.75" customHeight="1">
      <c r="A18" s="148"/>
      <c r="B18" s="1234"/>
      <c r="C18" s="157"/>
      <c r="D18" s="1226" t="s">
        <v>234</v>
      </c>
      <c r="E18" s="1227"/>
      <c r="F18" s="1227"/>
      <c r="G18" s="1227"/>
      <c r="H18" s="1227"/>
      <c r="I18" s="1227"/>
      <c r="J18" s="1227"/>
      <c r="K18" s="1227"/>
      <c r="L18" s="1227"/>
      <c r="M18" s="1227"/>
      <c r="N18" s="1227"/>
      <c r="O18" s="1227"/>
      <c r="P18" s="1227"/>
      <c r="Q18" s="155" t="s">
        <v>233</v>
      </c>
      <c r="R18" s="155"/>
      <c r="S18" s="155"/>
      <c r="T18" s="155"/>
      <c r="U18" s="155"/>
      <c r="V18" s="155"/>
      <c r="W18" s="155"/>
      <c r="X18" s="155"/>
      <c r="Y18" s="155"/>
      <c r="Z18" s="155"/>
      <c r="AA18" s="155"/>
      <c r="AB18" s="156"/>
      <c r="AC18" s="148"/>
    </row>
    <row r="19" spans="1:29" ht="33.75" customHeight="1">
      <c r="A19" s="148"/>
      <c r="B19" s="1234"/>
      <c r="C19" s="158"/>
      <c r="D19" s="1226" t="s">
        <v>235</v>
      </c>
      <c r="E19" s="1227"/>
      <c r="F19" s="1227"/>
      <c r="G19" s="1227"/>
      <c r="H19" s="1227"/>
      <c r="I19" s="1227"/>
      <c r="J19" s="1227"/>
      <c r="K19" s="1227"/>
      <c r="L19" s="1227"/>
      <c r="M19" s="1227"/>
      <c r="N19" s="1227"/>
      <c r="O19" s="1227"/>
      <c r="P19" s="1227"/>
      <c r="Q19" s="155" t="s">
        <v>236</v>
      </c>
      <c r="R19" s="155"/>
      <c r="S19" s="155"/>
      <c r="T19" s="155"/>
      <c r="U19" s="155"/>
      <c r="V19" s="155"/>
      <c r="W19" s="155"/>
      <c r="X19" s="155"/>
      <c r="Y19" s="155"/>
      <c r="Z19" s="155"/>
      <c r="AA19" s="155"/>
      <c r="AB19" s="156"/>
      <c r="AC19" s="148"/>
    </row>
    <row r="20" spans="1:29" ht="33.75" customHeight="1">
      <c r="A20" s="148"/>
      <c r="B20" s="1234"/>
      <c r="C20" s="158"/>
      <c r="D20" s="1226" t="s">
        <v>237</v>
      </c>
      <c r="E20" s="1227"/>
      <c r="F20" s="1227"/>
      <c r="G20" s="1227"/>
      <c r="H20" s="1227"/>
      <c r="I20" s="1227"/>
      <c r="J20" s="1227"/>
      <c r="K20" s="1227"/>
      <c r="L20" s="1227"/>
      <c r="M20" s="1227"/>
      <c r="N20" s="1227"/>
      <c r="O20" s="1227"/>
      <c r="P20" s="1227"/>
      <c r="Q20" s="159" t="s">
        <v>238</v>
      </c>
      <c r="R20" s="159"/>
      <c r="S20" s="159"/>
      <c r="T20" s="159"/>
      <c r="U20" s="160"/>
      <c r="V20" s="160"/>
      <c r="W20" s="159"/>
      <c r="X20" s="159"/>
      <c r="Y20" s="159"/>
      <c r="Z20" s="159"/>
      <c r="AA20" s="159"/>
      <c r="AB20" s="161"/>
      <c r="AC20" s="148"/>
    </row>
    <row r="21" spans="1:29" ht="33.75" customHeight="1" thickBot="1">
      <c r="A21" s="148"/>
      <c r="B21" s="1235"/>
      <c r="C21" s="162"/>
      <c r="D21" s="1242" t="s">
        <v>239</v>
      </c>
      <c r="E21" s="1243"/>
      <c r="F21" s="1243"/>
      <c r="G21" s="1243"/>
      <c r="H21" s="1243"/>
      <c r="I21" s="1243"/>
      <c r="J21" s="1243"/>
      <c r="K21" s="1243"/>
      <c r="L21" s="1243"/>
      <c r="M21" s="1243"/>
      <c r="N21" s="1243"/>
      <c r="O21" s="1243"/>
      <c r="P21" s="1243"/>
      <c r="Q21" s="163" t="s">
        <v>240</v>
      </c>
      <c r="R21" s="163"/>
      <c r="S21" s="163"/>
      <c r="T21" s="163"/>
      <c r="U21" s="163"/>
      <c r="V21" s="163"/>
      <c r="W21" s="163"/>
      <c r="X21" s="163"/>
      <c r="Y21" s="163"/>
      <c r="Z21" s="163"/>
      <c r="AA21" s="163"/>
      <c r="AB21" s="164"/>
      <c r="AC21" s="148"/>
    </row>
    <row r="22" spans="1:29" ht="6.75" customHeight="1">
      <c r="A22" s="148"/>
      <c r="B22" s="1244"/>
      <c r="C22" s="1244"/>
      <c r="D22" s="1244"/>
      <c r="E22" s="1244"/>
      <c r="F22" s="1244"/>
      <c r="G22" s="1244"/>
      <c r="H22" s="1244"/>
      <c r="I22" s="1244"/>
      <c r="J22" s="1244"/>
      <c r="K22" s="1244"/>
      <c r="L22" s="1244"/>
      <c r="M22" s="1244"/>
      <c r="N22" s="1244"/>
      <c r="O22" s="1244"/>
      <c r="P22" s="1244"/>
      <c r="Q22" s="1244"/>
      <c r="R22" s="1244"/>
      <c r="S22" s="1244"/>
      <c r="T22" s="1244"/>
      <c r="U22" s="1244"/>
      <c r="V22" s="1244"/>
      <c r="W22" s="1244"/>
      <c r="X22" s="1244"/>
      <c r="Y22" s="1244"/>
      <c r="Z22" s="1244"/>
      <c r="AA22" s="1244"/>
      <c r="AB22" s="1244"/>
      <c r="AC22" s="148"/>
    </row>
    <row r="23" spans="1:29" ht="21" customHeight="1">
      <c r="A23" s="165"/>
      <c r="B23" s="1245" t="s">
        <v>241</v>
      </c>
      <c r="C23" s="1245"/>
      <c r="D23" s="1245"/>
      <c r="E23" s="1245"/>
      <c r="F23" s="1245"/>
      <c r="G23" s="1245"/>
      <c r="H23" s="1245"/>
      <c r="I23" s="1245"/>
      <c r="J23" s="1245"/>
      <c r="K23" s="1245"/>
      <c r="L23" s="1245"/>
      <c r="M23" s="1245"/>
      <c r="N23" s="1245"/>
      <c r="O23" s="1245"/>
      <c r="P23" s="1245"/>
      <c r="Q23" s="1245"/>
      <c r="R23" s="1245"/>
      <c r="S23" s="1245"/>
      <c r="T23" s="1245"/>
      <c r="U23" s="1245"/>
      <c r="V23" s="1245"/>
      <c r="W23" s="1245"/>
      <c r="X23" s="1245"/>
      <c r="Y23" s="1245"/>
      <c r="Z23" s="1245"/>
      <c r="AA23" s="1245"/>
      <c r="AB23" s="1245"/>
      <c r="AC23" s="166"/>
    </row>
    <row r="24" spans="1:29" ht="21" customHeight="1">
      <c r="A24" s="165"/>
      <c r="B24" s="1245"/>
      <c r="C24" s="1245"/>
      <c r="D24" s="1245"/>
      <c r="E24" s="1245"/>
      <c r="F24" s="1245"/>
      <c r="G24" s="1245"/>
      <c r="H24" s="1245"/>
      <c r="I24" s="1245"/>
      <c r="J24" s="1245"/>
      <c r="K24" s="1245"/>
      <c r="L24" s="1245"/>
      <c r="M24" s="1245"/>
      <c r="N24" s="1245"/>
      <c r="O24" s="1245"/>
      <c r="P24" s="1245"/>
      <c r="Q24" s="1245"/>
      <c r="R24" s="1245"/>
      <c r="S24" s="1245"/>
      <c r="T24" s="1245"/>
      <c r="U24" s="1245"/>
      <c r="V24" s="1245"/>
      <c r="W24" s="1245"/>
      <c r="X24" s="1245"/>
      <c r="Y24" s="1245"/>
      <c r="Z24" s="1245"/>
      <c r="AA24" s="1245"/>
      <c r="AB24" s="1245"/>
      <c r="AC24" s="166"/>
    </row>
    <row r="25" spans="1:29" ht="21" customHeight="1">
      <c r="A25" s="148"/>
      <c r="B25" s="1245"/>
      <c r="C25" s="1245"/>
      <c r="D25" s="1245"/>
      <c r="E25" s="1245"/>
      <c r="F25" s="1245"/>
      <c r="G25" s="1245"/>
      <c r="H25" s="1245"/>
      <c r="I25" s="1245"/>
      <c r="J25" s="1245"/>
      <c r="K25" s="1245"/>
      <c r="L25" s="1245"/>
      <c r="M25" s="1245"/>
      <c r="N25" s="1245"/>
      <c r="O25" s="1245"/>
      <c r="P25" s="1245"/>
      <c r="Q25" s="1245"/>
      <c r="R25" s="1245"/>
      <c r="S25" s="1245"/>
      <c r="T25" s="1245"/>
      <c r="U25" s="1245"/>
      <c r="V25" s="1245"/>
      <c r="W25" s="1245"/>
      <c r="X25" s="1245"/>
      <c r="Y25" s="1245"/>
      <c r="Z25" s="1245"/>
      <c r="AA25" s="1245"/>
      <c r="AB25" s="1245"/>
      <c r="AC25" s="166"/>
    </row>
    <row r="26" spans="1:29" ht="16.5" customHeight="1">
      <c r="A26" s="149"/>
      <c r="B26" s="1245"/>
      <c r="C26" s="1245"/>
      <c r="D26" s="1245"/>
      <c r="E26" s="1245"/>
      <c r="F26" s="1245"/>
      <c r="G26" s="1245"/>
      <c r="H26" s="1245"/>
      <c r="I26" s="1245"/>
      <c r="J26" s="1245"/>
      <c r="K26" s="1245"/>
      <c r="L26" s="1245"/>
      <c r="M26" s="1245"/>
      <c r="N26" s="1245"/>
      <c r="O26" s="1245"/>
      <c r="P26" s="1245"/>
      <c r="Q26" s="1245"/>
      <c r="R26" s="1245"/>
      <c r="S26" s="1245"/>
      <c r="T26" s="1245"/>
      <c r="U26" s="1245"/>
      <c r="V26" s="1245"/>
      <c r="W26" s="1245"/>
      <c r="X26" s="1245"/>
      <c r="Y26" s="1245"/>
      <c r="Z26" s="1245"/>
      <c r="AA26" s="1245"/>
      <c r="AB26" s="1245"/>
      <c r="AC26" s="166"/>
    </row>
    <row r="27" spans="1:29" ht="24" customHeight="1">
      <c r="A27" s="149"/>
      <c r="B27" s="1245"/>
      <c r="C27" s="1245"/>
      <c r="D27" s="1245"/>
      <c r="E27" s="1245"/>
      <c r="F27" s="1245"/>
      <c r="G27" s="1245"/>
      <c r="H27" s="1245"/>
      <c r="I27" s="1245"/>
      <c r="J27" s="1245"/>
      <c r="K27" s="1245"/>
      <c r="L27" s="1245"/>
      <c r="M27" s="1245"/>
      <c r="N27" s="1245"/>
      <c r="O27" s="1245"/>
      <c r="P27" s="1245"/>
      <c r="Q27" s="1245"/>
      <c r="R27" s="1245"/>
      <c r="S27" s="1245"/>
      <c r="T27" s="1245"/>
      <c r="U27" s="1245"/>
      <c r="V27" s="1245"/>
      <c r="W27" s="1245"/>
      <c r="X27" s="1245"/>
      <c r="Y27" s="1245"/>
      <c r="Z27" s="1245"/>
      <c r="AA27" s="1245"/>
      <c r="AB27" s="1245"/>
      <c r="AC27" s="166"/>
    </row>
    <row r="28" spans="1:29" ht="24" customHeight="1">
      <c r="A28" s="149"/>
      <c r="B28" s="1245"/>
      <c r="C28" s="1245"/>
      <c r="D28" s="1245"/>
      <c r="E28" s="1245"/>
      <c r="F28" s="1245"/>
      <c r="G28" s="1245"/>
      <c r="H28" s="1245"/>
      <c r="I28" s="1245"/>
      <c r="J28" s="1245"/>
      <c r="K28" s="1245"/>
      <c r="L28" s="1245"/>
      <c r="M28" s="1245"/>
      <c r="N28" s="1245"/>
      <c r="O28" s="1245"/>
      <c r="P28" s="1245"/>
      <c r="Q28" s="1245"/>
      <c r="R28" s="1245"/>
      <c r="S28" s="1245"/>
      <c r="T28" s="1245"/>
      <c r="U28" s="1245"/>
      <c r="V28" s="1245"/>
      <c r="W28" s="1245"/>
      <c r="X28" s="1245"/>
      <c r="Y28" s="1245"/>
      <c r="Z28" s="1245"/>
      <c r="AA28" s="1245"/>
      <c r="AB28" s="1245"/>
      <c r="AC28" s="166"/>
    </row>
    <row r="29" spans="1:29" ht="3" customHeight="1">
      <c r="A29" s="167"/>
      <c r="B29" s="168"/>
      <c r="C29" s="169"/>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row>
    <row r="30" spans="1:29" ht="24" customHeight="1">
      <c r="A30" s="149"/>
      <c r="B30" s="170"/>
      <c r="C30" s="1232"/>
      <c r="D30" s="1232"/>
      <c r="E30" s="1232"/>
      <c r="F30" s="1232"/>
      <c r="G30" s="1232"/>
      <c r="H30" s="1232"/>
      <c r="I30" s="1232"/>
      <c r="J30" s="1232"/>
      <c r="K30" s="1232"/>
      <c r="L30" s="1232"/>
      <c r="M30" s="1232"/>
      <c r="N30" s="1232"/>
      <c r="O30" s="1232"/>
      <c r="P30" s="1232"/>
      <c r="Q30" s="1232"/>
      <c r="R30" s="1232"/>
      <c r="S30" s="1232"/>
      <c r="T30" s="1232"/>
      <c r="U30" s="1232"/>
      <c r="V30" s="1232"/>
      <c r="W30" s="1232"/>
      <c r="X30" s="1232"/>
      <c r="Y30" s="1232"/>
      <c r="Z30" s="1232"/>
      <c r="AA30" s="1232"/>
      <c r="AB30" s="1232"/>
      <c r="AC30" s="1232"/>
    </row>
    <row r="31" spans="1:29" ht="24" customHeight="1">
      <c r="A31" s="149"/>
      <c r="B31" s="170"/>
      <c r="C31" s="1232"/>
      <c r="D31" s="1232"/>
      <c r="E31" s="1232"/>
      <c r="F31" s="1232"/>
      <c r="G31" s="1232"/>
      <c r="H31" s="1232"/>
      <c r="I31" s="1232"/>
      <c r="J31" s="1232"/>
      <c r="K31" s="1232"/>
      <c r="L31" s="1232"/>
      <c r="M31" s="1232"/>
      <c r="N31" s="1232"/>
      <c r="O31" s="1232"/>
      <c r="P31" s="1232"/>
      <c r="Q31" s="1232"/>
      <c r="R31" s="1232"/>
      <c r="S31" s="1232"/>
      <c r="T31" s="1232"/>
      <c r="U31" s="1232"/>
      <c r="V31" s="1232"/>
      <c r="W31" s="1232"/>
      <c r="X31" s="1232"/>
      <c r="Y31" s="1232"/>
      <c r="Z31" s="1232"/>
      <c r="AA31" s="1232"/>
      <c r="AB31" s="1232"/>
      <c r="AC31" s="1232"/>
    </row>
    <row r="32" spans="1:29" ht="24" customHeight="1">
      <c r="A32" s="149"/>
      <c r="B32" s="172"/>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row>
    <row r="33" spans="1:29" ht="24" customHeight="1">
      <c r="A33" s="149"/>
      <c r="B33" s="170"/>
      <c r="C33" s="1232"/>
      <c r="D33" s="1232"/>
      <c r="E33" s="1232"/>
      <c r="F33" s="1232"/>
      <c r="G33" s="1232"/>
      <c r="H33" s="1232"/>
      <c r="I33" s="1232"/>
      <c r="J33" s="1232"/>
      <c r="K33" s="1232"/>
      <c r="L33" s="1232"/>
      <c r="M33" s="1232"/>
      <c r="N33" s="1232"/>
      <c r="O33" s="1232"/>
      <c r="P33" s="1232"/>
      <c r="Q33" s="1232"/>
      <c r="R33" s="1232"/>
      <c r="S33" s="1232"/>
      <c r="T33" s="1232"/>
      <c r="U33" s="1232"/>
      <c r="V33" s="1232"/>
      <c r="W33" s="1232"/>
      <c r="X33" s="1232"/>
      <c r="Y33" s="1232"/>
      <c r="Z33" s="1232"/>
      <c r="AA33" s="1232"/>
      <c r="AB33" s="1232"/>
      <c r="AC33" s="1232"/>
    </row>
    <row r="34" spans="1:29" ht="24" customHeight="1">
      <c r="A34" s="149"/>
      <c r="B34" s="170"/>
      <c r="C34" s="1232"/>
      <c r="D34" s="1232"/>
      <c r="E34" s="1232"/>
      <c r="F34" s="1232"/>
      <c r="G34" s="1232"/>
      <c r="H34" s="1232"/>
      <c r="I34" s="1232"/>
      <c r="J34" s="1232"/>
      <c r="K34" s="1232"/>
      <c r="L34" s="1232"/>
      <c r="M34" s="1232"/>
      <c r="N34" s="1232"/>
      <c r="O34" s="1232"/>
      <c r="P34" s="1232"/>
      <c r="Q34" s="1232"/>
      <c r="R34" s="1232"/>
      <c r="S34" s="1232"/>
      <c r="T34" s="1232"/>
      <c r="U34" s="1232"/>
      <c r="V34" s="1232"/>
      <c r="W34" s="1232"/>
      <c r="X34" s="1232"/>
      <c r="Y34" s="1232"/>
      <c r="Z34" s="1232"/>
      <c r="AA34" s="1232"/>
      <c r="AB34" s="1232"/>
      <c r="AC34" s="1232"/>
    </row>
    <row r="35" spans="1:29" ht="24" customHeight="1">
      <c r="A35" s="149"/>
      <c r="B35" s="172"/>
      <c r="C35" s="149"/>
      <c r="D35" s="149"/>
      <c r="E35" s="149"/>
      <c r="F35" s="149"/>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row>
    <row r="36" spans="1:29" ht="24" customHeight="1">
      <c r="A36" s="149"/>
      <c r="B36" s="170"/>
      <c r="C36" s="1232"/>
      <c r="D36" s="1232"/>
      <c r="E36" s="1232"/>
      <c r="F36" s="1232"/>
      <c r="G36" s="1232"/>
      <c r="H36" s="1232"/>
      <c r="I36" s="1232"/>
      <c r="J36" s="1232"/>
      <c r="K36" s="1232"/>
      <c r="L36" s="1232"/>
      <c r="M36" s="1232"/>
      <c r="N36" s="1232"/>
      <c r="O36" s="1232"/>
      <c r="P36" s="1232"/>
      <c r="Q36" s="1232"/>
      <c r="R36" s="1232"/>
      <c r="S36" s="1232"/>
      <c r="T36" s="1232"/>
      <c r="U36" s="1232"/>
      <c r="V36" s="1232"/>
      <c r="W36" s="1232"/>
      <c r="X36" s="1232"/>
      <c r="Y36" s="1232"/>
      <c r="Z36" s="1232"/>
      <c r="AA36" s="1232"/>
      <c r="AB36" s="1232"/>
      <c r="AC36" s="1232"/>
    </row>
    <row r="37" spans="1:29" ht="24" customHeight="1">
      <c r="A37" s="149"/>
      <c r="B37" s="170"/>
      <c r="C37" s="1232"/>
      <c r="D37" s="1232"/>
      <c r="E37" s="1232"/>
      <c r="F37" s="1232"/>
      <c r="G37" s="1232"/>
      <c r="H37" s="1232"/>
      <c r="I37" s="1232"/>
      <c r="J37" s="1232"/>
      <c r="K37" s="1232"/>
      <c r="L37" s="1232"/>
      <c r="M37" s="1232"/>
      <c r="N37" s="1232"/>
      <c r="O37" s="1232"/>
      <c r="P37" s="1232"/>
      <c r="Q37" s="1232"/>
      <c r="R37" s="1232"/>
      <c r="S37" s="1232"/>
      <c r="T37" s="1232"/>
      <c r="U37" s="1232"/>
      <c r="V37" s="1232"/>
      <c r="W37" s="1232"/>
      <c r="X37" s="1232"/>
      <c r="Y37" s="1232"/>
      <c r="Z37" s="1232"/>
      <c r="AA37" s="1232"/>
      <c r="AB37" s="1232"/>
      <c r="AC37" s="1232"/>
    </row>
    <row r="38" spans="1:29" ht="24" customHeight="1">
      <c r="A38" s="149"/>
      <c r="B38" s="170"/>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row>
    <row r="39" spans="1:29" ht="24" customHeight="1">
      <c r="A39" s="149"/>
      <c r="B39" s="170"/>
      <c r="C39" s="1232"/>
      <c r="D39" s="1232"/>
      <c r="E39" s="1232"/>
      <c r="F39" s="1232"/>
      <c r="G39" s="1232"/>
      <c r="H39" s="1232"/>
      <c r="I39" s="1232"/>
      <c r="J39" s="1232"/>
      <c r="K39" s="1232"/>
      <c r="L39" s="1232"/>
      <c r="M39" s="1232"/>
      <c r="N39" s="1232"/>
      <c r="O39" s="1232"/>
      <c r="P39" s="1232"/>
      <c r="Q39" s="1232"/>
      <c r="R39" s="1232"/>
      <c r="S39" s="1232"/>
      <c r="T39" s="1232"/>
      <c r="U39" s="1232"/>
      <c r="V39" s="1232"/>
      <c r="W39" s="1232"/>
      <c r="X39" s="1232"/>
      <c r="Y39" s="1232"/>
      <c r="Z39" s="1232"/>
      <c r="AA39" s="1232"/>
      <c r="AB39" s="1232"/>
      <c r="AC39" s="1232"/>
    </row>
    <row r="40" spans="1:29" ht="24" customHeight="1">
      <c r="A40" s="151"/>
      <c r="B40" s="173"/>
      <c r="C40" s="1246"/>
      <c r="D40" s="1246"/>
      <c r="E40" s="1246"/>
      <c r="F40" s="1246"/>
      <c r="G40" s="1246"/>
      <c r="H40" s="1246"/>
      <c r="I40" s="1246"/>
      <c r="J40" s="1246"/>
      <c r="K40" s="1246"/>
      <c r="L40" s="1246"/>
      <c r="M40" s="1246"/>
      <c r="N40" s="1246"/>
      <c r="O40" s="1246"/>
      <c r="P40" s="1246"/>
      <c r="Q40" s="1246"/>
      <c r="R40" s="1246"/>
      <c r="S40" s="1246"/>
      <c r="T40" s="1246"/>
      <c r="U40" s="1246"/>
      <c r="V40" s="1246"/>
      <c r="W40" s="1246"/>
      <c r="X40" s="1246"/>
      <c r="Y40" s="1246"/>
      <c r="Z40" s="1246"/>
      <c r="AA40" s="1246"/>
      <c r="AB40" s="1246"/>
      <c r="AC40" s="1246"/>
    </row>
    <row r="41" spans="1:29" ht="24" customHeight="1">
      <c r="A41" s="151"/>
      <c r="B41" s="151"/>
      <c r="C41" s="174"/>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row>
    <row r="42" spans="1:29" ht="24" customHeight="1">
      <c r="A42" s="175"/>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row>
    <row r="43" spans="1:29" ht="24" customHeight="1">
      <c r="A43" s="151"/>
      <c r="B43" s="176"/>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row>
    <row r="44" spans="1:29" ht="24" customHeight="1">
      <c r="A44" s="151"/>
      <c r="B44" s="173"/>
      <c r="C44" s="1246"/>
      <c r="D44" s="1246"/>
      <c r="E44" s="1246"/>
      <c r="F44" s="1246"/>
      <c r="G44" s="1246"/>
      <c r="H44" s="1246"/>
      <c r="I44" s="1246"/>
      <c r="J44" s="1246"/>
      <c r="K44" s="1246"/>
      <c r="L44" s="1246"/>
      <c r="M44" s="1246"/>
      <c r="N44" s="1246"/>
      <c r="O44" s="1246"/>
      <c r="P44" s="1246"/>
      <c r="Q44" s="1246"/>
      <c r="R44" s="1246"/>
      <c r="S44" s="1246"/>
      <c r="T44" s="1246"/>
      <c r="U44" s="1246"/>
      <c r="V44" s="1246"/>
      <c r="W44" s="1246"/>
      <c r="X44" s="1246"/>
      <c r="Y44" s="1246"/>
      <c r="Z44" s="1246"/>
      <c r="AA44" s="1246"/>
      <c r="AB44" s="1246"/>
      <c r="AC44" s="1246"/>
    </row>
    <row r="45" spans="1:29" ht="24" customHeight="1">
      <c r="A45" s="151"/>
      <c r="B45" s="173"/>
      <c r="C45" s="1246"/>
      <c r="D45" s="1246"/>
      <c r="E45" s="1246"/>
      <c r="F45" s="1246"/>
      <c r="G45" s="1246"/>
      <c r="H45" s="1246"/>
      <c r="I45" s="1246"/>
      <c r="J45" s="1246"/>
      <c r="K45" s="1246"/>
      <c r="L45" s="1246"/>
      <c r="M45" s="1246"/>
      <c r="N45" s="1246"/>
      <c r="O45" s="1246"/>
      <c r="P45" s="1246"/>
      <c r="Q45" s="1246"/>
      <c r="R45" s="1246"/>
      <c r="S45" s="1246"/>
      <c r="T45" s="1246"/>
      <c r="U45" s="1246"/>
      <c r="V45" s="1246"/>
      <c r="W45" s="1246"/>
      <c r="X45" s="1246"/>
      <c r="Y45" s="1246"/>
      <c r="Z45" s="1246"/>
      <c r="AA45" s="1246"/>
      <c r="AB45" s="1246"/>
      <c r="AC45" s="1246"/>
    </row>
    <row r="46" spans="1:29" ht="24" customHeight="1">
      <c r="A46" s="151"/>
      <c r="B46" s="176"/>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row>
    <row r="47" spans="1:29" ht="24" customHeight="1">
      <c r="A47" s="151"/>
      <c r="B47" s="173"/>
      <c r="C47" s="1246"/>
      <c r="D47" s="1246"/>
      <c r="E47" s="1246"/>
      <c r="F47" s="1246"/>
      <c r="G47" s="1246"/>
      <c r="H47" s="1246"/>
      <c r="I47" s="1246"/>
      <c r="J47" s="1246"/>
      <c r="K47" s="1246"/>
      <c r="L47" s="1246"/>
      <c r="M47" s="1246"/>
      <c r="N47" s="1246"/>
      <c r="O47" s="1246"/>
      <c r="P47" s="1246"/>
      <c r="Q47" s="1246"/>
      <c r="R47" s="1246"/>
      <c r="S47" s="1246"/>
      <c r="T47" s="1246"/>
      <c r="U47" s="1246"/>
      <c r="V47" s="1246"/>
      <c r="W47" s="1246"/>
      <c r="X47" s="1246"/>
      <c r="Y47" s="1246"/>
      <c r="Z47" s="1246"/>
      <c r="AA47" s="1246"/>
      <c r="AB47" s="1246"/>
      <c r="AC47" s="1246"/>
    </row>
    <row r="48" spans="1:29" ht="24" customHeight="1">
      <c r="A48" s="151"/>
      <c r="B48" s="173"/>
      <c r="C48" s="1246"/>
      <c r="D48" s="1246"/>
      <c r="E48" s="1246"/>
      <c r="F48" s="1246"/>
      <c r="G48" s="1246"/>
      <c r="H48" s="1246"/>
      <c r="I48" s="1246"/>
      <c r="J48" s="1246"/>
      <c r="K48" s="1246"/>
      <c r="L48" s="1246"/>
      <c r="M48" s="1246"/>
      <c r="N48" s="1246"/>
      <c r="O48" s="1246"/>
      <c r="P48" s="1246"/>
      <c r="Q48" s="1246"/>
      <c r="R48" s="1246"/>
      <c r="S48" s="1246"/>
      <c r="T48" s="1246"/>
      <c r="U48" s="1246"/>
      <c r="V48" s="1246"/>
      <c r="W48" s="1246"/>
      <c r="X48" s="1246"/>
      <c r="Y48" s="1246"/>
      <c r="Z48" s="1246"/>
      <c r="AA48" s="1246"/>
      <c r="AB48" s="1246"/>
      <c r="AC48" s="1246"/>
    </row>
    <row r="49" spans="1:29" ht="24" customHeight="1">
      <c r="A49" s="151"/>
      <c r="B49" s="151"/>
      <c r="C49" s="174"/>
      <c r="D49" s="174"/>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row>
    <row r="50" spans="1:29" ht="24" customHeight="1">
      <c r="A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row>
    <row r="51" spans="1:29" ht="24" customHeight="1">
      <c r="A51" s="151"/>
      <c r="B51" s="176"/>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row>
    <row r="52" spans="1:29" ht="24" customHeight="1">
      <c r="A52" s="151"/>
      <c r="B52" s="173"/>
      <c r="C52" s="1246"/>
      <c r="D52" s="1246"/>
      <c r="E52" s="1246"/>
      <c r="F52" s="1246"/>
      <c r="G52" s="1246"/>
      <c r="H52" s="1246"/>
      <c r="I52" s="1246"/>
      <c r="J52" s="1246"/>
      <c r="K52" s="1246"/>
      <c r="L52" s="1246"/>
      <c r="M52" s="1246"/>
      <c r="N52" s="1246"/>
      <c r="O52" s="1246"/>
      <c r="P52" s="1246"/>
      <c r="Q52" s="1246"/>
      <c r="R52" s="1246"/>
      <c r="S52" s="1246"/>
      <c r="T52" s="1246"/>
      <c r="U52" s="1246"/>
      <c r="V52" s="1246"/>
      <c r="W52" s="1246"/>
      <c r="X52" s="1246"/>
      <c r="Y52" s="1246"/>
      <c r="Z52" s="1246"/>
      <c r="AA52" s="1246"/>
      <c r="AB52" s="1246"/>
      <c r="AC52" s="1246"/>
    </row>
    <row r="53" spans="1:29" ht="24" customHeight="1">
      <c r="A53" s="151"/>
      <c r="B53" s="173"/>
      <c r="C53" s="1246"/>
      <c r="D53" s="1246"/>
      <c r="E53" s="1246"/>
      <c r="F53" s="1246"/>
      <c r="G53" s="1246"/>
      <c r="H53" s="1246"/>
      <c r="I53" s="1246"/>
      <c r="J53" s="1246"/>
      <c r="K53" s="1246"/>
      <c r="L53" s="1246"/>
      <c r="M53" s="1246"/>
      <c r="N53" s="1246"/>
      <c r="O53" s="1246"/>
      <c r="P53" s="1246"/>
      <c r="Q53" s="1246"/>
      <c r="R53" s="1246"/>
      <c r="S53" s="1246"/>
      <c r="T53" s="1246"/>
      <c r="U53" s="1246"/>
      <c r="V53" s="1246"/>
      <c r="W53" s="1246"/>
      <c r="X53" s="1246"/>
      <c r="Y53" s="1246"/>
      <c r="Z53" s="1246"/>
      <c r="AA53" s="1246"/>
      <c r="AB53" s="1246"/>
      <c r="AC53" s="1246"/>
    </row>
    <row r="54" spans="1:29" ht="24" customHeight="1">
      <c r="A54" s="151"/>
      <c r="B54" s="173"/>
      <c r="C54" s="1246"/>
      <c r="D54" s="1246"/>
      <c r="E54" s="1246"/>
      <c r="F54" s="1246"/>
      <c r="G54" s="1246"/>
      <c r="H54" s="1246"/>
      <c r="I54" s="1246"/>
      <c r="J54" s="1246"/>
      <c r="K54" s="1246"/>
      <c r="L54" s="1246"/>
      <c r="M54" s="1246"/>
      <c r="N54" s="1246"/>
      <c r="O54" s="1246"/>
      <c r="P54" s="1246"/>
      <c r="Q54" s="1246"/>
      <c r="R54" s="1246"/>
      <c r="S54" s="1246"/>
      <c r="T54" s="1246"/>
      <c r="U54" s="1246"/>
      <c r="V54" s="1246"/>
      <c r="W54" s="1246"/>
      <c r="X54" s="1246"/>
      <c r="Y54" s="1246"/>
      <c r="Z54" s="1246"/>
      <c r="AA54" s="1246"/>
      <c r="AB54" s="1246"/>
      <c r="AC54" s="1246"/>
    </row>
    <row r="55" spans="1:29" ht="24" customHeight="1">
      <c r="A55" s="151"/>
      <c r="B55" s="173"/>
      <c r="C55" s="174"/>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row>
    <row r="56" spans="1:29" ht="24" customHeight="1">
      <c r="A56" s="151"/>
      <c r="B56" s="173"/>
      <c r="C56" s="174"/>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row>
    <row r="57" spans="1:29" ht="17.25" customHeight="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row>
    <row r="58" spans="1:29" ht="17.25" customHeight="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row>
    <row r="59" spans="1:29" ht="17.25" customHeight="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row>
    <row r="60" spans="1:29" ht="17.25" customHeight="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row>
    <row r="61" spans="1:29" ht="17.25" customHeight="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3"/>
  <dataValidations count="2">
    <dataValidation type="list" allowBlank="1" showInputMessage="1" showErrorMessage="1" sqref="B52:B54 B47:B48 B44:B45 B39:B40 B36:B37 B33:B34 B30:B31" xr:uid="{E614D0FC-85DE-4020-8094-62B2872A6841}">
      <formula1>"✓"</formula1>
    </dataValidation>
    <dataValidation type="list" allowBlank="1" showInputMessage="1" showErrorMessage="1" sqref="C14:C21" xr:uid="{C5EC11F2-64C8-4448-AFE9-4AB34CD91B13}">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594E4-28DD-4C79-985F-8B7883A8A4E4}">
  <dimension ref="A1:J18"/>
  <sheetViews>
    <sheetView view="pageBreakPreview" zoomScale="110" zoomScaleNormal="100" zoomScaleSheetLayoutView="110" workbookViewId="0">
      <selection activeCell="K11" sqref="K11"/>
    </sheetView>
  </sheetViews>
  <sheetFormatPr defaultRowHeight="18"/>
  <cols>
    <col min="1" max="1" width="1.33203125" style="135" customWidth="1"/>
    <col min="2" max="2" width="24.25" style="135" customWidth="1"/>
    <col min="3" max="3" width="6.75" style="135" customWidth="1"/>
    <col min="4" max="5" width="21.25" style="135" customWidth="1"/>
    <col min="6" max="6" width="3.08203125" style="135" customWidth="1"/>
    <col min="7" max="256" width="8.6640625" style="135"/>
    <col min="257" max="257" width="1.33203125" style="135" customWidth="1"/>
    <col min="258" max="258" width="24.25" style="135" customWidth="1"/>
    <col min="259" max="259" width="6.75" style="135" customWidth="1"/>
    <col min="260" max="261" width="21.25" style="135" customWidth="1"/>
    <col min="262" max="262" width="3.08203125" style="135" customWidth="1"/>
    <col min="263" max="512" width="8.6640625" style="135"/>
    <col min="513" max="513" width="1.33203125" style="135" customWidth="1"/>
    <col min="514" max="514" width="24.25" style="135" customWidth="1"/>
    <col min="515" max="515" width="6.75" style="135" customWidth="1"/>
    <col min="516" max="517" width="21.25" style="135" customWidth="1"/>
    <col min="518" max="518" width="3.08203125" style="135" customWidth="1"/>
    <col min="519" max="768" width="8.6640625" style="135"/>
    <col min="769" max="769" width="1.33203125" style="135" customWidth="1"/>
    <col min="770" max="770" width="24.25" style="135" customWidth="1"/>
    <col min="771" max="771" width="6.75" style="135" customWidth="1"/>
    <col min="772" max="773" width="21.25" style="135" customWidth="1"/>
    <col min="774" max="774" width="3.08203125" style="135" customWidth="1"/>
    <col min="775" max="1024" width="8.6640625" style="135"/>
    <col min="1025" max="1025" width="1.33203125" style="135" customWidth="1"/>
    <col min="1026" max="1026" width="24.25" style="135" customWidth="1"/>
    <col min="1027" max="1027" width="6.75" style="135" customWidth="1"/>
    <col min="1028" max="1029" width="21.25" style="135" customWidth="1"/>
    <col min="1030" max="1030" width="3.08203125" style="135" customWidth="1"/>
    <col min="1031" max="1280" width="8.6640625" style="135"/>
    <col min="1281" max="1281" width="1.33203125" style="135" customWidth="1"/>
    <col min="1282" max="1282" width="24.25" style="135" customWidth="1"/>
    <col min="1283" max="1283" width="6.75" style="135" customWidth="1"/>
    <col min="1284" max="1285" width="21.25" style="135" customWidth="1"/>
    <col min="1286" max="1286" width="3.08203125" style="135" customWidth="1"/>
    <col min="1287" max="1536" width="8.6640625" style="135"/>
    <col min="1537" max="1537" width="1.33203125" style="135" customWidth="1"/>
    <col min="1538" max="1538" width="24.25" style="135" customWidth="1"/>
    <col min="1539" max="1539" width="6.75" style="135" customWidth="1"/>
    <col min="1540" max="1541" width="21.25" style="135" customWidth="1"/>
    <col min="1542" max="1542" width="3.08203125" style="135" customWidth="1"/>
    <col min="1543" max="1792" width="8.6640625" style="135"/>
    <col min="1793" max="1793" width="1.33203125" style="135" customWidth="1"/>
    <col min="1794" max="1794" width="24.25" style="135" customWidth="1"/>
    <col min="1795" max="1795" width="6.75" style="135" customWidth="1"/>
    <col min="1796" max="1797" width="21.25" style="135" customWidth="1"/>
    <col min="1798" max="1798" width="3.08203125" style="135" customWidth="1"/>
    <col min="1799" max="2048" width="8.6640625" style="135"/>
    <col min="2049" max="2049" width="1.33203125" style="135" customWidth="1"/>
    <col min="2050" max="2050" width="24.25" style="135" customWidth="1"/>
    <col min="2051" max="2051" width="6.75" style="135" customWidth="1"/>
    <col min="2052" max="2053" width="21.25" style="135" customWidth="1"/>
    <col min="2054" max="2054" width="3.08203125" style="135" customWidth="1"/>
    <col min="2055" max="2304" width="8.6640625" style="135"/>
    <col min="2305" max="2305" width="1.33203125" style="135" customWidth="1"/>
    <col min="2306" max="2306" width="24.25" style="135" customWidth="1"/>
    <col min="2307" max="2307" width="6.75" style="135" customWidth="1"/>
    <col min="2308" max="2309" width="21.25" style="135" customWidth="1"/>
    <col min="2310" max="2310" width="3.08203125" style="135" customWidth="1"/>
    <col min="2311" max="2560" width="8.6640625" style="135"/>
    <col min="2561" max="2561" width="1.33203125" style="135" customWidth="1"/>
    <col min="2562" max="2562" width="24.25" style="135" customWidth="1"/>
    <col min="2563" max="2563" width="6.75" style="135" customWidth="1"/>
    <col min="2564" max="2565" width="21.25" style="135" customWidth="1"/>
    <col min="2566" max="2566" width="3.08203125" style="135" customWidth="1"/>
    <col min="2567" max="2816" width="8.6640625" style="135"/>
    <col min="2817" max="2817" width="1.33203125" style="135" customWidth="1"/>
    <col min="2818" max="2818" width="24.25" style="135" customWidth="1"/>
    <col min="2819" max="2819" width="6.75" style="135" customWidth="1"/>
    <col min="2820" max="2821" width="21.25" style="135" customWidth="1"/>
    <col min="2822" max="2822" width="3.08203125" style="135" customWidth="1"/>
    <col min="2823" max="3072" width="8.6640625" style="135"/>
    <col min="3073" max="3073" width="1.33203125" style="135" customWidth="1"/>
    <col min="3074" max="3074" width="24.25" style="135" customWidth="1"/>
    <col min="3075" max="3075" width="6.75" style="135" customWidth="1"/>
    <col min="3076" max="3077" width="21.25" style="135" customWidth="1"/>
    <col min="3078" max="3078" width="3.08203125" style="135" customWidth="1"/>
    <col min="3079" max="3328" width="8.6640625" style="135"/>
    <col min="3329" max="3329" width="1.33203125" style="135" customWidth="1"/>
    <col min="3330" max="3330" width="24.25" style="135" customWidth="1"/>
    <col min="3331" max="3331" width="6.75" style="135" customWidth="1"/>
    <col min="3332" max="3333" width="21.25" style="135" customWidth="1"/>
    <col min="3334" max="3334" width="3.08203125" style="135" customWidth="1"/>
    <col min="3335" max="3584" width="8.6640625" style="135"/>
    <col min="3585" max="3585" width="1.33203125" style="135" customWidth="1"/>
    <col min="3586" max="3586" width="24.25" style="135" customWidth="1"/>
    <col min="3587" max="3587" width="6.75" style="135" customWidth="1"/>
    <col min="3588" max="3589" width="21.25" style="135" customWidth="1"/>
    <col min="3590" max="3590" width="3.08203125" style="135" customWidth="1"/>
    <col min="3591" max="3840" width="8.6640625" style="135"/>
    <col min="3841" max="3841" width="1.33203125" style="135" customWidth="1"/>
    <col min="3842" max="3842" width="24.25" style="135" customWidth="1"/>
    <col min="3843" max="3843" width="6.75" style="135" customWidth="1"/>
    <col min="3844" max="3845" width="21.25" style="135" customWidth="1"/>
    <col min="3846" max="3846" width="3.08203125" style="135" customWidth="1"/>
    <col min="3847" max="4096" width="8.6640625" style="135"/>
    <col min="4097" max="4097" width="1.33203125" style="135" customWidth="1"/>
    <col min="4098" max="4098" width="24.25" style="135" customWidth="1"/>
    <col min="4099" max="4099" width="6.75" style="135" customWidth="1"/>
    <col min="4100" max="4101" width="21.25" style="135" customWidth="1"/>
    <col min="4102" max="4102" width="3.08203125" style="135" customWidth="1"/>
    <col min="4103" max="4352" width="8.6640625" style="135"/>
    <col min="4353" max="4353" width="1.33203125" style="135" customWidth="1"/>
    <col min="4354" max="4354" width="24.25" style="135" customWidth="1"/>
    <col min="4355" max="4355" width="6.75" style="135" customWidth="1"/>
    <col min="4356" max="4357" width="21.25" style="135" customWidth="1"/>
    <col min="4358" max="4358" width="3.08203125" style="135" customWidth="1"/>
    <col min="4359" max="4608" width="8.6640625" style="135"/>
    <col min="4609" max="4609" width="1.33203125" style="135" customWidth="1"/>
    <col min="4610" max="4610" width="24.25" style="135" customWidth="1"/>
    <col min="4611" max="4611" width="6.75" style="135" customWidth="1"/>
    <col min="4612" max="4613" width="21.25" style="135" customWidth="1"/>
    <col min="4614" max="4614" width="3.08203125" style="135" customWidth="1"/>
    <col min="4615" max="4864" width="8.6640625" style="135"/>
    <col min="4865" max="4865" width="1.33203125" style="135" customWidth="1"/>
    <col min="4866" max="4866" width="24.25" style="135" customWidth="1"/>
    <col min="4867" max="4867" width="6.75" style="135" customWidth="1"/>
    <col min="4868" max="4869" width="21.25" style="135" customWidth="1"/>
    <col min="4870" max="4870" width="3.08203125" style="135" customWidth="1"/>
    <col min="4871" max="5120" width="8.6640625" style="135"/>
    <col min="5121" max="5121" width="1.33203125" style="135" customWidth="1"/>
    <col min="5122" max="5122" width="24.25" style="135" customWidth="1"/>
    <col min="5123" max="5123" width="6.75" style="135" customWidth="1"/>
    <col min="5124" max="5125" width="21.25" style="135" customWidth="1"/>
    <col min="5126" max="5126" width="3.08203125" style="135" customWidth="1"/>
    <col min="5127" max="5376" width="8.6640625" style="135"/>
    <col min="5377" max="5377" width="1.33203125" style="135" customWidth="1"/>
    <col min="5378" max="5378" width="24.25" style="135" customWidth="1"/>
    <col min="5379" max="5379" width="6.75" style="135" customWidth="1"/>
    <col min="5380" max="5381" width="21.25" style="135" customWidth="1"/>
    <col min="5382" max="5382" width="3.08203125" style="135" customWidth="1"/>
    <col min="5383" max="5632" width="8.6640625" style="135"/>
    <col min="5633" max="5633" width="1.33203125" style="135" customWidth="1"/>
    <col min="5634" max="5634" width="24.25" style="135" customWidth="1"/>
    <col min="5635" max="5635" width="6.75" style="135" customWidth="1"/>
    <col min="5636" max="5637" width="21.25" style="135" customWidth="1"/>
    <col min="5638" max="5638" width="3.08203125" style="135" customWidth="1"/>
    <col min="5639" max="5888" width="8.6640625" style="135"/>
    <col min="5889" max="5889" width="1.33203125" style="135" customWidth="1"/>
    <col min="5890" max="5890" width="24.25" style="135" customWidth="1"/>
    <col min="5891" max="5891" width="6.75" style="135" customWidth="1"/>
    <col min="5892" max="5893" width="21.25" style="135" customWidth="1"/>
    <col min="5894" max="5894" width="3.08203125" style="135" customWidth="1"/>
    <col min="5895" max="6144" width="8.6640625" style="135"/>
    <col min="6145" max="6145" width="1.33203125" style="135" customWidth="1"/>
    <col min="6146" max="6146" width="24.25" style="135" customWidth="1"/>
    <col min="6147" max="6147" width="6.75" style="135" customWidth="1"/>
    <col min="6148" max="6149" width="21.25" style="135" customWidth="1"/>
    <col min="6150" max="6150" width="3.08203125" style="135" customWidth="1"/>
    <col min="6151" max="6400" width="8.6640625" style="135"/>
    <col min="6401" max="6401" width="1.33203125" style="135" customWidth="1"/>
    <col min="6402" max="6402" width="24.25" style="135" customWidth="1"/>
    <col min="6403" max="6403" width="6.75" style="135" customWidth="1"/>
    <col min="6404" max="6405" width="21.25" style="135" customWidth="1"/>
    <col min="6406" max="6406" width="3.08203125" style="135" customWidth="1"/>
    <col min="6407" max="6656" width="8.6640625" style="135"/>
    <col min="6657" max="6657" width="1.33203125" style="135" customWidth="1"/>
    <col min="6658" max="6658" width="24.25" style="135" customWidth="1"/>
    <col min="6659" max="6659" width="6.75" style="135" customWidth="1"/>
    <col min="6660" max="6661" width="21.25" style="135" customWidth="1"/>
    <col min="6662" max="6662" width="3.08203125" style="135" customWidth="1"/>
    <col min="6663" max="6912" width="8.6640625" style="135"/>
    <col min="6913" max="6913" width="1.33203125" style="135" customWidth="1"/>
    <col min="6914" max="6914" width="24.25" style="135" customWidth="1"/>
    <col min="6915" max="6915" width="6.75" style="135" customWidth="1"/>
    <col min="6916" max="6917" width="21.25" style="135" customWidth="1"/>
    <col min="6918" max="6918" width="3.08203125" style="135" customWidth="1"/>
    <col min="6919" max="7168" width="8.6640625" style="135"/>
    <col min="7169" max="7169" width="1.33203125" style="135" customWidth="1"/>
    <col min="7170" max="7170" width="24.25" style="135" customWidth="1"/>
    <col min="7171" max="7171" width="6.75" style="135" customWidth="1"/>
    <col min="7172" max="7173" width="21.25" style="135" customWidth="1"/>
    <col min="7174" max="7174" width="3.08203125" style="135" customWidth="1"/>
    <col min="7175" max="7424" width="8.6640625" style="135"/>
    <col min="7425" max="7425" width="1.33203125" style="135" customWidth="1"/>
    <col min="7426" max="7426" width="24.25" style="135" customWidth="1"/>
    <col min="7427" max="7427" width="6.75" style="135" customWidth="1"/>
    <col min="7428" max="7429" width="21.25" style="135" customWidth="1"/>
    <col min="7430" max="7430" width="3.08203125" style="135" customWidth="1"/>
    <col min="7431" max="7680" width="8.6640625" style="135"/>
    <col min="7681" max="7681" width="1.33203125" style="135" customWidth="1"/>
    <col min="7682" max="7682" width="24.25" style="135" customWidth="1"/>
    <col min="7683" max="7683" width="6.75" style="135" customWidth="1"/>
    <col min="7684" max="7685" width="21.25" style="135" customWidth="1"/>
    <col min="7686" max="7686" width="3.08203125" style="135" customWidth="1"/>
    <col min="7687" max="7936" width="8.6640625" style="135"/>
    <col min="7937" max="7937" width="1.33203125" style="135" customWidth="1"/>
    <col min="7938" max="7938" width="24.25" style="135" customWidth="1"/>
    <col min="7939" max="7939" width="6.75" style="135" customWidth="1"/>
    <col min="7940" max="7941" width="21.25" style="135" customWidth="1"/>
    <col min="7942" max="7942" width="3.08203125" style="135" customWidth="1"/>
    <col min="7943" max="8192" width="8.6640625" style="135"/>
    <col min="8193" max="8193" width="1.33203125" style="135" customWidth="1"/>
    <col min="8194" max="8194" width="24.25" style="135" customWidth="1"/>
    <col min="8195" max="8195" width="6.75" style="135" customWidth="1"/>
    <col min="8196" max="8197" width="21.25" style="135" customWidth="1"/>
    <col min="8198" max="8198" width="3.08203125" style="135" customWidth="1"/>
    <col min="8199" max="8448" width="8.6640625" style="135"/>
    <col min="8449" max="8449" width="1.33203125" style="135" customWidth="1"/>
    <col min="8450" max="8450" width="24.25" style="135" customWidth="1"/>
    <col min="8451" max="8451" width="6.75" style="135" customWidth="1"/>
    <col min="8452" max="8453" width="21.25" style="135" customWidth="1"/>
    <col min="8454" max="8454" width="3.08203125" style="135" customWidth="1"/>
    <col min="8455" max="8704" width="8.6640625" style="135"/>
    <col min="8705" max="8705" width="1.33203125" style="135" customWidth="1"/>
    <col min="8706" max="8706" width="24.25" style="135" customWidth="1"/>
    <col min="8707" max="8707" width="6.75" style="135" customWidth="1"/>
    <col min="8708" max="8709" width="21.25" style="135" customWidth="1"/>
    <col min="8710" max="8710" width="3.08203125" style="135" customWidth="1"/>
    <col min="8711" max="8960" width="8.6640625" style="135"/>
    <col min="8961" max="8961" width="1.33203125" style="135" customWidth="1"/>
    <col min="8962" max="8962" width="24.25" style="135" customWidth="1"/>
    <col min="8963" max="8963" width="6.75" style="135" customWidth="1"/>
    <col min="8964" max="8965" width="21.25" style="135" customWidth="1"/>
    <col min="8966" max="8966" width="3.08203125" style="135" customWidth="1"/>
    <col min="8967" max="9216" width="8.6640625" style="135"/>
    <col min="9217" max="9217" width="1.33203125" style="135" customWidth="1"/>
    <col min="9218" max="9218" width="24.25" style="135" customWidth="1"/>
    <col min="9219" max="9219" width="6.75" style="135" customWidth="1"/>
    <col min="9220" max="9221" width="21.25" style="135" customWidth="1"/>
    <col min="9222" max="9222" width="3.08203125" style="135" customWidth="1"/>
    <col min="9223" max="9472" width="8.6640625" style="135"/>
    <col min="9473" max="9473" width="1.33203125" style="135" customWidth="1"/>
    <col min="9474" max="9474" width="24.25" style="135" customWidth="1"/>
    <col min="9475" max="9475" width="6.75" style="135" customWidth="1"/>
    <col min="9476" max="9477" width="21.25" style="135" customWidth="1"/>
    <col min="9478" max="9478" width="3.08203125" style="135" customWidth="1"/>
    <col min="9479" max="9728" width="8.6640625" style="135"/>
    <col min="9729" max="9729" width="1.33203125" style="135" customWidth="1"/>
    <col min="9730" max="9730" width="24.25" style="135" customWidth="1"/>
    <col min="9731" max="9731" width="6.75" style="135" customWidth="1"/>
    <col min="9732" max="9733" width="21.25" style="135" customWidth="1"/>
    <col min="9734" max="9734" width="3.08203125" style="135" customWidth="1"/>
    <col min="9735" max="9984" width="8.6640625" style="135"/>
    <col min="9985" max="9985" width="1.33203125" style="135" customWidth="1"/>
    <col min="9986" max="9986" width="24.25" style="135" customWidth="1"/>
    <col min="9987" max="9987" width="6.75" style="135" customWidth="1"/>
    <col min="9988" max="9989" width="21.25" style="135" customWidth="1"/>
    <col min="9990" max="9990" width="3.08203125" style="135" customWidth="1"/>
    <col min="9991" max="10240" width="8.6640625" style="135"/>
    <col min="10241" max="10241" width="1.33203125" style="135" customWidth="1"/>
    <col min="10242" max="10242" width="24.25" style="135" customWidth="1"/>
    <col min="10243" max="10243" width="6.75" style="135" customWidth="1"/>
    <col min="10244" max="10245" width="21.25" style="135" customWidth="1"/>
    <col min="10246" max="10246" width="3.08203125" style="135" customWidth="1"/>
    <col min="10247" max="10496" width="8.6640625" style="135"/>
    <col min="10497" max="10497" width="1.33203125" style="135" customWidth="1"/>
    <col min="10498" max="10498" width="24.25" style="135" customWidth="1"/>
    <col min="10499" max="10499" width="6.75" style="135" customWidth="1"/>
    <col min="10500" max="10501" width="21.25" style="135" customWidth="1"/>
    <col min="10502" max="10502" width="3.08203125" style="135" customWidth="1"/>
    <col min="10503" max="10752" width="8.6640625" style="135"/>
    <col min="10753" max="10753" width="1.33203125" style="135" customWidth="1"/>
    <col min="10754" max="10754" width="24.25" style="135" customWidth="1"/>
    <col min="10755" max="10755" width="6.75" style="135" customWidth="1"/>
    <col min="10756" max="10757" width="21.25" style="135" customWidth="1"/>
    <col min="10758" max="10758" width="3.08203125" style="135" customWidth="1"/>
    <col min="10759" max="11008" width="8.6640625" style="135"/>
    <col min="11009" max="11009" width="1.33203125" style="135" customWidth="1"/>
    <col min="11010" max="11010" width="24.25" style="135" customWidth="1"/>
    <col min="11011" max="11011" width="6.75" style="135" customWidth="1"/>
    <col min="11012" max="11013" width="21.25" style="135" customWidth="1"/>
    <col min="11014" max="11014" width="3.08203125" style="135" customWidth="1"/>
    <col min="11015" max="11264" width="8.6640625" style="135"/>
    <col min="11265" max="11265" width="1.33203125" style="135" customWidth="1"/>
    <col min="11266" max="11266" width="24.25" style="135" customWidth="1"/>
    <col min="11267" max="11267" width="6.75" style="135" customWidth="1"/>
    <col min="11268" max="11269" width="21.25" style="135" customWidth="1"/>
    <col min="11270" max="11270" width="3.08203125" style="135" customWidth="1"/>
    <col min="11271" max="11520" width="8.6640625" style="135"/>
    <col min="11521" max="11521" width="1.33203125" style="135" customWidth="1"/>
    <col min="11522" max="11522" width="24.25" style="135" customWidth="1"/>
    <col min="11523" max="11523" width="6.75" style="135" customWidth="1"/>
    <col min="11524" max="11525" width="21.25" style="135" customWidth="1"/>
    <col min="11526" max="11526" width="3.08203125" style="135" customWidth="1"/>
    <col min="11527" max="11776" width="8.6640625" style="135"/>
    <col min="11777" max="11777" width="1.33203125" style="135" customWidth="1"/>
    <col min="11778" max="11778" width="24.25" style="135" customWidth="1"/>
    <col min="11779" max="11779" width="6.75" style="135" customWidth="1"/>
    <col min="11780" max="11781" width="21.25" style="135" customWidth="1"/>
    <col min="11782" max="11782" width="3.08203125" style="135" customWidth="1"/>
    <col min="11783" max="12032" width="8.6640625" style="135"/>
    <col min="12033" max="12033" width="1.33203125" style="135" customWidth="1"/>
    <col min="12034" max="12034" width="24.25" style="135" customWidth="1"/>
    <col min="12035" max="12035" width="6.75" style="135" customWidth="1"/>
    <col min="12036" max="12037" width="21.25" style="135" customWidth="1"/>
    <col min="12038" max="12038" width="3.08203125" style="135" customWidth="1"/>
    <col min="12039" max="12288" width="8.6640625" style="135"/>
    <col min="12289" max="12289" width="1.33203125" style="135" customWidth="1"/>
    <col min="12290" max="12290" width="24.25" style="135" customWidth="1"/>
    <col min="12291" max="12291" width="6.75" style="135" customWidth="1"/>
    <col min="12292" max="12293" width="21.25" style="135" customWidth="1"/>
    <col min="12294" max="12294" width="3.08203125" style="135" customWidth="1"/>
    <col min="12295" max="12544" width="8.6640625" style="135"/>
    <col min="12545" max="12545" width="1.33203125" style="135" customWidth="1"/>
    <col min="12546" max="12546" width="24.25" style="135" customWidth="1"/>
    <col min="12547" max="12547" width="6.75" style="135" customWidth="1"/>
    <col min="12548" max="12549" width="21.25" style="135" customWidth="1"/>
    <col min="12550" max="12550" width="3.08203125" style="135" customWidth="1"/>
    <col min="12551" max="12800" width="8.6640625" style="135"/>
    <col min="12801" max="12801" width="1.33203125" style="135" customWidth="1"/>
    <col min="12802" max="12802" width="24.25" style="135" customWidth="1"/>
    <col min="12803" max="12803" width="6.75" style="135" customWidth="1"/>
    <col min="12804" max="12805" width="21.25" style="135" customWidth="1"/>
    <col min="12806" max="12806" width="3.08203125" style="135" customWidth="1"/>
    <col min="12807" max="13056" width="8.6640625" style="135"/>
    <col min="13057" max="13057" width="1.33203125" style="135" customWidth="1"/>
    <col min="13058" max="13058" width="24.25" style="135" customWidth="1"/>
    <col min="13059" max="13059" width="6.75" style="135" customWidth="1"/>
    <col min="13060" max="13061" width="21.25" style="135" customWidth="1"/>
    <col min="13062" max="13062" width="3.08203125" style="135" customWidth="1"/>
    <col min="13063" max="13312" width="8.6640625" style="135"/>
    <col min="13313" max="13313" width="1.33203125" style="135" customWidth="1"/>
    <col min="13314" max="13314" width="24.25" style="135" customWidth="1"/>
    <col min="13315" max="13315" width="6.75" style="135" customWidth="1"/>
    <col min="13316" max="13317" width="21.25" style="135" customWidth="1"/>
    <col min="13318" max="13318" width="3.08203125" style="135" customWidth="1"/>
    <col min="13319" max="13568" width="8.6640625" style="135"/>
    <col min="13569" max="13569" width="1.33203125" style="135" customWidth="1"/>
    <col min="13570" max="13570" width="24.25" style="135" customWidth="1"/>
    <col min="13571" max="13571" width="6.75" style="135" customWidth="1"/>
    <col min="13572" max="13573" width="21.25" style="135" customWidth="1"/>
    <col min="13574" max="13574" width="3.08203125" style="135" customWidth="1"/>
    <col min="13575" max="13824" width="8.6640625" style="135"/>
    <col min="13825" max="13825" width="1.33203125" style="135" customWidth="1"/>
    <col min="13826" max="13826" width="24.25" style="135" customWidth="1"/>
    <col min="13827" max="13827" width="6.75" style="135" customWidth="1"/>
    <col min="13828" max="13829" width="21.25" style="135" customWidth="1"/>
    <col min="13830" max="13830" width="3.08203125" style="135" customWidth="1"/>
    <col min="13831" max="14080" width="8.6640625" style="135"/>
    <col min="14081" max="14081" width="1.33203125" style="135" customWidth="1"/>
    <col min="14082" max="14082" width="24.25" style="135" customWidth="1"/>
    <col min="14083" max="14083" width="6.75" style="135" customWidth="1"/>
    <col min="14084" max="14085" width="21.25" style="135" customWidth="1"/>
    <col min="14086" max="14086" width="3.08203125" style="135" customWidth="1"/>
    <col min="14087" max="14336" width="8.6640625" style="135"/>
    <col min="14337" max="14337" width="1.33203125" style="135" customWidth="1"/>
    <col min="14338" max="14338" width="24.25" style="135" customWidth="1"/>
    <col min="14339" max="14339" width="6.75" style="135" customWidth="1"/>
    <col min="14340" max="14341" width="21.25" style="135" customWidth="1"/>
    <col min="14342" max="14342" width="3.08203125" style="135" customWidth="1"/>
    <col min="14343" max="14592" width="8.6640625" style="135"/>
    <col min="14593" max="14593" width="1.33203125" style="135" customWidth="1"/>
    <col min="14594" max="14594" width="24.25" style="135" customWidth="1"/>
    <col min="14595" max="14595" width="6.75" style="135" customWidth="1"/>
    <col min="14596" max="14597" width="21.25" style="135" customWidth="1"/>
    <col min="14598" max="14598" width="3.08203125" style="135" customWidth="1"/>
    <col min="14599" max="14848" width="8.6640625" style="135"/>
    <col min="14849" max="14849" width="1.33203125" style="135" customWidth="1"/>
    <col min="14850" max="14850" width="24.25" style="135" customWidth="1"/>
    <col min="14851" max="14851" width="6.75" style="135" customWidth="1"/>
    <col min="14852" max="14853" width="21.25" style="135" customWidth="1"/>
    <col min="14854" max="14854" width="3.08203125" style="135" customWidth="1"/>
    <col min="14855" max="15104" width="8.6640625" style="135"/>
    <col min="15105" max="15105" width="1.33203125" style="135" customWidth="1"/>
    <col min="15106" max="15106" width="24.25" style="135" customWidth="1"/>
    <col min="15107" max="15107" width="6.75" style="135" customWidth="1"/>
    <col min="15108" max="15109" width="21.25" style="135" customWidth="1"/>
    <col min="15110" max="15110" width="3.08203125" style="135" customWidth="1"/>
    <col min="15111" max="15360" width="8.6640625" style="135"/>
    <col min="15361" max="15361" width="1.33203125" style="135" customWidth="1"/>
    <col min="15362" max="15362" width="24.25" style="135" customWidth="1"/>
    <col min="15363" max="15363" width="6.75" style="135" customWidth="1"/>
    <col min="15364" max="15365" width="21.25" style="135" customWidth="1"/>
    <col min="15366" max="15366" width="3.08203125" style="135" customWidth="1"/>
    <col min="15367" max="15616" width="8.6640625" style="135"/>
    <col min="15617" max="15617" width="1.33203125" style="135" customWidth="1"/>
    <col min="15618" max="15618" width="24.25" style="135" customWidth="1"/>
    <col min="15619" max="15619" width="6.75" style="135" customWidth="1"/>
    <col min="15620" max="15621" width="21.25" style="135" customWidth="1"/>
    <col min="15622" max="15622" width="3.08203125" style="135" customWidth="1"/>
    <col min="15623" max="15872" width="8.6640625" style="135"/>
    <col min="15873" max="15873" width="1.33203125" style="135" customWidth="1"/>
    <col min="15874" max="15874" width="24.25" style="135" customWidth="1"/>
    <col min="15875" max="15875" width="6.75" style="135" customWidth="1"/>
    <col min="15876" max="15877" width="21.25" style="135" customWidth="1"/>
    <col min="15878" max="15878" width="3.08203125" style="135" customWidth="1"/>
    <col min="15879" max="16128" width="8.6640625" style="135"/>
    <col min="16129" max="16129" width="1.33203125" style="135" customWidth="1"/>
    <col min="16130" max="16130" width="24.25" style="135" customWidth="1"/>
    <col min="16131" max="16131" width="6.75" style="135" customWidth="1"/>
    <col min="16132" max="16133" width="21.25" style="135" customWidth="1"/>
    <col min="16134" max="16134" width="3.08203125" style="135" customWidth="1"/>
    <col min="16135" max="16384" width="8.6640625" style="135"/>
  </cols>
  <sheetData>
    <row r="1" spans="1:8" ht="18" customHeight="1">
      <c r="A1" s="1249" t="s">
        <v>242</v>
      </c>
      <c r="B1" s="1249"/>
      <c r="C1" s="55"/>
      <c r="D1" s="55"/>
      <c r="E1" s="55"/>
      <c r="F1" s="55"/>
    </row>
    <row r="2" spans="1:8" ht="27.75" customHeight="1">
      <c r="A2" s="177"/>
      <c r="B2" s="55"/>
      <c r="C2" s="55"/>
      <c r="D2" s="55"/>
      <c r="E2" s="1250" t="s">
        <v>1</v>
      </c>
      <c r="F2" s="1250"/>
    </row>
    <row r="3" spans="1:8" ht="18.75" customHeight="1">
      <c r="A3" s="177"/>
      <c r="B3" s="55"/>
      <c r="C3" s="55"/>
      <c r="D3" s="55"/>
      <c r="E3" s="178"/>
      <c r="F3" s="178"/>
    </row>
    <row r="4" spans="1:8" ht="36" customHeight="1">
      <c r="A4" s="1251" t="s">
        <v>243</v>
      </c>
      <c r="B4" s="1251"/>
      <c r="C4" s="1251"/>
      <c r="D4" s="1251"/>
      <c r="E4" s="1251"/>
      <c r="F4" s="1251"/>
    </row>
    <row r="5" spans="1:8" ht="25.5" customHeight="1">
      <c r="A5" s="54"/>
      <c r="B5" s="54"/>
      <c r="C5" s="54"/>
      <c r="D5" s="54"/>
      <c r="E5" s="54"/>
      <c r="F5" s="54"/>
    </row>
    <row r="6" spans="1:8" ht="42" customHeight="1">
      <c r="A6" s="54"/>
      <c r="B6" s="179" t="s">
        <v>244</v>
      </c>
      <c r="C6" s="1252"/>
      <c r="D6" s="1253"/>
      <c r="E6" s="1253"/>
      <c r="F6" s="1254"/>
    </row>
    <row r="7" spans="1:8" ht="42" customHeight="1">
      <c r="A7" s="54"/>
      <c r="B7" s="180" t="s">
        <v>245</v>
      </c>
      <c r="C7" s="1252"/>
      <c r="D7" s="1253"/>
      <c r="E7" s="1253"/>
      <c r="F7" s="1254"/>
    </row>
    <row r="8" spans="1:8" ht="42" customHeight="1">
      <c r="A8" s="55"/>
      <c r="B8" s="181" t="s">
        <v>246</v>
      </c>
      <c r="C8" s="1247" t="s">
        <v>247</v>
      </c>
      <c r="D8" s="1247"/>
      <c r="E8" s="1247"/>
      <c r="F8" s="1248"/>
    </row>
    <row r="9" spans="1:8" ht="71.25" customHeight="1">
      <c r="A9" s="55"/>
      <c r="B9" s="183" t="s">
        <v>248</v>
      </c>
      <c r="C9" s="182">
        <v>1</v>
      </c>
      <c r="D9" s="1257" t="s">
        <v>249</v>
      </c>
      <c r="E9" s="1257"/>
      <c r="F9" s="1258"/>
    </row>
    <row r="10" spans="1:8" ht="71.25" customHeight="1">
      <c r="A10" s="55"/>
      <c r="B10" s="1259" t="s">
        <v>250</v>
      </c>
      <c r="C10" s="179">
        <v>1</v>
      </c>
      <c r="D10" s="1257" t="s">
        <v>251</v>
      </c>
      <c r="E10" s="1257"/>
      <c r="F10" s="1258"/>
    </row>
    <row r="11" spans="1:8" ht="71.25" customHeight="1">
      <c r="A11" s="55"/>
      <c r="B11" s="1260"/>
      <c r="C11" s="179">
        <v>2</v>
      </c>
      <c r="D11" s="1257" t="s">
        <v>252</v>
      </c>
      <c r="E11" s="1257"/>
      <c r="F11" s="1258"/>
    </row>
    <row r="12" spans="1:8" ht="71.25" customHeight="1">
      <c r="A12" s="55"/>
      <c r="B12" s="1261" t="s">
        <v>253</v>
      </c>
      <c r="C12" s="179">
        <v>1</v>
      </c>
      <c r="D12" s="1257" t="s">
        <v>254</v>
      </c>
      <c r="E12" s="1257"/>
      <c r="F12" s="1258"/>
    </row>
    <row r="13" spans="1:8" ht="71.25" customHeight="1">
      <c r="A13" s="55"/>
      <c r="B13" s="1262"/>
      <c r="C13" s="184">
        <v>2</v>
      </c>
      <c r="D13" s="1263" t="s">
        <v>255</v>
      </c>
      <c r="E13" s="1263"/>
      <c r="F13" s="1264"/>
    </row>
    <row r="14" spans="1:8" ht="7.5" customHeight="1">
      <c r="A14" s="55"/>
      <c r="B14" s="55"/>
      <c r="C14" s="55"/>
      <c r="D14" s="55"/>
      <c r="E14" s="55"/>
      <c r="F14" s="55"/>
    </row>
    <row r="15" spans="1:8">
      <c r="A15" s="55"/>
      <c r="B15" s="1255" t="s">
        <v>256</v>
      </c>
      <c r="C15" s="1256"/>
      <c r="D15" s="1256"/>
      <c r="E15" s="1256"/>
      <c r="F15" s="1256"/>
      <c r="H15" s="55"/>
    </row>
    <row r="16" spans="1:8" ht="18.75" customHeight="1">
      <c r="A16" s="2"/>
      <c r="B16" s="1256"/>
      <c r="C16" s="1256"/>
      <c r="D16" s="1256"/>
      <c r="E16" s="1256"/>
      <c r="F16" s="1256"/>
      <c r="H16" s="2" t="s">
        <v>257</v>
      </c>
    </row>
    <row r="17" spans="2:10">
      <c r="B17" s="1256"/>
      <c r="C17" s="1256"/>
      <c r="D17" s="1256"/>
      <c r="E17" s="1256"/>
      <c r="F17" s="1256"/>
      <c r="G17" s="695"/>
      <c r="H17" s="696"/>
      <c r="I17" s="696"/>
      <c r="J17" s="696"/>
    </row>
    <row r="18" spans="2:10">
      <c r="B18" s="1256"/>
      <c r="C18" s="1256"/>
      <c r="D18" s="1256"/>
      <c r="E18" s="1256"/>
      <c r="F18" s="1256"/>
    </row>
  </sheetData>
  <mergeCells count="15">
    <mergeCell ref="B15:F18"/>
    <mergeCell ref="G17:J17"/>
    <mergeCell ref="D9:F9"/>
    <mergeCell ref="B10:B11"/>
    <mergeCell ref="D10:F10"/>
    <mergeCell ref="D11:F11"/>
    <mergeCell ref="B12:B13"/>
    <mergeCell ref="D12:F12"/>
    <mergeCell ref="D13:F13"/>
    <mergeCell ref="C8:F8"/>
    <mergeCell ref="A1:B1"/>
    <mergeCell ref="E2:F2"/>
    <mergeCell ref="A4:F4"/>
    <mergeCell ref="C6:F6"/>
    <mergeCell ref="C7:F7"/>
  </mergeCells>
  <phoneticPr fontId="3"/>
  <pageMargins left="0.76" right="0.70866141732283472" top="0.74803149606299213" bottom="0.74803149606299213" header="0.31496062992125984" footer="0.31496062992125984"/>
  <pageSetup paperSize="9" scale="10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528CF-2575-4DB9-AFE4-47E09D278556}">
  <dimension ref="A1:H49"/>
  <sheetViews>
    <sheetView view="pageBreakPreview" zoomScale="85" zoomScaleNormal="100" zoomScaleSheetLayoutView="85" workbookViewId="0">
      <selection sqref="A1:B1"/>
    </sheetView>
  </sheetViews>
  <sheetFormatPr defaultRowHeight="13"/>
  <cols>
    <col min="1" max="1" width="3.08203125" style="123" customWidth="1"/>
    <col min="2" max="2" width="15.33203125" style="123" customWidth="1"/>
    <col min="3" max="4" width="8.5" style="123" customWidth="1"/>
    <col min="5" max="5" width="9.25" style="123" customWidth="1"/>
    <col min="6" max="6" width="8.58203125" style="123" customWidth="1"/>
    <col min="7" max="7" width="19.08203125" style="123" customWidth="1"/>
    <col min="8" max="8" width="19.25" style="123" customWidth="1"/>
    <col min="9" max="256" width="8.6640625" style="123"/>
    <col min="257" max="257" width="3.08203125" style="123" customWidth="1"/>
    <col min="258" max="258" width="15.33203125" style="123" customWidth="1"/>
    <col min="259" max="260" width="8.5" style="123" customWidth="1"/>
    <col min="261" max="262" width="8.58203125" style="123" customWidth="1"/>
    <col min="263" max="263" width="16.33203125" style="123" customWidth="1"/>
    <col min="264" max="264" width="16.75" style="123" bestFit="1" customWidth="1"/>
    <col min="265" max="512" width="8.6640625" style="123"/>
    <col min="513" max="513" width="3.08203125" style="123" customWidth="1"/>
    <col min="514" max="514" width="15.33203125" style="123" customWidth="1"/>
    <col min="515" max="516" width="8.5" style="123" customWidth="1"/>
    <col min="517" max="518" width="8.58203125" style="123" customWidth="1"/>
    <col min="519" max="519" width="16.33203125" style="123" customWidth="1"/>
    <col min="520" max="520" width="16.75" style="123" bestFit="1" customWidth="1"/>
    <col min="521" max="768" width="8.6640625" style="123"/>
    <col min="769" max="769" width="3.08203125" style="123" customWidth="1"/>
    <col min="770" max="770" width="15.33203125" style="123" customWidth="1"/>
    <col min="771" max="772" width="8.5" style="123" customWidth="1"/>
    <col min="773" max="774" width="8.58203125" style="123" customWidth="1"/>
    <col min="775" max="775" width="16.33203125" style="123" customWidth="1"/>
    <col min="776" max="776" width="16.75" style="123" bestFit="1" customWidth="1"/>
    <col min="777" max="1024" width="8.6640625" style="123"/>
    <col min="1025" max="1025" width="3.08203125" style="123" customWidth="1"/>
    <col min="1026" max="1026" width="15.33203125" style="123" customWidth="1"/>
    <col min="1027" max="1028" width="8.5" style="123" customWidth="1"/>
    <col min="1029" max="1030" width="8.58203125" style="123" customWidth="1"/>
    <col min="1031" max="1031" width="16.33203125" style="123" customWidth="1"/>
    <col min="1032" max="1032" width="16.75" style="123" bestFit="1" customWidth="1"/>
    <col min="1033" max="1280" width="8.6640625" style="123"/>
    <col min="1281" max="1281" width="3.08203125" style="123" customWidth="1"/>
    <col min="1282" max="1282" width="15.33203125" style="123" customWidth="1"/>
    <col min="1283" max="1284" width="8.5" style="123" customWidth="1"/>
    <col min="1285" max="1286" width="8.58203125" style="123" customWidth="1"/>
    <col min="1287" max="1287" width="16.33203125" style="123" customWidth="1"/>
    <col min="1288" max="1288" width="16.75" style="123" bestFit="1" customWidth="1"/>
    <col min="1289" max="1536" width="8.6640625" style="123"/>
    <col min="1537" max="1537" width="3.08203125" style="123" customWidth="1"/>
    <col min="1538" max="1538" width="15.33203125" style="123" customWidth="1"/>
    <col min="1539" max="1540" width="8.5" style="123" customWidth="1"/>
    <col min="1541" max="1542" width="8.58203125" style="123" customWidth="1"/>
    <col min="1543" max="1543" width="16.33203125" style="123" customWidth="1"/>
    <col min="1544" max="1544" width="16.75" style="123" bestFit="1" customWidth="1"/>
    <col min="1545" max="1792" width="8.6640625" style="123"/>
    <col min="1793" max="1793" width="3.08203125" style="123" customWidth="1"/>
    <col min="1794" max="1794" width="15.33203125" style="123" customWidth="1"/>
    <col min="1795" max="1796" width="8.5" style="123" customWidth="1"/>
    <col min="1797" max="1798" width="8.58203125" style="123" customWidth="1"/>
    <col min="1799" max="1799" width="16.33203125" style="123" customWidth="1"/>
    <col min="1800" max="1800" width="16.75" style="123" bestFit="1" customWidth="1"/>
    <col min="1801" max="2048" width="8.6640625" style="123"/>
    <col min="2049" max="2049" width="3.08203125" style="123" customWidth="1"/>
    <col min="2050" max="2050" width="15.33203125" style="123" customWidth="1"/>
    <col min="2051" max="2052" width="8.5" style="123" customWidth="1"/>
    <col min="2053" max="2054" width="8.58203125" style="123" customWidth="1"/>
    <col min="2055" max="2055" width="16.33203125" style="123" customWidth="1"/>
    <col min="2056" max="2056" width="16.75" style="123" bestFit="1" customWidth="1"/>
    <col min="2057" max="2304" width="8.6640625" style="123"/>
    <col min="2305" max="2305" width="3.08203125" style="123" customWidth="1"/>
    <col min="2306" max="2306" width="15.33203125" style="123" customWidth="1"/>
    <col min="2307" max="2308" width="8.5" style="123" customWidth="1"/>
    <col min="2309" max="2310" width="8.58203125" style="123" customWidth="1"/>
    <col min="2311" max="2311" width="16.33203125" style="123" customWidth="1"/>
    <col min="2312" max="2312" width="16.75" style="123" bestFit="1" customWidth="1"/>
    <col min="2313" max="2560" width="8.6640625" style="123"/>
    <col min="2561" max="2561" width="3.08203125" style="123" customWidth="1"/>
    <col min="2562" max="2562" width="15.33203125" style="123" customWidth="1"/>
    <col min="2563" max="2564" width="8.5" style="123" customWidth="1"/>
    <col min="2565" max="2566" width="8.58203125" style="123" customWidth="1"/>
    <col min="2567" max="2567" width="16.33203125" style="123" customWidth="1"/>
    <col min="2568" max="2568" width="16.75" style="123" bestFit="1" customWidth="1"/>
    <col min="2569" max="2816" width="8.6640625" style="123"/>
    <col min="2817" max="2817" width="3.08203125" style="123" customWidth="1"/>
    <col min="2818" max="2818" width="15.33203125" style="123" customWidth="1"/>
    <col min="2819" max="2820" width="8.5" style="123" customWidth="1"/>
    <col min="2821" max="2822" width="8.58203125" style="123" customWidth="1"/>
    <col min="2823" max="2823" width="16.33203125" style="123" customWidth="1"/>
    <col min="2824" max="2824" width="16.75" style="123" bestFit="1" customWidth="1"/>
    <col min="2825" max="3072" width="8.6640625" style="123"/>
    <col min="3073" max="3073" width="3.08203125" style="123" customWidth="1"/>
    <col min="3074" max="3074" width="15.33203125" style="123" customWidth="1"/>
    <col min="3075" max="3076" width="8.5" style="123" customWidth="1"/>
    <col min="3077" max="3078" width="8.58203125" style="123" customWidth="1"/>
    <col min="3079" max="3079" width="16.33203125" style="123" customWidth="1"/>
    <col min="3080" max="3080" width="16.75" style="123" bestFit="1" customWidth="1"/>
    <col min="3081" max="3328" width="8.6640625" style="123"/>
    <col min="3329" max="3329" width="3.08203125" style="123" customWidth="1"/>
    <col min="3330" max="3330" width="15.33203125" style="123" customWidth="1"/>
    <col min="3331" max="3332" width="8.5" style="123" customWidth="1"/>
    <col min="3333" max="3334" width="8.58203125" style="123" customWidth="1"/>
    <col min="3335" max="3335" width="16.33203125" style="123" customWidth="1"/>
    <col min="3336" max="3336" width="16.75" style="123" bestFit="1" customWidth="1"/>
    <col min="3337" max="3584" width="8.6640625" style="123"/>
    <col min="3585" max="3585" width="3.08203125" style="123" customWidth="1"/>
    <col min="3586" max="3586" width="15.33203125" style="123" customWidth="1"/>
    <col min="3587" max="3588" width="8.5" style="123" customWidth="1"/>
    <col min="3589" max="3590" width="8.58203125" style="123" customWidth="1"/>
    <col min="3591" max="3591" width="16.33203125" style="123" customWidth="1"/>
    <col min="3592" max="3592" width="16.75" style="123" bestFit="1" customWidth="1"/>
    <col min="3593" max="3840" width="8.6640625" style="123"/>
    <col min="3841" max="3841" width="3.08203125" style="123" customWidth="1"/>
    <col min="3842" max="3842" width="15.33203125" style="123" customWidth="1"/>
    <col min="3843" max="3844" width="8.5" style="123" customWidth="1"/>
    <col min="3845" max="3846" width="8.58203125" style="123" customWidth="1"/>
    <col min="3847" max="3847" width="16.33203125" style="123" customWidth="1"/>
    <col min="3848" max="3848" width="16.75" style="123" bestFit="1" customWidth="1"/>
    <col min="3849" max="4096" width="8.6640625" style="123"/>
    <col min="4097" max="4097" width="3.08203125" style="123" customWidth="1"/>
    <col min="4098" max="4098" width="15.33203125" style="123" customWidth="1"/>
    <col min="4099" max="4100" width="8.5" style="123" customWidth="1"/>
    <col min="4101" max="4102" width="8.58203125" style="123" customWidth="1"/>
    <col min="4103" max="4103" width="16.33203125" style="123" customWidth="1"/>
    <col min="4104" max="4104" width="16.75" style="123" bestFit="1" customWidth="1"/>
    <col min="4105" max="4352" width="8.6640625" style="123"/>
    <col min="4353" max="4353" width="3.08203125" style="123" customWidth="1"/>
    <col min="4354" max="4354" width="15.33203125" style="123" customWidth="1"/>
    <col min="4355" max="4356" width="8.5" style="123" customWidth="1"/>
    <col min="4357" max="4358" width="8.58203125" style="123" customWidth="1"/>
    <col min="4359" max="4359" width="16.33203125" style="123" customWidth="1"/>
    <col min="4360" max="4360" width="16.75" style="123" bestFit="1" customWidth="1"/>
    <col min="4361" max="4608" width="8.6640625" style="123"/>
    <col min="4609" max="4609" width="3.08203125" style="123" customWidth="1"/>
    <col min="4610" max="4610" width="15.33203125" style="123" customWidth="1"/>
    <col min="4611" max="4612" width="8.5" style="123" customWidth="1"/>
    <col min="4613" max="4614" width="8.58203125" style="123" customWidth="1"/>
    <col min="4615" max="4615" width="16.33203125" style="123" customWidth="1"/>
    <col min="4616" max="4616" width="16.75" style="123" bestFit="1" customWidth="1"/>
    <col min="4617" max="4864" width="8.6640625" style="123"/>
    <col min="4865" max="4865" width="3.08203125" style="123" customWidth="1"/>
    <col min="4866" max="4866" width="15.33203125" style="123" customWidth="1"/>
    <col min="4867" max="4868" width="8.5" style="123" customWidth="1"/>
    <col min="4869" max="4870" width="8.58203125" style="123" customWidth="1"/>
    <col min="4871" max="4871" width="16.33203125" style="123" customWidth="1"/>
    <col min="4872" max="4872" width="16.75" style="123" bestFit="1" customWidth="1"/>
    <col min="4873" max="5120" width="8.6640625" style="123"/>
    <col min="5121" max="5121" width="3.08203125" style="123" customWidth="1"/>
    <col min="5122" max="5122" width="15.33203125" style="123" customWidth="1"/>
    <col min="5123" max="5124" width="8.5" style="123" customWidth="1"/>
    <col min="5125" max="5126" width="8.58203125" style="123" customWidth="1"/>
    <col min="5127" max="5127" width="16.33203125" style="123" customWidth="1"/>
    <col min="5128" max="5128" width="16.75" style="123" bestFit="1" customWidth="1"/>
    <col min="5129" max="5376" width="8.6640625" style="123"/>
    <col min="5377" max="5377" width="3.08203125" style="123" customWidth="1"/>
    <col min="5378" max="5378" width="15.33203125" style="123" customWidth="1"/>
    <col min="5379" max="5380" width="8.5" style="123" customWidth="1"/>
    <col min="5381" max="5382" width="8.58203125" style="123" customWidth="1"/>
    <col min="5383" max="5383" width="16.33203125" style="123" customWidth="1"/>
    <col min="5384" max="5384" width="16.75" style="123" bestFit="1" customWidth="1"/>
    <col min="5385" max="5632" width="8.6640625" style="123"/>
    <col min="5633" max="5633" width="3.08203125" style="123" customWidth="1"/>
    <col min="5634" max="5634" width="15.33203125" style="123" customWidth="1"/>
    <col min="5635" max="5636" width="8.5" style="123" customWidth="1"/>
    <col min="5637" max="5638" width="8.58203125" style="123" customWidth="1"/>
    <col min="5639" max="5639" width="16.33203125" style="123" customWidth="1"/>
    <col min="5640" max="5640" width="16.75" style="123" bestFit="1" customWidth="1"/>
    <col min="5641" max="5888" width="8.6640625" style="123"/>
    <col min="5889" max="5889" width="3.08203125" style="123" customWidth="1"/>
    <col min="5890" max="5890" width="15.33203125" style="123" customWidth="1"/>
    <col min="5891" max="5892" width="8.5" style="123" customWidth="1"/>
    <col min="5893" max="5894" width="8.58203125" style="123" customWidth="1"/>
    <col min="5895" max="5895" width="16.33203125" style="123" customWidth="1"/>
    <col min="5896" max="5896" width="16.75" style="123" bestFit="1" customWidth="1"/>
    <col min="5897" max="6144" width="8.6640625" style="123"/>
    <col min="6145" max="6145" width="3.08203125" style="123" customWidth="1"/>
    <col min="6146" max="6146" width="15.33203125" style="123" customWidth="1"/>
    <col min="6147" max="6148" width="8.5" style="123" customWidth="1"/>
    <col min="6149" max="6150" width="8.58203125" style="123" customWidth="1"/>
    <col min="6151" max="6151" width="16.33203125" style="123" customWidth="1"/>
    <col min="6152" max="6152" width="16.75" style="123" bestFit="1" customWidth="1"/>
    <col min="6153" max="6400" width="8.6640625" style="123"/>
    <col min="6401" max="6401" width="3.08203125" style="123" customWidth="1"/>
    <col min="6402" max="6402" width="15.33203125" style="123" customWidth="1"/>
    <col min="6403" max="6404" width="8.5" style="123" customWidth="1"/>
    <col min="6405" max="6406" width="8.58203125" style="123" customWidth="1"/>
    <col min="6407" max="6407" width="16.33203125" style="123" customWidth="1"/>
    <col min="6408" max="6408" width="16.75" style="123" bestFit="1" customWidth="1"/>
    <col min="6409" max="6656" width="8.6640625" style="123"/>
    <col min="6657" max="6657" width="3.08203125" style="123" customWidth="1"/>
    <col min="6658" max="6658" width="15.33203125" style="123" customWidth="1"/>
    <col min="6659" max="6660" width="8.5" style="123" customWidth="1"/>
    <col min="6661" max="6662" width="8.58203125" style="123" customWidth="1"/>
    <col min="6663" max="6663" width="16.33203125" style="123" customWidth="1"/>
    <col min="6664" max="6664" width="16.75" style="123" bestFit="1" customWidth="1"/>
    <col min="6665" max="6912" width="8.6640625" style="123"/>
    <col min="6913" max="6913" width="3.08203125" style="123" customWidth="1"/>
    <col min="6914" max="6914" width="15.33203125" style="123" customWidth="1"/>
    <col min="6915" max="6916" width="8.5" style="123" customWidth="1"/>
    <col min="6917" max="6918" width="8.58203125" style="123" customWidth="1"/>
    <col min="6919" max="6919" width="16.33203125" style="123" customWidth="1"/>
    <col min="6920" max="6920" width="16.75" style="123" bestFit="1" customWidth="1"/>
    <col min="6921" max="7168" width="8.6640625" style="123"/>
    <col min="7169" max="7169" width="3.08203125" style="123" customWidth="1"/>
    <col min="7170" max="7170" width="15.33203125" style="123" customWidth="1"/>
    <col min="7171" max="7172" width="8.5" style="123" customWidth="1"/>
    <col min="7173" max="7174" width="8.58203125" style="123" customWidth="1"/>
    <col min="7175" max="7175" width="16.33203125" style="123" customWidth="1"/>
    <col min="7176" max="7176" width="16.75" style="123" bestFit="1" customWidth="1"/>
    <col min="7177" max="7424" width="8.6640625" style="123"/>
    <col min="7425" max="7425" width="3.08203125" style="123" customWidth="1"/>
    <col min="7426" max="7426" width="15.33203125" style="123" customWidth="1"/>
    <col min="7427" max="7428" width="8.5" style="123" customWidth="1"/>
    <col min="7429" max="7430" width="8.58203125" style="123" customWidth="1"/>
    <col min="7431" max="7431" width="16.33203125" style="123" customWidth="1"/>
    <col min="7432" max="7432" width="16.75" style="123" bestFit="1" customWidth="1"/>
    <col min="7433" max="7680" width="8.6640625" style="123"/>
    <col min="7681" max="7681" width="3.08203125" style="123" customWidth="1"/>
    <col min="7682" max="7682" width="15.33203125" style="123" customWidth="1"/>
    <col min="7683" max="7684" width="8.5" style="123" customWidth="1"/>
    <col min="7685" max="7686" width="8.58203125" style="123" customWidth="1"/>
    <col min="7687" max="7687" width="16.33203125" style="123" customWidth="1"/>
    <col min="7688" max="7688" width="16.75" style="123" bestFit="1" customWidth="1"/>
    <col min="7689" max="7936" width="8.6640625" style="123"/>
    <col min="7937" max="7937" width="3.08203125" style="123" customWidth="1"/>
    <col min="7938" max="7938" width="15.33203125" style="123" customWidth="1"/>
    <col min="7939" max="7940" width="8.5" style="123" customWidth="1"/>
    <col min="7941" max="7942" width="8.58203125" style="123" customWidth="1"/>
    <col min="7943" max="7943" width="16.33203125" style="123" customWidth="1"/>
    <col min="7944" max="7944" width="16.75" style="123" bestFit="1" customWidth="1"/>
    <col min="7945" max="8192" width="8.6640625" style="123"/>
    <col min="8193" max="8193" width="3.08203125" style="123" customWidth="1"/>
    <col min="8194" max="8194" width="15.33203125" style="123" customWidth="1"/>
    <col min="8195" max="8196" width="8.5" style="123" customWidth="1"/>
    <col min="8197" max="8198" width="8.58203125" style="123" customWidth="1"/>
    <col min="8199" max="8199" width="16.33203125" style="123" customWidth="1"/>
    <col min="8200" max="8200" width="16.75" style="123" bestFit="1" customWidth="1"/>
    <col min="8201" max="8448" width="8.6640625" style="123"/>
    <col min="8449" max="8449" width="3.08203125" style="123" customWidth="1"/>
    <col min="8450" max="8450" width="15.33203125" style="123" customWidth="1"/>
    <col min="8451" max="8452" width="8.5" style="123" customWidth="1"/>
    <col min="8453" max="8454" width="8.58203125" style="123" customWidth="1"/>
    <col min="8455" max="8455" width="16.33203125" style="123" customWidth="1"/>
    <col min="8456" max="8456" width="16.75" style="123" bestFit="1" customWidth="1"/>
    <col min="8457" max="8704" width="8.6640625" style="123"/>
    <col min="8705" max="8705" width="3.08203125" style="123" customWidth="1"/>
    <col min="8706" max="8706" width="15.33203125" style="123" customWidth="1"/>
    <col min="8707" max="8708" width="8.5" style="123" customWidth="1"/>
    <col min="8709" max="8710" width="8.58203125" style="123" customWidth="1"/>
    <col min="8711" max="8711" width="16.33203125" style="123" customWidth="1"/>
    <col min="8712" max="8712" width="16.75" style="123" bestFit="1" customWidth="1"/>
    <col min="8713" max="8960" width="8.6640625" style="123"/>
    <col min="8961" max="8961" width="3.08203125" style="123" customWidth="1"/>
    <col min="8962" max="8962" width="15.33203125" style="123" customWidth="1"/>
    <col min="8963" max="8964" width="8.5" style="123" customWidth="1"/>
    <col min="8965" max="8966" width="8.58203125" style="123" customWidth="1"/>
    <col min="8967" max="8967" width="16.33203125" style="123" customWidth="1"/>
    <col min="8968" max="8968" width="16.75" style="123" bestFit="1" customWidth="1"/>
    <col min="8969" max="9216" width="8.6640625" style="123"/>
    <col min="9217" max="9217" width="3.08203125" style="123" customWidth="1"/>
    <col min="9218" max="9218" width="15.33203125" style="123" customWidth="1"/>
    <col min="9219" max="9220" width="8.5" style="123" customWidth="1"/>
    <col min="9221" max="9222" width="8.58203125" style="123" customWidth="1"/>
    <col min="9223" max="9223" width="16.33203125" style="123" customWidth="1"/>
    <col min="9224" max="9224" width="16.75" style="123" bestFit="1" customWidth="1"/>
    <col min="9225" max="9472" width="8.6640625" style="123"/>
    <col min="9473" max="9473" width="3.08203125" style="123" customWidth="1"/>
    <col min="9474" max="9474" width="15.33203125" style="123" customWidth="1"/>
    <col min="9475" max="9476" width="8.5" style="123" customWidth="1"/>
    <col min="9477" max="9478" width="8.58203125" style="123" customWidth="1"/>
    <col min="9479" max="9479" width="16.33203125" style="123" customWidth="1"/>
    <col min="9480" max="9480" width="16.75" style="123" bestFit="1" customWidth="1"/>
    <col min="9481" max="9728" width="8.6640625" style="123"/>
    <col min="9729" max="9729" width="3.08203125" style="123" customWidth="1"/>
    <col min="9730" max="9730" width="15.33203125" style="123" customWidth="1"/>
    <col min="9731" max="9732" width="8.5" style="123" customWidth="1"/>
    <col min="9733" max="9734" width="8.58203125" style="123" customWidth="1"/>
    <col min="9735" max="9735" width="16.33203125" style="123" customWidth="1"/>
    <col min="9736" max="9736" width="16.75" style="123" bestFit="1" customWidth="1"/>
    <col min="9737" max="9984" width="8.6640625" style="123"/>
    <col min="9985" max="9985" width="3.08203125" style="123" customWidth="1"/>
    <col min="9986" max="9986" width="15.33203125" style="123" customWidth="1"/>
    <col min="9987" max="9988" width="8.5" style="123" customWidth="1"/>
    <col min="9989" max="9990" width="8.58203125" style="123" customWidth="1"/>
    <col min="9991" max="9991" width="16.33203125" style="123" customWidth="1"/>
    <col min="9992" max="9992" width="16.75" style="123" bestFit="1" customWidth="1"/>
    <col min="9993" max="10240" width="8.6640625" style="123"/>
    <col min="10241" max="10241" width="3.08203125" style="123" customWidth="1"/>
    <col min="10242" max="10242" width="15.33203125" style="123" customWidth="1"/>
    <col min="10243" max="10244" width="8.5" style="123" customWidth="1"/>
    <col min="10245" max="10246" width="8.58203125" style="123" customWidth="1"/>
    <col min="10247" max="10247" width="16.33203125" style="123" customWidth="1"/>
    <col min="10248" max="10248" width="16.75" style="123" bestFit="1" customWidth="1"/>
    <col min="10249" max="10496" width="8.6640625" style="123"/>
    <col min="10497" max="10497" width="3.08203125" style="123" customWidth="1"/>
    <col min="10498" max="10498" width="15.33203125" style="123" customWidth="1"/>
    <col min="10499" max="10500" width="8.5" style="123" customWidth="1"/>
    <col min="10501" max="10502" width="8.58203125" style="123" customWidth="1"/>
    <col min="10503" max="10503" width="16.33203125" style="123" customWidth="1"/>
    <col min="10504" max="10504" width="16.75" style="123" bestFit="1" customWidth="1"/>
    <col min="10505" max="10752" width="8.6640625" style="123"/>
    <col min="10753" max="10753" width="3.08203125" style="123" customWidth="1"/>
    <col min="10754" max="10754" width="15.33203125" style="123" customWidth="1"/>
    <col min="10755" max="10756" width="8.5" style="123" customWidth="1"/>
    <col min="10757" max="10758" width="8.58203125" style="123" customWidth="1"/>
    <col min="10759" max="10759" width="16.33203125" style="123" customWidth="1"/>
    <col min="10760" max="10760" width="16.75" style="123" bestFit="1" customWidth="1"/>
    <col min="10761" max="11008" width="8.6640625" style="123"/>
    <col min="11009" max="11009" width="3.08203125" style="123" customWidth="1"/>
    <col min="11010" max="11010" width="15.33203125" style="123" customWidth="1"/>
    <col min="11011" max="11012" width="8.5" style="123" customWidth="1"/>
    <col min="11013" max="11014" width="8.58203125" style="123" customWidth="1"/>
    <col min="11015" max="11015" width="16.33203125" style="123" customWidth="1"/>
    <col min="11016" max="11016" width="16.75" style="123" bestFit="1" customWidth="1"/>
    <col min="11017" max="11264" width="8.6640625" style="123"/>
    <col min="11265" max="11265" width="3.08203125" style="123" customWidth="1"/>
    <col min="11266" max="11266" width="15.33203125" style="123" customWidth="1"/>
    <col min="11267" max="11268" width="8.5" style="123" customWidth="1"/>
    <col min="11269" max="11270" width="8.58203125" style="123" customWidth="1"/>
    <col min="11271" max="11271" width="16.33203125" style="123" customWidth="1"/>
    <col min="11272" max="11272" width="16.75" style="123" bestFit="1" customWidth="1"/>
    <col min="11273" max="11520" width="8.6640625" style="123"/>
    <col min="11521" max="11521" width="3.08203125" style="123" customWidth="1"/>
    <col min="11522" max="11522" width="15.33203125" style="123" customWidth="1"/>
    <col min="11523" max="11524" width="8.5" style="123" customWidth="1"/>
    <col min="11525" max="11526" width="8.58203125" style="123" customWidth="1"/>
    <col min="11527" max="11527" width="16.33203125" style="123" customWidth="1"/>
    <col min="11528" max="11528" width="16.75" style="123" bestFit="1" customWidth="1"/>
    <col min="11529" max="11776" width="8.6640625" style="123"/>
    <col min="11777" max="11777" width="3.08203125" style="123" customWidth="1"/>
    <col min="11778" max="11778" width="15.33203125" style="123" customWidth="1"/>
    <col min="11779" max="11780" width="8.5" style="123" customWidth="1"/>
    <col min="11781" max="11782" width="8.58203125" style="123" customWidth="1"/>
    <col min="11783" max="11783" width="16.33203125" style="123" customWidth="1"/>
    <col min="11784" max="11784" width="16.75" style="123" bestFit="1" customWidth="1"/>
    <col min="11785" max="12032" width="8.6640625" style="123"/>
    <col min="12033" max="12033" width="3.08203125" style="123" customWidth="1"/>
    <col min="12034" max="12034" width="15.33203125" style="123" customWidth="1"/>
    <col min="12035" max="12036" width="8.5" style="123" customWidth="1"/>
    <col min="12037" max="12038" width="8.58203125" style="123" customWidth="1"/>
    <col min="12039" max="12039" width="16.33203125" style="123" customWidth="1"/>
    <col min="12040" max="12040" width="16.75" style="123" bestFit="1" customWidth="1"/>
    <col min="12041" max="12288" width="8.6640625" style="123"/>
    <col min="12289" max="12289" width="3.08203125" style="123" customWidth="1"/>
    <col min="12290" max="12290" width="15.33203125" style="123" customWidth="1"/>
    <col min="12291" max="12292" width="8.5" style="123" customWidth="1"/>
    <col min="12293" max="12294" width="8.58203125" style="123" customWidth="1"/>
    <col min="12295" max="12295" width="16.33203125" style="123" customWidth="1"/>
    <col min="12296" max="12296" width="16.75" style="123" bestFit="1" customWidth="1"/>
    <col min="12297" max="12544" width="8.6640625" style="123"/>
    <col min="12545" max="12545" width="3.08203125" style="123" customWidth="1"/>
    <col min="12546" max="12546" width="15.33203125" style="123" customWidth="1"/>
    <col min="12547" max="12548" width="8.5" style="123" customWidth="1"/>
    <col min="12549" max="12550" width="8.58203125" style="123" customWidth="1"/>
    <col min="12551" max="12551" width="16.33203125" style="123" customWidth="1"/>
    <col min="12552" max="12552" width="16.75" style="123" bestFit="1" customWidth="1"/>
    <col min="12553" max="12800" width="8.6640625" style="123"/>
    <col min="12801" max="12801" width="3.08203125" style="123" customWidth="1"/>
    <col min="12802" max="12802" width="15.33203125" style="123" customWidth="1"/>
    <col min="12803" max="12804" width="8.5" style="123" customWidth="1"/>
    <col min="12805" max="12806" width="8.58203125" style="123" customWidth="1"/>
    <col min="12807" max="12807" width="16.33203125" style="123" customWidth="1"/>
    <col min="12808" max="12808" width="16.75" style="123" bestFit="1" customWidth="1"/>
    <col min="12809" max="13056" width="8.6640625" style="123"/>
    <col min="13057" max="13057" width="3.08203125" style="123" customWidth="1"/>
    <col min="13058" max="13058" width="15.33203125" style="123" customWidth="1"/>
    <col min="13059" max="13060" width="8.5" style="123" customWidth="1"/>
    <col min="13061" max="13062" width="8.58203125" style="123" customWidth="1"/>
    <col min="13063" max="13063" width="16.33203125" style="123" customWidth="1"/>
    <col min="13064" max="13064" width="16.75" style="123" bestFit="1" customWidth="1"/>
    <col min="13065" max="13312" width="8.6640625" style="123"/>
    <col min="13313" max="13313" width="3.08203125" style="123" customWidth="1"/>
    <col min="13314" max="13314" width="15.33203125" style="123" customWidth="1"/>
    <col min="13315" max="13316" width="8.5" style="123" customWidth="1"/>
    <col min="13317" max="13318" width="8.58203125" style="123" customWidth="1"/>
    <col min="13319" max="13319" width="16.33203125" style="123" customWidth="1"/>
    <col min="13320" max="13320" width="16.75" style="123" bestFit="1" customWidth="1"/>
    <col min="13321" max="13568" width="8.6640625" style="123"/>
    <col min="13569" max="13569" width="3.08203125" style="123" customWidth="1"/>
    <col min="13570" max="13570" width="15.33203125" style="123" customWidth="1"/>
    <col min="13571" max="13572" width="8.5" style="123" customWidth="1"/>
    <col min="13573" max="13574" width="8.58203125" style="123" customWidth="1"/>
    <col min="13575" max="13575" width="16.33203125" style="123" customWidth="1"/>
    <col min="13576" max="13576" width="16.75" style="123" bestFit="1" customWidth="1"/>
    <col min="13577" max="13824" width="8.6640625" style="123"/>
    <col min="13825" max="13825" width="3.08203125" style="123" customWidth="1"/>
    <col min="13826" max="13826" width="15.33203125" style="123" customWidth="1"/>
    <col min="13827" max="13828" width="8.5" style="123" customWidth="1"/>
    <col min="13829" max="13830" width="8.58203125" style="123" customWidth="1"/>
    <col min="13831" max="13831" width="16.33203125" style="123" customWidth="1"/>
    <col min="13832" max="13832" width="16.75" style="123" bestFit="1" customWidth="1"/>
    <col min="13833" max="14080" width="8.6640625" style="123"/>
    <col min="14081" max="14081" width="3.08203125" style="123" customWidth="1"/>
    <col min="14082" max="14082" width="15.33203125" style="123" customWidth="1"/>
    <col min="14083" max="14084" width="8.5" style="123" customWidth="1"/>
    <col min="14085" max="14086" width="8.58203125" style="123" customWidth="1"/>
    <col min="14087" max="14087" width="16.33203125" style="123" customWidth="1"/>
    <col min="14088" max="14088" width="16.75" style="123" bestFit="1" customWidth="1"/>
    <col min="14089" max="14336" width="8.6640625" style="123"/>
    <col min="14337" max="14337" width="3.08203125" style="123" customWidth="1"/>
    <col min="14338" max="14338" width="15.33203125" style="123" customWidth="1"/>
    <col min="14339" max="14340" width="8.5" style="123" customWidth="1"/>
    <col min="14341" max="14342" width="8.58203125" style="123" customWidth="1"/>
    <col min="14343" max="14343" width="16.33203125" style="123" customWidth="1"/>
    <col min="14344" max="14344" width="16.75" style="123" bestFit="1" customWidth="1"/>
    <col min="14345" max="14592" width="8.6640625" style="123"/>
    <col min="14593" max="14593" width="3.08203125" style="123" customWidth="1"/>
    <col min="14594" max="14594" width="15.33203125" style="123" customWidth="1"/>
    <col min="14595" max="14596" width="8.5" style="123" customWidth="1"/>
    <col min="14597" max="14598" width="8.58203125" style="123" customWidth="1"/>
    <col min="14599" max="14599" width="16.33203125" style="123" customWidth="1"/>
    <col min="14600" max="14600" width="16.75" style="123" bestFit="1" customWidth="1"/>
    <col min="14601" max="14848" width="8.6640625" style="123"/>
    <col min="14849" max="14849" width="3.08203125" style="123" customWidth="1"/>
    <col min="14850" max="14850" width="15.33203125" style="123" customWidth="1"/>
    <col min="14851" max="14852" width="8.5" style="123" customWidth="1"/>
    <col min="14853" max="14854" width="8.58203125" style="123" customWidth="1"/>
    <col min="14855" max="14855" width="16.33203125" style="123" customWidth="1"/>
    <col min="14856" max="14856" width="16.75" style="123" bestFit="1" customWidth="1"/>
    <col min="14857" max="15104" width="8.6640625" style="123"/>
    <col min="15105" max="15105" width="3.08203125" style="123" customWidth="1"/>
    <col min="15106" max="15106" width="15.33203125" style="123" customWidth="1"/>
    <col min="15107" max="15108" width="8.5" style="123" customWidth="1"/>
    <col min="15109" max="15110" width="8.58203125" style="123" customWidth="1"/>
    <col min="15111" max="15111" width="16.33203125" style="123" customWidth="1"/>
    <col min="15112" max="15112" width="16.75" style="123" bestFit="1" customWidth="1"/>
    <col min="15113" max="15360" width="8.6640625" style="123"/>
    <col min="15361" max="15361" width="3.08203125" style="123" customWidth="1"/>
    <col min="15362" max="15362" width="15.33203125" style="123" customWidth="1"/>
    <col min="15363" max="15364" width="8.5" style="123" customWidth="1"/>
    <col min="15365" max="15366" width="8.58203125" style="123" customWidth="1"/>
    <col min="15367" max="15367" width="16.33203125" style="123" customWidth="1"/>
    <col min="15368" max="15368" width="16.75" style="123" bestFit="1" customWidth="1"/>
    <col min="15369" max="15616" width="8.6640625" style="123"/>
    <col min="15617" max="15617" width="3.08203125" style="123" customWidth="1"/>
    <col min="15618" max="15618" width="15.33203125" style="123" customWidth="1"/>
    <col min="15619" max="15620" width="8.5" style="123" customWidth="1"/>
    <col min="15621" max="15622" width="8.58203125" style="123" customWidth="1"/>
    <col min="15623" max="15623" width="16.33203125" style="123" customWidth="1"/>
    <col min="15624" max="15624" width="16.75" style="123" bestFit="1" customWidth="1"/>
    <col min="15625" max="15872" width="8.6640625" style="123"/>
    <col min="15873" max="15873" width="3.08203125" style="123" customWidth="1"/>
    <col min="15874" max="15874" width="15.33203125" style="123" customWidth="1"/>
    <col min="15875" max="15876" width="8.5" style="123" customWidth="1"/>
    <col min="15877" max="15878" width="8.58203125" style="123" customWidth="1"/>
    <col min="15879" max="15879" width="16.33203125" style="123" customWidth="1"/>
    <col min="15880" max="15880" width="16.75" style="123" bestFit="1" customWidth="1"/>
    <col min="15881" max="16128" width="8.6640625" style="123"/>
    <col min="16129" max="16129" width="3.08203125" style="123" customWidth="1"/>
    <col min="16130" max="16130" width="15.33203125" style="123" customWidth="1"/>
    <col min="16131" max="16132" width="8.5" style="123" customWidth="1"/>
    <col min="16133" max="16134" width="8.58203125" style="123" customWidth="1"/>
    <col min="16135" max="16135" width="16.33203125" style="123" customWidth="1"/>
    <col min="16136" max="16136" width="16.75" style="123" bestFit="1" customWidth="1"/>
    <col min="16137" max="16384" width="8.6640625" style="123"/>
  </cols>
  <sheetData>
    <row r="1" spans="1:8" ht="21.75" customHeight="1">
      <c r="A1" s="1303" t="s">
        <v>622</v>
      </c>
      <c r="B1" s="1304"/>
      <c r="H1" s="124" t="s">
        <v>258</v>
      </c>
    </row>
    <row r="2" spans="1:8" ht="56.25" customHeight="1">
      <c r="A2" s="1305" t="s">
        <v>259</v>
      </c>
      <c r="B2" s="1305"/>
      <c r="C2" s="1305"/>
      <c r="D2" s="1305"/>
      <c r="E2" s="1305"/>
      <c r="F2" s="1305"/>
      <c r="G2" s="1305"/>
      <c r="H2" s="1305"/>
    </row>
    <row r="3" spans="1:8" ht="15" customHeight="1">
      <c r="A3" s="185"/>
      <c r="B3" s="185"/>
      <c r="C3" s="185"/>
      <c r="D3" s="185"/>
      <c r="E3" s="185"/>
      <c r="F3" s="185"/>
      <c r="G3" s="185"/>
      <c r="H3" s="185"/>
    </row>
    <row r="4" spans="1:8" ht="30" customHeight="1">
      <c r="A4" s="1306" t="s">
        <v>260</v>
      </c>
      <c r="B4" s="1306"/>
      <c r="C4" s="1306"/>
      <c r="D4" s="1307"/>
      <c r="E4" s="1308"/>
      <c r="F4" s="1308"/>
      <c r="G4" s="1308"/>
      <c r="H4" s="1309"/>
    </row>
    <row r="5" spans="1:8" ht="30" customHeight="1">
      <c r="A5" s="1306" t="s">
        <v>202</v>
      </c>
      <c r="B5" s="1306"/>
      <c r="C5" s="1306"/>
      <c r="D5" s="1307" t="s">
        <v>261</v>
      </c>
      <c r="E5" s="1308"/>
      <c r="F5" s="1308"/>
      <c r="G5" s="1308"/>
      <c r="H5" s="1309"/>
    </row>
    <row r="6" spans="1:8" ht="15" customHeight="1">
      <c r="A6" s="415"/>
      <c r="B6" s="415"/>
      <c r="C6" s="415"/>
      <c r="D6" s="415"/>
      <c r="E6" s="415"/>
      <c r="F6" s="415"/>
      <c r="G6" s="415"/>
      <c r="H6" s="415"/>
    </row>
    <row r="7" spans="1:8" ht="15" customHeight="1">
      <c r="A7" s="415"/>
      <c r="B7" s="415"/>
      <c r="C7" s="416"/>
      <c r="D7" s="417"/>
      <c r="E7" s="1276" t="s">
        <v>262</v>
      </c>
      <c r="F7" s="1277"/>
      <c r="G7" s="1282" t="s">
        <v>14</v>
      </c>
      <c r="H7" s="1283"/>
    </row>
    <row r="8" spans="1:8" ht="15" customHeight="1">
      <c r="A8" s="415"/>
      <c r="B8" s="415"/>
      <c r="C8" s="416"/>
      <c r="D8" s="417"/>
      <c r="E8" s="1278"/>
      <c r="F8" s="1279"/>
      <c r="G8" s="1284"/>
      <c r="H8" s="1285"/>
    </row>
    <row r="9" spans="1:8" ht="15" customHeight="1">
      <c r="A9" s="415"/>
      <c r="B9" s="415"/>
      <c r="C9" s="416"/>
      <c r="D9" s="417"/>
      <c r="E9" s="1280"/>
      <c r="F9" s="1281"/>
      <c r="G9" s="1286"/>
      <c r="H9" s="1287"/>
    </row>
    <row r="10" spans="1:8" ht="15" customHeight="1">
      <c r="A10" s="415"/>
      <c r="B10" s="415"/>
      <c r="C10" s="415"/>
      <c r="D10" s="415"/>
      <c r="E10" s="415"/>
      <c r="F10" s="415"/>
      <c r="G10" s="415"/>
      <c r="H10" s="415"/>
    </row>
    <row r="11" spans="1:8" ht="17.25" customHeight="1">
      <c r="A11" s="1267"/>
      <c r="B11" s="1267"/>
      <c r="C11" s="416"/>
      <c r="D11" s="417"/>
      <c r="E11" s="1276" t="s">
        <v>623</v>
      </c>
      <c r="F11" s="1277"/>
      <c r="G11" s="1288" t="s">
        <v>624</v>
      </c>
      <c r="H11" s="1289"/>
    </row>
    <row r="12" spans="1:8" ht="17.25" customHeight="1">
      <c r="A12" s="1267"/>
      <c r="B12" s="1267"/>
      <c r="C12" s="416"/>
      <c r="D12" s="417"/>
      <c r="E12" s="1278"/>
      <c r="F12" s="1279"/>
      <c r="G12" s="1290"/>
      <c r="H12" s="1291"/>
    </row>
    <row r="13" spans="1:8" ht="17.25" customHeight="1">
      <c r="A13" s="1267"/>
      <c r="B13" s="1267"/>
      <c r="C13" s="416"/>
      <c r="D13" s="417"/>
      <c r="E13" s="1280"/>
      <c r="F13" s="1281"/>
      <c r="G13" s="1292"/>
      <c r="H13" s="1293"/>
    </row>
    <row r="14" spans="1:8" ht="17.25" customHeight="1">
      <c r="A14" s="421"/>
      <c r="B14" s="421"/>
      <c r="C14" s="422"/>
      <c r="D14" s="422"/>
      <c r="E14" s="419"/>
      <c r="F14" s="419"/>
      <c r="G14" s="419"/>
      <c r="H14" s="423"/>
    </row>
    <row r="15" spans="1:8" ht="12.75" customHeight="1">
      <c r="A15" s="421"/>
      <c r="B15" s="1294" t="s">
        <v>263</v>
      </c>
      <c r="C15" s="1276" t="s">
        <v>264</v>
      </c>
      <c r="D15" s="1297"/>
      <c r="E15" s="1277"/>
      <c r="F15" s="418"/>
      <c r="G15" s="418"/>
      <c r="H15" s="424"/>
    </row>
    <row r="16" spans="1:8" ht="12.75" customHeight="1">
      <c r="A16" s="421"/>
      <c r="B16" s="1295"/>
      <c r="C16" s="1278"/>
      <c r="D16" s="1298"/>
      <c r="E16" s="1279"/>
      <c r="F16" s="425">
        <v>1</v>
      </c>
      <c r="G16" s="426" t="s">
        <v>265</v>
      </c>
      <c r="H16" s="427"/>
    </row>
    <row r="17" spans="1:8" ht="12.75" customHeight="1">
      <c r="A17" s="421"/>
      <c r="B17" s="1295"/>
      <c r="C17" s="1278"/>
      <c r="D17" s="1298"/>
      <c r="E17" s="1279"/>
      <c r="F17" s="425">
        <v>2</v>
      </c>
      <c r="G17" s="426" t="s">
        <v>266</v>
      </c>
      <c r="H17" s="427"/>
    </row>
    <row r="18" spans="1:8" ht="12.75" customHeight="1">
      <c r="A18" s="421"/>
      <c r="B18" s="1295"/>
      <c r="C18" s="1278"/>
      <c r="D18" s="1298"/>
      <c r="E18" s="1279"/>
      <c r="F18" s="425">
        <v>3</v>
      </c>
      <c r="G18" s="426" t="s">
        <v>267</v>
      </c>
      <c r="H18" s="427"/>
    </row>
    <row r="19" spans="1:8" ht="12.75" customHeight="1">
      <c r="A19" s="421"/>
      <c r="B19" s="1295"/>
      <c r="C19" s="1278"/>
      <c r="D19" s="1298"/>
      <c r="E19" s="1279"/>
      <c r="F19" s="425">
        <v>4</v>
      </c>
      <c r="G19" s="426" t="s">
        <v>268</v>
      </c>
      <c r="H19" s="427"/>
    </row>
    <row r="20" spans="1:8" ht="12.75" customHeight="1">
      <c r="A20" s="421"/>
      <c r="B20" s="1295"/>
      <c r="C20" s="1278"/>
      <c r="D20" s="1298"/>
      <c r="E20" s="1279"/>
      <c r="F20" s="425">
        <v>5</v>
      </c>
      <c r="G20" s="426" t="s">
        <v>269</v>
      </c>
      <c r="H20" s="427"/>
    </row>
    <row r="21" spans="1:8" ht="12.75" customHeight="1">
      <c r="A21" s="421"/>
      <c r="B21" s="1295"/>
      <c r="C21" s="1278"/>
      <c r="D21" s="1298"/>
      <c r="E21" s="1279"/>
      <c r="F21" s="425">
        <v>6</v>
      </c>
      <c r="G21" s="426" t="s">
        <v>270</v>
      </c>
      <c r="H21" s="427"/>
    </row>
    <row r="22" spans="1:8" ht="12.75" customHeight="1">
      <c r="A22" s="421"/>
      <c r="B22" s="1295"/>
      <c r="C22" s="1278"/>
      <c r="D22" s="1298"/>
      <c r="E22" s="1279"/>
      <c r="F22" s="425">
        <v>7</v>
      </c>
      <c r="G22" s="426" t="s">
        <v>271</v>
      </c>
      <c r="H22" s="427"/>
    </row>
    <row r="23" spans="1:8" ht="12.75" customHeight="1">
      <c r="A23" s="421"/>
      <c r="B23" s="1295"/>
      <c r="C23" s="1278"/>
      <c r="D23" s="1298"/>
      <c r="E23" s="1279"/>
      <c r="F23" s="425">
        <v>8</v>
      </c>
      <c r="G23" s="426" t="s">
        <v>272</v>
      </c>
      <c r="H23" s="427"/>
    </row>
    <row r="24" spans="1:8" ht="12.75" customHeight="1">
      <c r="A24" s="421"/>
      <c r="B24" s="1295"/>
      <c r="C24" s="1280"/>
      <c r="D24" s="1299"/>
      <c r="E24" s="1281"/>
      <c r="F24" s="420"/>
      <c r="G24" s="420"/>
      <c r="H24" s="428"/>
    </row>
    <row r="25" spans="1:8" ht="47.25" customHeight="1">
      <c r="A25" s="423"/>
      <c r="B25" s="1296"/>
      <c r="C25" s="1300" t="s">
        <v>273</v>
      </c>
      <c r="D25" s="1301"/>
      <c r="E25" s="1301"/>
      <c r="F25" s="1301"/>
      <c r="G25" s="1301"/>
      <c r="H25" s="1302"/>
    </row>
    <row r="26" spans="1:8" ht="15.75" customHeight="1" thickBot="1">
      <c r="A26" s="426"/>
      <c r="B26" s="426"/>
      <c r="C26" s="426"/>
      <c r="D26" s="426"/>
      <c r="E26" s="426"/>
      <c r="F26" s="426"/>
      <c r="G26" s="426"/>
      <c r="H26" s="426"/>
    </row>
    <row r="27" spans="1:8" s="146" customFormat="1" ht="24.75" customHeight="1">
      <c r="A27" s="429"/>
      <c r="B27" s="430" t="s">
        <v>177</v>
      </c>
      <c r="C27" s="1265" t="s">
        <v>274</v>
      </c>
      <c r="D27" s="1265"/>
      <c r="E27" s="1265" t="s">
        <v>275</v>
      </c>
      <c r="F27" s="1266"/>
      <c r="G27" s="432" t="s">
        <v>276</v>
      </c>
      <c r="H27" s="433" t="s">
        <v>277</v>
      </c>
    </row>
    <row r="28" spans="1:8" s="146" customFormat="1" ht="17.25" customHeight="1">
      <c r="A28" s="429">
        <v>1</v>
      </c>
      <c r="B28" s="430"/>
      <c r="C28" s="1269"/>
      <c r="D28" s="1270"/>
      <c r="E28" s="1265"/>
      <c r="F28" s="1266"/>
      <c r="G28" s="434"/>
      <c r="H28" s="435"/>
    </row>
    <row r="29" spans="1:8" s="146" customFormat="1" ht="17.25" customHeight="1">
      <c r="A29" s="429">
        <v>2</v>
      </c>
      <c r="B29" s="430"/>
      <c r="C29" s="1269"/>
      <c r="D29" s="1270"/>
      <c r="E29" s="1265"/>
      <c r="F29" s="1266"/>
      <c r="G29" s="434"/>
      <c r="H29" s="435"/>
    </row>
    <row r="30" spans="1:8" s="146" customFormat="1" ht="17.25" customHeight="1">
      <c r="A30" s="429">
        <v>3</v>
      </c>
      <c r="B30" s="431"/>
      <c r="C30" s="1271"/>
      <c r="D30" s="1274"/>
      <c r="E30" s="1266"/>
      <c r="F30" s="1275"/>
      <c r="G30" s="434"/>
      <c r="H30" s="435"/>
    </row>
    <row r="31" spans="1:8" s="146" customFormat="1" ht="17.25" customHeight="1">
      <c r="A31" s="429">
        <v>4</v>
      </c>
      <c r="B31" s="431"/>
      <c r="C31" s="1271"/>
      <c r="D31" s="1274"/>
      <c r="E31" s="1266"/>
      <c r="F31" s="1275"/>
      <c r="G31" s="434"/>
      <c r="H31" s="435"/>
    </row>
    <row r="32" spans="1:8" s="146" customFormat="1" ht="17.25" customHeight="1">
      <c r="A32" s="429">
        <v>5</v>
      </c>
      <c r="B32" s="431"/>
      <c r="C32" s="1271"/>
      <c r="D32" s="1274"/>
      <c r="E32" s="1266"/>
      <c r="F32" s="1275"/>
      <c r="G32" s="434"/>
      <c r="H32" s="435"/>
    </row>
    <row r="33" spans="1:8" s="146" customFormat="1" ht="17.25" customHeight="1">
      <c r="A33" s="429">
        <v>6</v>
      </c>
      <c r="B33" s="431"/>
      <c r="C33" s="1271"/>
      <c r="D33" s="1274"/>
      <c r="E33" s="1266"/>
      <c r="F33" s="1275"/>
      <c r="G33" s="434"/>
      <c r="H33" s="436"/>
    </row>
    <row r="34" spans="1:8" s="146" customFormat="1" ht="17.25" customHeight="1">
      <c r="A34" s="429">
        <v>7</v>
      </c>
      <c r="B34" s="430"/>
      <c r="C34" s="1265"/>
      <c r="D34" s="1265"/>
      <c r="E34" s="1265"/>
      <c r="F34" s="1266"/>
      <c r="G34" s="437"/>
      <c r="H34" s="436"/>
    </row>
    <row r="35" spans="1:8" s="146" customFormat="1" ht="17.25" customHeight="1">
      <c r="A35" s="429">
        <v>8</v>
      </c>
      <c r="B35" s="430"/>
      <c r="C35" s="1265"/>
      <c r="D35" s="1265"/>
      <c r="E35" s="1265"/>
      <c r="F35" s="1266"/>
      <c r="G35" s="437"/>
      <c r="H35" s="436"/>
    </row>
    <row r="36" spans="1:8" s="146" customFormat="1" ht="17.25" customHeight="1">
      <c r="A36" s="429">
        <v>9</v>
      </c>
      <c r="B36" s="430"/>
      <c r="C36" s="1265"/>
      <c r="D36" s="1265"/>
      <c r="E36" s="1265"/>
      <c r="F36" s="1266"/>
      <c r="G36" s="437"/>
      <c r="H36" s="436"/>
    </row>
    <row r="37" spans="1:8" s="146" customFormat="1" ht="17.25" customHeight="1">
      <c r="A37" s="429">
        <v>10</v>
      </c>
      <c r="B37" s="430"/>
      <c r="C37" s="1265"/>
      <c r="D37" s="1265"/>
      <c r="E37" s="1265"/>
      <c r="F37" s="1266"/>
      <c r="G37" s="437"/>
      <c r="H37" s="436"/>
    </row>
    <row r="38" spans="1:8" s="146" customFormat="1" ht="17.25" customHeight="1">
      <c r="A38" s="429">
        <v>11</v>
      </c>
      <c r="B38" s="431"/>
      <c r="C38" s="1271"/>
      <c r="D38" s="1274"/>
      <c r="E38" s="1265"/>
      <c r="F38" s="1266"/>
      <c r="G38" s="434"/>
      <c r="H38" s="435"/>
    </row>
    <row r="39" spans="1:8" s="146" customFormat="1" ht="17.25" customHeight="1">
      <c r="A39" s="429">
        <v>12</v>
      </c>
      <c r="B39" s="430"/>
      <c r="C39" s="1269"/>
      <c r="D39" s="1270"/>
      <c r="E39" s="1265"/>
      <c r="F39" s="1266"/>
      <c r="G39" s="434"/>
      <c r="H39" s="435"/>
    </row>
    <row r="40" spans="1:8" s="146" customFormat="1" ht="17.25" customHeight="1">
      <c r="A40" s="429">
        <v>13</v>
      </c>
      <c r="B40" s="431"/>
      <c r="C40" s="1271"/>
      <c r="D40" s="1274"/>
      <c r="E40" s="1266"/>
      <c r="F40" s="1275"/>
      <c r="G40" s="434"/>
      <c r="H40" s="435"/>
    </row>
    <row r="41" spans="1:8" s="146" customFormat="1" ht="17.25" customHeight="1">
      <c r="A41" s="429">
        <v>14</v>
      </c>
      <c r="B41" s="430"/>
      <c r="C41" s="1269"/>
      <c r="D41" s="1270"/>
      <c r="E41" s="1265"/>
      <c r="F41" s="1266"/>
      <c r="G41" s="434"/>
      <c r="H41" s="435"/>
    </row>
    <row r="42" spans="1:8" s="146" customFormat="1" ht="17.25" customHeight="1">
      <c r="A42" s="429">
        <v>15</v>
      </c>
      <c r="B42" s="430"/>
      <c r="C42" s="1271"/>
      <c r="D42" s="1272"/>
      <c r="E42" s="1265"/>
      <c r="F42" s="1266"/>
      <c r="G42" s="434"/>
      <c r="H42" s="436"/>
    </row>
    <row r="43" spans="1:8" s="146" customFormat="1" ht="17.25" customHeight="1">
      <c r="A43" s="429">
        <v>16</v>
      </c>
      <c r="B43" s="430"/>
      <c r="C43" s="1273"/>
      <c r="D43" s="1265"/>
      <c r="E43" s="1265"/>
      <c r="F43" s="1266"/>
      <c r="G43" s="434"/>
      <c r="H43" s="436"/>
    </row>
    <row r="44" spans="1:8" s="146" customFormat="1" ht="17.25" customHeight="1">
      <c r="A44" s="429">
        <v>17</v>
      </c>
      <c r="B44" s="430"/>
      <c r="C44" s="1265"/>
      <c r="D44" s="1265"/>
      <c r="E44" s="1265"/>
      <c r="F44" s="1266"/>
      <c r="G44" s="434"/>
      <c r="H44" s="436"/>
    </row>
    <row r="45" spans="1:8" s="146" customFormat="1" ht="17.25" customHeight="1">
      <c r="A45" s="429">
        <v>18</v>
      </c>
      <c r="B45" s="430"/>
      <c r="C45" s="1265"/>
      <c r="D45" s="1265"/>
      <c r="E45" s="1265"/>
      <c r="F45" s="1266"/>
      <c r="G45" s="434"/>
      <c r="H45" s="436"/>
    </row>
    <row r="46" spans="1:8" s="146" customFormat="1" ht="17.25" customHeight="1">
      <c r="A46" s="429">
        <v>19</v>
      </c>
      <c r="B46" s="430"/>
      <c r="C46" s="1265"/>
      <c r="D46" s="1265"/>
      <c r="E46" s="1265"/>
      <c r="F46" s="1266"/>
      <c r="G46" s="434"/>
      <c r="H46" s="436"/>
    </row>
    <row r="47" spans="1:8" s="146" customFormat="1" ht="17.25" customHeight="1" thickBot="1">
      <c r="A47" s="429">
        <v>20</v>
      </c>
      <c r="B47" s="430"/>
      <c r="C47" s="1265"/>
      <c r="D47" s="1265"/>
      <c r="E47" s="1265"/>
      <c r="F47" s="1266"/>
      <c r="G47" s="438"/>
      <c r="H47" s="436"/>
    </row>
    <row r="48" spans="1:8" ht="39.75" customHeight="1">
      <c r="A48" s="1267" t="s">
        <v>625</v>
      </c>
      <c r="B48" s="1268"/>
      <c r="C48" s="1268"/>
      <c r="D48" s="1268"/>
      <c r="E48" s="1268"/>
      <c r="F48" s="1268"/>
      <c r="G48" s="1268"/>
      <c r="H48" s="1268"/>
    </row>
    <row r="49" spans="1:8" ht="183" customHeight="1">
      <c r="A49" s="1268"/>
      <c r="B49" s="1268"/>
      <c r="C49" s="1268"/>
      <c r="D49" s="1268"/>
      <c r="E49" s="1268"/>
      <c r="F49" s="1268"/>
      <c r="G49" s="1268"/>
      <c r="H49" s="1268"/>
    </row>
  </sheetData>
  <mergeCells count="59">
    <mergeCell ref="A1:B1"/>
    <mergeCell ref="A2:H2"/>
    <mergeCell ref="A4:C4"/>
    <mergeCell ref="D4:H4"/>
    <mergeCell ref="A5:C5"/>
    <mergeCell ref="D5:H5"/>
    <mergeCell ref="C28:D28"/>
    <mergeCell ref="E28:F28"/>
    <mergeCell ref="E7:F9"/>
    <mergeCell ref="G7:H9"/>
    <mergeCell ref="A11:B11"/>
    <mergeCell ref="E11:F13"/>
    <mergeCell ref="G11:H13"/>
    <mergeCell ref="A12:B12"/>
    <mergeCell ref="A13:B13"/>
    <mergeCell ref="B15:B25"/>
    <mergeCell ref="C15:E24"/>
    <mergeCell ref="C25:H25"/>
    <mergeCell ref="C27:D27"/>
    <mergeCell ref="E27:F27"/>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7:D47"/>
    <mergeCell ref="E47:F47"/>
    <mergeCell ref="A48:H49"/>
    <mergeCell ref="C44:D44"/>
    <mergeCell ref="E44:F44"/>
    <mergeCell ref="C45:D45"/>
    <mergeCell ref="E45:F45"/>
    <mergeCell ref="C46:D46"/>
    <mergeCell ref="E46:F46"/>
  </mergeCells>
  <phoneticPr fontId="3"/>
  <pageMargins left="0.7" right="0.7" top="0.75" bottom="0.75" header="0.3" footer="0.3"/>
  <pageSetup paperSize="9" scale="6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1356E-808C-472C-BB3E-F5675945CE60}">
  <dimension ref="A1:H62"/>
  <sheetViews>
    <sheetView view="pageBreakPreview" zoomScale="85" zoomScaleNormal="100" zoomScaleSheetLayoutView="85" workbookViewId="0">
      <selection sqref="A1:B1"/>
    </sheetView>
  </sheetViews>
  <sheetFormatPr defaultRowHeight="13"/>
  <cols>
    <col min="1" max="1" width="3.08203125" style="123" customWidth="1"/>
    <col min="2" max="2" width="15.33203125" style="123" customWidth="1"/>
    <col min="3" max="4" width="8.5" style="123" customWidth="1"/>
    <col min="5" max="5" width="8.58203125" style="123" customWidth="1"/>
    <col min="6" max="6" width="18.83203125" style="123" customWidth="1"/>
    <col min="7" max="7" width="23.08203125" style="123" customWidth="1"/>
    <col min="8" max="8" width="19.25" style="123" customWidth="1"/>
    <col min="9" max="256" width="8.6640625" style="123"/>
    <col min="257" max="257" width="3.08203125" style="123" customWidth="1"/>
    <col min="258" max="258" width="15.33203125" style="123" customWidth="1"/>
    <col min="259" max="260" width="8.5" style="123" customWidth="1"/>
    <col min="261" max="262" width="8.58203125" style="123" customWidth="1"/>
    <col min="263" max="263" width="16.33203125" style="123" customWidth="1"/>
    <col min="264" max="264" width="16.75" style="123" bestFit="1" customWidth="1"/>
    <col min="265" max="512" width="8.6640625" style="123"/>
    <col min="513" max="513" width="3.08203125" style="123" customWidth="1"/>
    <col min="514" max="514" width="15.33203125" style="123" customWidth="1"/>
    <col min="515" max="516" width="8.5" style="123" customWidth="1"/>
    <col min="517" max="518" width="8.58203125" style="123" customWidth="1"/>
    <col min="519" max="519" width="16.33203125" style="123" customWidth="1"/>
    <col min="520" max="520" width="16.75" style="123" bestFit="1" customWidth="1"/>
    <col min="521" max="768" width="8.6640625" style="123"/>
    <col min="769" max="769" width="3.08203125" style="123" customWidth="1"/>
    <col min="770" max="770" width="15.33203125" style="123" customWidth="1"/>
    <col min="771" max="772" width="8.5" style="123" customWidth="1"/>
    <col min="773" max="774" width="8.58203125" style="123" customWidth="1"/>
    <col min="775" max="775" width="16.33203125" style="123" customWidth="1"/>
    <col min="776" max="776" width="16.75" style="123" bestFit="1" customWidth="1"/>
    <col min="777" max="1024" width="8.6640625" style="123"/>
    <col min="1025" max="1025" width="3.08203125" style="123" customWidth="1"/>
    <col min="1026" max="1026" width="15.33203125" style="123" customWidth="1"/>
    <col min="1027" max="1028" width="8.5" style="123" customWidth="1"/>
    <col min="1029" max="1030" width="8.58203125" style="123" customWidth="1"/>
    <col min="1031" max="1031" width="16.33203125" style="123" customWidth="1"/>
    <col min="1032" max="1032" width="16.75" style="123" bestFit="1" customWidth="1"/>
    <col min="1033" max="1280" width="8.6640625" style="123"/>
    <col min="1281" max="1281" width="3.08203125" style="123" customWidth="1"/>
    <col min="1282" max="1282" width="15.33203125" style="123" customWidth="1"/>
    <col min="1283" max="1284" width="8.5" style="123" customWidth="1"/>
    <col min="1285" max="1286" width="8.58203125" style="123" customWidth="1"/>
    <col min="1287" max="1287" width="16.33203125" style="123" customWidth="1"/>
    <col min="1288" max="1288" width="16.75" style="123" bestFit="1" customWidth="1"/>
    <col min="1289" max="1536" width="8.6640625" style="123"/>
    <col min="1537" max="1537" width="3.08203125" style="123" customWidth="1"/>
    <col min="1538" max="1538" width="15.33203125" style="123" customWidth="1"/>
    <col min="1539" max="1540" width="8.5" style="123" customWidth="1"/>
    <col min="1541" max="1542" width="8.58203125" style="123" customWidth="1"/>
    <col min="1543" max="1543" width="16.33203125" style="123" customWidth="1"/>
    <col min="1544" max="1544" width="16.75" style="123" bestFit="1" customWidth="1"/>
    <col min="1545" max="1792" width="8.6640625" style="123"/>
    <col min="1793" max="1793" width="3.08203125" style="123" customWidth="1"/>
    <col min="1794" max="1794" width="15.33203125" style="123" customWidth="1"/>
    <col min="1795" max="1796" width="8.5" style="123" customWidth="1"/>
    <col min="1797" max="1798" width="8.58203125" style="123" customWidth="1"/>
    <col min="1799" max="1799" width="16.33203125" style="123" customWidth="1"/>
    <col min="1800" max="1800" width="16.75" style="123" bestFit="1" customWidth="1"/>
    <col min="1801" max="2048" width="8.6640625" style="123"/>
    <col min="2049" max="2049" width="3.08203125" style="123" customWidth="1"/>
    <col min="2050" max="2050" width="15.33203125" style="123" customWidth="1"/>
    <col min="2051" max="2052" width="8.5" style="123" customWidth="1"/>
    <col min="2053" max="2054" width="8.58203125" style="123" customWidth="1"/>
    <col min="2055" max="2055" width="16.33203125" style="123" customWidth="1"/>
    <col min="2056" max="2056" width="16.75" style="123" bestFit="1" customWidth="1"/>
    <col min="2057" max="2304" width="8.6640625" style="123"/>
    <col min="2305" max="2305" width="3.08203125" style="123" customWidth="1"/>
    <col min="2306" max="2306" width="15.33203125" style="123" customWidth="1"/>
    <col min="2307" max="2308" width="8.5" style="123" customWidth="1"/>
    <col min="2309" max="2310" width="8.58203125" style="123" customWidth="1"/>
    <col min="2311" max="2311" width="16.33203125" style="123" customWidth="1"/>
    <col min="2312" max="2312" width="16.75" style="123" bestFit="1" customWidth="1"/>
    <col min="2313" max="2560" width="8.6640625" style="123"/>
    <col min="2561" max="2561" width="3.08203125" style="123" customWidth="1"/>
    <col min="2562" max="2562" width="15.33203125" style="123" customWidth="1"/>
    <col min="2563" max="2564" width="8.5" style="123" customWidth="1"/>
    <col min="2565" max="2566" width="8.58203125" style="123" customWidth="1"/>
    <col min="2567" max="2567" width="16.33203125" style="123" customWidth="1"/>
    <col min="2568" max="2568" width="16.75" style="123" bestFit="1" customWidth="1"/>
    <col min="2569" max="2816" width="8.6640625" style="123"/>
    <col min="2817" max="2817" width="3.08203125" style="123" customWidth="1"/>
    <col min="2818" max="2818" width="15.33203125" style="123" customWidth="1"/>
    <col min="2819" max="2820" width="8.5" style="123" customWidth="1"/>
    <col min="2821" max="2822" width="8.58203125" style="123" customWidth="1"/>
    <col min="2823" max="2823" width="16.33203125" style="123" customWidth="1"/>
    <col min="2824" max="2824" width="16.75" style="123" bestFit="1" customWidth="1"/>
    <col min="2825" max="3072" width="8.6640625" style="123"/>
    <col min="3073" max="3073" width="3.08203125" style="123" customWidth="1"/>
    <col min="3074" max="3074" width="15.33203125" style="123" customWidth="1"/>
    <col min="3075" max="3076" width="8.5" style="123" customWidth="1"/>
    <col min="3077" max="3078" width="8.58203125" style="123" customWidth="1"/>
    <col min="3079" max="3079" width="16.33203125" style="123" customWidth="1"/>
    <col min="3080" max="3080" width="16.75" style="123" bestFit="1" customWidth="1"/>
    <col min="3081" max="3328" width="8.6640625" style="123"/>
    <col min="3329" max="3329" width="3.08203125" style="123" customWidth="1"/>
    <col min="3330" max="3330" width="15.33203125" style="123" customWidth="1"/>
    <col min="3331" max="3332" width="8.5" style="123" customWidth="1"/>
    <col min="3333" max="3334" width="8.58203125" style="123" customWidth="1"/>
    <col min="3335" max="3335" width="16.33203125" style="123" customWidth="1"/>
    <col min="3336" max="3336" width="16.75" style="123" bestFit="1" customWidth="1"/>
    <col min="3337" max="3584" width="8.6640625" style="123"/>
    <col min="3585" max="3585" width="3.08203125" style="123" customWidth="1"/>
    <col min="3586" max="3586" width="15.33203125" style="123" customWidth="1"/>
    <col min="3587" max="3588" width="8.5" style="123" customWidth="1"/>
    <col min="3589" max="3590" width="8.58203125" style="123" customWidth="1"/>
    <col min="3591" max="3591" width="16.33203125" style="123" customWidth="1"/>
    <col min="3592" max="3592" width="16.75" style="123" bestFit="1" customWidth="1"/>
    <col min="3593" max="3840" width="8.6640625" style="123"/>
    <col min="3841" max="3841" width="3.08203125" style="123" customWidth="1"/>
    <col min="3842" max="3842" width="15.33203125" style="123" customWidth="1"/>
    <col min="3843" max="3844" width="8.5" style="123" customWidth="1"/>
    <col min="3845" max="3846" width="8.58203125" style="123" customWidth="1"/>
    <col min="3847" max="3847" width="16.33203125" style="123" customWidth="1"/>
    <col min="3848" max="3848" width="16.75" style="123" bestFit="1" customWidth="1"/>
    <col min="3849" max="4096" width="8.6640625" style="123"/>
    <col min="4097" max="4097" width="3.08203125" style="123" customWidth="1"/>
    <col min="4098" max="4098" width="15.33203125" style="123" customWidth="1"/>
    <col min="4099" max="4100" width="8.5" style="123" customWidth="1"/>
    <col min="4101" max="4102" width="8.58203125" style="123" customWidth="1"/>
    <col min="4103" max="4103" width="16.33203125" style="123" customWidth="1"/>
    <col min="4104" max="4104" width="16.75" style="123" bestFit="1" customWidth="1"/>
    <col min="4105" max="4352" width="8.6640625" style="123"/>
    <col min="4353" max="4353" width="3.08203125" style="123" customWidth="1"/>
    <col min="4354" max="4354" width="15.33203125" style="123" customWidth="1"/>
    <col min="4355" max="4356" width="8.5" style="123" customWidth="1"/>
    <col min="4357" max="4358" width="8.58203125" style="123" customWidth="1"/>
    <col min="4359" max="4359" width="16.33203125" style="123" customWidth="1"/>
    <col min="4360" max="4360" width="16.75" style="123" bestFit="1" customWidth="1"/>
    <col min="4361" max="4608" width="8.6640625" style="123"/>
    <col min="4609" max="4609" width="3.08203125" style="123" customWidth="1"/>
    <col min="4610" max="4610" width="15.33203125" style="123" customWidth="1"/>
    <col min="4611" max="4612" width="8.5" style="123" customWidth="1"/>
    <col min="4613" max="4614" width="8.58203125" style="123" customWidth="1"/>
    <col min="4615" max="4615" width="16.33203125" style="123" customWidth="1"/>
    <col min="4616" max="4616" width="16.75" style="123" bestFit="1" customWidth="1"/>
    <col min="4617" max="4864" width="8.6640625" style="123"/>
    <col min="4865" max="4865" width="3.08203125" style="123" customWidth="1"/>
    <col min="4866" max="4866" width="15.33203125" style="123" customWidth="1"/>
    <col min="4867" max="4868" width="8.5" style="123" customWidth="1"/>
    <col min="4869" max="4870" width="8.58203125" style="123" customWidth="1"/>
    <col min="4871" max="4871" width="16.33203125" style="123" customWidth="1"/>
    <col min="4872" max="4872" width="16.75" style="123" bestFit="1" customWidth="1"/>
    <col min="4873" max="5120" width="8.6640625" style="123"/>
    <col min="5121" max="5121" width="3.08203125" style="123" customWidth="1"/>
    <col min="5122" max="5122" width="15.33203125" style="123" customWidth="1"/>
    <col min="5123" max="5124" width="8.5" style="123" customWidth="1"/>
    <col min="5125" max="5126" width="8.58203125" style="123" customWidth="1"/>
    <col min="5127" max="5127" width="16.33203125" style="123" customWidth="1"/>
    <col min="5128" max="5128" width="16.75" style="123" bestFit="1" customWidth="1"/>
    <col min="5129" max="5376" width="8.6640625" style="123"/>
    <col min="5377" max="5377" width="3.08203125" style="123" customWidth="1"/>
    <col min="5378" max="5378" width="15.33203125" style="123" customWidth="1"/>
    <col min="5379" max="5380" width="8.5" style="123" customWidth="1"/>
    <col min="5381" max="5382" width="8.58203125" style="123" customWidth="1"/>
    <col min="5383" max="5383" width="16.33203125" style="123" customWidth="1"/>
    <col min="5384" max="5384" width="16.75" style="123" bestFit="1" customWidth="1"/>
    <col min="5385" max="5632" width="8.6640625" style="123"/>
    <col min="5633" max="5633" width="3.08203125" style="123" customWidth="1"/>
    <col min="5634" max="5634" width="15.33203125" style="123" customWidth="1"/>
    <col min="5635" max="5636" width="8.5" style="123" customWidth="1"/>
    <col min="5637" max="5638" width="8.58203125" style="123" customWidth="1"/>
    <col min="5639" max="5639" width="16.33203125" style="123" customWidth="1"/>
    <col min="5640" max="5640" width="16.75" style="123" bestFit="1" customWidth="1"/>
    <col min="5641" max="5888" width="8.6640625" style="123"/>
    <col min="5889" max="5889" width="3.08203125" style="123" customWidth="1"/>
    <col min="5890" max="5890" width="15.33203125" style="123" customWidth="1"/>
    <col min="5891" max="5892" width="8.5" style="123" customWidth="1"/>
    <col min="5893" max="5894" width="8.58203125" style="123" customWidth="1"/>
    <col min="5895" max="5895" width="16.33203125" style="123" customWidth="1"/>
    <col min="5896" max="5896" width="16.75" style="123" bestFit="1" customWidth="1"/>
    <col min="5897" max="6144" width="8.6640625" style="123"/>
    <col min="6145" max="6145" width="3.08203125" style="123" customWidth="1"/>
    <col min="6146" max="6146" width="15.33203125" style="123" customWidth="1"/>
    <col min="6147" max="6148" width="8.5" style="123" customWidth="1"/>
    <col min="6149" max="6150" width="8.58203125" style="123" customWidth="1"/>
    <col min="6151" max="6151" width="16.33203125" style="123" customWidth="1"/>
    <col min="6152" max="6152" width="16.75" style="123" bestFit="1" customWidth="1"/>
    <col min="6153" max="6400" width="8.6640625" style="123"/>
    <col min="6401" max="6401" width="3.08203125" style="123" customWidth="1"/>
    <col min="6402" max="6402" width="15.33203125" style="123" customWidth="1"/>
    <col min="6403" max="6404" width="8.5" style="123" customWidth="1"/>
    <col min="6405" max="6406" width="8.58203125" style="123" customWidth="1"/>
    <col min="6407" max="6407" width="16.33203125" style="123" customWidth="1"/>
    <col min="6408" max="6408" width="16.75" style="123" bestFit="1" customWidth="1"/>
    <col min="6409" max="6656" width="8.6640625" style="123"/>
    <col min="6657" max="6657" width="3.08203125" style="123" customWidth="1"/>
    <col min="6658" max="6658" width="15.33203125" style="123" customWidth="1"/>
    <col min="6659" max="6660" width="8.5" style="123" customWidth="1"/>
    <col min="6661" max="6662" width="8.58203125" style="123" customWidth="1"/>
    <col min="6663" max="6663" width="16.33203125" style="123" customWidth="1"/>
    <col min="6664" max="6664" width="16.75" style="123" bestFit="1" customWidth="1"/>
    <col min="6665" max="6912" width="8.6640625" style="123"/>
    <col min="6913" max="6913" width="3.08203125" style="123" customWidth="1"/>
    <col min="6914" max="6914" width="15.33203125" style="123" customWidth="1"/>
    <col min="6915" max="6916" width="8.5" style="123" customWidth="1"/>
    <col min="6917" max="6918" width="8.58203125" style="123" customWidth="1"/>
    <col min="6919" max="6919" width="16.33203125" style="123" customWidth="1"/>
    <col min="6920" max="6920" width="16.75" style="123" bestFit="1" customWidth="1"/>
    <col min="6921" max="7168" width="8.6640625" style="123"/>
    <col min="7169" max="7169" width="3.08203125" style="123" customWidth="1"/>
    <col min="7170" max="7170" width="15.33203125" style="123" customWidth="1"/>
    <col min="7171" max="7172" width="8.5" style="123" customWidth="1"/>
    <col min="7173" max="7174" width="8.58203125" style="123" customWidth="1"/>
    <col min="7175" max="7175" width="16.33203125" style="123" customWidth="1"/>
    <col min="7176" max="7176" width="16.75" style="123" bestFit="1" customWidth="1"/>
    <col min="7177" max="7424" width="8.6640625" style="123"/>
    <col min="7425" max="7425" width="3.08203125" style="123" customWidth="1"/>
    <col min="7426" max="7426" width="15.33203125" style="123" customWidth="1"/>
    <col min="7427" max="7428" width="8.5" style="123" customWidth="1"/>
    <col min="7429" max="7430" width="8.58203125" style="123" customWidth="1"/>
    <col min="7431" max="7431" width="16.33203125" style="123" customWidth="1"/>
    <col min="7432" max="7432" width="16.75" style="123" bestFit="1" customWidth="1"/>
    <col min="7433" max="7680" width="8.6640625" style="123"/>
    <col min="7681" max="7681" width="3.08203125" style="123" customWidth="1"/>
    <col min="7682" max="7682" width="15.33203125" style="123" customWidth="1"/>
    <col min="7683" max="7684" width="8.5" style="123" customWidth="1"/>
    <col min="7685" max="7686" width="8.58203125" style="123" customWidth="1"/>
    <col min="7687" max="7687" width="16.33203125" style="123" customWidth="1"/>
    <col min="7688" max="7688" width="16.75" style="123" bestFit="1" customWidth="1"/>
    <col min="7689" max="7936" width="8.6640625" style="123"/>
    <col min="7937" max="7937" width="3.08203125" style="123" customWidth="1"/>
    <col min="7938" max="7938" width="15.33203125" style="123" customWidth="1"/>
    <col min="7939" max="7940" width="8.5" style="123" customWidth="1"/>
    <col min="7941" max="7942" width="8.58203125" style="123" customWidth="1"/>
    <col min="7943" max="7943" width="16.33203125" style="123" customWidth="1"/>
    <col min="7944" max="7944" width="16.75" style="123" bestFit="1" customWidth="1"/>
    <col min="7945" max="8192" width="8.6640625" style="123"/>
    <col min="8193" max="8193" width="3.08203125" style="123" customWidth="1"/>
    <col min="8194" max="8194" width="15.33203125" style="123" customWidth="1"/>
    <col min="8195" max="8196" width="8.5" style="123" customWidth="1"/>
    <col min="8197" max="8198" width="8.58203125" style="123" customWidth="1"/>
    <col min="8199" max="8199" width="16.33203125" style="123" customWidth="1"/>
    <col min="8200" max="8200" width="16.75" style="123" bestFit="1" customWidth="1"/>
    <col min="8201" max="8448" width="8.6640625" style="123"/>
    <col min="8449" max="8449" width="3.08203125" style="123" customWidth="1"/>
    <col min="8450" max="8450" width="15.33203125" style="123" customWidth="1"/>
    <col min="8451" max="8452" width="8.5" style="123" customWidth="1"/>
    <col min="8453" max="8454" width="8.58203125" style="123" customWidth="1"/>
    <col min="8455" max="8455" width="16.33203125" style="123" customWidth="1"/>
    <col min="8456" max="8456" width="16.75" style="123" bestFit="1" customWidth="1"/>
    <col min="8457" max="8704" width="8.6640625" style="123"/>
    <col min="8705" max="8705" width="3.08203125" style="123" customWidth="1"/>
    <col min="8706" max="8706" width="15.33203125" style="123" customWidth="1"/>
    <col min="8707" max="8708" width="8.5" style="123" customWidth="1"/>
    <col min="8709" max="8710" width="8.58203125" style="123" customWidth="1"/>
    <col min="8711" max="8711" width="16.33203125" style="123" customWidth="1"/>
    <col min="8712" max="8712" width="16.75" style="123" bestFit="1" customWidth="1"/>
    <col min="8713" max="8960" width="8.6640625" style="123"/>
    <col min="8961" max="8961" width="3.08203125" style="123" customWidth="1"/>
    <col min="8962" max="8962" width="15.33203125" style="123" customWidth="1"/>
    <col min="8963" max="8964" width="8.5" style="123" customWidth="1"/>
    <col min="8965" max="8966" width="8.58203125" style="123" customWidth="1"/>
    <col min="8967" max="8967" width="16.33203125" style="123" customWidth="1"/>
    <col min="8968" max="8968" width="16.75" style="123" bestFit="1" customWidth="1"/>
    <col min="8969" max="9216" width="8.6640625" style="123"/>
    <col min="9217" max="9217" width="3.08203125" style="123" customWidth="1"/>
    <col min="9218" max="9218" width="15.33203125" style="123" customWidth="1"/>
    <col min="9219" max="9220" width="8.5" style="123" customWidth="1"/>
    <col min="9221" max="9222" width="8.58203125" style="123" customWidth="1"/>
    <col min="9223" max="9223" width="16.33203125" style="123" customWidth="1"/>
    <col min="9224" max="9224" width="16.75" style="123" bestFit="1" customWidth="1"/>
    <col min="9225" max="9472" width="8.6640625" style="123"/>
    <col min="9473" max="9473" width="3.08203125" style="123" customWidth="1"/>
    <col min="9474" max="9474" width="15.33203125" style="123" customWidth="1"/>
    <col min="9475" max="9476" width="8.5" style="123" customWidth="1"/>
    <col min="9477" max="9478" width="8.58203125" style="123" customWidth="1"/>
    <col min="9479" max="9479" width="16.33203125" style="123" customWidth="1"/>
    <col min="9480" max="9480" width="16.75" style="123" bestFit="1" customWidth="1"/>
    <col min="9481" max="9728" width="8.6640625" style="123"/>
    <col min="9729" max="9729" width="3.08203125" style="123" customWidth="1"/>
    <col min="9730" max="9730" width="15.33203125" style="123" customWidth="1"/>
    <col min="9731" max="9732" width="8.5" style="123" customWidth="1"/>
    <col min="9733" max="9734" width="8.58203125" style="123" customWidth="1"/>
    <col min="9735" max="9735" width="16.33203125" style="123" customWidth="1"/>
    <col min="9736" max="9736" width="16.75" style="123" bestFit="1" customWidth="1"/>
    <col min="9737" max="9984" width="8.6640625" style="123"/>
    <col min="9985" max="9985" width="3.08203125" style="123" customWidth="1"/>
    <col min="9986" max="9986" width="15.33203125" style="123" customWidth="1"/>
    <col min="9987" max="9988" width="8.5" style="123" customWidth="1"/>
    <col min="9989" max="9990" width="8.58203125" style="123" customWidth="1"/>
    <col min="9991" max="9991" width="16.33203125" style="123" customWidth="1"/>
    <col min="9992" max="9992" width="16.75" style="123" bestFit="1" customWidth="1"/>
    <col min="9993" max="10240" width="8.6640625" style="123"/>
    <col min="10241" max="10241" width="3.08203125" style="123" customWidth="1"/>
    <col min="10242" max="10242" width="15.33203125" style="123" customWidth="1"/>
    <col min="10243" max="10244" width="8.5" style="123" customWidth="1"/>
    <col min="10245" max="10246" width="8.58203125" style="123" customWidth="1"/>
    <col min="10247" max="10247" width="16.33203125" style="123" customWidth="1"/>
    <col min="10248" max="10248" width="16.75" style="123" bestFit="1" customWidth="1"/>
    <col min="10249" max="10496" width="8.6640625" style="123"/>
    <col min="10497" max="10497" width="3.08203125" style="123" customWidth="1"/>
    <col min="10498" max="10498" width="15.33203125" style="123" customWidth="1"/>
    <col min="10499" max="10500" width="8.5" style="123" customWidth="1"/>
    <col min="10501" max="10502" width="8.58203125" style="123" customWidth="1"/>
    <col min="10503" max="10503" width="16.33203125" style="123" customWidth="1"/>
    <col min="10504" max="10504" width="16.75" style="123" bestFit="1" customWidth="1"/>
    <col min="10505" max="10752" width="8.6640625" style="123"/>
    <col min="10753" max="10753" width="3.08203125" style="123" customWidth="1"/>
    <col min="10754" max="10754" width="15.33203125" style="123" customWidth="1"/>
    <col min="10755" max="10756" width="8.5" style="123" customWidth="1"/>
    <col min="10757" max="10758" width="8.58203125" style="123" customWidth="1"/>
    <col min="10759" max="10759" width="16.33203125" style="123" customWidth="1"/>
    <col min="10760" max="10760" width="16.75" style="123" bestFit="1" customWidth="1"/>
    <col min="10761" max="11008" width="8.6640625" style="123"/>
    <col min="11009" max="11009" width="3.08203125" style="123" customWidth="1"/>
    <col min="11010" max="11010" width="15.33203125" style="123" customWidth="1"/>
    <col min="11011" max="11012" width="8.5" style="123" customWidth="1"/>
    <col min="11013" max="11014" width="8.58203125" style="123" customWidth="1"/>
    <col min="11015" max="11015" width="16.33203125" style="123" customWidth="1"/>
    <col min="11016" max="11016" width="16.75" style="123" bestFit="1" customWidth="1"/>
    <col min="11017" max="11264" width="8.6640625" style="123"/>
    <col min="11265" max="11265" width="3.08203125" style="123" customWidth="1"/>
    <col min="11266" max="11266" width="15.33203125" style="123" customWidth="1"/>
    <col min="11267" max="11268" width="8.5" style="123" customWidth="1"/>
    <col min="11269" max="11270" width="8.58203125" style="123" customWidth="1"/>
    <col min="11271" max="11271" width="16.33203125" style="123" customWidth="1"/>
    <col min="11272" max="11272" width="16.75" style="123" bestFit="1" customWidth="1"/>
    <col min="11273" max="11520" width="8.6640625" style="123"/>
    <col min="11521" max="11521" width="3.08203125" style="123" customWidth="1"/>
    <col min="11522" max="11522" width="15.33203125" style="123" customWidth="1"/>
    <col min="11523" max="11524" width="8.5" style="123" customWidth="1"/>
    <col min="11525" max="11526" width="8.58203125" style="123" customWidth="1"/>
    <col min="11527" max="11527" width="16.33203125" style="123" customWidth="1"/>
    <col min="11528" max="11528" width="16.75" style="123" bestFit="1" customWidth="1"/>
    <col min="11529" max="11776" width="8.6640625" style="123"/>
    <col min="11777" max="11777" width="3.08203125" style="123" customWidth="1"/>
    <col min="11778" max="11778" width="15.33203125" style="123" customWidth="1"/>
    <col min="11779" max="11780" width="8.5" style="123" customWidth="1"/>
    <col min="11781" max="11782" width="8.58203125" style="123" customWidth="1"/>
    <col min="11783" max="11783" width="16.33203125" style="123" customWidth="1"/>
    <col min="11784" max="11784" width="16.75" style="123" bestFit="1" customWidth="1"/>
    <col min="11785" max="12032" width="8.6640625" style="123"/>
    <col min="12033" max="12033" width="3.08203125" style="123" customWidth="1"/>
    <col min="12034" max="12034" width="15.33203125" style="123" customWidth="1"/>
    <col min="12035" max="12036" width="8.5" style="123" customWidth="1"/>
    <col min="12037" max="12038" width="8.58203125" style="123" customWidth="1"/>
    <col min="12039" max="12039" width="16.33203125" style="123" customWidth="1"/>
    <col min="12040" max="12040" width="16.75" style="123" bestFit="1" customWidth="1"/>
    <col min="12041" max="12288" width="8.6640625" style="123"/>
    <col min="12289" max="12289" width="3.08203125" style="123" customWidth="1"/>
    <col min="12290" max="12290" width="15.33203125" style="123" customWidth="1"/>
    <col min="12291" max="12292" width="8.5" style="123" customWidth="1"/>
    <col min="12293" max="12294" width="8.58203125" style="123" customWidth="1"/>
    <col min="12295" max="12295" width="16.33203125" style="123" customWidth="1"/>
    <col min="12296" max="12296" width="16.75" style="123" bestFit="1" customWidth="1"/>
    <col min="12297" max="12544" width="8.6640625" style="123"/>
    <col min="12545" max="12545" width="3.08203125" style="123" customWidth="1"/>
    <col min="12546" max="12546" width="15.33203125" style="123" customWidth="1"/>
    <col min="12547" max="12548" width="8.5" style="123" customWidth="1"/>
    <col min="12549" max="12550" width="8.58203125" style="123" customWidth="1"/>
    <col min="12551" max="12551" width="16.33203125" style="123" customWidth="1"/>
    <col min="12552" max="12552" width="16.75" style="123" bestFit="1" customWidth="1"/>
    <col min="12553" max="12800" width="8.6640625" style="123"/>
    <col min="12801" max="12801" width="3.08203125" style="123" customWidth="1"/>
    <col min="12802" max="12802" width="15.33203125" style="123" customWidth="1"/>
    <col min="12803" max="12804" width="8.5" style="123" customWidth="1"/>
    <col min="12805" max="12806" width="8.58203125" style="123" customWidth="1"/>
    <col min="12807" max="12807" width="16.33203125" style="123" customWidth="1"/>
    <col min="12808" max="12808" width="16.75" style="123" bestFit="1" customWidth="1"/>
    <col min="12809" max="13056" width="8.6640625" style="123"/>
    <col min="13057" max="13057" width="3.08203125" style="123" customWidth="1"/>
    <col min="13058" max="13058" width="15.33203125" style="123" customWidth="1"/>
    <col min="13059" max="13060" width="8.5" style="123" customWidth="1"/>
    <col min="13061" max="13062" width="8.58203125" style="123" customWidth="1"/>
    <col min="13063" max="13063" width="16.33203125" style="123" customWidth="1"/>
    <col min="13064" max="13064" width="16.75" style="123" bestFit="1" customWidth="1"/>
    <col min="13065" max="13312" width="8.6640625" style="123"/>
    <col min="13313" max="13313" width="3.08203125" style="123" customWidth="1"/>
    <col min="13314" max="13314" width="15.33203125" style="123" customWidth="1"/>
    <col min="13315" max="13316" width="8.5" style="123" customWidth="1"/>
    <col min="13317" max="13318" width="8.58203125" style="123" customWidth="1"/>
    <col min="13319" max="13319" width="16.33203125" style="123" customWidth="1"/>
    <col min="13320" max="13320" width="16.75" style="123" bestFit="1" customWidth="1"/>
    <col min="13321" max="13568" width="8.6640625" style="123"/>
    <col min="13569" max="13569" width="3.08203125" style="123" customWidth="1"/>
    <col min="13570" max="13570" width="15.33203125" style="123" customWidth="1"/>
    <col min="13571" max="13572" width="8.5" style="123" customWidth="1"/>
    <col min="13573" max="13574" width="8.58203125" style="123" customWidth="1"/>
    <col min="13575" max="13575" width="16.33203125" style="123" customWidth="1"/>
    <col min="13576" max="13576" width="16.75" style="123" bestFit="1" customWidth="1"/>
    <col min="13577" max="13824" width="8.6640625" style="123"/>
    <col min="13825" max="13825" width="3.08203125" style="123" customWidth="1"/>
    <col min="13826" max="13826" width="15.33203125" style="123" customWidth="1"/>
    <col min="13827" max="13828" width="8.5" style="123" customWidth="1"/>
    <col min="13829" max="13830" width="8.58203125" style="123" customWidth="1"/>
    <col min="13831" max="13831" width="16.33203125" style="123" customWidth="1"/>
    <col min="13832" max="13832" width="16.75" style="123" bestFit="1" customWidth="1"/>
    <col min="13833" max="14080" width="8.6640625" style="123"/>
    <col min="14081" max="14081" width="3.08203125" style="123" customWidth="1"/>
    <col min="14082" max="14082" width="15.33203125" style="123" customWidth="1"/>
    <col min="14083" max="14084" width="8.5" style="123" customWidth="1"/>
    <col min="14085" max="14086" width="8.58203125" style="123" customWidth="1"/>
    <col min="14087" max="14087" width="16.33203125" style="123" customWidth="1"/>
    <col min="14088" max="14088" width="16.75" style="123" bestFit="1" customWidth="1"/>
    <col min="14089" max="14336" width="8.6640625" style="123"/>
    <col min="14337" max="14337" width="3.08203125" style="123" customWidth="1"/>
    <col min="14338" max="14338" width="15.33203125" style="123" customWidth="1"/>
    <col min="14339" max="14340" width="8.5" style="123" customWidth="1"/>
    <col min="14341" max="14342" width="8.58203125" style="123" customWidth="1"/>
    <col min="14343" max="14343" width="16.33203125" style="123" customWidth="1"/>
    <col min="14344" max="14344" width="16.75" style="123" bestFit="1" customWidth="1"/>
    <col min="14345" max="14592" width="8.6640625" style="123"/>
    <col min="14593" max="14593" width="3.08203125" style="123" customWidth="1"/>
    <col min="14594" max="14594" width="15.33203125" style="123" customWidth="1"/>
    <col min="14595" max="14596" width="8.5" style="123" customWidth="1"/>
    <col min="14597" max="14598" width="8.58203125" style="123" customWidth="1"/>
    <col min="14599" max="14599" width="16.33203125" style="123" customWidth="1"/>
    <col min="14600" max="14600" width="16.75" style="123" bestFit="1" customWidth="1"/>
    <col min="14601" max="14848" width="8.6640625" style="123"/>
    <col min="14849" max="14849" width="3.08203125" style="123" customWidth="1"/>
    <col min="14850" max="14850" width="15.33203125" style="123" customWidth="1"/>
    <col min="14851" max="14852" width="8.5" style="123" customWidth="1"/>
    <col min="14853" max="14854" width="8.58203125" style="123" customWidth="1"/>
    <col min="14855" max="14855" width="16.33203125" style="123" customWidth="1"/>
    <col min="14856" max="14856" width="16.75" style="123" bestFit="1" customWidth="1"/>
    <col min="14857" max="15104" width="8.6640625" style="123"/>
    <col min="15105" max="15105" width="3.08203125" style="123" customWidth="1"/>
    <col min="15106" max="15106" width="15.33203125" style="123" customWidth="1"/>
    <col min="15107" max="15108" width="8.5" style="123" customWidth="1"/>
    <col min="15109" max="15110" width="8.58203125" style="123" customWidth="1"/>
    <col min="15111" max="15111" width="16.33203125" style="123" customWidth="1"/>
    <col min="15112" max="15112" width="16.75" style="123" bestFit="1" customWidth="1"/>
    <col min="15113" max="15360" width="8.6640625" style="123"/>
    <col min="15361" max="15361" width="3.08203125" style="123" customWidth="1"/>
    <col min="15362" max="15362" width="15.33203125" style="123" customWidth="1"/>
    <col min="15363" max="15364" width="8.5" style="123" customWidth="1"/>
    <col min="15365" max="15366" width="8.58203125" style="123" customWidth="1"/>
    <col min="15367" max="15367" width="16.33203125" style="123" customWidth="1"/>
    <col min="15368" max="15368" width="16.75" style="123" bestFit="1" customWidth="1"/>
    <col min="15369" max="15616" width="8.6640625" style="123"/>
    <col min="15617" max="15617" width="3.08203125" style="123" customWidth="1"/>
    <col min="15618" max="15618" width="15.33203125" style="123" customWidth="1"/>
    <col min="15619" max="15620" width="8.5" style="123" customWidth="1"/>
    <col min="15621" max="15622" width="8.58203125" style="123" customWidth="1"/>
    <col min="15623" max="15623" width="16.33203125" style="123" customWidth="1"/>
    <col min="15624" max="15624" width="16.75" style="123" bestFit="1" customWidth="1"/>
    <col min="15625" max="15872" width="8.6640625" style="123"/>
    <col min="15873" max="15873" width="3.08203125" style="123" customWidth="1"/>
    <col min="15874" max="15874" width="15.33203125" style="123" customWidth="1"/>
    <col min="15875" max="15876" width="8.5" style="123" customWidth="1"/>
    <col min="15877" max="15878" width="8.58203125" style="123" customWidth="1"/>
    <col min="15879" max="15879" width="16.33203125" style="123" customWidth="1"/>
    <col min="15880" max="15880" width="16.75" style="123" bestFit="1" customWidth="1"/>
    <col min="15881" max="16128" width="8.6640625" style="123"/>
    <col min="16129" max="16129" width="3.08203125" style="123" customWidth="1"/>
    <col min="16130" max="16130" width="15.33203125" style="123" customWidth="1"/>
    <col min="16131" max="16132" width="8.5" style="123" customWidth="1"/>
    <col min="16133" max="16134" width="8.58203125" style="123" customWidth="1"/>
    <col min="16135" max="16135" width="16.33203125" style="123" customWidth="1"/>
    <col min="16136" max="16136" width="16.75" style="123" bestFit="1" customWidth="1"/>
    <col min="16137" max="16384" width="8.6640625" style="123"/>
  </cols>
  <sheetData>
    <row r="1" spans="1:8" ht="21.75" customHeight="1">
      <c r="A1" s="1303" t="s">
        <v>622</v>
      </c>
      <c r="B1" s="1304"/>
      <c r="H1" s="124" t="s">
        <v>258</v>
      </c>
    </row>
    <row r="2" spans="1:8" ht="56.25" customHeight="1">
      <c r="A2" s="1310" t="s">
        <v>259</v>
      </c>
      <c r="B2" s="1310"/>
      <c r="C2" s="1310"/>
      <c r="D2" s="1310"/>
      <c r="E2" s="1310"/>
      <c r="F2" s="1310"/>
      <c r="G2" s="1310"/>
      <c r="H2" s="1310"/>
    </row>
    <row r="3" spans="1:8" ht="15" customHeight="1">
      <c r="A3" s="415"/>
      <c r="B3" s="415"/>
      <c r="C3" s="415"/>
      <c r="D3" s="415"/>
      <c r="E3" s="415"/>
      <c r="F3" s="415"/>
      <c r="G3" s="415"/>
      <c r="H3" s="415"/>
    </row>
    <row r="4" spans="1:8" ht="30" customHeight="1">
      <c r="A4" s="1306" t="s">
        <v>260</v>
      </c>
      <c r="B4" s="1306"/>
      <c r="C4" s="1306"/>
      <c r="D4" s="1307"/>
      <c r="E4" s="1308"/>
      <c r="F4" s="1308"/>
      <c r="G4" s="1308"/>
      <c r="H4" s="1309"/>
    </row>
    <row r="5" spans="1:8" ht="30" customHeight="1">
      <c r="A5" s="1306" t="s">
        <v>202</v>
      </c>
      <c r="B5" s="1306"/>
      <c r="C5" s="1306"/>
      <c r="D5" s="1307" t="s">
        <v>261</v>
      </c>
      <c r="E5" s="1308"/>
      <c r="F5" s="1308"/>
      <c r="G5" s="1308"/>
      <c r="H5" s="1309"/>
    </row>
    <row r="6" spans="1:8" ht="15" customHeight="1">
      <c r="A6" s="415"/>
      <c r="B6" s="415"/>
      <c r="C6" s="415"/>
      <c r="D6" s="415"/>
      <c r="E6" s="415"/>
      <c r="F6" s="415"/>
      <c r="G6" s="415"/>
      <c r="H6" s="415"/>
    </row>
    <row r="7" spans="1:8" ht="15" customHeight="1">
      <c r="A7" s="415"/>
      <c r="B7" s="415"/>
      <c r="C7" s="416"/>
      <c r="D7" s="416"/>
      <c r="E7" s="417"/>
      <c r="F7" s="1294" t="s">
        <v>262</v>
      </c>
      <c r="G7" s="1282" t="s">
        <v>14</v>
      </c>
      <c r="H7" s="1283"/>
    </row>
    <row r="8" spans="1:8" ht="15" customHeight="1">
      <c r="A8" s="415"/>
      <c r="B8" s="415"/>
      <c r="C8" s="416"/>
      <c r="D8" s="416"/>
      <c r="E8" s="417"/>
      <c r="F8" s="1295"/>
      <c r="G8" s="1284"/>
      <c r="H8" s="1285"/>
    </row>
    <row r="9" spans="1:8" ht="15" customHeight="1">
      <c r="A9" s="415"/>
      <c r="B9" s="415"/>
      <c r="C9" s="416"/>
      <c r="D9" s="416"/>
      <c r="E9" s="417"/>
      <c r="F9" s="1296"/>
      <c r="G9" s="1286"/>
      <c r="H9" s="1287"/>
    </row>
    <row r="10" spans="1:8" ht="15" customHeight="1">
      <c r="A10" s="415"/>
      <c r="B10" s="415"/>
      <c r="C10" s="415"/>
      <c r="D10" s="415"/>
      <c r="E10" s="415"/>
      <c r="F10" s="415"/>
      <c r="G10" s="415"/>
      <c r="H10" s="415"/>
    </row>
    <row r="11" spans="1:8" ht="17.25" customHeight="1">
      <c r="A11" s="1267"/>
      <c r="B11" s="1267"/>
      <c r="C11" s="426"/>
      <c r="D11" s="426"/>
      <c r="E11" s="417"/>
      <c r="F11" s="1294" t="s">
        <v>623</v>
      </c>
      <c r="G11" s="1288" t="s">
        <v>624</v>
      </c>
      <c r="H11" s="1289"/>
    </row>
    <row r="12" spans="1:8" ht="17.25" customHeight="1">
      <c r="A12" s="1267"/>
      <c r="B12" s="1267"/>
      <c r="C12" s="426"/>
      <c r="D12" s="426"/>
      <c r="E12" s="417"/>
      <c r="F12" s="1295"/>
      <c r="G12" s="1290"/>
      <c r="H12" s="1291"/>
    </row>
    <row r="13" spans="1:8" ht="17.25" customHeight="1">
      <c r="A13" s="1267"/>
      <c r="B13" s="1267"/>
      <c r="C13" s="426"/>
      <c r="D13" s="426"/>
      <c r="E13" s="417"/>
      <c r="F13" s="1296"/>
      <c r="G13" s="1292"/>
      <c r="H13" s="1293"/>
    </row>
    <row r="14" spans="1:8" ht="17.25" customHeight="1">
      <c r="A14" s="421"/>
      <c r="B14" s="421"/>
      <c r="C14" s="422"/>
      <c r="D14" s="422"/>
      <c r="E14" s="419"/>
      <c r="F14" s="419"/>
      <c r="G14" s="419"/>
      <c r="H14" s="423"/>
    </row>
    <row r="15" spans="1:8" ht="12.75" customHeight="1">
      <c r="A15" s="421"/>
      <c r="B15" s="1294" t="s">
        <v>263</v>
      </c>
      <c r="C15" s="1276" t="s">
        <v>264</v>
      </c>
      <c r="D15" s="1297"/>
      <c r="E15" s="1277"/>
      <c r="F15" s="418"/>
      <c r="G15" s="418"/>
      <c r="H15" s="424"/>
    </row>
    <row r="16" spans="1:8" ht="12.75" customHeight="1">
      <c r="A16" s="421"/>
      <c r="B16" s="1295"/>
      <c r="C16" s="1278"/>
      <c r="D16" s="1298"/>
      <c r="E16" s="1279"/>
      <c r="F16" s="439" t="s">
        <v>626</v>
      </c>
      <c r="G16" s="426" t="s">
        <v>265</v>
      </c>
      <c r="H16" s="427"/>
    </row>
    <row r="17" spans="1:8" ht="12.75" customHeight="1">
      <c r="A17" s="421"/>
      <c r="B17" s="1295"/>
      <c r="C17" s="1278"/>
      <c r="D17" s="1298"/>
      <c r="E17" s="1279"/>
      <c r="F17" s="439" t="s">
        <v>627</v>
      </c>
      <c r="G17" s="426" t="s">
        <v>266</v>
      </c>
      <c r="H17" s="427"/>
    </row>
    <row r="18" spans="1:8" ht="12.75" customHeight="1">
      <c r="A18" s="421"/>
      <c r="B18" s="1295"/>
      <c r="C18" s="1278"/>
      <c r="D18" s="1298"/>
      <c r="E18" s="1279"/>
      <c r="F18" s="439" t="s">
        <v>628</v>
      </c>
      <c r="G18" s="426" t="s">
        <v>267</v>
      </c>
      <c r="H18" s="427"/>
    </row>
    <row r="19" spans="1:8" ht="12.75" customHeight="1">
      <c r="A19" s="421"/>
      <c r="B19" s="1295"/>
      <c r="C19" s="1278"/>
      <c r="D19" s="1298"/>
      <c r="E19" s="1279"/>
      <c r="F19" s="439" t="s">
        <v>629</v>
      </c>
      <c r="G19" s="426" t="s">
        <v>268</v>
      </c>
      <c r="H19" s="427"/>
    </row>
    <row r="20" spans="1:8" ht="12.75" customHeight="1">
      <c r="A20" s="421"/>
      <c r="B20" s="1295"/>
      <c r="C20" s="1278"/>
      <c r="D20" s="1298"/>
      <c r="E20" s="1279"/>
      <c r="F20" s="439" t="s">
        <v>630</v>
      </c>
      <c r="G20" s="426" t="s">
        <v>269</v>
      </c>
      <c r="H20" s="427"/>
    </row>
    <row r="21" spans="1:8" ht="12.75" customHeight="1">
      <c r="A21" s="421"/>
      <c r="B21" s="1295"/>
      <c r="C21" s="1278"/>
      <c r="D21" s="1298"/>
      <c r="E21" s="1279"/>
      <c r="F21" s="439" t="s">
        <v>631</v>
      </c>
      <c r="G21" s="426" t="s">
        <v>270</v>
      </c>
      <c r="H21" s="427"/>
    </row>
    <row r="22" spans="1:8" ht="12.75" customHeight="1">
      <c r="A22" s="421"/>
      <c r="B22" s="1295"/>
      <c r="C22" s="1278"/>
      <c r="D22" s="1298"/>
      <c r="E22" s="1279"/>
      <c r="F22" s="440" t="s">
        <v>632</v>
      </c>
      <c r="G22" s="426" t="s">
        <v>271</v>
      </c>
      <c r="H22" s="427"/>
    </row>
    <row r="23" spans="1:8" ht="12.75" customHeight="1">
      <c r="A23" s="421"/>
      <c r="B23" s="1295"/>
      <c r="C23" s="1278"/>
      <c r="D23" s="1298"/>
      <c r="E23" s="1279"/>
      <c r="F23" s="440" t="s">
        <v>633</v>
      </c>
      <c r="G23" s="426" t="s">
        <v>272</v>
      </c>
      <c r="H23" s="427"/>
    </row>
    <row r="24" spans="1:8" ht="12.75" customHeight="1">
      <c r="A24" s="421"/>
      <c r="B24" s="1295"/>
      <c r="C24" s="1278"/>
      <c r="D24" s="1298"/>
      <c r="E24" s="1279"/>
      <c r="F24" s="439" t="s">
        <v>634</v>
      </c>
      <c r="G24" s="426" t="s">
        <v>635</v>
      </c>
      <c r="H24" s="427"/>
    </row>
    <row r="25" spans="1:8" ht="12.75" customHeight="1">
      <c r="A25" s="421"/>
      <c r="B25" s="1295"/>
      <c r="C25" s="1278"/>
      <c r="D25" s="1298"/>
      <c r="E25" s="1279"/>
      <c r="F25" s="439" t="s">
        <v>636</v>
      </c>
      <c r="G25" s="426" t="s">
        <v>637</v>
      </c>
      <c r="H25" s="427"/>
    </row>
    <row r="26" spans="1:8" ht="12.75" customHeight="1">
      <c r="A26" s="421"/>
      <c r="B26" s="1295"/>
      <c r="C26" s="1278"/>
      <c r="D26" s="1298"/>
      <c r="E26" s="1279"/>
      <c r="F26" s="439" t="s">
        <v>638</v>
      </c>
      <c r="G26" s="426" t="s">
        <v>639</v>
      </c>
      <c r="H26" s="427"/>
    </row>
    <row r="27" spans="1:8" ht="12.75" customHeight="1">
      <c r="A27" s="421"/>
      <c r="B27" s="1295"/>
      <c r="C27" s="1278"/>
      <c r="D27" s="1298"/>
      <c r="E27" s="1279"/>
      <c r="F27" s="439" t="s">
        <v>640</v>
      </c>
      <c r="G27" s="426" t="s">
        <v>641</v>
      </c>
      <c r="H27" s="427"/>
    </row>
    <row r="28" spans="1:8" ht="12.75" customHeight="1">
      <c r="A28" s="421"/>
      <c r="B28" s="1295"/>
      <c r="C28" s="1278"/>
      <c r="D28" s="1298"/>
      <c r="E28" s="1279"/>
      <c r="F28" s="439" t="s">
        <v>642</v>
      </c>
      <c r="G28" s="426" t="s">
        <v>643</v>
      </c>
      <c r="H28" s="427"/>
    </row>
    <row r="29" spans="1:8" ht="12.75" customHeight="1">
      <c r="A29" s="421"/>
      <c r="B29" s="1295"/>
      <c r="C29" s="1278"/>
      <c r="D29" s="1298"/>
      <c r="E29" s="1279"/>
      <c r="F29" s="439" t="s">
        <v>644</v>
      </c>
      <c r="G29" s="426" t="s">
        <v>645</v>
      </c>
      <c r="H29" s="427"/>
    </row>
    <row r="30" spans="1:8" ht="12.75" customHeight="1">
      <c r="A30" s="421"/>
      <c r="B30" s="1295"/>
      <c r="C30" s="1278"/>
      <c r="D30" s="1298"/>
      <c r="E30" s="1279"/>
      <c r="F30" s="439" t="s">
        <v>646</v>
      </c>
      <c r="G30" s="426" t="s">
        <v>647</v>
      </c>
      <c r="H30" s="427"/>
    </row>
    <row r="31" spans="1:8" ht="12.75" customHeight="1">
      <c r="A31" s="421"/>
      <c r="B31" s="1295"/>
      <c r="C31" s="1278"/>
      <c r="D31" s="1298"/>
      <c r="E31" s="1279"/>
      <c r="F31" s="439" t="s">
        <v>648</v>
      </c>
      <c r="G31" s="426" t="s">
        <v>649</v>
      </c>
      <c r="H31" s="427"/>
    </row>
    <row r="32" spans="1:8" ht="12.75" customHeight="1">
      <c r="A32" s="421"/>
      <c r="B32" s="1295"/>
      <c r="C32" s="1278"/>
      <c r="D32" s="1298"/>
      <c r="E32" s="1279"/>
      <c r="F32" s="439" t="s">
        <v>650</v>
      </c>
      <c r="G32" s="426" t="s">
        <v>651</v>
      </c>
      <c r="H32" s="427"/>
    </row>
    <row r="33" spans="1:8" ht="12.75" customHeight="1">
      <c r="A33" s="421"/>
      <c r="B33" s="1295"/>
      <c r="C33" s="1278"/>
      <c r="D33" s="1298"/>
      <c r="E33" s="1279"/>
      <c r="F33" s="439" t="s">
        <v>652</v>
      </c>
      <c r="G33" s="426" t="s">
        <v>653</v>
      </c>
      <c r="H33" s="427"/>
    </row>
    <row r="34" spans="1:8" ht="12.75" customHeight="1">
      <c r="A34" s="421"/>
      <c r="B34" s="1295"/>
      <c r="C34" s="1278"/>
      <c r="D34" s="1298"/>
      <c r="E34" s="1279"/>
      <c r="F34" s="439" t="s">
        <v>654</v>
      </c>
      <c r="G34" s="426" t="s">
        <v>655</v>
      </c>
      <c r="H34" s="427"/>
    </row>
    <row r="35" spans="1:8" ht="12.75" customHeight="1">
      <c r="A35" s="421"/>
      <c r="B35" s="1295"/>
      <c r="C35" s="1278"/>
      <c r="D35" s="1298"/>
      <c r="E35" s="1279"/>
      <c r="F35" s="439" t="s">
        <v>656</v>
      </c>
      <c r="G35" s="426" t="s">
        <v>657</v>
      </c>
      <c r="H35" s="427"/>
    </row>
    <row r="36" spans="1:8" ht="12.75" customHeight="1">
      <c r="A36" s="421"/>
      <c r="B36" s="1295"/>
      <c r="C36" s="1278"/>
      <c r="D36" s="1298"/>
      <c r="E36" s="1279"/>
      <c r="F36" s="419"/>
      <c r="G36" s="419"/>
      <c r="H36" s="427"/>
    </row>
    <row r="37" spans="1:8" ht="12.75" customHeight="1">
      <c r="A37" s="421"/>
      <c r="B37" s="1295"/>
      <c r="C37" s="1280"/>
      <c r="D37" s="1299"/>
      <c r="E37" s="1281"/>
      <c r="F37" s="420"/>
      <c r="G37" s="420"/>
      <c r="H37" s="428"/>
    </row>
    <row r="38" spans="1:8" ht="47.25" customHeight="1">
      <c r="A38" s="423"/>
      <c r="B38" s="1296"/>
      <c r="C38" s="1300" t="s">
        <v>273</v>
      </c>
      <c r="D38" s="1301"/>
      <c r="E38" s="1301"/>
      <c r="F38" s="1301"/>
      <c r="G38" s="1301"/>
      <c r="H38" s="1302"/>
    </row>
    <row r="39" spans="1:8" ht="15.75" customHeight="1" thickBot="1">
      <c r="A39" s="426"/>
      <c r="B39" s="426"/>
      <c r="C39" s="426"/>
      <c r="D39" s="426"/>
      <c r="E39" s="426"/>
      <c r="F39" s="426"/>
      <c r="G39" s="426"/>
      <c r="H39" s="426"/>
    </row>
    <row r="40" spans="1:8" s="146" customFormat="1" ht="24.75" customHeight="1">
      <c r="A40" s="429"/>
      <c r="B40" s="430" t="s">
        <v>177</v>
      </c>
      <c r="C40" s="1265" t="s">
        <v>274</v>
      </c>
      <c r="D40" s="1265"/>
      <c r="E40" s="1265" t="s">
        <v>275</v>
      </c>
      <c r="F40" s="1266"/>
      <c r="G40" s="432" t="s">
        <v>276</v>
      </c>
      <c r="H40" s="433" t="s">
        <v>277</v>
      </c>
    </row>
    <row r="41" spans="1:8" s="146" customFormat="1" ht="17.25" customHeight="1">
      <c r="A41" s="429">
        <v>1</v>
      </c>
      <c r="B41" s="430"/>
      <c r="C41" s="1269"/>
      <c r="D41" s="1270"/>
      <c r="E41" s="1265"/>
      <c r="F41" s="1266"/>
      <c r="G41" s="434"/>
      <c r="H41" s="435"/>
    </row>
    <row r="42" spans="1:8" s="146" customFormat="1" ht="17.25" customHeight="1">
      <c r="A42" s="429">
        <v>2</v>
      </c>
      <c r="B42" s="430"/>
      <c r="C42" s="1269"/>
      <c r="D42" s="1270"/>
      <c r="E42" s="1265"/>
      <c r="F42" s="1266"/>
      <c r="G42" s="434"/>
      <c r="H42" s="435"/>
    </row>
    <row r="43" spans="1:8" s="146" customFormat="1" ht="17.25" customHeight="1">
      <c r="A43" s="429">
        <v>3</v>
      </c>
      <c r="B43" s="431"/>
      <c r="C43" s="1271"/>
      <c r="D43" s="1274"/>
      <c r="E43" s="1266"/>
      <c r="F43" s="1275"/>
      <c r="G43" s="434"/>
      <c r="H43" s="435"/>
    </row>
    <row r="44" spans="1:8" s="146" customFormat="1" ht="17.25" customHeight="1">
      <c r="A44" s="429">
        <v>4</v>
      </c>
      <c r="B44" s="431"/>
      <c r="C44" s="1271"/>
      <c r="D44" s="1274"/>
      <c r="E44" s="1266"/>
      <c r="F44" s="1275"/>
      <c r="G44" s="434"/>
      <c r="H44" s="435"/>
    </row>
    <row r="45" spans="1:8" s="146" customFormat="1" ht="17.25" customHeight="1">
      <c r="A45" s="429">
        <v>5</v>
      </c>
      <c r="B45" s="431"/>
      <c r="C45" s="1271"/>
      <c r="D45" s="1274"/>
      <c r="E45" s="1266"/>
      <c r="F45" s="1275"/>
      <c r="G45" s="434"/>
      <c r="H45" s="435"/>
    </row>
    <row r="46" spans="1:8" s="146" customFormat="1" ht="17.25" customHeight="1">
      <c r="A46" s="429">
        <v>6</v>
      </c>
      <c r="B46" s="431"/>
      <c r="C46" s="1271"/>
      <c r="D46" s="1274"/>
      <c r="E46" s="1266"/>
      <c r="F46" s="1275"/>
      <c r="G46" s="434"/>
      <c r="H46" s="436"/>
    </row>
    <row r="47" spans="1:8" s="146" customFormat="1" ht="17.25" customHeight="1">
      <c r="A47" s="429">
        <v>7</v>
      </c>
      <c r="B47" s="430"/>
      <c r="C47" s="1265"/>
      <c r="D47" s="1265"/>
      <c r="E47" s="1265"/>
      <c r="F47" s="1266"/>
      <c r="G47" s="437"/>
      <c r="H47" s="436"/>
    </row>
    <row r="48" spans="1:8" s="146" customFormat="1" ht="17.25" customHeight="1">
      <c r="A48" s="429">
        <v>8</v>
      </c>
      <c r="B48" s="430"/>
      <c r="C48" s="1265"/>
      <c r="D48" s="1265"/>
      <c r="E48" s="1265"/>
      <c r="F48" s="1266"/>
      <c r="G48" s="437"/>
      <c r="H48" s="436"/>
    </row>
    <row r="49" spans="1:8" s="146" customFormat="1" ht="17.25" customHeight="1">
      <c r="A49" s="429">
        <v>9</v>
      </c>
      <c r="B49" s="430"/>
      <c r="C49" s="1265"/>
      <c r="D49" s="1265"/>
      <c r="E49" s="1265"/>
      <c r="F49" s="1266"/>
      <c r="G49" s="437"/>
      <c r="H49" s="436"/>
    </row>
    <row r="50" spans="1:8" s="146" customFormat="1" ht="17.25" customHeight="1">
      <c r="A50" s="429">
        <v>10</v>
      </c>
      <c r="B50" s="430"/>
      <c r="C50" s="1265"/>
      <c r="D50" s="1265"/>
      <c r="E50" s="1265"/>
      <c r="F50" s="1266"/>
      <c r="G50" s="437"/>
      <c r="H50" s="436"/>
    </row>
    <row r="51" spans="1:8" s="146" customFormat="1" ht="17.25" customHeight="1">
      <c r="A51" s="429">
        <v>11</v>
      </c>
      <c r="B51" s="431"/>
      <c r="C51" s="1271"/>
      <c r="D51" s="1274"/>
      <c r="E51" s="1265"/>
      <c r="F51" s="1266"/>
      <c r="G51" s="434"/>
      <c r="H51" s="435"/>
    </row>
    <row r="52" spans="1:8" s="146" customFormat="1" ht="17.25" customHeight="1">
      <c r="A52" s="429">
        <v>12</v>
      </c>
      <c r="B52" s="430"/>
      <c r="C52" s="1269"/>
      <c r="D52" s="1270"/>
      <c r="E52" s="1265"/>
      <c r="F52" s="1266"/>
      <c r="G52" s="434"/>
      <c r="H52" s="435"/>
    </row>
    <row r="53" spans="1:8" s="146" customFormat="1" ht="17.25" customHeight="1">
      <c r="A53" s="429">
        <v>13</v>
      </c>
      <c r="B53" s="431"/>
      <c r="C53" s="1271"/>
      <c r="D53" s="1274"/>
      <c r="E53" s="1266"/>
      <c r="F53" s="1275"/>
      <c r="G53" s="434"/>
      <c r="H53" s="435"/>
    </row>
    <row r="54" spans="1:8" s="146" customFormat="1" ht="17.25" customHeight="1">
      <c r="A54" s="429">
        <v>14</v>
      </c>
      <c r="B54" s="430"/>
      <c r="C54" s="1269"/>
      <c r="D54" s="1270"/>
      <c r="E54" s="1265"/>
      <c r="F54" s="1266"/>
      <c r="G54" s="434"/>
      <c r="H54" s="435"/>
    </row>
    <row r="55" spans="1:8" s="146" customFormat="1" ht="17.25" customHeight="1">
      <c r="A55" s="429">
        <v>15</v>
      </c>
      <c r="B55" s="430"/>
      <c r="C55" s="1271"/>
      <c r="D55" s="1272"/>
      <c r="E55" s="1265"/>
      <c r="F55" s="1266"/>
      <c r="G55" s="434"/>
      <c r="H55" s="436"/>
    </row>
    <row r="56" spans="1:8" s="146" customFormat="1" ht="17.25" customHeight="1">
      <c r="A56" s="429">
        <v>16</v>
      </c>
      <c r="B56" s="430"/>
      <c r="C56" s="1273"/>
      <c r="D56" s="1265"/>
      <c r="E56" s="1265"/>
      <c r="F56" s="1266"/>
      <c r="G56" s="434"/>
      <c r="H56" s="436"/>
    </row>
    <row r="57" spans="1:8" s="146" customFormat="1" ht="17.25" customHeight="1">
      <c r="A57" s="429">
        <v>17</v>
      </c>
      <c r="B57" s="430"/>
      <c r="C57" s="1265"/>
      <c r="D57" s="1265"/>
      <c r="E57" s="1265"/>
      <c r="F57" s="1266"/>
      <c r="G57" s="434"/>
      <c r="H57" s="436"/>
    </row>
    <row r="58" spans="1:8" s="146" customFormat="1" ht="17.25" customHeight="1">
      <c r="A58" s="429">
        <v>18</v>
      </c>
      <c r="B58" s="430"/>
      <c r="C58" s="1265"/>
      <c r="D58" s="1265"/>
      <c r="E58" s="1265"/>
      <c r="F58" s="1266"/>
      <c r="G58" s="434"/>
      <c r="H58" s="436"/>
    </row>
    <row r="59" spans="1:8" s="146" customFormat="1" ht="17.25" customHeight="1">
      <c r="A59" s="429">
        <v>19</v>
      </c>
      <c r="B59" s="430"/>
      <c r="C59" s="1265"/>
      <c r="D59" s="1265"/>
      <c r="E59" s="1265"/>
      <c r="F59" s="1266"/>
      <c r="G59" s="434"/>
      <c r="H59" s="436"/>
    </row>
    <row r="60" spans="1:8" s="146" customFormat="1" ht="17.25" customHeight="1" thickBot="1">
      <c r="A60" s="429">
        <v>20</v>
      </c>
      <c r="B60" s="430"/>
      <c r="C60" s="1265"/>
      <c r="D60" s="1265"/>
      <c r="E60" s="1265"/>
      <c r="F60" s="1266"/>
      <c r="G60" s="438"/>
      <c r="H60" s="436"/>
    </row>
    <row r="61" spans="1:8" ht="39.75" customHeight="1">
      <c r="A61" s="1267" t="s">
        <v>658</v>
      </c>
      <c r="B61" s="1268"/>
      <c r="C61" s="1268"/>
      <c r="D61" s="1268"/>
      <c r="E61" s="1268"/>
      <c r="F61" s="1268"/>
      <c r="G61" s="1268"/>
      <c r="H61" s="1268"/>
    </row>
    <row r="62" spans="1:8" ht="126" customHeight="1">
      <c r="A62" s="1268"/>
      <c r="B62" s="1268"/>
      <c r="C62" s="1268"/>
      <c r="D62" s="1268"/>
      <c r="E62" s="1268"/>
      <c r="F62" s="1268"/>
      <c r="G62" s="1268"/>
      <c r="H62" s="1268"/>
    </row>
  </sheetData>
  <mergeCells count="59">
    <mergeCell ref="A1:B1"/>
    <mergeCell ref="A2:H2"/>
    <mergeCell ref="A4:C4"/>
    <mergeCell ref="D4:H4"/>
    <mergeCell ref="A5:C5"/>
    <mergeCell ref="D5:H5"/>
    <mergeCell ref="C41:D41"/>
    <mergeCell ref="E41:F41"/>
    <mergeCell ref="F7:F9"/>
    <mergeCell ref="G7:H9"/>
    <mergeCell ref="A11:B11"/>
    <mergeCell ref="F11:F13"/>
    <mergeCell ref="G11:H13"/>
    <mergeCell ref="A12:B12"/>
    <mergeCell ref="A13:B13"/>
    <mergeCell ref="B15:B38"/>
    <mergeCell ref="C15:E37"/>
    <mergeCell ref="C38:H38"/>
    <mergeCell ref="C40:D40"/>
    <mergeCell ref="E40:F40"/>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 ref="C49:D49"/>
    <mergeCell ref="E49:F49"/>
    <mergeCell ref="C50:D50"/>
    <mergeCell ref="E50:F50"/>
    <mergeCell ref="C51:D51"/>
    <mergeCell ref="E51:F51"/>
    <mergeCell ref="C52:D52"/>
    <mergeCell ref="E52:F52"/>
    <mergeCell ref="C53:D53"/>
    <mergeCell ref="E53:F53"/>
    <mergeCell ref="C54:D54"/>
    <mergeCell ref="E54:F54"/>
    <mergeCell ref="C55:D55"/>
    <mergeCell ref="E55:F55"/>
    <mergeCell ref="C56:D56"/>
    <mergeCell ref="E56:F56"/>
    <mergeCell ref="C60:D60"/>
    <mergeCell ref="E60:F60"/>
    <mergeCell ref="A61:H62"/>
    <mergeCell ref="C57:D57"/>
    <mergeCell ref="E57:F57"/>
    <mergeCell ref="C58:D58"/>
    <mergeCell ref="E58:F58"/>
    <mergeCell ref="C59:D59"/>
    <mergeCell ref="E59:F59"/>
  </mergeCells>
  <phoneticPr fontId="3"/>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C9C96-6527-4044-ACD8-F96EB5E71A2A}">
  <sheetPr>
    <pageSetUpPr fitToPage="1"/>
  </sheetPr>
  <dimension ref="A1:BG156"/>
  <sheetViews>
    <sheetView view="pageBreakPreview" topLeftCell="A10" zoomScale="55" zoomScaleNormal="70" zoomScaleSheetLayoutView="55" workbookViewId="0">
      <selection activeCell="BA23" sqref="BA23"/>
    </sheetView>
  </sheetViews>
  <sheetFormatPr defaultColWidth="9" defaultRowHeight="13"/>
  <cols>
    <col min="1" max="1" width="2.58203125" style="101" customWidth="1"/>
    <col min="2" max="2" width="7.5" style="101" customWidth="1"/>
    <col min="3" max="13" width="2.58203125" style="101" customWidth="1"/>
    <col min="14" max="14" width="4.58203125" style="101" customWidth="1"/>
    <col min="15" max="20" width="3.58203125" style="101" customWidth="1"/>
    <col min="21" max="26" width="3.5" style="101" customWidth="1"/>
    <col min="27" max="31" width="3.33203125" style="101" customWidth="1"/>
    <col min="32" max="36" width="5" style="101" customWidth="1"/>
    <col min="37" max="37" width="5.83203125" style="101" customWidth="1"/>
    <col min="38" max="51" width="4.5" style="101" customWidth="1"/>
    <col min="52" max="53" width="18.75" style="101" customWidth="1"/>
    <col min="54" max="55" width="2.58203125" style="101" customWidth="1"/>
    <col min="56" max="56" width="4.25" style="101" customWidth="1"/>
    <col min="57" max="60" width="2.58203125" style="101" customWidth="1"/>
    <col min="61" max="61" width="9" style="101" customWidth="1"/>
    <col min="62" max="16384" width="9" style="101"/>
  </cols>
  <sheetData>
    <row r="1" spans="1:59" ht="18" customHeight="1">
      <c r="A1" s="100" t="s">
        <v>131</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c r="AU1" s="100"/>
      <c r="AV1" s="100"/>
      <c r="AW1" s="100"/>
      <c r="AX1" s="100"/>
      <c r="AY1" s="100"/>
      <c r="AZ1" s="100"/>
      <c r="BA1" s="100"/>
      <c r="BB1" s="100"/>
      <c r="BC1" s="100"/>
      <c r="BD1" s="100"/>
      <c r="BE1" s="100"/>
      <c r="BF1" s="100"/>
    </row>
    <row r="2" spans="1:59">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row>
    <row r="3" spans="1:59" ht="21">
      <c r="A3" s="630" t="s">
        <v>132</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0"/>
      <c r="AK3" s="630"/>
      <c r="AL3" s="630"/>
      <c r="AM3" s="630"/>
      <c r="AN3" s="630"/>
      <c r="AO3" s="630"/>
      <c r="AP3" s="630"/>
      <c r="AQ3" s="630"/>
      <c r="AR3" s="630"/>
      <c r="AS3" s="630"/>
      <c r="AT3" s="630"/>
      <c r="AU3" s="630"/>
      <c r="AV3" s="630"/>
      <c r="AW3" s="630"/>
      <c r="AX3" s="630"/>
      <c r="AY3" s="630"/>
      <c r="AZ3" s="630"/>
      <c r="BA3" s="630"/>
      <c r="BB3" s="630"/>
      <c r="BC3" s="630"/>
      <c r="BD3" s="630"/>
      <c r="BE3" s="630"/>
      <c r="BF3" s="630"/>
      <c r="BG3" s="102"/>
    </row>
    <row r="4" spans="1:59" ht="21.5" thickBot="1">
      <c r="A4" s="406" t="s">
        <v>617</v>
      </c>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4"/>
    </row>
    <row r="5" spans="1:59" ht="22" customHeight="1" thickBot="1">
      <c r="A5" s="631" t="s">
        <v>133</v>
      </c>
      <c r="B5" s="632"/>
      <c r="C5" s="632"/>
      <c r="D5" s="632"/>
      <c r="E5" s="632"/>
      <c r="F5" s="632"/>
      <c r="G5" s="632"/>
      <c r="H5" s="632"/>
      <c r="I5" s="632"/>
      <c r="J5" s="633"/>
      <c r="K5" s="637" t="s">
        <v>134</v>
      </c>
      <c r="L5" s="632"/>
      <c r="M5" s="632"/>
      <c r="N5" s="633"/>
      <c r="O5" s="637" t="s">
        <v>135</v>
      </c>
      <c r="P5" s="632"/>
      <c r="Q5" s="632"/>
      <c r="R5" s="632"/>
      <c r="S5" s="632"/>
      <c r="T5" s="633"/>
      <c r="U5" s="639" t="s">
        <v>136</v>
      </c>
      <c r="V5" s="640"/>
      <c r="W5" s="640"/>
      <c r="X5" s="640"/>
      <c r="Y5" s="640"/>
      <c r="Z5" s="641"/>
      <c r="AA5" s="639" t="s">
        <v>137</v>
      </c>
      <c r="AB5" s="632"/>
      <c r="AC5" s="632"/>
      <c r="AD5" s="632"/>
      <c r="AE5" s="632"/>
      <c r="AF5" s="645" t="s">
        <v>138</v>
      </c>
      <c r="AG5" s="646"/>
      <c r="AH5" s="646"/>
      <c r="AI5" s="646"/>
      <c r="AJ5" s="646"/>
      <c r="AK5" s="646"/>
      <c r="AL5" s="646"/>
      <c r="AM5" s="646"/>
      <c r="AN5" s="646"/>
      <c r="AO5" s="646"/>
      <c r="AP5" s="646"/>
      <c r="AQ5" s="646"/>
      <c r="AR5" s="646"/>
      <c r="AS5" s="646"/>
      <c r="AT5" s="646"/>
      <c r="AU5" s="646"/>
      <c r="AV5" s="646"/>
      <c r="AW5" s="646"/>
      <c r="AX5" s="646"/>
      <c r="AY5" s="646"/>
      <c r="AZ5" s="646"/>
      <c r="BA5" s="405"/>
      <c r="BB5" s="105"/>
      <c r="BC5" s="105"/>
      <c r="BD5" s="105"/>
      <c r="BE5" s="105"/>
      <c r="BF5" s="106"/>
      <c r="BG5" s="104"/>
    </row>
    <row r="6" spans="1:59" ht="22" customHeight="1" thickTop="1" thickBot="1">
      <c r="A6" s="634"/>
      <c r="B6" s="635"/>
      <c r="C6" s="635"/>
      <c r="D6" s="635"/>
      <c r="E6" s="635"/>
      <c r="F6" s="635"/>
      <c r="G6" s="635"/>
      <c r="H6" s="635"/>
      <c r="I6" s="635"/>
      <c r="J6" s="636"/>
      <c r="K6" s="638"/>
      <c r="L6" s="635"/>
      <c r="M6" s="635"/>
      <c r="N6" s="636"/>
      <c r="O6" s="638"/>
      <c r="P6" s="635"/>
      <c r="Q6" s="635"/>
      <c r="R6" s="635"/>
      <c r="S6" s="635"/>
      <c r="T6" s="636"/>
      <c r="U6" s="642"/>
      <c r="V6" s="643"/>
      <c r="W6" s="643"/>
      <c r="X6" s="643"/>
      <c r="Y6" s="643"/>
      <c r="Z6" s="644"/>
      <c r="AA6" s="638"/>
      <c r="AB6" s="635"/>
      <c r="AC6" s="635"/>
      <c r="AD6" s="635"/>
      <c r="AE6" s="635"/>
      <c r="AF6" s="647"/>
      <c r="AG6" s="648"/>
      <c r="AH6" s="648"/>
      <c r="AI6" s="648"/>
      <c r="AJ6" s="648"/>
      <c r="AK6" s="648"/>
      <c r="AL6" s="648"/>
      <c r="AM6" s="648"/>
      <c r="AN6" s="648"/>
      <c r="AO6" s="648"/>
      <c r="AP6" s="648"/>
      <c r="AQ6" s="648"/>
      <c r="AR6" s="648"/>
      <c r="AS6" s="648"/>
      <c r="AT6" s="648"/>
      <c r="AU6" s="648"/>
      <c r="AV6" s="648"/>
      <c r="AW6" s="648"/>
      <c r="AX6" s="648"/>
      <c r="AY6" s="648"/>
      <c r="AZ6" s="648"/>
      <c r="BA6" s="407" t="s">
        <v>618</v>
      </c>
      <c r="BB6" s="649" t="s">
        <v>139</v>
      </c>
      <c r="BC6" s="650"/>
      <c r="BD6" s="650"/>
      <c r="BE6" s="650"/>
      <c r="BF6" s="651"/>
      <c r="BG6" s="104"/>
    </row>
    <row r="7" spans="1:59" ht="57.75" customHeight="1" thickTop="1" thickBot="1">
      <c r="A7" s="603" t="s">
        <v>140</v>
      </c>
      <c r="B7" s="604"/>
      <c r="C7" s="604"/>
      <c r="D7" s="604"/>
      <c r="E7" s="604"/>
      <c r="F7" s="604"/>
      <c r="G7" s="604"/>
      <c r="H7" s="604"/>
      <c r="I7" s="604"/>
      <c r="J7" s="605"/>
      <c r="K7" s="606"/>
      <c r="L7" s="607"/>
      <c r="M7" s="607"/>
      <c r="N7" s="608"/>
      <c r="O7" s="606"/>
      <c r="P7" s="607"/>
      <c r="Q7" s="607"/>
      <c r="R7" s="607"/>
      <c r="S7" s="607"/>
      <c r="T7" s="608"/>
      <c r="U7" s="609"/>
      <c r="V7" s="610"/>
      <c r="W7" s="610"/>
      <c r="X7" s="610"/>
      <c r="Y7" s="610"/>
      <c r="Z7" s="611"/>
      <c r="AA7" s="606"/>
      <c r="AB7" s="607"/>
      <c r="AC7" s="607"/>
      <c r="AD7" s="607"/>
      <c r="AE7" s="607"/>
      <c r="AF7" s="612" t="s">
        <v>141</v>
      </c>
      <c r="AG7" s="613"/>
      <c r="AH7" s="613"/>
      <c r="AI7" s="613"/>
      <c r="AJ7" s="613"/>
      <c r="AK7" s="614"/>
      <c r="AL7" s="597" t="s">
        <v>142</v>
      </c>
      <c r="AM7" s="598"/>
      <c r="AN7" s="598"/>
      <c r="AO7" s="598"/>
      <c r="AP7" s="598"/>
      <c r="AQ7" s="598"/>
      <c r="AR7" s="598"/>
      <c r="AS7" s="598"/>
      <c r="AT7" s="598"/>
      <c r="AU7" s="598"/>
      <c r="AV7" s="598"/>
      <c r="AW7" s="598"/>
      <c r="AX7" s="598"/>
      <c r="AY7" s="598"/>
      <c r="AZ7" s="599"/>
      <c r="BA7" s="408" t="s">
        <v>619</v>
      </c>
      <c r="BB7" s="600"/>
      <c r="BC7" s="601"/>
      <c r="BD7" s="601"/>
      <c r="BE7" s="601"/>
      <c r="BF7" s="602"/>
      <c r="BG7" s="107"/>
    </row>
    <row r="8" spans="1:59" ht="321" customHeight="1">
      <c r="A8" s="596"/>
      <c r="B8" s="615" t="s">
        <v>168</v>
      </c>
      <c r="C8" s="616"/>
      <c r="D8" s="616"/>
      <c r="E8" s="616"/>
      <c r="F8" s="616"/>
      <c r="G8" s="616"/>
      <c r="H8" s="616"/>
      <c r="I8" s="616"/>
      <c r="J8" s="617"/>
      <c r="K8" s="624"/>
      <c r="L8" s="625"/>
      <c r="M8" s="625"/>
      <c r="N8" s="626"/>
      <c r="O8" s="573"/>
      <c r="P8" s="574"/>
      <c r="Q8" s="574"/>
      <c r="R8" s="574"/>
      <c r="S8" s="574"/>
      <c r="T8" s="575"/>
      <c r="U8" s="573"/>
      <c r="V8" s="574"/>
      <c r="W8" s="574"/>
      <c r="X8" s="574"/>
      <c r="Y8" s="574"/>
      <c r="Z8" s="575"/>
      <c r="AA8" s="573"/>
      <c r="AB8" s="574"/>
      <c r="AC8" s="574"/>
      <c r="AD8" s="574"/>
      <c r="AE8" s="575"/>
      <c r="AF8" s="569" t="s">
        <v>169</v>
      </c>
      <c r="AG8" s="562"/>
      <c r="AH8" s="562"/>
      <c r="AI8" s="562"/>
      <c r="AJ8" s="562"/>
      <c r="AK8" s="563"/>
      <c r="AL8" s="593" t="s">
        <v>659</v>
      </c>
      <c r="AM8" s="594"/>
      <c r="AN8" s="594"/>
      <c r="AO8" s="594"/>
      <c r="AP8" s="594"/>
      <c r="AQ8" s="594"/>
      <c r="AR8" s="594"/>
      <c r="AS8" s="594"/>
      <c r="AT8" s="594"/>
      <c r="AU8" s="594"/>
      <c r="AV8" s="594"/>
      <c r="AW8" s="594"/>
      <c r="AX8" s="594"/>
      <c r="AY8" s="594"/>
      <c r="AZ8" s="595"/>
      <c r="BA8" s="409"/>
      <c r="BB8" s="567"/>
      <c r="BC8" s="567"/>
      <c r="BD8" s="567"/>
      <c r="BE8" s="567"/>
      <c r="BF8" s="568"/>
      <c r="BG8" s="107"/>
    </row>
    <row r="9" spans="1:59" ht="22" customHeight="1">
      <c r="A9" s="596"/>
      <c r="B9" s="618"/>
      <c r="C9" s="619"/>
      <c r="D9" s="619"/>
      <c r="E9" s="619"/>
      <c r="F9" s="619"/>
      <c r="G9" s="619"/>
      <c r="H9" s="619"/>
      <c r="I9" s="619"/>
      <c r="J9" s="620"/>
      <c r="K9" s="618"/>
      <c r="L9" s="619"/>
      <c r="M9" s="619"/>
      <c r="N9" s="620"/>
      <c r="O9" s="576"/>
      <c r="P9" s="574"/>
      <c r="Q9" s="574"/>
      <c r="R9" s="574"/>
      <c r="S9" s="574"/>
      <c r="T9" s="575"/>
      <c r="U9" s="576"/>
      <c r="V9" s="574"/>
      <c r="W9" s="574"/>
      <c r="X9" s="574"/>
      <c r="Y9" s="574"/>
      <c r="Z9" s="575"/>
      <c r="AA9" s="576"/>
      <c r="AB9" s="574"/>
      <c r="AC9" s="574"/>
      <c r="AD9" s="574"/>
      <c r="AE9" s="575"/>
      <c r="AF9" s="562" t="s">
        <v>151</v>
      </c>
      <c r="AG9" s="562"/>
      <c r="AH9" s="562"/>
      <c r="AI9" s="562"/>
      <c r="AJ9" s="562"/>
      <c r="AK9" s="563"/>
      <c r="AL9" s="564" t="s">
        <v>143</v>
      </c>
      <c r="AM9" s="565"/>
      <c r="AN9" s="565"/>
      <c r="AO9" s="565"/>
      <c r="AP9" s="565"/>
      <c r="AQ9" s="565"/>
      <c r="AR9" s="565"/>
      <c r="AS9" s="565"/>
      <c r="AT9" s="565"/>
      <c r="AU9" s="565"/>
      <c r="AV9" s="565"/>
      <c r="AW9" s="565"/>
      <c r="AX9" s="565"/>
      <c r="AY9" s="565"/>
      <c r="AZ9" s="566"/>
      <c r="BA9" s="410"/>
      <c r="BB9" s="567"/>
      <c r="BC9" s="567"/>
      <c r="BD9" s="567"/>
      <c r="BE9" s="567"/>
      <c r="BF9" s="568"/>
      <c r="BG9" s="104"/>
    </row>
    <row r="10" spans="1:59" ht="22" customHeight="1">
      <c r="A10" s="596"/>
      <c r="B10" s="618"/>
      <c r="C10" s="619"/>
      <c r="D10" s="619"/>
      <c r="E10" s="619"/>
      <c r="F10" s="619"/>
      <c r="G10" s="619"/>
      <c r="H10" s="619"/>
      <c r="I10" s="619"/>
      <c r="J10" s="620"/>
      <c r="K10" s="618"/>
      <c r="L10" s="619"/>
      <c r="M10" s="619"/>
      <c r="N10" s="620"/>
      <c r="O10" s="576"/>
      <c r="P10" s="574"/>
      <c r="Q10" s="574"/>
      <c r="R10" s="574"/>
      <c r="S10" s="574"/>
      <c r="T10" s="575"/>
      <c r="U10" s="576"/>
      <c r="V10" s="574"/>
      <c r="W10" s="574"/>
      <c r="X10" s="574"/>
      <c r="Y10" s="574"/>
      <c r="Z10" s="575"/>
      <c r="AA10" s="576"/>
      <c r="AB10" s="574"/>
      <c r="AC10" s="574"/>
      <c r="AD10" s="574"/>
      <c r="AE10" s="575"/>
      <c r="AF10" s="563" t="s">
        <v>152</v>
      </c>
      <c r="AG10" s="583"/>
      <c r="AH10" s="583"/>
      <c r="AI10" s="583"/>
      <c r="AJ10" s="583"/>
      <c r="AK10" s="583"/>
      <c r="AL10" s="564" t="s">
        <v>143</v>
      </c>
      <c r="AM10" s="565"/>
      <c r="AN10" s="565"/>
      <c r="AO10" s="565"/>
      <c r="AP10" s="565"/>
      <c r="AQ10" s="565"/>
      <c r="AR10" s="565"/>
      <c r="AS10" s="565"/>
      <c r="AT10" s="565"/>
      <c r="AU10" s="565"/>
      <c r="AV10" s="565"/>
      <c r="AW10" s="565"/>
      <c r="AX10" s="565"/>
      <c r="AY10" s="565"/>
      <c r="AZ10" s="566"/>
      <c r="BA10" s="410"/>
      <c r="BB10" s="567"/>
      <c r="BC10" s="567"/>
      <c r="BD10" s="567"/>
      <c r="BE10" s="567"/>
      <c r="BF10" s="568"/>
      <c r="BG10" s="104"/>
    </row>
    <row r="11" spans="1:59" ht="22" customHeight="1">
      <c r="A11" s="596"/>
      <c r="B11" s="618"/>
      <c r="C11" s="619"/>
      <c r="D11" s="619"/>
      <c r="E11" s="619"/>
      <c r="F11" s="619"/>
      <c r="G11" s="619"/>
      <c r="H11" s="619"/>
      <c r="I11" s="619"/>
      <c r="J11" s="620"/>
      <c r="K11" s="618"/>
      <c r="L11" s="619"/>
      <c r="M11" s="619"/>
      <c r="N11" s="620"/>
      <c r="O11" s="576"/>
      <c r="P11" s="574"/>
      <c r="Q11" s="574"/>
      <c r="R11" s="574"/>
      <c r="S11" s="574"/>
      <c r="T11" s="575"/>
      <c r="U11" s="576"/>
      <c r="V11" s="574"/>
      <c r="W11" s="574"/>
      <c r="X11" s="574"/>
      <c r="Y11" s="574"/>
      <c r="Z11" s="575"/>
      <c r="AA11" s="576"/>
      <c r="AB11" s="574"/>
      <c r="AC11" s="574"/>
      <c r="AD11" s="574"/>
      <c r="AE11" s="575"/>
      <c r="AF11" s="563" t="s">
        <v>153</v>
      </c>
      <c r="AG11" s="583"/>
      <c r="AH11" s="583"/>
      <c r="AI11" s="583"/>
      <c r="AJ11" s="583"/>
      <c r="AK11" s="583"/>
      <c r="AL11" s="570" t="s">
        <v>143</v>
      </c>
      <c r="AM11" s="571"/>
      <c r="AN11" s="571"/>
      <c r="AO11" s="571"/>
      <c r="AP11" s="571"/>
      <c r="AQ11" s="571"/>
      <c r="AR11" s="571"/>
      <c r="AS11" s="571"/>
      <c r="AT11" s="571"/>
      <c r="AU11" s="571"/>
      <c r="AV11" s="571"/>
      <c r="AW11" s="571"/>
      <c r="AX11" s="571"/>
      <c r="AY11" s="571"/>
      <c r="AZ11" s="572"/>
      <c r="BA11" s="410"/>
      <c r="BB11" s="567"/>
      <c r="BC11" s="567"/>
      <c r="BD11" s="567"/>
      <c r="BE11" s="567"/>
      <c r="BF11" s="568"/>
      <c r="BG11" s="108"/>
    </row>
    <row r="12" spans="1:59" ht="22" customHeight="1">
      <c r="A12" s="596"/>
      <c r="B12" s="618"/>
      <c r="C12" s="619"/>
      <c r="D12" s="619"/>
      <c r="E12" s="619"/>
      <c r="F12" s="619"/>
      <c r="G12" s="619"/>
      <c r="H12" s="619"/>
      <c r="I12" s="619"/>
      <c r="J12" s="620"/>
      <c r="K12" s="618"/>
      <c r="L12" s="619"/>
      <c r="M12" s="619"/>
      <c r="N12" s="620"/>
      <c r="O12" s="576"/>
      <c r="P12" s="574"/>
      <c r="Q12" s="574"/>
      <c r="R12" s="574"/>
      <c r="S12" s="574"/>
      <c r="T12" s="575"/>
      <c r="U12" s="576"/>
      <c r="V12" s="574"/>
      <c r="W12" s="574"/>
      <c r="X12" s="574"/>
      <c r="Y12" s="574"/>
      <c r="Z12" s="575"/>
      <c r="AA12" s="576"/>
      <c r="AB12" s="574"/>
      <c r="AC12" s="574"/>
      <c r="AD12" s="574"/>
      <c r="AE12" s="575"/>
      <c r="AF12" s="569" t="s">
        <v>149</v>
      </c>
      <c r="AG12" s="562"/>
      <c r="AH12" s="562"/>
      <c r="AI12" s="562"/>
      <c r="AJ12" s="562"/>
      <c r="AK12" s="563"/>
      <c r="AL12" s="570" t="s">
        <v>155</v>
      </c>
      <c r="AM12" s="571"/>
      <c r="AN12" s="571"/>
      <c r="AO12" s="571"/>
      <c r="AP12" s="571"/>
      <c r="AQ12" s="571"/>
      <c r="AR12" s="571"/>
      <c r="AS12" s="571"/>
      <c r="AT12" s="571"/>
      <c r="AU12" s="571"/>
      <c r="AV12" s="571"/>
      <c r="AW12" s="571"/>
      <c r="AX12" s="571"/>
      <c r="AY12" s="571"/>
      <c r="AZ12" s="572"/>
      <c r="BA12" s="411"/>
      <c r="BB12" s="567"/>
      <c r="BC12" s="567"/>
      <c r="BD12" s="567"/>
      <c r="BE12" s="567"/>
      <c r="BF12" s="568"/>
      <c r="BG12" s="104"/>
    </row>
    <row r="13" spans="1:59" ht="22" customHeight="1">
      <c r="A13" s="596"/>
      <c r="B13" s="618"/>
      <c r="C13" s="619"/>
      <c r="D13" s="619"/>
      <c r="E13" s="619"/>
      <c r="F13" s="619"/>
      <c r="G13" s="619"/>
      <c r="H13" s="619"/>
      <c r="I13" s="619"/>
      <c r="J13" s="620"/>
      <c r="K13" s="618"/>
      <c r="L13" s="619"/>
      <c r="M13" s="619"/>
      <c r="N13" s="620"/>
      <c r="O13" s="576"/>
      <c r="P13" s="574"/>
      <c r="Q13" s="574"/>
      <c r="R13" s="574"/>
      <c r="S13" s="574"/>
      <c r="T13" s="575"/>
      <c r="U13" s="576"/>
      <c r="V13" s="574"/>
      <c r="W13" s="574"/>
      <c r="X13" s="574"/>
      <c r="Y13" s="574"/>
      <c r="Z13" s="575"/>
      <c r="AA13" s="576"/>
      <c r="AB13" s="574"/>
      <c r="AC13" s="574"/>
      <c r="AD13" s="574"/>
      <c r="AE13" s="575"/>
      <c r="AF13" s="569" t="s">
        <v>145</v>
      </c>
      <c r="AG13" s="562"/>
      <c r="AH13" s="562"/>
      <c r="AI13" s="562"/>
      <c r="AJ13" s="562"/>
      <c r="AK13" s="563"/>
      <c r="AL13" s="570" t="s">
        <v>143</v>
      </c>
      <c r="AM13" s="571"/>
      <c r="AN13" s="571"/>
      <c r="AO13" s="571"/>
      <c r="AP13" s="571"/>
      <c r="AQ13" s="571"/>
      <c r="AR13" s="571"/>
      <c r="AS13" s="571"/>
      <c r="AT13" s="571"/>
      <c r="AU13" s="571"/>
      <c r="AV13" s="571"/>
      <c r="AW13" s="571"/>
      <c r="AX13" s="571"/>
      <c r="AY13" s="571"/>
      <c r="AZ13" s="572"/>
      <c r="BA13" s="410"/>
      <c r="BB13" s="567"/>
      <c r="BC13" s="567"/>
      <c r="BD13" s="567"/>
      <c r="BE13" s="567"/>
      <c r="BF13" s="568"/>
      <c r="BG13" s="104"/>
    </row>
    <row r="14" spans="1:59" ht="22" customHeight="1">
      <c r="A14" s="596"/>
      <c r="B14" s="618"/>
      <c r="C14" s="619"/>
      <c r="D14" s="619"/>
      <c r="E14" s="619"/>
      <c r="F14" s="619"/>
      <c r="G14" s="619"/>
      <c r="H14" s="619"/>
      <c r="I14" s="619"/>
      <c r="J14" s="620"/>
      <c r="K14" s="618"/>
      <c r="L14" s="619"/>
      <c r="M14" s="619"/>
      <c r="N14" s="620"/>
      <c r="O14" s="576"/>
      <c r="P14" s="574"/>
      <c r="Q14" s="574"/>
      <c r="R14" s="574"/>
      <c r="S14" s="574"/>
      <c r="T14" s="575"/>
      <c r="U14" s="576"/>
      <c r="V14" s="574"/>
      <c r="W14" s="574"/>
      <c r="X14" s="574"/>
      <c r="Y14" s="574"/>
      <c r="Z14" s="575"/>
      <c r="AA14" s="576"/>
      <c r="AB14" s="574"/>
      <c r="AC14" s="574"/>
      <c r="AD14" s="574"/>
      <c r="AE14" s="575"/>
      <c r="AF14" s="562" t="s">
        <v>150</v>
      </c>
      <c r="AG14" s="562"/>
      <c r="AH14" s="562"/>
      <c r="AI14" s="562"/>
      <c r="AJ14" s="562"/>
      <c r="AK14" s="563"/>
      <c r="AL14" s="564" t="s">
        <v>143</v>
      </c>
      <c r="AM14" s="565"/>
      <c r="AN14" s="565"/>
      <c r="AO14" s="565"/>
      <c r="AP14" s="565"/>
      <c r="AQ14" s="565"/>
      <c r="AR14" s="565"/>
      <c r="AS14" s="565"/>
      <c r="AT14" s="565"/>
      <c r="AU14" s="565"/>
      <c r="AV14" s="565"/>
      <c r="AW14" s="565"/>
      <c r="AX14" s="565"/>
      <c r="AY14" s="565"/>
      <c r="AZ14" s="566"/>
      <c r="BA14" s="410"/>
      <c r="BB14" s="567"/>
      <c r="BC14" s="567"/>
      <c r="BD14" s="567"/>
      <c r="BE14" s="567"/>
      <c r="BF14" s="568"/>
      <c r="BG14" s="104"/>
    </row>
    <row r="15" spans="1:59" ht="22" customHeight="1">
      <c r="A15" s="596"/>
      <c r="B15" s="618"/>
      <c r="C15" s="619"/>
      <c r="D15" s="619"/>
      <c r="E15" s="619"/>
      <c r="F15" s="619"/>
      <c r="G15" s="619"/>
      <c r="H15" s="619"/>
      <c r="I15" s="619"/>
      <c r="J15" s="620"/>
      <c r="K15" s="618"/>
      <c r="L15" s="619"/>
      <c r="M15" s="619"/>
      <c r="N15" s="620"/>
      <c r="O15" s="576"/>
      <c r="P15" s="574"/>
      <c r="Q15" s="574"/>
      <c r="R15" s="574"/>
      <c r="S15" s="574"/>
      <c r="T15" s="575"/>
      <c r="U15" s="576"/>
      <c r="V15" s="574"/>
      <c r="W15" s="574"/>
      <c r="X15" s="574"/>
      <c r="Y15" s="574"/>
      <c r="Z15" s="575"/>
      <c r="AA15" s="576"/>
      <c r="AB15" s="574"/>
      <c r="AC15" s="574"/>
      <c r="AD15" s="574"/>
      <c r="AE15" s="575"/>
      <c r="AF15" s="562" t="s">
        <v>146</v>
      </c>
      <c r="AG15" s="562"/>
      <c r="AH15" s="562"/>
      <c r="AI15" s="562"/>
      <c r="AJ15" s="562"/>
      <c r="AK15" s="563"/>
      <c r="AL15" s="564" t="s">
        <v>143</v>
      </c>
      <c r="AM15" s="565"/>
      <c r="AN15" s="565"/>
      <c r="AO15" s="565"/>
      <c r="AP15" s="565"/>
      <c r="AQ15" s="565"/>
      <c r="AR15" s="565"/>
      <c r="AS15" s="565"/>
      <c r="AT15" s="565"/>
      <c r="AU15" s="565"/>
      <c r="AV15" s="565"/>
      <c r="AW15" s="565"/>
      <c r="AX15" s="565"/>
      <c r="AY15" s="565"/>
      <c r="AZ15" s="566"/>
      <c r="BA15" s="410"/>
      <c r="BB15" s="567"/>
      <c r="BC15" s="567"/>
      <c r="BD15" s="567"/>
      <c r="BE15" s="567"/>
      <c r="BF15" s="568"/>
      <c r="BG15" s="104"/>
    </row>
    <row r="16" spans="1:59" ht="22" customHeight="1">
      <c r="A16" s="596"/>
      <c r="B16" s="618"/>
      <c r="C16" s="619"/>
      <c r="D16" s="619"/>
      <c r="E16" s="619"/>
      <c r="F16" s="619"/>
      <c r="G16" s="619"/>
      <c r="H16" s="619"/>
      <c r="I16" s="619"/>
      <c r="J16" s="620"/>
      <c r="K16" s="618"/>
      <c r="L16" s="619"/>
      <c r="M16" s="619"/>
      <c r="N16" s="620"/>
      <c r="O16" s="576"/>
      <c r="P16" s="574"/>
      <c r="Q16" s="574"/>
      <c r="R16" s="574"/>
      <c r="S16" s="574"/>
      <c r="T16" s="575"/>
      <c r="U16" s="576"/>
      <c r="V16" s="574"/>
      <c r="W16" s="574"/>
      <c r="X16" s="574"/>
      <c r="Y16" s="574"/>
      <c r="Z16" s="575"/>
      <c r="AA16" s="576"/>
      <c r="AB16" s="574"/>
      <c r="AC16" s="574"/>
      <c r="AD16" s="574"/>
      <c r="AE16" s="575"/>
      <c r="AF16" s="563" t="s">
        <v>156</v>
      </c>
      <c r="AG16" s="583"/>
      <c r="AH16" s="583"/>
      <c r="AI16" s="583"/>
      <c r="AJ16" s="583"/>
      <c r="AK16" s="583"/>
      <c r="AL16" s="570" t="s">
        <v>661</v>
      </c>
      <c r="AM16" s="571"/>
      <c r="AN16" s="571"/>
      <c r="AO16" s="571"/>
      <c r="AP16" s="571"/>
      <c r="AQ16" s="571"/>
      <c r="AR16" s="571"/>
      <c r="AS16" s="571"/>
      <c r="AT16" s="571"/>
      <c r="AU16" s="571"/>
      <c r="AV16" s="571"/>
      <c r="AW16" s="571"/>
      <c r="AX16" s="571"/>
      <c r="AY16" s="571"/>
      <c r="AZ16" s="572"/>
      <c r="BA16" s="412"/>
      <c r="BB16" s="567"/>
      <c r="BC16" s="567"/>
      <c r="BD16" s="567"/>
      <c r="BE16" s="567"/>
      <c r="BF16" s="568"/>
      <c r="BG16" s="104"/>
    </row>
    <row r="17" spans="1:59" ht="22" customHeight="1">
      <c r="A17" s="596"/>
      <c r="B17" s="618"/>
      <c r="C17" s="619"/>
      <c r="D17" s="619"/>
      <c r="E17" s="619"/>
      <c r="F17" s="619"/>
      <c r="G17" s="619"/>
      <c r="H17" s="619"/>
      <c r="I17" s="619"/>
      <c r="J17" s="620"/>
      <c r="K17" s="618"/>
      <c r="L17" s="619"/>
      <c r="M17" s="619"/>
      <c r="N17" s="620"/>
      <c r="O17" s="576"/>
      <c r="P17" s="574"/>
      <c r="Q17" s="574"/>
      <c r="R17" s="574"/>
      <c r="S17" s="574"/>
      <c r="T17" s="575"/>
      <c r="U17" s="576"/>
      <c r="V17" s="574"/>
      <c r="W17" s="574"/>
      <c r="X17" s="574"/>
      <c r="Y17" s="574"/>
      <c r="Z17" s="575"/>
      <c r="AA17" s="576"/>
      <c r="AB17" s="574"/>
      <c r="AC17" s="574"/>
      <c r="AD17" s="574"/>
      <c r="AE17" s="575"/>
      <c r="AF17" s="562" t="s">
        <v>157</v>
      </c>
      <c r="AG17" s="562"/>
      <c r="AH17" s="562"/>
      <c r="AI17" s="562"/>
      <c r="AJ17" s="562"/>
      <c r="AK17" s="563"/>
      <c r="AL17" s="570" t="s">
        <v>662</v>
      </c>
      <c r="AM17" s="571"/>
      <c r="AN17" s="571"/>
      <c r="AO17" s="571"/>
      <c r="AP17" s="571"/>
      <c r="AQ17" s="571"/>
      <c r="AR17" s="571"/>
      <c r="AS17" s="571"/>
      <c r="AT17" s="571"/>
      <c r="AU17" s="571"/>
      <c r="AV17" s="571"/>
      <c r="AW17" s="571"/>
      <c r="AX17" s="571"/>
      <c r="AY17" s="571"/>
      <c r="AZ17" s="572"/>
      <c r="BA17" s="410"/>
      <c r="BB17" s="567"/>
      <c r="BC17" s="567"/>
      <c r="BD17" s="567"/>
      <c r="BE17" s="567"/>
      <c r="BF17" s="568"/>
      <c r="BG17" s="104"/>
    </row>
    <row r="18" spans="1:59" ht="22" customHeight="1">
      <c r="A18" s="596"/>
      <c r="B18" s="618"/>
      <c r="C18" s="619"/>
      <c r="D18" s="619"/>
      <c r="E18" s="619"/>
      <c r="F18" s="619"/>
      <c r="G18" s="619"/>
      <c r="H18" s="619"/>
      <c r="I18" s="619"/>
      <c r="J18" s="620"/>
      <c r="K18" s="618"/>
      <c r="L18" s="619"/>
      <c r="M18" s="619"/>
      <c r="N18" s="620"/>
      <c r="O18" s="576"/>
      <c r="P18" s="574"/>
      <c r="Q18" s="574"/>
      <c r="R18" s="574"/>
      <c r="S18" s="574"/>
      <c r="T18" s="575"/>
      <c r="U18" s="576"/>
      <c r="V18" s="574"/>
      <c r="W18" s="574"/>
      <c r="X18" s="574"/>
      <c r="Y18" s="574"/>
      <c r="Z18" s="575"/>
      <c r="AA18" s="576"/>
      <c r="AB18" s="574"/>
      <c r="AC18" s="574"/>
      <c r="AD18" s="574"/>
      <c r="AE18" s="575"/>
      <c r="AF18" s="563" t="s">
        <v>167</v>
      </c>
      <c r="AG18" s="583"/>
      <c r="AH18" s="583"/>
      <c r="AI18" s="583"/>
      <c r="AJ18" s="583"/>
      <c r="AK18" s="583"/>
      <c r="AL18" s="564" t="s">
        <v>164</v>
      </c>
      <c r="AM18" s="565"/>
      <c r="AN18" s="565"/>
      <c r="AO18" s="565"/>
      <c r="AP18" s="565"/>
      <c r="AQ18" s="565"/>
      <c r="AR18" s="565"/>
      <c r="AS18" s="565"/>
      <c r="AT18" s="565"/>
      <c r="AU18" s="565"/>
      <c r="AV18" s="565"/>
      <c r="AW18" s="565"/>
      <c r="AX18" s="565"/>
      <c r="AY18" s="565"/>
      <c r="AZ18" s="566"/>
      <c r="BA18" s="413"/>
      <c r="BB18" s="567"/>
      <c r="BC18" s="567"/>
      <c r="BD18" s="567"/>
      <c r="BE18" s="567"/>
      <c r="BF18" s="568"/>
      <c r="BG18" s="104"/>
    </row>
    <row r="19" spans="1:59" ht="22" customHeight="1">
      <c r="A19" s="596"/>
      <c r="B19" s="618"/>
      <c r="C19" s="619"/>
      <c r="D19" s="619"/>
      <c r="E19" s="619"/>
      <c r="F19" s="619"/>
      <c r="G19" s="619"/>
      <c r="H19" s="619"/>
      <c r="I19" s="619"/>
      <c r="J19" s="620"/>
      <c r="K19" s="618"/>
      <c r="L19" s="619"/>
      <c r="M19" s="619"/>
      <c r="N19" s="620"/>
      <c r="O19" s="576"/>
      <c r="P19" s="574"/>
      <c r="Q19" s="574"/>
      <c r="R19" s="574"/>
      <c r="S19" s="574"/>
      <c r="T19" s="575"/>
      <c r="U19" s="576"/>
      <c r="V19" s="574"/>
      <c r="W19" s="574"/>
      <c r="X19" s="574"/>
      <c r="Y19" s="574"/>
      <c r="Z19" s="575"/>
      <c r="AA19" s="576"/>
      <c r="AB19" s="574"/>
      <c r="AC19" s="574"/>
      <c r="AD19" s="574"/>
      <c r="AE19" s="575"/>
      <c r="AF19" s="563" t="s">
        <v>160</v>
      </c>
      <c r="AG19" s="583"/>
      <c r="AH19" s="583"/>
      <c r="AI19" s="583"/>
      <c r="AJ19" s="583"/>
      <c r="AK19" s="583"/>
      <c r="AL19" s="564" t="s">
        <v>143</v>
      </c>
      <c r="AM19" s="565"/>
      <c r="AN19" s="565"/>
      <c r="AO19" s="565"/>
      <c r="AP19" s="565"/>
      <c r="AQ19" s="565"/>
      <c r="AR19" s="565"/>
      <c r="AS19" s="565"/>
      <c r="AT19" s="565"/>
      <c r="AU19" s="565"/>
      <c r="AV19" s="565"/>
      <c r="AW19" s="565"/>
      <c r="AX19" s="565"/>
      <c r="AY19" s="565"/>
      <c r="AZ19" s="566"/>
      <c r="BA19" s="410"/>
      <c r="BB19" s="567"/>
      <c r="BC19" s="567"/>
      <c r="BD19" s="567"/>
      <c r="BE19" s="567"/>
      <c r="BF19" s="568"/>
      <c r="BG19" s="104"/>
    </row>
    <row r="20" spans="1:59" ht="22" customHeight="1">
      <c r="A20" s="596"/>
      <c r="B20" s="618"/>
      <c r="C20" s="619"/>
      <c r="D20" s="619"/>
      <c r="E20" s="619"/>
      <c r="F20" s="619"/>
      <c r="G20" s="619"/>
      <c r="H20" s="619"/>
      <c r="I20" s="619"/>
      <c r="J20" s="620"/>
      <c r="K20" s="618"/>
      <c r="L20" s="619"/>
      <c r="M20" s="619"/>
      <c r="N20" s="620"/>
      <c r="O20" s="576"/>
      <c r="P20" s="574"/>
      <c r="Q20" s="574"/>
      <c r="R20" s="574"/>
      <c r="S20" s="574"/>
      <c r="T20" s="575"/>
      <c r="U20" s="576"/>
      <c r="V20" s="574"/>
      <c r="W20" s="574"/>
      <c r="X20" s="574"/>
      <c r="Y20" s="574"/>
      <c r="Z20" s="575"/>
      <c r="AA20" s="576"/>
      <c r="AB20" s="574"/>
      <c r="AC20" s="574"/>
      <c r="AD20" s="574"/>
      <c r="AE20" s="575"/>
      <c r="AF20" s="580" t="s">
        <v>161</v>
      </c>
      <c r="AG20" s="581"/>
      <c r="AH20" s="581"/>
      <c r="AI20" s="581"/>
      <c r="AJ20" s="581"/>
      <c r="AK20" s="582"/>
      <c r="AL20" s="570" t="s">
        <v>162</v>
      </c>
      <c r="AM20" s="571"/>
      <c r="AN20" s="571"/>
      <c r="AO20" s="571"/>
      <c r="AP20" s="571"/>
      <c r="AQ20" s="571"/>
      <c r="AR20" s="571"/>
      <c r="AS20" s="571"/>
      <c r="AT20" s="571"/>
      <c r="AU20" s="571"/>
      <c r="AV20" s="571"/>
      <c r="AW20" s="571"/>
      <c r="AX20" s="571"/>
      <c r="AY20" s="571"/>
      <c r="AZ20" s="572"/>
      <c r="BA20" s="414" t="s">
        <v>620</v>
      </c>
      <c r="BB20" s="567"/>
      <c r="BC20" s="567"/>
      <c r="BD20" s="567"/>
      <c r="BE20" s="567"/>
      <c r="BF20" s="568"/>
      <c r="BG20" s="107"/>
    </row>
    <row r="21" spans="1:59" ht="22" customHeight="1">
      <c r="A21" s="596"/>
      <c r="B21" s="618"/>
      <c r="C21" s="619"/>
      <c r="D21" s="619"/>
      <c r="E21" s="619"/>
      <c r="F21" s="619"/>
      <c r="G21" s="619"/>
      <c r="H21" s="619"/>
      <c r="I21" s="619"/>
      <c r="J21" s="620"/>
      <c r="K21" s="618"/>
      <c r="L21" s="619"/>
      <c r="M21" s="619"/>
      <c r="N21" s="620"/>
      <c r="O21" s="576"/>
      <c r="P21" s="574"/>
      <c r="Q21" s="574"/>
      <c r="R21" s="574"/>
      <c r="S21" s="574"/>
      <c r="T21" s="575"/>
      <c r="U21" s="576"/>
      <c r="V21" s="574"/>
      <c r="W21" s="574"/>
      <c r="X21" s="574"/>
      <c r="Y21" s="574"/>
      <c r="Z21" s="575"/>
      <c r="AA21" s="576"/>
      <c r="AB21" s="574"/>
      <c r="AC21" s="574"/>
      <c r="AD21" s="574"/>
      <c r="AE21" s="575"/>
      <c r="AF21" s="563" t="s">
        <v>170</v>
      </c>
      <c r="AG21" s="583"/>
      <c r="AH21" s="583"/>
      <c r="AI21" s="583"/>
      <c r="AJ21" s="583"/>
      <c r="AK21" s="583"/>
      <c r="AL21" s="564" t="s">
        <v>143</v>
      </c>
      <c r="AM21" s="565"/>
      <c r="AN21" s="565"/>
      <c r="AO21" s="565"/>
      <c r="AP21" s="565"/>
      <c r="AQ21" s="565"/>
      <c r="AR21" s="565"/>
      <c r="AS21" s="565"/>
      <c r="AT21" s="565"/>
      <c r="AU21" s="565"/>
      <c r="AV21" s="565"/>
      <c r="AW21" s="565"/>
      <c r="AX21" s="565"/>
      <c r="AY21" s="565"/>
      <c r="AZ21" s="566"/>
      <c r="BA21" s="410"/>
      <c r="BB21" s="567"/>
      <c r="BC21" s="567"/>
      <c r="BD21" s="567"/>
      <c r="BE21" s="567"/>
      <c r="BF21" s="568"/>
      <c r="BG21" s="104"/>
    </row>
    <row r="22" spans="1:59" ht="22" customHeight="1">
      <c r="A22" s="596"/>
      <c r="B22" s="618"/>
      <c r="C22" s="619"/>
      <c r="D22" s="619"/>
      <c r="E22" s="619"/>
      <c r="F22" s="619"/>
      <c r="G22" s="619"/>
      <c r="H22" s="619"/>
      <c r="I22" s="619"/>
      <c r="J22" s="620"/>
      <c r="K22" s="618"/>
      <c r="L22" s="619"/>
      <c r="M22" s="619"/>
      <c r="N22" s="620"/>
      <c r="O22" s="576"/>
      <c r="P22" s="574"/>
      <c r="Q22" s="574"/>
      <c r="R22" s="574"/>
      <c r="S22" s="574"/>
      <c r="T22" s="575"/>
      <c r="U22" s="576"/>
      <c r="V22" s="574"/>
      <c r="W22" s="574"/>
      <c r="X22" s="574"/>
      <c r="Y22" s="574"/>
      <c r="Z22" s="575"/>
      <c r="AA22" s="576"/>
      <c r="AB22" s="574"/>
      <c r="AC22" s="574"/>
      <c r="AD22" s="574"/>
      <c r="AE22" s="575"/>
      <c r="AF22" s="563" t="s">
        <v>171</v>
      </c>
      <c r="AG22" s="583"/>
      <c r="AH22" s="583"/>
      <c r="AI22" s="583"/>
      <c r="AJ22" s="583"/>
      <c r="AK22" s="583"/>
      <c r="AL22" s="564" t="s">
        <v>144</v>
      </c>
      <c r="AM22" s="565"/>
      <c r="AN22" s="565"/>
      <c r="AO22" s="565"/>
      <c r="AP22" s="565"/>
      <c r="AQ22" s="565"/>
      <c r="AR22" s="565"/>
      <c r="AS22" s="565"/>
      <c r="AT22" s="565"/>
      <c r="AU22" s="565"/>
      <c r="AV22" s="565"/>
      <c r="AW22" s="565"/>
      <c r="AX22" s="565"/>
      <c r="AY22" s="565"/>
      <c r="AZ22" s="566"/>
      <c r="BA22" s="410"/>
      <c r="BB22" s="567"/>
      <c r="BC22" s="567"/>
      <c r="BD22" s="567"/>
      <c r="BE22" s="567"/>
      <c r="BF22" s="568"/>
      <c r="BG22" s="104"/>
    </row>
    <row r="23" spans="1:59" ht="22" customHeight="1">
      <c r="A23" s="596"/>
      <c r="B23" s="618"/>
      <c r="C23" s="619"/>
      <c r="D23" s="619"/>
      <c r="E23" s="619"/>
      <c r="F23" s="619"/>
      <c r="G23" s="619"/>
      <c r="H23" s="619"/>
      <c r="I23" s="619"/>
      <c r="J23" s="620"/>
      <c r="K23" s="618"/>
      <c r="L23" s="619"/>
      <c r="M23" s="619"/>
      <c r="N23" s="620"/>
      <c r="O23" s="576"/>
      <c r="P23" s="574"/>
      <c r="Q23" s="574"/>
      <c r="R23" s="574"/>
      <c r="S23" s="574"/>
      <c r="T23" s="575"/>
      <c r="U23" s="576"/>
      <c r="V23" s="574"/>
      <c r="W23" s="574"/>
      <c r="X23" s="574"/>
      <c r="Y23" s="574"/>
      <c r="Z23" s="575"/>
      <c r="AA23" s="576"/>
      <c r="AB23" s="574"/>
      <c r="AC23" s="574"/>
      <c r="AD23" s="574"/>
      <c r="AE23" s="575"/>
      <c r="AF23" s="563" t="s">
        <v>159</v>
      </c>
      <c r="AG23" s="583"/>
      <c r="AH23" s="583"/>
      <c r="AI23" s="583"/>
      <c r="AJ23" s="583"/>
      <c r="AK23" s="583"/>
      <c r="AL23" s="570" t="s">
        <v>663</v>
      </c>
      <c r="AM23" s="571"/>
      <c r="AN23" s="571"/>
      <c r="AO23" s="571"/>
      <c r="AP23" s="571"/>
      <c r="AQ23" s="571"/>
      <c r="AR23" s="571"/>
      <c r="AS23" s="571"/>
      <c r="AT23" s="571"/>
      <c r="AU23" s="571"/>
      <c r="AV23" s="571"/>
      <c r="AW23" s="571"/>
      <c r="AX23" s="571"/>
      <c r="AY23" s="571"/>
      <c r="AZ23" s="572"/>
      <c r="BA23" s="413"/>
      <c r="BB23" s="567"/>
      <c r="BC23" s="567"/>
      <c r="BD23" s="567"/>
      <c r="BE23" s="567"/>
      <c r="BF23" s="568"/>
      <c r="BG23" s="104"/>
    </row>
    <row r="24" spans="1:59" ht="22" customHeight="1">
      <c r="A24" s="596"/>
      <c r="B24" s="618"/>
      <c r="C24" s="619"/>
      <c r="D24" s="619"/>
      <c r="E24" s="619"/>
      <c r="F24" s="619"/>
      <c r="G24" s="619"/>
      <c r="H24" s="619"/>
      <c r="I24" s="619"/>
      <c r="J24" s="620"/>
      <c r="K24" s="618"/>
      <c r="L24" s="619"/>
      <c r="M24" s="619"/>
      <c r="N24" s="620"/>
      <c r="O24" s="576"/>
      <c r="P24" s="574"/>
      <c r="Q24" s="574"/>
      <c r="R24" s="574"/>
      <c r="S24" s="574"/>
      <c r="T24" s="575"/>
      <c r="U24" s="576"/>
      <c r="V24" s="574"/>
      <c r="W24" s="574"/>
      <c r="X24" s="574"/>
      <c r="Y24" s="574"/>
      <c r="Z24" s="575"/>
      <c r="AA24" s="576"/>
      <c r="AB24" s="574"/>
      <c r="AC24" s="574"/>
      <c r="AD24" s="574"/>
      <c r="AE24" s="575"/>
      <c r="AF24" s="563" t="s">
        <v>158</v>
      </c>
      <c r="AG24" s="583"/>
      <c r="AH24" s="583"/>
      <c r="AI24" s="583"/>
      <c r="AJ24" s="583"/>
      <c r="AK24" s="583"/>
      <c r="AL24" s="564" t="s">
        <v>143</v>
      </c>
      <c r="AM24" s="565"/>
      <c r="AN24" s="565"/>
      <c r="AO24" s="565"/>
      <c r="AP24" s="565"/>
      <c r="AQ24" s="565"/>
      <c r="AR24" s="565"/>
      <c r="AS24" s="565"/>
      <c r="AT24" s="565"/>
      <c r="AU24" s="565"/>
      <c r="AV24" s="565"/>
      <c r="AW24" s="565"/>
      <c r="AX24" s="565"/>
      <c r="AY24" s="565"/>
      <c r="AZ24" s="566"/>
      <c r="BA24" s="410"/>
      <c r="BB24" s="567"/>
      <c r="BC24" s="567"/>
      <c r="BD24" s="567"/>
      <c r="BE24" s="567"/>
      <c r="BF24" s="568"/>
      <c r="BG24" s="104"/>
    </row>
    <row r="25" spans="1:59" ht="22" customHeight="1">
      <c r="A25" s="596"/>
      <c r="B25" s="618"/>
      <c r="C25" s="619"/>
      <c r="D25" s="619"/>
      <c r="E25" s="619"/>
      <c r="F25" s="619"/>
      <c r="G25" s="619"/>
      <c r="H25" s="619"/>
      <c r="I25" s="619"/>
      <c r="J25" s="620"/>
      <c r="K25" s="618"/>
      <c r="L25" s="619"/>
      <c r="M25" s="619"/>
      <c r="N25" s="620"/>
      <c r="O25" s="577"/>
      <c r="P25" s="578"/>
      <c r="Q25" s="578"/>
      <c r="R25" s="578"/>
      <c r="S25" s="578"/>
      <c r="T25" s="579"/>
      <c r="U25" s="577"/>
      <c r="V25" s="578"/>
      <c r="W25" s="578"/>
      <c r="X25" s="578"/>
      <c r="Y25" s="578"/>
      <c r="Z25" s="579"/>
      <c r="AA25" s="577"/>
      <c r="AB25" s="578"/>
      <c r="AC25" s="578"/>
      <c r="AD25" s="578"/>
      <c r="AE25" s="579"/>
      <c r="AF25" s="592" t="s">
        <v>165</v>
      </c>
      <c r="AG25" s="562"/>
      <c r="AH25" s="562"/>
      <c r="AI25" s="562"/>
      <c r="AJ25" s="562"/>
      <c r="AK25" s="563"/>
      <c r="AL25" s="564" t="s">
        <v>143</v>
      </c>
      <c r="AM25" s="565"/>
      <c r="AN25" s="565"/>
      <c r="AO25" s="565"/>
      <c r="AP25" s="565"/>
      <c r="AQ25" s="565"/>
      <c r="AR25" s="565"/>
      <c r="AS25" s="565"/>
      <c r="AT25" s="565"/>
      <c r="AU25" s="565"/>
      <c r="AV25" s="565"/>
      <c r="AW25" s="565"/>
      <c r="AX25" s="565"/>
      <c r="AY25" s="565"/>
      <c r="AZ25" s="566"/>
      <c r="BA25" s="410"/>
      <c r="BB25" s="567"/>
      <c r="BC25" s="567"/>
      <c r="BD25" s="567"/>
      <c r="BE25" s="567"/>
      <c r="BF25" s="568"/>
      <c r="BG25" s="107"/>
    </row>
    <row r="26" spans="1:59" ht="35.15" customHeight="1">
      <c r="A26" s="596"/>
      <c r="B26" s="618"/>
      <c r="C26" s="619"/>
      <c r="D26" s="619"/>
      <c r="E26" s="619"/>
      <c r="F26" s="619"/>
      <c r="G26" s="619"/>
      <c r="H26" s="619"/>
      <c r="I26" s="619"/>
      <c r="J26" s="620"/>
      <c r="K26" s="618"/>
      <c r="L26" s="619"/>
      <c r="M26" s="619"/>
      <c r="N26" s="620"/>
      <c r="O26" s="577"/>
      <c r="P26" s="578"/>
      <c r="Q26" s="578"/>
      <c r="R26" s="578"/>
      <c r="S26" s="578"/>
      <c r="T26" s="579"/>
      <c r="U26" s="577"/>
      <c r="V26" s="578"/>
      <c r="W26" s="578"/>
      <c r="X26" s="578"/>
      <c r="Y26" s="578"/>
      <c r="Z26" s="579"/>
      <c r="AA26" s="577"/>
      <c r="AB26" s="578"/>
      <c r="AC26" s="578"/>
      <c r="AD26" s="578"/>
      <c r="AE26" s="579"/>
      <c r="AF26" s="587" t="s">
        <v>438</v>
      </c>
      <c r="AG26" s="587"/>
      <c r="AH26" s="587"/>
      <c r="AI26" s="587"/>
      <c r="AJ26" s="587"/>
      <c r="AK26" s="588"/>
      <c r="AL26" s="589" t="s">
        <v>621</v>
      </c>
      <c r="AM26" s="590"/>
      <c r="AN26" s="590"/>
      <c r="AO26" s="590"/>
      <c r="AP26" s="590"/>
      <c r="AQ26" s="590"/>
      <c r="AR26" s="590"/>
      <c r="AS26" s="590"/>
      <c r="AT26" s="590"/>
      <c r="AU26" s="590"/>
      <c r="AV26" s="590"/>
      <c r="AW26" s="590"/>
      <c r="AX26" s="590"/>
      <c r="AY26" s="590"/>
      <c r="AZ26" s="591"/>
      <c r="BA26" s="410"/>
      <c r="BB26" s="567"/>
      <c r="BC26" s="567"/>
      <c r="BD26" s="567"/>
      <c r="BE26" s="567"/>
      <c r="BF26" s="568"/>
      <c r="BG26" s="104"/>
    </row>
    <row r="27" spans="1:59" ht="22" customHeight="1">
      <c r="A27" s="596"/>
      <c r="B27" s="618"/>
      <c r="C27" s="619"/>
      <c r="D27" s="619"/>
      <c r="E27" s="619"/>
      <c r="F27" s="619"/>
      <c r="G27" s="619"/>
      <c r="H27" s="619"/>
      <c r="I27" s="619"/>
      <c r="J27" s="620"/>
      <c r="K27" s="618"/>
      <c r="L27" s="619"/>
      <c r="M27" s="619"/>
      <c r="N27" s="620"/>
      <c r="O27" s="577"/>
      <c r="P27" s="578"/>
      <c r="Q27" s="578"/>
      <c r="R27" s="578"/>
      <c r="S27" s="578"/>
      <c r="T27" s="579"/>
      <c r="U27" s="577"/>
      <c r="V27" s="578"/>
      <c r="W27" s="578"/>
      <c r="X27" s="578"/>
      <c r="Y27" s="578"/>
      <c r="Z27" s="579"/>
      <c r="AA27" s="577"/>
      <c r="AB27" s="578"/>
      <c r="AC27" s="578"/>
      <c r="AD27" s="578"/>
      <c r="AE27" s="579"/>
      <c r="AF27" s="562" t="s">
        <v>154</v>
      </c>
      <c r="AG27" s="562"/>
      <c r="AH27" s="562"/>
      <c r="AI27" s="562"/>
      <c r="AJ27" s="562"/>
      <c r="AK27" s="563"/>
      <c r="AL27" s="564" t="s">
        <v>147</v>
      </c>
      <c r="AM27" s="565"/>
      <c r="AN27" s="565"/>
      <c r="AO27" s="565"/>
      <c r="AP27" s="565"/>
      <c r="AQ27" s="565"/>
      <c r="AR27" s="565"/>
      <c r="AS27" s="565"/>
      <c r="AT27" s="565"/>
      <c r="AU27" s="565"/>
      <c r="AV27" s="565"/>
      <c r="AW27" s="565"/>
      <c r="AX27" s="565"/>
      <c r="AY27" s="565"/>
      <c r="AZ27" s="566"/>
      <c r="BA27" s="410"/>
      <c r="BB27" s="567"/>
      <c r="BC27" s="567"/>
      <c r="BD27" s="567"/>
      <c r="BE27" s="567"/>
      <c r="BF27" s="568"/>
      <c r="BG27" s="104"/>
    </row>
    <row r="28" spans="1:59" ht="22" customHeight="1">
      <c r="A28" s="596"/>
      <c r="B28" s="618"/>
      <c r="C28" s="619"/>
      <c r="D28" s="619"/>
      <c r="E28" s="619"/>
      <c r="F28" s="619"/>
      <c r="G28" s="619"/>
      <c r="H28" s="619"/>
      <c r="I28" s="619"/>
      <c r="J28" s="620"/>
      <c r="K28" s="618"/>
      <c r="L28" s="619"/>
      <c r="M28" s="619"/>
      <c r="N28" s="620"/>
      <c r="O28" s="577"/>
      <c r="P28" s="578"/>
      <c r="Q28" s="578"/>
      <c r="R28" s="578"/>
      <c r="S28" s="578"/>
      <c r="T28" s="579"/>
      <c r="U28" s="577"/>
      <c r="V28" s="578"/>
      <c r="W28" s="578"/>
      <c r="X28" s="578"/>
      <c r="Y28" s="578"/>
      <c r="Z28" s="579"/>
      <c r="AA28" s="577"/>
      <c r="AB28" s="578"/>
      <c r="AC28" s="578"/>
      <c r="AD28" s="578"/>
      <c r="AE28" s="579"/>
      <c r="AF28" s="562" t="s">
        <v>166</v>
      </c>
      <c r="AG28" s="562"/>
      <c r="AH28" s="562"/>
      <c r="AI28" s="562"/>
      <c r="AJ28" s="562"/>
      <c r="AK28" s="563"/>
      <c r="AL28" s="584" t="s">
        <v>143</v>
      </c>
      <c r="AM28" s="585"/>
      <c r="AN28" s="585"/>
      <c r="AO28" s="585"/>
      <c r="AP28" s="585"/>
      <c r="AQ28" s="585"/>
      <c r="AR28" s="585"/>
      <c r="AS28" s="585"/>
      <c r="AT28" s="585"/>
      <c r="AU28" s="585"/>
      <c r="AV28" s="585"/>
      <c r="AW28" s="585"/>
      <c r="AX28" s="585"/>
      <c r="AY28" s="585"/>
      <c r="AZ28" s="586"/>
      <c r="BA28" s="410"/>
      <c r="BB28" s="567"/>
      <c r="BC28" s="567"/>
      <c r="BD28" s="567"/>
      <c r="BE28" s="567"/>
      <c r="BF28" s="568"/>
      <c r="BG28" s="108"/>
    </row>
    <row r="29" spans="1:59" ht="22" customHeight="1">
      <c r="A29" s="596"/>
      <c r="B29" s="618"/>
      <c r="C29" s="619"/>
      <c r="D29" s="619"/>
      <c r="E29" s="619"/>
      <c r="F29" s="619"/>
      <c r="G29" s="619"/>
      <c r="H29" s="619"/>
      <c r="I29" s="619"/>
      <c r="J29" s="620"/>
      <c r="K29" s="618"/>
      <c r="L29" s="619"/>
      <c r="M29" s="619"/>
      <c r="N29" s="620"/>
      <c r="O29" s="577"/>
      <c r="P29" s="578"/>
      <c r="Q29" s="578"/>
      <c r="R29" s="578"/>
      <c r="S29" s="578"/>
      <c r="T29" s="579"/>
      <c r="U29" s="577"/>
      <c r="V29" s="578"/>
      <c r="W29" s="578"/>
      <c r="X29" s="578"/>
      <c r="Y29" s="578"/>
      <c r="Z29" s="579"/>
      <c r="AA29" s="577"/>
      <c r="AB29" s="578"/>
      <c r="AC29" s="578"/>
      <c r="AD29" s="578"/>
      <c r="AE29" s="579"/>
      <c r="AF29" s="562" t="s">
        <v>148</v>
      </c>
      <c r="AG29" s="562"/>
      <c r="AH29" s="562"/>
      <c r="AI29" s="562"/>
      <c r="AJ29" s="562"/>
      <c r="AK29" s="563"/>
      <c r="AL29" s="564" t="s">
        <v>147</v>
      </c>
      <c r="AM29" s="565"/>
      <c r="AN29" s="565"/>
      <c r="AO29" s="565"/>
      <c r="AP29" s="565"/>
      <c r="AQ29" s="565"/>
      <c r="AR29" s="565"/>
      <c r="AS29" s="565"/>
      <c r="AT29" s="565"/>
      <c r="AU29" s="565"/>
      <c r="AV29" s="565"/>
      <c r="AW29" s="565"/>
      <c r="AX29" s="565"/>
      <c r="AY29" s="565"/>
      <c r="AZ29" s="566"/>
      <c r="BA29" s="410"/>
      <c r="BB29" s="567"/>
      <c r="BC29" s="567"/>
      <c r="BD29" s="567"/>
      <c r="BE29" s="567"/>
      <c r="BF29" s="568"/>
      <c r="BG29" s="108"/>
    </row>
    <row r="30" spans="1:59" ht="22" customHeight="1" thickBot="1">
      <c r="A30" s="596"/>
      <c r="B30" s="621"/>
      <c r="C30" s="622"/>
      <c r="D30" s="622"/>
      <c r="E30" s="622"/>
      <c r="F30" s="622"/>
      <c r="G30" s="622"/>
      <c r="H30" s="622"/>
      <c r="I30" s="622"/>
      <c r="J30" s="623"/>
      <c r="K30" s="627"/>
      <c r="L30" s="628"/>
      <c r="M30" s="628"/>
      <c r="N30" s="629"/>
      <c r="O30" s="577"/>
      <c r="P30" s="578"/>
      <c r="Q30" s="578"/>
      <c r="R30" s="578"/>
      <c r="S30" s="578"/>
      <c r="T30" s="579"/>
      <c r="U30" s="577"/>
      <c r="V30" s="578"/>
      <c r="W30" s="578"/>
      <c r="X30" s="578"/>
      <c r="Y30" s="578"/>
      <c r="Z30" s="579"/>
      <c r="AA30" s="577"/>
      <c r="AB30" s="578"/>
      <c r="AC30" s="578"/>
      <c r="AD30" s="578"/>
      <c r="AE30" s="579"/>
      <c r="AF30" s="569" t="s">
        <v>163</v>
      </c>
      <c r="AG30" s="562"/>
      <c r="AH30" s="562"/>
      <c r="AI30" s="562"/>
      <c r="AJ30" s="562"/>
      <c r="AK30" s="563"/>
      <c r="AL30" s="570" t="s">
        <v>144</v>
      </c>
      <c r="AM30" s="571"/>
      <c r="AN30" s="571"/>
      <c r="AO30" s="571"/>
      <c r="AP30" s="571"/>
      <c r="AQ30" s="571"/>
      <c r="AR30" s="571"/>
      <c r="AS30" s="571"/>
      <c r="AT30" s="571"/>
      <c r="AU30" s="571"/>
      <c r="AV30" s="571"/>
      <c r="AW30" s="571"/>
      <c r="AX30" s="571"/>
      <c r="AY30" s="571"/>
      <c r="AZ30" s="572"/>
      <c r="BA30" s="410"/>
      <c r="BB30" s="567"/>
      <c r="BC30" s="567"/>
      <c r="BD30" s="567"/>
      <c r="BE30" s="567"/>
      <c r="BF30" s="568"/>
      <c r="BG30" s="108"/>
    </row>
    <row r="31" spans="1:59" ht="11.25" customHeight="1">
      <c r="A31" s="109"/>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1"/>
    </row>
    <row r="32" spans="1:59" ht="9"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c r="AO32" s="112"/>
      <c r="AP32" s="112"/>
      <c r="AQ32" s="112"/>
      <c r="AR32" s="112"/>
      <c r="AS32" s="112"/>
      <c r="AT32" s="112"/>
      <c r="AU32" s="112"/>
      <c r="AV32" s="112"/>
      <c r="AW32" s="112"/>
      <c r="AX32" s="112"/>
      <c r="AY32" s="112"/>
      <c r="AZ32" s="112"/>
      <c r="BA32" s="112"/>
      <c r="BB32" s="112"/>
      <c r="BC32" s="112"/>
      <c r="BD32" s="112"/>
      <c r="BE32" s="112"/>
      <c r="BF32" s="112"/>
    </row>
    <row r="33" spans="1:59" ht="27" customHeight="1">
      <c r="A33" s="113" t="s">
        <v>434</v>
      </c>
      <c r="B33" s="339"/>
      <c r="C33" s="561" t="s">
        <v>435</v>
      </c>
      <c r="D33" s="561"/>
      <c r="E33" s="561"/>
      <c r="F33" s="561"/>
      <c r="G33" s="561"/>
      <c r="H33" s="561"/>
      <c r="I33" s="561"/>
      <c r="J33" s="561"/>
      <c r="K33" s="561"/>
      <c r="L33" s="561"/>
      <c r="M33" s="561"/>
      <c r="N33" s="561"/>
      <c r="O33" s="561"/>
      <c r="P33" s="561"/>
      <c r="Q33" s="561"/>
      <c r="R33" s="561"/>
      <c r="S33" s="561"/>
      <c r="T33" s="561"/>
      <c r="U33" s="561"/>
      <c r="V33" s="561"/>
      <c r="W33" s="561"/>
      <c r="X33" s="561"/>
      <c r="Y33" s="561"/>
      <c r="Z33" s="561"/>
      <c r="AA33" s="561"/>
      <c r="AB33" s="561"/>
      <c r="AC33" s="561"/>
      <c r="AD33" s="561"/>
      <c r="AE33" s="561"/>
      <c r="AF33" s="561"/>
      <c r="AG33" s="561"/>
      <c r="AH33" s="561"/>
      <c r="AI33" s="561"/>
      <c r="AJ33" s="561"/>
      <c r="AK33" s="561"/>
      <c r="AL33" s="561"/>
      <c r="AM33" s="561"/>
      <c r="AN33" s="561"/>
      <c r="AO33" s="561"/>
      <c r="AP33" s="561"/>
      <c r="AQ33" s="561"/>
      <c r="AR33" s="561"/>
      <c r="AS33" s="561"/>
      <c r="AT33" s="561"/>
      <c r="AU33" s="561"/>
      <c r="AV33" s="561"/>
      <c r="AW33" s="561"/>
      <c r="AX33" s="561"/>
      <c r="AY33" s="561"/>
      <c r="AZ33" s="561"/>
      <c r="BA33" s="561"/>
      <c r="BB33" s="561"/>
      <c r="BC33" s="561"/>
      <c r="BD33" s="561"/>
      <c r="BE33" s="561"/>
      <c r="BF33" s="561"/>
    </row>
    <row r="34" spans="1:59" ht="248.25" customHeight="1">
      <c r="A34" s="113"/>
      <c r="B34" s="339"/>
      <c r="C34" s="561"/>
      <c r="D34" s="561"/>
      <c r="E34" s="561"/>
      <c r="F34" s="561"/>
      <c r="G34" s="561"/>
      <c r="H34" s="561"/>
      <c r="I34" s="561"/>
      <c r="J34" s="561"/>
      <c r="K34" s="561"/>
      <c r="L34" s="561"/>
      <c r="M34" s="561"/>
      <c r="N34" s="561"/>
      <c r="O34" s="561"/>
      <c r="P34" s="561"/>
      <c r="Q34" s="561"/>
      <c r="R34" s="561"/>
      <c r="S34" s="561"/>
      <c r="T34" s="561"/>
      <c r="U34" s="561"/>
      <c r="V34" s="561"/>
      <c r="W34" s="561"/>
      <c r="X34" s="561"/>
      <c r="Y34" s="561"/>
      <c r="Z34" s="561"/>
      <c r="AA34" s="561"/>
      <c r="AB34" s="561"/>
      <c r="AC34" s="561"/>
      <c r="AD34" s="561"/>
      <c r="AE34" s="561"/>
      <c r="AF34" s="561"/>
      <c r="AG34" s="561"/>
      <c r="AH34" s="561"/>
      <c r="AI34" s="561"/>
      <c r="AJ34" s="561"/>
      <c r="AK34" s="561"/>
      <c r="AL34" s="561"/>
      <c r="AM34" s="561"/>
      <c r="AN34" s="561"/>
      <c r="AO34" s="561"/>
      <c r="AP34" s="561"/>
      <c r="AQ34" s="561"/>
      <c r="AR34" s="561"/>
      <c r="AS34" s="561"/>
      <c r="AT34" s="561"/>
      <c r="AU34" s="561"/>
      <c r="AV34" s="561"/>
      <c r="AW34" s="561"/>
      <c r="AX34" s="561"/>
      <c r="AY34" s="561"/>
      <c r="AZ34" s="561"/>
      <c r="BA34" s="561"/>
      <c r="BB34" s="561"/>
      <c r="BC34" s="561"/>
      <c r="BD34" s="561"/>
      <c r="BE34" s="561"/>
      <c r="BF34" s="561"/>
      <c r="BG34" s="340"/>
    </row>
    <row r="35" spans="1:59" ht="26.25" customHeight="1">
      <c r="A35" s="113" t="s">
        <v>436</v>
      </c>
      <c r="B35" s="113"/>
      <c r="C35" s="113" t="s">
        <v>437</v>
      </c>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1"/>
    </row>
    <row r="36" spans="1:59" ht="27.75" customHeight="1">
      <c r="A36" s="113" t="s">
        <v>172</v>
      </c>
      <c r="B36" s="115"/>
      <c r="C36" s="561" t="s">
        <v>173</v>
      </c>
      <c r="D36" s="561"/>
      <c r="E36" s="561"/>
      <c r="F36" s="561"/>
      <c r="G36" s="561"/>
      <c r="H36" s="561"/>
      <c r="I36" s="561"/>
      <c r="J36" s="561"/>
      <c r="K36" s="561"/>
      <c r="L36" s="561"/>
      <c r="M36" s="561"/>
      <c r="N36" s="561"/>
      <c r="O36" s="561"/>
      <c r="P36" s="561"/>
      <c r="Q36" s="561"/>
      <c r="R36" s="561"/>
      <c r="S36" s="561"/>
      <c r="T36" s="561"/>
      <c r="U36" s="561"/>
      <c r="V36" s="561"/>
      <c r="W36" s="561"/>
      <c r="X36" s="561"/>
      <c r="Y36" s="561"/>
      <c r="Z36" s="561"/>
      <c r="AA36" s="561"/>
      <c r="AB36" s="561"/>
      <c r="AC36" s="561"/>
      <c r="AD36" s="561"/>
      <c r="AE36" s="561"/>
      <c r="AF36" s="561"/>
      <c r="AG36" s="561"/>
      <c r="AH36" s="561"/>
      <c r="AI36" s="561"/>
      <c r="AJ36" s="561"/>
      <c r="AK36" s="561"/>
      <c r="AL36" s="561"/>
      <c r="AM36" s="561"/>
      <c r="AN36" s="561"/>
      <c r="AO36" s="561"/>
      <c r="AP36" s="561"/>
      <c r="AQ36" s="561"/>
      <c r="AR36" s="561"/>
      <c r="AS36" s="561"/>
      <c r="AT36" s="561"/>
      <c r="AU36" s="561"/>
      <c r="AV36" s="561"/>
      <c r="AW36" s="561"/>
      <c r="AX36" s="561"/>
      <c r="AY36" s="561"/>
      <c r="AZ36" s="561"/>
      <c r="BA36" s="561"/>
      <c r="BB36" s="561"/>
      <c r="BC36" s="561"/>
      <c r="BD36" s="561"/>
      <c r="BE36" s="561"/>
      <c r="BF36" s="561"/>
    </row>
    <row r="37" spans="1:59" ht="34.5" customHeight="1">
      <c r="A37" s="113"/>
      <c r="B37" s="115"/>
      <c r="C37" s="561"/>
      <c r="D37" s="561"/>
      <c r="E37" s="561"/>
      <c r="F37" s="561"/>
      <c r="G37" s="561"/>
      <c r="H37" s="561"/>
      <c r="I37" s="561"/>
      <c r="J37" s="561"/>
      <c r="K37" s="561"/>
      <c r="L37" s="561"/>
      <c r="M37" s="561"/>
      <c r="N37" s="561"/>
      <c r="O37" s="561"/>
      <c r="P37" s="561"/>
      <c r="Q37" s="561"/>
      <c r="R37" s="561"/>
      <c r="S37" s="561"/>
      <c r="T37" s="561"/>
      <c r="U37" s="561"/>
      <c r="V37" s="561"/>
      <c r="W37" s="561"/>
      <c r="X37" s="561"/>
      <c r="Y37" s="561"/>
      <c r="Z37" s="561"/>
      <c r="AA37" s="561"/>
      <c r="AB37" s="561"/>
      <c r="AC37" s="561"/>
      <c r="AD37" s="561"/>
      <c r="AE37" s="561"/>
      <c r="AF37" s="561"/>
      <c r="AG37" s="561"/>
      <c r="AH37" s="561"/>
      <c r="AI37" s="561"/>
      <c r="AJ37" s="561"/>
      <c r="AK37" s="561"/>
      <c r="AL37" s="561"/>
      <c r="AM37" s="561"/>
      <c r="AN37" s="561"/>
      <c r="AO37" s="561"/>
      <c r="AP37" s="561"/>
      <c r="AQ37" s="561"/>
      <c r="AR37" s="561"/>
      <c r="AS37" s="561"/>
      <c r="AT37" s="561"/>
      <c r="AU37" s="561"/>
      <c r="AV37" s="561"/>
      <c r="AW37" s="561"/>
      <c r="AX37" s="561"/>
      <c r="AY37" s="561"/>
      <c r="AZ37" s="561"/>
      <c r="BA37" s="561"/>
      <c r="BB37" s="561"/>
      <c r="BC37" s="561"/>
      <c r="BD37" s="561"/>
      <c r="BE37" s="561"/>
      <c r="BF37" s="561"/>
    </row>
    <row r="38" spans="1:59" ht="34.5" customHeight="1">
      <c r="A38" s="113"/>
      <c r="B38" s="115"/>
      <c r="C38" s="561"/>
      <c r="D38" s="561"/>
      <c r="E38" s="561"/>
      <c r="F38" s="561"/>
      <c r="G38" s="561"/>
      <c r="H38" s="561"/>
      <c r="I38" s="561"/>
      <c r="J38" s="561"/>
      <c r="K38" s="561"/>
      <c r="L38" s="561"/>
      <c r="M38" s="561"/>
      <c r="N38" s="561"/>
      <c r="O38" s="561"/>
      <c r="P38" s="561"/>
      <c r="Q38" s="561"/>
      <c r="R38" s="561"/>
      <c r="S38" s="561"/>
      <c r="T38" s="561"/>
      <c r="U38" s="561"/>
      <c r="V38" s="561"/>
      <c r="W38" s="561"/>
      <c r="X38" s="561"/>
      <c r="Y38" s="561"/>
      <c r="Z38" s="561"/>
      <c r="AA38" s="561"/>
      <c r="AB38" s="561"/>
      <c r="AC38" s="561"/>
      <c r="AD38" s="561"/>
      <c r="AE38" s="561"/>
      <c r="AF38" s="561"/>
      <c r="AG38" s="561"/>
      <c r="AH38" s="561"/>
      <c r="AI38" s="561"/>
      <c r="AJ38" s="561"/>
      <c r="AK38" s="561"/>
      <c r="AL38" s="561"/>
      <c r="AM38" s="561"/>
      <c r="AN38" s="561"/>
      <c r="AO38" s="561"/>
      <c r="AP38" s="561"/>
      <c r="AQ38" s="561"/>
      <c r="AR38" s="561"/>
      <c r="AS38" s="561"/>
      <c r="AT38" s="561"/>
      <c r="AU38" s="561"/>
      <c r="AV38" s="561"/>
      <c r="AW38" s="561"/>
      <c r="AX38" s="561"/>
      <c r="AY38" s="561"/>
      <c r="AZ38" s="561"/>
      <c r="BA38" s="561"/>
      <c r="BB38" s="561"/>
      <c r="BC38" s="561"/>
      <c r="BD38" s="561"/>
      <c r="BE38" s="561"/>
      <c r="BF38" s="561"/>
    </row>
    <row r="39" spans="1:59" ht="65.25" customHeight="1">
      <c r="A39" s="114" t="s">
        <v>174</v>
      </c>
      <c r="B39" s="342"/>
      <c r="C39" s="559" t="s">
        <v>439</v>
      </c>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559"/>
      <c r="AV39" s="559"/>
      <c r="AW39" s="559"/>
      <c r="AX39" s="559"/>
      <c r="AY39" s="559"/>
      <c r="AZ39" s="559"/>
      <c r="BA39" s="559"/>
      <c r="BB39" s="559"/>
      <c r="BC39" s="559"/>
      <c r="BD39" s="559"/>
      <c r="BE39" s="559"/>
      <c r="BF39" s="116"/>
    </row>
    <row r="40" spans="1:59" ht="42" customHeight="1">
      <c r="A40" s="343"/>
      <c r="B40" s="344"/>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560"/>
      <c r="AV40" s="560"/>
      <c r="AW40" s="560"/>
      <c r="AX40" s="560"/>
      <c r="AY40" s="560"/>
      <c r="AZ40" s="560"/>
      <c r="BA40" s="560"/>
      <c r="BB40" s="560"/>
      <c r="BC40" s="560"/>
      <c r="BD40" s="560"/>
      <c r="BE40" s="560"/>
      <c r="BF40" s="116"/>
    </row>
    <row r="41" spans="1:59">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row>
    <row r="42" spans="1:59">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row>
    <row r="43" spans="1:59">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row>
    <row r="44" spans="1:59">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row>
    <row r="45" spans="1:59">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row>
    <row r="46" spans="1:59">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row>
    <row r="47" spans="1:59">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row>
    <row r="48" spans="1:59">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row>
    <row r="49" spans="3:58">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row>
    <row r="50" spans="3:58">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row>
    <row r="51" spans="3:58">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row>
    <row r="52" spans="3:58">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row>
    <row r="53" spans="3:58">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row>
    <row r="54" spans="3:58">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row>
    <row r="55" spans="3:58">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row>
    <row r="56" spans="3:58">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row>
    <row r="57" spans="3:58">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row>
    <row r="58" spans="3:58">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row>
    <row r="59" spans="3:58">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row>
    <row r="60" spans="3:58">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row>
    <row r="61" spans="3:58">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row>
    <row r="62" spans="3:58">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row>
    <row r="63" spans="3:58">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row>
    <row r="64" spans="3:58">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row>
    <row r="65" spans="3:58">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row>
    <row r="66" spans="3:58">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row>
    <row r="67" spans="3:58">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row>
    <row r="68" spans="3:58">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row>
    <row r="69" spans="3:58">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row>
    <row r="70" spans="3:58">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row>
    <row r="71" spans="3:58">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row>
    <row r="72" spans="3:58">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row>
    <row r="73" spans="3:58">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row>
    <row r="74" spans="3:58">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row>
    <row r="75" spans="3:58">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row>
    <row r="76" spans="3:58">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row>
    <row r="77" spans="3:58">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row>
    <row r="78" spans="3:58">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row>
    <row r="79" spans="3:58">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row>
    <row r="80" spans="3:58">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row>
    <row r="81" spans="3:58">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row>
    <row r="82" spans="3:58">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row>
    <row r="83" spans="3:58">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row>
    <row r="84" spans="3:58">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row>
    <row r="85" spans="3:58">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row>
    <row r="86" spans="3:58">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row>
    <row r="87" spans="3:58">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row>
    <row r="88" spans="3:58">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row>
    <row r="89" spans="3:58">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row>
    <row r="90" spans="3:58">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row>
    <row r="91" spans="3:58">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row>
    <row r="92" spans="3:58">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row>
    <row r="93" spans="3:58">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row>
    <row r="94" spans="3:58">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row>
    <row r="95" spans="3:58">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row>
    <row r="96" spans="3:58">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row>
    <row r="97" spans="3:58">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row>
    <row r="98" spans="3:58">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row>
    <row r="99" spans="3:58">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row>
    <row r="100" spans="3:58">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row>
    <row r="101" spans="3:58">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row>
    <row r="102" spans="3:58">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row>
    <row r="103" spans="3:58">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row>
    <row r="104" spans="3:58">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row>
    <row r="105" spans="3:58">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row>
    <row r="106" spans="3:58">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row>
    <row r="107" spans="3:58">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row>
    <row r="108" spans="3:58">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row>
    <row r="109" spans="3:58">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row>
    <row r="110" spans="3:58">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row>
    <row r="111" spans="3:58">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row>
    <row r="112" spans="3:58">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row>
    <row r="113" spans="3:58">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row>
    <row r="114" spans="3:58">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row>
    <row r="115" spans="3:58">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row>
    <row r="116" spans="3:58">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row>
    <row r="117" spans="3:58">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row>
    <row r="118" spans="3:58">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row>
    <row r="119" spans="3:58">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row>
    <row r="120" spans="3:58">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row>
    <row r="121" spans="3:58">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row>
    <row r="122" spans="3:58">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row>
    <row r="123" spans="3:58">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row>
    <row r="124" spans="3:58">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row>
    <row r="125" spans="3:58">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row>
    <row r="126" spans="3:58">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row>
    <row r="127" spans="3:58">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row>
    <row r="128" spans="3:58">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row>
    <row r="129" spans="3:58">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row>
    <row r="130" spans="3:58">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row>
    <row r="131" spans="3:58">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row>
    <row r="132" spans="3:58">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row>
    <row r="133" spans="3:58">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row>
    <row r="134" spans="3:58">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row>
    <row r="135" spans="3:58">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row>
    <row r="136" spans="3:58">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row>
    <row r="137" spans="3:58">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row>
    <row r="138" spans="3:58">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row>
    <row r="139" spans="3:58">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row>
    <row r="140" spans="3:58">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row>
    <row r="141" spans="3:58">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row>
    <row r="142" spans="3:58">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row>
    <row r="143" spans="3:58">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row>
    <row r="144" spans="3:58">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row>
    <row r="145" spans="3:58">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row>
    <row r="146" spans="3:58">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row>
    <row r="147" spans="3:58">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row>
    <row r="148" spans="3:58">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row>
    <row r="149" spans="3:58">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row>
    <row r="150" spans="3:58">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row>
    <row r="151" spans="3:58">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row>
    <row r="152" spans="3:58">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row>
    <row r="153" spans="3:58">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row>
    <row r="154" spans="3:58">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row>
    <row r="155" spans="3:58">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row>
    <row r="156" spans="3:58">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row>
  </sheetData>
  <mergeCells count="95">
    <mergeCell ref="A3:BF3"/>
    <mergeCell ref="A5:J6"/>
    <mergeCell ref="K5:N6"/>
    <mergeCell ref="O5:T6"/>
    <mergeCell ref="U5:Z6"/>
    <mergeCell ref="AA5:AE6"/>
    <mergeCell ref="AF5:AZ6"/>
    <mergeCell ref="BB6:BF6"/>
    <mergeCell ref="A8:A30"/>
    <mergeCell ref="AL7:AZ7"/>
    <mergeCell ref="BB7:BF7"/>
    <mergeCell ref="A7:J7"/>
    <mergeCell ref="K7:N7"/>
    <mergeCell ref="O7:T7"/>
    <mergeCell ref="U7:Z7"/>
    <mergeCell ref="AA7:AE7"/>
    <mergeCell ref="AF7:AK7"/>
    <mergeCell ref="AF10:AK10"/>
    <mergeCell ref="AL10:AZ10"/>
    <mergeCell ref="BB10:BF10"/>
    <mergeCell ref="B8:J30"/>
    <mergeCell ref="K8:N30"/>
    <mergeCell ref="O8:T30"/>
    <mergeCell ref="U8:Z30"/>
    <mergeCell ref="AL8:AZ8"/>
    <mergeCell ref="BB8:BF8"/>
    <mergeCell ref="AF9:AK9"/>
    <mergeCell ref="AL9:AZ9"/>
    <mergeCell ref="BB9:BF9"/>
    <mergeCell ref="AF8:AK8"/>
    <mergeCell ref="AL16:AZ16"/>
    <mergeCell ref="BB16:BF16"/>
    <mergeCell ref="AL11:AZ11"/>
    <mergeCell ref="BB11:BF11"/>
    <mergeCell ref="AF12:AK12"/>
    <mergeCell ref="AL12:AZ12"/>
    <mergeCell ref="BB12:BF12"/>
    <mergeCell ref="AF13:AK13"/>
    <mergeCell ref="AL13:AZ13"/>
    <mergeCell ref="BB13:BF13"/>
    <mergeCell ref="AL14:AZ14"/>
    <mergeCell ref="BB14:BF14"/>
    <mergeCell ref="AF15:AK15"/>
    <mergeCell ref="AL15:AZ15"/>
    <mergeCell ref="BB15:BF15"/>
    <mergeCell ref="AF11:AK11"/>
    <mergeCell ref="AL22:AZ22"/>
    <mergeCell ref="BB22:BF22"/>
    <mergeCell ref="AL17:AZ17"/>
    <mergeCell ref="BB17:BF17"/>
    <mergeCell ref="AF18:AK18"/>
    <mergeCell ref="AL18:AZ18"/>
    <mergeCell ref="BB18:BF18"/>
    <mergeCell ref="AF19:AK19"/>
    <mergeCell ref="AL19:AZ19"/>
    <mergeCell ref="BB19:BF19"/>
    <mergeCell ref="AL20:AZ20"/>
    <mergeCell ref="BB20:BF20"/>
    <mergeCell ref="AF21:AK21"/>
    <mergeCell ref="AL21:AZ21"/>
    <mergeCell ref="BB21:BF21"/>
    <mergeCell ref="AF17:AK17"/>
    <mergeCell ref="AL23:AZ23"/>
    <mergeCell ref="BB23:BF23"/>
    <mergeCell ref="AF24:AK24"/>
    <mergeCell ref="AL24:AZ24"/>
    <mergeCell ref="BB24:BF24"/>
    <mergeCell ref="AF23:AK23"/>
    <mergeCell ref="AL25:AZ25"/>
    <mergeCell ref="BB25:BF25"/>
    <mergeCell ref="AF26:AK26"/>
    <mergeCell ref="AL26:AZ26"/>
    <mergeCell ref="BB26:BF26"/>
    <mergeCell ref="AF25:AK25"/>
    <mergeCell ref="BB27:BF27"/>
    <mergeCell ref="AF28:AK28"/>
    <mergeCell ref="AL28:AZ28"/>
    <mergeCell ref="BB28:BF28"/>
    <mergeCell ref="AF27:AK27"/>
    <mergeCell ref="C39:BE39"/>
    <mergeCell ref="C40:BE40"/>
    <mergeCell ref="C33:BF34"/>
    <mergeCell ref="C36:BF38"/>
    <mergeCell ref="AF29:AK29"/>
    <mergeCell ref="AL29:AZ29"/>
    <mergeCell ref="BB29:BF29"/>
    <mergeCell ref="AF30:AK30"/>
    <mergeCell ref="AL30:AZ30"/>
    <mergeCell ref="BB30:BF30"/>
    <mergeCell ref="AA8:AE30"/>
    <mergeCell ref="AF14:AK14"/>
    <mergeCell ref="AF20:AK20"/>
    <mergeCell ref="AF16:AK16"/>
    <mergeCell ref="AF22:AK22"/>
    <mergeCell ref="AL27:AZ27"/>
  </mergeCells>
  <phoneticPr fontId="3"/>
  <conditionalFormatting sqref="BA9:BA19 BA21:BA25 BA28 BA30">
    <cfRule type="cellIs" dxfId="2" priority="3" operator="notEqual">
      <formula>"１．なし　"</formula>
    </cfRule>
  </conditionalFormatting>
  <conditionalFormatting sqref="BA26">
    <cfRule type="cellIs" dxfId="1" priority="1" operator="notEqual">
      <formula>"１．なし"</formula>
    </cfRule>
  </conditionalFormatting>
  <conditionalFormatting sqref="BA27 BA29">
    <cfRule type="cellIs" dxfId="0" priority="2" operator="notEqual">
      <formula>"１．非該当"</formula>
    </cfRule>
  </conditionalFormatting>
  <dataValidations count="15">
    <dataValidation type="list" allowBlank="1" showInputMessage="1" showErrorMessage="1" sqref="U30:Z30" xr:uid="{A1460A52-3CE7-4BD0-87E6-909B176FACEB}">
      <formula1>"１．5人以下,２．6人以上10人以下,３．11人以上20人以下,４．21人以上30人以下,５．31人以上40人以下,６．41人以上50人以下,７．51人以上60人以下,８．61人以上70人以下,９．71人以上80人以下,１０．81人以上"</formula1>
    </dataValidation>
    <dataValidation type="list" allowBlank="1" showInputMessage="1" showErrorMessage="1" sqref="O30:T30" xr:uid="{D6709374-89D8-4DFE-B6F5-C0D249754DF7}">
      <formula1>"１．20人以下,２．21人以上30人以下,３．31人以上40人以下,４．41人以上50人以下,５．51人以上60人以下,６．61人以上70人以下,７．71人以上80人以下,８．81人以上"</formula1>
    </dataValidation>
    <dataValidation type="list" allowBlank="1" showInputMessage="1" showErrorMessage="1" sqref="AA30:AE30" xr:uid="{B8C318B1-0CDB-4A76-B7E8-7DC1E34A2AF8}">
      <formula1>"１．Ⅰ型(1.5:1),２．Ⅱ型(1.7:1),３．Ⅲ型(2:1),４．Ⅳ型(2.5:1),５．Ⅴ型(3:1),６．Ⅵ型(3.5:1),７．Ⅶ型(4:1),８．Ⅷ型(4.5:1),９．Ⅸ型(5:1),１０．Ⅹ型(5.5:1),１１．Ⅺ型(6:1)"</formula1>
    </dataValidation>
    <dataValidation type="list" allowBlank="1" showInputMessage="1" showErrorMessage="1" sqref="AA29:AE29" xr:uid="{A93F6FBB-3DD5-47D8-BD5A-98016B03539A}">
      <formula1>"１．Ⅰ型(7.5:1),２．Ⅱ型(10:1)"</formula1>
    </dataValidation>
    <dataValidation type="list" allowBlank="1" showInputMessage="1" showErrorMessage="1" sqref="O12:Z15" xr:uid="{DBFE1522-9569-47CF-BD64-4C41BD200BA6}">
      <formula1>"１．40人以下,２．41人以上50人以下,３．51人以上60人以下,４．61人以上70人以下,５．71人以上80人以下,６．81人以上"</formula1>
    </dataValidation>
    <dataValidation type="list" allowBlank="1" showInputMessage="1" showErrorMessage="1" sqref="AA8:AE11 AA18:AE28" xr:uid="{F388A8FD-C523-4B65-AD83-FBFCE67232BF}">
      <formula1>"１．Ⅰ型（6：1）,２．Ⅱ型(7.5:1),３．Ⅲ型(10:1)"</formula1>
    </dataValidation>
    <dataValidation type="list" allowBlank="1" showInputMessage="1" showErrorMessage="1" sqref="O8:Z11 O16:Z29" xr:uid="{AFFDAC21-9A8C-4DBE-82A9-9E8D5880B92A}">
      <formula1>"１．20人以下,２．21人以上40人以下,３．41人以上60人以下,４．61人以上80人以下,５．81人以上"</formula1>
    </dataValidation>
    <dataValidation type="list" allowBlank="1" showInputMessage="1" showErrorMessage="1" sqref="BA26" xr:uid="{E4D7169A-D4D8-4B4C-96DF-E6C62C4B46F2}">
      <formula1>"１．なし,２．Ⅰ,３．Ⅱ,４．Ⅲ,５．Ⅳ"</formula1>
    </dataValidation>
    <dataValidation type="list" allowBlank="1" showInputMessage="1" showErrorMessage="1" sqref="BA12" xr:uid="{A192BA2B-93A1-4D76-B24F-62A6C4E26B19}">
      <formula1>"１．なし　,２．あり（障害者支援施設以外）,３．あり（障害者支援施設）"</formula1>
    </dataValidation>
    <dataValidation type="list" allowBlank="1" showInputMessage="1" showErrorMessage="1" sqref="BA8" xr:uid="{94876A03-AFE5-4EF4-932B-D18341A85B60}">
      <formula1>"１．平均工賃月額が４万５千円以上,２．平均工賃月額が３万５千円以上４万５千円未満,３．平均工賃月額が３万円以上３万５千円未満,４．平均工賃月額が２万５千円以上３万円未満,５．平均工賃月額が２万円以上２万５千円未満,６．平均工賃月額が１万５千円以上２万円未満,７．平均工賃月額が１万円以上１万５千円未満,８．平均工賃月額が１万円未満,９．なし（経過措置対象）,１０．なし（生産活動等への支援実施対象）"</formula1>
    </dataValidation>
    <dataValidation type="list" allowBlank="1" showInputMessage="1" showErrorMessage="1" sqref="BA16" xr:uid="{7175FAED-2404-4C57-8BD8-A2C725B0CEEC}">
      <formula1>"１．なし　,２．Ⅰ,３．Ⅱ,４．Ⅲ"</formula1>
    </dataValidation>
    <dataValidation type="list" allowBlank="1" showInputMessage="1" showErrorMessage="1" sqref="BA23 BA17:BA18" xr:uid="{713C242F-3E5E-45FA-88D7-5ABFC8A79B0E}">
      <formula1>"１．なし　,２．Ⅰ,３．Ⅱ"</formula1>
    </dataValidation>
    <dataValidation type="list" allowBlank="1" showInputMessage="1" showErrorMessage="1" sqref="BA27 BA29" xr:uid="{5F0C48FF-F63E-4E8D-B65B-AFAD0A80D6B8}">
      <formula1>"１．非該当,２．該当"</formula1>
    </dataValidation>
    <dataValidation type="list" allowBlank="1" showInputMessage="1" showErrorMessage="1" sqref="BA21:BA22 BA19 BA28 BA13:BA15 BA9:BA11 BA30 BA24:BA25" xr:uid="{594B531A-396C-482C-A11B-7BCDD75AC96E}">
      <formula1>"１．なし　,２．あり"</formula1>
    </dataValidation>
    <dataValidation type="list" allowBlank="1" showInputMessage="1" showErrorMessage="1" sqref="BA7" xr:uid="{DA764B1B-D355-4676-ADFE-7FC2E3B24C57}">
      <formula1>"１．一級地,２．二級地,３．三級地,４．四級地,５．五級地  ,６．六級地,７．七級地,８．その他"</formula1>
    </dataValidation>
  </dataValidations>
  <printOptions horizontalCentered="1" verticalCentered="1"/>
  <pageMargins left="0.11811023622047245" right="0.11811023622047245" top="0.19685039370078741" bottom="0.19685039370078741" header="0.11811023622047245" footer="0.11811023622047245"/>
  <pageSetup paperSize="9" scale="34"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AA92F-377F-45CB-A18C-99FDA9883F6D}">
  <dimension ref="A1:AJ52"/>
  <sheetViews>
    <sheetView showGridLines="0" view="pageBreakPreview" zoomScaleNormal="100" zoomScaleSheetLayoutView="100" workbookViewId="0">
      <selection activeCell="A10" sqref="A10:R12"/>
    </sheetView>
  </sheetViews>
  <sheetFormatPr defaultColWidth="9" defaultRowHeight="21" customHeight="1"/>
  <cols>
    <col min="1" max="2" width="3" style="201" customWidth="1"/>
    <col min="3" max="9" width="3.08203125" style="201" customWidth="1"/>
    <col min="10" max="19" width="3" style="201" customWidth="1"/>
    <col min="20" max="20" width="2.83203125" style="201" customWidth="1"/>
    <col min="21" max="21" width="3" style="201" customWidth="1"/>
    <col min="22" max="22" width="3.75" style="201" customWidth="1"/>
    <col min="23" max="23" width="4" style="201" customWidth="1"/>
    <col min="24" max="25" width="3" style="201" customWidth="1"/>
    <col min="26" max="26" width="2.83203125" style="201" customWidth="1"/>
    <col min="27" max="30" width="2.58203125" style="201" customWidth="1"/>
    <col min="31" max="16384" width="9" style="201"/>
  </cols>
  <sheetData>
    <row r="1" spans="1:36" s="50" customFormat="1" ht="17.25" customHeight="1">
      <c r="A1" s="51" t="s">
        <v>278</v>
      </c>
      <c r="B1" s="187"/>
      <c r="C1" s="187"/>
      <c r="D1" s="187"/>
      <c r="E1" s="187"/>
      <c r="F1" s="187"/>
      <c r="G1" s="187"/>
      <c r="H1" s="187"/>
      <c r="I1" s="187"/>
      <c r="J1" s="187"/>
      <c r="K1" s="187"/>
      <c r="L1" s="187"/>
      <c r="M1" s="187"/>
      <c r="N1" s="187"/>
      <c r="O1" s="187"/>
      <c r="P1" s="187"/>
      <c r="Q1" s="187"/>
      <c r="R1" s="1324" t="s">
        <v>210</v>
      </c>
      <c r="S1" s="1324"/>
      <c r="T1" s="1324"/>
      <c r="U1" s="1324"/>
      <c r="V1" s="1324"/>
      <c r="W1" s="1324"/>
      <c r="X1" s="1324"/>
      <c r="Y1" s="1324"/>
      <c r="Z1" s="1324"/>
      <c r="AA1" s="188"/>
      <c r="AB1" s="188"/>
      <c r="AC1" s="188"/>
      <c r="AD1" s="188"/>
    </row>
    <row r="2" spans="1:36" s="50" customFormat="1" ht="24.75" customHeight="1">
      <c r="A2" s="1325" t="s">
        <v>279</v>
      </c>
      <c r="B2" s="780"/>
      <c r="C2" s="780"/>
      <c r="D2" s="780"/>
      <c r="E2" s="780"/>
      <c r="F2" s="780"/>
      <c r="G2" s="780"/>
      <c r="H2" s="780"/>
      <c r="I2" s="780"/>
      <c r="J2" s="780"/>
      <c r="K2" s="780"/>
      <c r="L2" s="780"/>
      <c r="M2" s="780"/>
      <c r="N2" s="780"/>
      <c r="O2" s="780"/>
      <c r="P2" s="780"/>
      <c r="Q2" s="780"/>
      <c r="R2" s="780"/>
      <c r="S2" s="780"/>
      <c r="T2" s="780"/>
      <c r="U2" s="780"/>
      <c r="V2" s="780"/>
      <c r="W2" s="780"/>
      <c r="X2" s="780"/>
      <c r="Y2" s="780"/>
      <c r="Z2" s="780"/>
      <c r="AA2" s="189"/>
      <c r="AB2" s="189"/>
      <c r="AC2" s="189"/>
      <c r="AD2" s="189"/>
    </row>
    <row r="3" spans="1:36" s="50" customFormat="1" ht="24.75" customHeight="1">
      <c r="A3" s="780"/>
      <c r="B3" s="780"/>
      <c r="C3" s="780"/>
      <c r="D3" s="780"/>
      <c r="E3" s="780"/>
      <c r="F3" s="780"/>
      <c r="G3" s="780"/>
      <c r="H3" s="780"/>
      <c r="I3" s="780"/>
      <c r="J3" s="780"/>
      <c r="K3" s="780"/>
      <c r="L3" s="780"/>
      <c r="M3" s="780"/>
      <c r="N3" s="780"/>
      <c r="O3" s="780"/>
      <c r="P3" s="780"/>
      <c r="Q3" s="780"/>
      <c r="R3" s="780"/>
      <c r="S3" s="780"/>
      <c r="T3" s="780"/>
      <c r="U3" s="780"/>
      <c r="V3" s="780"/>
      <c r="W3" s="780"/>
      <c r="X3" s="780"/>
      <c r="Y3" s="780"/>
      <c r="Z3" s="780"/>
    </row>
    <row r="4" spans="1:36" s="192" customFormat="1" ht="24" customHeight="1">
      <c r="A4" s="1326" t="s">
        <v>260</v>
      </c>
      <c r="B4" s="1326"/>
      <c r="C4" s="1326"/>
      <c r="D4" s="1326"/>
      <c r="E4" s="1326"/>
      <c r="F4" s="1326"/>
      <c r="G4" s="1326"/>
      <c r="H4" s="1326"/>
      <c r="I4" s="1327"/>
      <c r="J4" s="1327"/>
      <c r="K4" s="1327"/>
      <c r="L4" s="1327"/>
      <c r="M4" s="1327"/>
      <c r="N4" s="1327"/>
      <c r="O4" s="1327"/>
      <c r="P4" s="1327"/>
      <c r="Q4" s="1327"/>
      <c r="R4" s="1327"/>
      <c r="S4" s="1327"/>
      <c r="T4" s="1327"/>
      <c r="U4" s="1327"/>
      <c r="V4" s="1327"/>
      <c r="W4" s="1327"/>
      <c r="X4" s="1327"/>
      <c r="Y4" s="1327"/>
      <c r="Z4" s="1327"/>
      <c r="AA4" s="190"/>
      <c r="AB4" s="191"/>
      <c r="AC4" s="191"/>
      <c r="AD4" s="191"/>
      <c r="AE4" s="191"/>
      <c r="AF4" s="191"/>
      <c r="AG4" s="191"/>
      <c r="AH4" s="191"/>
      <c r="AI4" s="191"/>
      <c r="AJ4" s="191"/>
    </row>
    <row r="5" spans="1:36" s="192" customFormat="1" ht="24" customHeight="1">
      <c r="A5" s="1326" t="s">
        <v>202</v>
      </c>
      <c r="B5" s="1326"/>
      <c r="C5" s="1326"/>
      <c r="D5" s="1326"/>
      <c r="E5" s="1326"/>
      <c r="F5" s="1326"/>
      <c r="G5" s="1326"/>
      <c r="H5" s="1326"/>
      <c r="I5" s="1328" t="s">
        <v>280</v>
      </c>
      <c r="J5" s="1328"/>
      <c r="K5" s="1328"/>
      <c r="L5" s="1328"/>
      <c r="M5" s="1328"/>
      <c r="N5" s="1328"/>
      <c r="O5" s="1328"/>
      <c r="P5" s="1328"/>
      <c r="Q5" s="1328"/>
      <c r="R5" s="1328"/>
      <c r="S5" s="1328"/>
      <c r="T5" s="1328"/>
      <c r="U5" s="1328"/>
      <c r="V5" s="1328"/>
      <c r="W5" s="1328"/>
      <c r="X5" s="1328"/>
      <c r="Y5" s="1328"/>
      <c r="Z5" s="1328"/>
      <c r="AA5" s="191"/>
      <c r="AB5" s="191"/>
      <c r="AC5" s="191"/>
      <c r="AD5" s="191"/>
      <c r="AE5" s="191"/>
      <c r="AF5" s="191"/>
      <c r="AG5" s="191"/>
      <c r="AH5" s="191"/>
      <c r="AI5" s="191"/>
      <c r="AJ5" s="191"/>
    </row>
    <row r="6" spans="1:36" s="194" customFormat="1" ht="13.5" customHeight="1">
      <c r="A6" s="193"/>
      <c r="B6" s="193"/>
      <c r="C6" s="193"/>
      <c r="D6" s="193"/>
      <c r="E6" s="193"/>
      <c r="F6" s="1329"/>
      <c r="G6" s="1329"/>
      <c r="H6" s="1329"/>
      <c r="I6" s="1329"/>
      <c r="J6" s="1329"/>
      <c r="K6" s="1329"/>
      <c r="L6" s="1329"/>
      <c r="M6" s="1329"/>
      <c r="N6" s="1329"/>
      <c r="O6" s="1329"/>
      <c r="P6" s="1329"/>
      <c r="Q6" s="1329"/>
      <c r="R6" s="1329"/>
      <c r="S6" s="1329"/>
      <c r="T6" s="1329"/>
      <c r="U6" s="1329"/>
      <c r="V6" s="1329"/>
      <c r="W6" s="1329"/>
      <c r="X6" s="1329"/>
      <c r="Y6" s="1329"/>
      <c r="Z6" s="1329"/>
    </row>
    <row r="7" spans="1:36" s="194" customFormat="1" ht="11.25" customHeight="1">
      <c r="A7" s="1311" t="s">
        <v>281</v>
      </c>
      <c r="B7" s="1311"/>
      <c r="C7" s="1311"/>
      <c r="D7" s="1311"/>
      <c r="E7" s="1311"/>
      <c r="F7" s="1311"/>
      <c r="G7" s="1311"/>
      <c r="H7" s="1311"/>
      <c r="I7" s="1311"/>
      <c r="J7" s="1311"/>
      <c r="K7" s="1311"/>
      <c r="L7" s="1311"/>
      <c r="M7" s="1311"/>
      <c r="N7" s="1311"/>
      <c r="O7" s="1311"/>
      <c r="P7" s="1311"/>
      <c r="Q7" s="1311"/>
      <c r="R7" s="1311"/>
      <c r="S7" s="1312" t="s">
        <v>282</v>
      </c>
      <c r="T7" s="1313"/>
      <c r="U7" s="1318"/>
      <c r="V7" s="1318"/>
      <c r="W7" s="1318"/>
      <c r="X7" s="1321" t="s">
        <v>175</v>
      </c>
      <c r="Y7" s="195"/>
      <c r="Z7" s="196"/>
    </row>
    <row r="8" spans="1:36" s="194" customFormat="1" ht="11.25" customHeight="1">
      <c r="A8" s="1311"/>
      <c r="B8" s="1311"/>
      <c r="C8" s="1311"/>
      <c r="D8" s="1311"/>
      <c r="E8" s="1311"/>
      <c r="F8" s="1311"/>
      <c r="G8" s="1311"/>
      <c r="H8" s="1311"/>
      <c r="I8" s="1311"/>
      <c r="J8" s="1311"/>
      <c r="K8" s="1311"/>
      <c r="L8" s="1311"/>
      <c r="M8" s="1311"/>
      <c r="N8" s="1311"/>
      <c r="O8" s="1311"/>
      <c r="P8" s="1311"/>
      <c r="Q8" s="1311"/>
      <c r="R8" s="1311"/>
      <c r="S8" s="1314"/>
      <c r="T8" s="1315"/>
      <c r="U8" s="1319"/>
      <c r="V8" s="1319"/>
      <c r="W8" s="1319"/>
      <c r="X8" s="1322"/>
      <c r="Y8" s="197"/>
      <c r="Z8" s="198"/>
    </row>
    <row r="9" spans="1:36" s="194" customFormat="1" ht="6" customHeight="1">
      <c r="A9" s="1311"/>
      <c r="B9" s="1311"/>
      <c r="C9" s="1311"/>
      <c r="D9" s="1311"/>
      <c r="E9" s="1311"/>
      <c r="F9" s="1311"/>
      <c r="G9" s="1311"/>
      <c r="H9" s="1311"/>
      <c r="I9" s="1311"/>
      <c r="J9" s="1311"/>
      <c r="K9" s="1311"/>
      <c r="L9" s="1311"/>
      <c r="M9" s="1311"/>
      <c r="N9" s="1311"/>
      <c r="O9" s="1311"/>
      <c r="P9" s="1311"/>
      <c r="Q9" s="1311"/>
      <c r="R9" s="1311"/>
      <c r="S9" s="1316"/>
      <c r="T9" s="1317"/>
      <c r="U9" s="1320"/>
      <c r="V9" s="1320"/>
      <c r="W9" s="1320"/>
      <c r="X9" s="1323"/>
      <c r="Y9" s="199"/>
      <c r="Z9" s="200"/>
    </row>
    <row r="10" spans="1:36" s="194" customFormat="1" ht="9.75" customHeight="1">
      <c r="A10" s="1311" t="s">
        <v>283</v>
      </c>
      <c r="B10" s="1311"/>
      <c r="C10" s="1311"/>
      <c r="D10" s="1311"/>
      <c r="E10" s="1311"/>
      <c r="F10" s="1311"/>
      <c r="G10" s="1311"/>
      <c r="H10" s="1311"/>
      <c r="I10" s="1311"/>
      <c r="J10" s="1311"/>
      <c r="K10" s="1311"/>
      <c r="L10" s="1311"/>
      <c r="M10" s="1311"/>
      <c r="N10" s="1311"/>
      <c r="O10" s="1311"/>
      <c r="P10" s="1311"/>
      <c r="Q10" s="1311"/>
      <c r="R10" s="1311"/>
      <c r="S10" s="1312" t="s">
        <v>284</v>
      </c>
      <c r="T10" s="1313"/>
      <c r="U10" s="1318">
        <f>SUM(U21:Z50)</f>
        <v>0</v>
      </c>
      <c r="V10" s="1318"/>
      <c r="W10" s="1318"/>
      <c r="X10" s="1321" t="s">
        <v>175</v>
      </c>
      <c r="Y10" s="195"/>
      <c r="Z10" s="196"/>
    </row>
    <row r="11" spans="1:36" s="194" customFormat="1" ht="9.75" customHeight="1">
      <c r="A11" s="1311"/>
      <c r="B11" s="1311"/>
      <c r="C11" s="1311"/>
      <c r="D11" s="1311"/>
      <c r="E11" s="1311"/>
      <c r="F11" s="1311"/>
      <c r="G11" s="1311"/>
      <c r="H11" s="1311"/>
      <c r="I11" s="1311"/>
      <c r="J11" s="1311"/>
      <c r="K11" s="1311"/>
      <c r="L11" s="1311"/>
      <c r="M11" s="1311"/>
      <c r="N11" s="1311"/>
      <c r="O11" s="1311"/>
      <c r="P11" s="1311"/>
      <c r="Q11" s="1311"/>
      <c r="R11" s="1311"/>
      <c r="S11" s="1314"/>
      <c r="T11" s="1315"/>
      <c r="U11" s="1319"/>
      <c r="V11" s="1319"/>
      <c r="W11" s="1319"/>
      <c r="X11" s="1322"/>
      <c r="Y11" s="197"/>
      <c r="Z11" s="198"/>
    </row>
    <row r="12" spans="1:36" s="194" customFormat="1" ht="6" customHeight="1">
      <c r="A12" s="1311"/>
      <c r="B12" s="1311"/>
      <c r="C12" s="1311"/>
      <c r="D12" s="1311"/>
      <c r="E12" s="1311"/>
      <c r="F12" s="1311"/>
      <c r="G12" s="1311"/>
      <c r="H12" s="1311"/>
      <c r="I12" s="1311"/>
      <c r="J12" s="1311"/>
      <c r="K12" s="1311"/>
      <c r="L12" s="1311"/>
      <c r="M12" s="1311"/>
      <c r="N12" s="1311"/>
      <c r="O12" s="1311"/>
      <c r="P12" s="1311"/>
      <c r="Q12" s="1311"/>
      <c r="R12" s="1311"/>
      <c r="S12" s="1316"/>
      <c r="T12" s="1317"/>
      <c r="U12" s="1320"/>
      <c r="V12" s="1320"/>
      <c r="W12" s="1320"/>
      <c r="X12" s="1323"/>
      <c r="Y12" s="199"/>
      <c r="Z12" s="200"/>
    </row>
    <row r="13" spans="1:36" s="194" customFormat="1" ht="9.75" customHeight="1">
      <c r="A13" s="1311" t="s">
        <v>285</v>
      </c>
      <c r="B13" s="1311"/>
      <c r="C13" s="1311"/>
      <c r="D13" s="1311"/>
      <c r="E13" s="1311"/>
      <c r="F13" s="1311"/>
      <c r="G13" s="1311"/>
      <c r="H13" s="1311"/>
      <c r="I13" s="1311"/>
      <c r="J13" s="1311"/>
      <c r="K13" s="1311"/>
      <c r="L13" s="1311"/>
      <c r="M13" s="1311"/>
      <c r="N13" s="1311"/>
      <c r="O13" s="1311"/>
      <c r="P13" s="1311"/>
      <c r="Q13" s="1311"/>
      <c r="R13" s="1311"/>
      <c r="S13" s="1312" t="s">
        <v>286</v>
      </c>
      <c r="T13" s="1313"/>
      <c r="U13" s="1330"/>
      <c r="V13" s="1330"/>
      <c r="W13" s="1330"/>
      <c r="X13" s="1321" t="s">
        <v>287</v>
      </c>
      <c r="Y13" s="195"/>
      <c r="Z13" s="196"/>
    </row>
    <row r="14" spans="1:36" s="194" customFormat="1" ht="9.75" customHeight="1">
      <c r="A14" s="1311"/>
      <c r="B14" s="1311"/>
      <c r="C14" s="1311"/>
      <c r="D14" s="1311"/>
      <c r="E14" s="1311"/>
      <c r="F14" s="1311"/>
      <c r="G14" s="1311"/>
      <c r="H14" s="1311"/>
      <c r="I14" s="1311"/>
      <c r="J14" s="1311"/>
      <c r="K14" s="1311"/>
      <c r="L14" s="1311"/>
      <c r="M14" s="1311"/>
      <c r="N14" s="1311"/>
      <c r="O14" s="1311"/>
      <c r="P14" s="1311"/>
      <c r="Q14" s="1311"/>
      <c r="R14" s="1311"/>
      <c r="S14" s="1314"/>
      <c r="T14" s="1315"/>
      <c r="U14" s="1331"/>
      <c r="V14" s="1331"/>
      <c r="W14" s="1331"/>
      <c r="X14" s="1322"/>
      <c r="Y14" s="197"/>
      <c r="Z14" s="198"/>
    </row>
    <row r="15" spans="1:36" s="194" customFormat="1" ht="6" customHeight="1">
      <c r="A15" s="1311"/>
      <c r="B15" s="1311"/>
      <c r="C15" s="1311"/>
      <c r="D15" s="1311"/>
      <c r="E15" s="1311"/>
      <c r="F15" s="1311"/>
      <c r="G15" s="1311"/>
      <c r="H15" s="1311"/>
      <c r="I15" s="1311"/>
      <c r="J15" s="1311"/>
      <c r="K15" s="1311"/>
      <c r="L15" s="1311"/>
      <c r="M15" s="1311"/>
      <c r="N15" s="1311"/>
      <c r="O15" s="1311"/>
      <c r="P15" s="1311"/>
      <c r="Q15" s="1311"/>
      <c r="R15" s="1311"/>
      <c r="S15" s="1316"/>
      <c r="T15" s="1317"/>
      <c r="U15" s="1332"/>
      <c r="V15" s="1332"/>
      <c r="W15" s="1332"/>
      <c r="X15" s="1323"/>
      <c r="Y15" s="199"/>
      <c r="Z15" s="200"/>
    </row>
    <row r="16" spans="1:36" s="194" customFormat="1" ht="36.75" customHeight="1">
      <c r="A16" s="1311" t="s">
        <v>288</v>
      </c>
      <c r="B16" s="1311"/>
      <c r="C16" s="1311"/>
      <c r="D16" s="1311"/>
      <c r="E16" s="1311"/>
      <c r="F16" s="1311"/>
      <c r="G16" s="1311"/>
      <c r="H16" s="1311"/>
      <c r="I16" s="1311" t="s">
        <v>289</v>
      </c>
      <c r="J16" s="1311"/>
      <c r="K16" s="1311"/>
      <c r="L16" s="1311"/>
      <c r="M16" s="1311"/>
      <c r="N16" s="1311"/>
      <c r="O16" s="1311"/>
      <c r="P16" s="1311"/>
      <c r="Q16" s="1311"/>
      <c r="R16" s="1311" t="s">
        <v>290</v>
      </c>
      <c r="S16" s="1311"/>
      <c r="T16" s="1311"/>
      <c r="U16" s="1311"/>
      <c r="V16" s="1311"/>
      <c r="W16" s="1311"/>
      <c r="X16" s="1311"/>
      <c r="Y16" s="1311"/>
      <c r="Z16" s="1311"/>
    </row>
    <row r="17" spans="1:26" s="194" customFormat="1" ht="27.75" customHeight="1">
      <c r="A17" s="1311"/>
      <c r="B17" s="1311"/>
      <c r="C17" s="1311"/>
      <c r="D17" s="1311"/>
      <c r="E17" s="1311"/>
      <c r="F17" s="1311"/>
      <c r="G17" s="1311"/>
      <c r="H17" s="1311"/>
      <c r="I17" s="1311" t="s">
        <v>119</v>
      </c>
      <c r="J17" s="1311"/>
      <c r="K17" s="1311"/>
      <c r="L17" s="1311"/>
      <c r="M17" s="1311"/>
      <c r="N17" s="1311"/>
      <c r="O17" s="1311"/>
      <c r="P17" s="1311"/>
      <c r="Q17" s="1311"/>
      <c r="R17" s="1311"/>
      <c r="S17" s="1311"/>
      <c r="T17" s="1311"/>
      <c r="U17" s="1311"/>
      <c r="V17" s="1311"/>
      <c r="W17" s="1311"/>
      <c r="X17" s="1311"/>
      <c r="Y17" s="1311"/>
      <c r="Z17" s="1311"/>
    </row>
    <row r="18" spans="1:26" s="194" customFormat="1" ht="15" customHeight="1">
      <c r="A18" s="1333"/>
      <c r="B18" s="1334"/>
      <c r="C18" s="1339" t="s">
        <v>291</v>
      </c>
      <c r="D18" s="1339"/>
      <c r="E18" s="1339"/>
      <c r="F18" s="1339"/>
      <c r="G18" s="1339"/>
      <c r="H18" s="1339"/>
      <c r="I18" s="1339"/>
      <c r="J18" s="1339"/>
      <c r="K18" s="1339"/>
      <c r="L18" s="1339"/>
      <c r="M18" s="1339"/>
      <c r="N18" s="1339"/>
      <c r="O18" s="1339"/>
      <c r="P18" s="1339"/>
      <c r="Q18" s="1339"/>
      <c r="R18" s="1339"/>
      <c r="S18" s="1339"/>
      <c r="T18" s="1339"/>
      <c r="U18" s="1339" t="s">
        <v>292</v>
      </c>
      <c r="V18" s="1339"/>
      <c r="W18" s="1339"/>
      <c r="X18" s="1339"/>
      <c r="Y18" s="1339"/>
      <c r="Z18" s="1339"/>
    </row>
    <row r="19" spans="1:26" s="194" customFormat="1" ht="15" customHeight="1">
      <c r="A19" s="1335"/>
      <c r="B19" s="1336"/>
      <c r="C19" s="1339"/>
      <c r="D19" s="1339"/>
      <c r="E19" s="1339"/>
      <c r="F19" s="1339"/>
      <c r="G19" s="1339"/>
      <c r="H19" s="1339"/>
      <c r="I19" s="1339"/>
      <c r="J19" s="1339"/>
      <c r="K19" s="1339"/>
      <c r="L19" s="1339"/>
      <c r="M19" s="1339"/>
      <c r="N19" s="1339"/>
      <c r="O19" s="1339"/>
      <c r="P19" s="1339"/>
      <c r="Q19" s="1339"/>
      <c r="R19" s="1339"/>
      <c r="S19" s="1339"/>
      <c r="T19" s="1339"/>
      <c r="U19" s="1339"/>
      <c r="V19" s="1339"/>
      <c r="W19" s="1339"/>
      <c r="X19" s="1339"/>
      <c r="Y19" s="1339"/>
      <c r="Z19" s="1339"/>
    </row>
    <row r="20" spans="1:26" s="194" customFormat="1" ht="6" customHeight="1">
      <c r="A20" s="1337"/>
      <c r="B20" s="1338"/>
      <c r="C20" s="1339"/>
      <c r="D20" s="1339"/>
      <c r="E20" s="1339"/>
      <c r="F20" s="1339"/>
      <c r="G20" s="1339"/>
      <c r="H20" s="1339"/>
      <c r="I20" s="1339"/>
      <c r="J20" s="1339"/>
      <c r="K20" s="1339"/>
      <c r="L20" s="1339"/>
      <c r="M20" s="1339"/>
      <c r="N20" s="1339"/>
      <c r="O20" s="1339"/>
      <c r="P20" s="1339"/>
      <c r="Q20" s="1339"/>
      <c r="R20" s="1339"/>
      <c r="S20" s="1339"/>
      <c r="T20" s="1339"/>
      <c r="U20" s="1339"/>
      <c r="V20" s="1339"/>
      <c r="W20" s="1339"/>
      <c r="X20" s="1339"/>
      <c r="Y20" s="1339"/>
      <c r="Z20" s="1339"/>
    </row>
    <row r="21" spans="1:26" s="194" customFormat="1" ht="15" customHeight="1">
      <c r="A21" s="1340">
        <v>1</v>
      </c>
      <c r="B21" s="1340"/>
      <c r="C21" s="1341" t="s">
        <v>293</v>
      </c>
      <c r="D21" s="1341"/>
      <c r="E21" s="1341"/>
      <c r="F21" s="1341"/>
      <c r="G21" s="1341"/>
      <c r="H21" s="1341"/>
      <c r="I21" s="1341"/>
      <c r="J21" s="1341"/>
      <c r="K21" s="1341"/>
      <c r="L21" s="1341"/>
      <c r="M21" s="1341"/>
      <c r="N21" s="1341"/>
      <c r="O21" s="1341"/>
      <c r="P21" s="1341"/>
      <c r="Q21" s="1341"/>
      <c r="R21" s="1341"/>
      <c r="S21" s="1341"/>
      <c r="T21" s="1341"/>
      <c r="U21" s="1341"/>
      <c r="V21" s="1341"/>
      <c r="W21" s="1341"/>
      <c r="X21" s="1341"/>
      <c r="Y21" s="1341"/>
      <c r="Z21" s="1341"/>
    </row>
    <row r="22" spans="1:26" s="194" customFormat="1" ht="15" customHeight="1">
      <c r="A22" s="1340"/>
      <c r="B22" s="1340"/>
      <c r="C22" s="1341"/>
      <c r="D22" s="1341"/>
      <c r="E22" s="1341"/>
      <c r="F22" s="1341"/>
      <c r="G22" s="1341"/>
      <c r="H22" s="1341"/>
      <c r="I22" s="1341"/>
      <c r="J22" s="1341"/>
      <c r="K22" s="1341"/>
      <c r="L22" s="1341"/>
      <c r="M22" s="1341"/>
      <c r="N22" s="1341"/>
      <c r="O22" s="1341"/>
      <c r="P22" s="1341"/>
      <c r="Q22" s="1341"/>
      <c r="R22" s="1341"/>
      <c r="S22" s="1341"/>
      <c r="T22" s="1341"/>
      <c r="U22" s="1341"/>
      <c r="V22" s="1341"/>
      <c r="W22" s="1341"/>
      <c r="X22" s="1341"/>
      <c r="Y22" s="1341"/>
      <c r="Z22" s="1341"/>
    </row>
    <row r="23" spans="1:26" s="194" customFormat="1" ht="6" customHeight="1">
      <c r="A23" s="1340"/>
      <c r="B23" s="1340"/>
      <c r="C23" s="1341"/>
      <c r="D23" s="1341"/>
      <c r="E23" s="1341"/>
      <c r="F23" s="1341"/>
      <c r="G23" s="1341"/>
      <c r="H23" s="1341"/>
      <c r="I23" s="1341"/>
      <c r="J23" s="1341"/>
      <c r="K23" s="1341"/>
      <c r="L23" s="1341"/>
      <c r="M23" s="1341"/>
      <c r="N23" s="1341"/>
      <c r="O23" s="1341"/>
      <c r="P23" s="1341"/>
      <c r="Q23" s="1341"/>
      <c r="R23" s="1341"/>
      <c r="S23" s="1341"/>
      <c r="T23" s="1341"/>
      <c r="U23" s="1341"/>
      <c r="V23" s="1341"/>
      <c r="W23" s="1341"/>
      <c r="X23" s="1341"/>
      <c r="Y23" s="1341"/>
      <c r="Z23" s="1341"/>
    </row>
    <row r="24" spans="1:26" s="194" customFormat="1" ht="15" customHeight="1">
      <c r="A24" s="1340">
        <v>2</v>
      </c>
      <c r="B24" s="1340"/>
      <c r="C24" s="1341" t="s">
        <v>293</v>
      </c>
      <c r="D24" s="1341"/>
      <c r="E24" s="1341"/>
      <c r="F24" s="1341"/>
      <c r="G24" s="1341"/>
      <c r="H24" s="1341"/>
      <c r="I24" s="1341"/>
      <c r="J24" s="1341"/>
      <c r="K24" s="1341"/>
      <c r="L24" s="1341"/>
      <c r="M24" s="1341"/>
      <c r="N24" s="1341"/>
      <c r="O24" s="1341"/>
      <c r="P24" s="1341"/>
      <c r="Q24" s="1341"/>
      <c r="R24" s="1341"/>
      <c r="S24" s="1341"/>
      <c r="T24" s="1341"/>
      <c r="U24" s="1341"/>
      <c r="V24" s="1341"/>
      <c r="W24" s="1341"/>
      <c r="X24" s="1341"/>
      <c r="Y24" s="1341"/>
      <c r="Z24" s="1341"/>
    </row>
    <row r="25" spans="1:26" s="194" customFormat="1" ht="15" customHeight="1">
      <c r="A25" s="1340"/>
      <c r="B25" s="1340"/>
      <c r="C25" s="1341"/>
      <c r="D25" s="1341"/>
      <c r="E25" s="1341"/>
      <c r="F25" s="1341"/>
      <c r="G25" s="1341"/>
      <c r="H25" s="1341"/>
      <c r="I25" s="1341"/>
      <c r="J25" s="1341"/>
      <c r="K25" s="1341"/>
      <c r="L25" s="1341"/>
      <c r="M25" s="1341"/>
      <c r="N25" s="1341"/>
      <c r="O25" s="1341"/>
      <c r="P25" s="1341"/>
      <c r="Q25" s="1341"/>
      <c r="R25" s="1341"/>
      <c r="S25" s="1341"/>
      <c r="T25" s="1341"/>
      <c r="U25" s="1341"/>
      <c r="V25" s="1341"/>
      <c r="W25" s="1341"/>
      <c r="X25" s="1341"/>
      <c r="Y25" s="1341"/>
      <c r="Z25" s="1341"/>
    </row>
    <row r="26" spans="1:26" s="194" customFormat="1" ht="6" customHeight="1">
      <c r="A26" s="1340"/>
      <c r="B26" s="1340"/>
      <c r="C26" s="1341"/>
      <c r="D26" s="1341"/>
      <c r="E26" s="1341"/>
      <c r="F26" s="1341"/>
      <c r="G26" s="1341"/>
      <c r="H26" s="1341"/>
      <c r="I26" s="1341"/>
      <c r="J26" s="1341"/>
      <c r="K26" s="1341"/>
      <c r="L26" s="1341"/>
      <c r="M26" s="1341"/>
      <c r="N26" s="1341"/>
      <c r="O26" s="1341"/>
      <c r="P26" s="1341"/>
      <c r="Q26" s="1341"/>
      <c r="R26" s="1341"/>
      <c r="S26" s="1341"/>
      <c r="T26" s="1341"/>
      <c r="U26" s="1341"/>
      <c r="V26" s="1341"/>
      <c r="W26" s="1341"/>
      <c r="X26" s="1341"/>
      <c r="Y26" s="1341"/>
      <c r="Z26" s="1341"/>
    </row>
    <row r="27" spans="1:26" s="194" customFormat="1" ht="15" customHeight="1">
      <c r="A27" s="1340">
        <v>3</v>
      </c>
      <c r="B27" s="1340"/>
      <c r="C27" s="1341" t="s">
        <v>293</v>
      </c>
      <c r="D27" s="1341"/>
      <c r="E27" s="1341"/>
      <c r="F27" s="1341"/>
      <c r="G27" s="1341"/>
      <c r="H27" s="1341"/>
      <c r="I27" s="1341"/>
      <c r="J27" s="1341"/>
      <c r="K27" s="1341"/>
      <c r="L27" s="1341"/>
      <c r="M27" s="1341"/>
      <c r="N27" s="1341"/>
      <c r="O27" s="1341"/>
      <c r="P27" s="1341"/>
      <c r="Q27" s="1341"/>
      <c r="R27" s="1341"/>
      <c r="S27" s="1341"/>
      <c r="T27" s="1341"/>
      <c r="U27" s="1341"/>
      <c r="V27" s="1341"/>
      <c r="W27" s="1341"/>
      <c r="X27" s="1341"/>
      <c r="Y27" s="1341"/>
      <c r="Z27" s="1341"/>
    </row>
    <row r="28" spans="1:26" s="194" customFormat="1" ht="15" customHeight="1">
      <c r="A28" s="1340"/>
      <c r="B28" s="1340"/>
      <c r="C28" s="1341"/>
      <c r="D28" s="1341"/>
      <c r="E28" s="1341"/>
      <c r="F28" s="1341"/>
      <c r="G28" s="1341"/>
      <c r="H28" s="1341"/>
      <c r="I28" s="1341"/>
      <c r="J28" s="1341"/>
      <c r="K28" s="1341"/>
      <c r="L28" s="1341"/>
      <c r="M28" s="1341"/>
      <c r="N28" s="1341"/>
      <c r="O28" s="1341"/>
      <c r="P28" s="1341"/>
      <c r="Q28" s="1341"/>
      <c r="R28" s="1341"/>
      <c r="S28" s="1341"/>
      <c r="T28" s="1341"/>
      <c r="U28" s="1341"/>
      <c r="V28" s="1341"/>
      <c r="W28" s="1341"/>
      <c r="X28" s="1341"/>
      <c r="Y28" s="1341"/>
      <c r="Z28" s="1341"/>
    </row>
    <row r="29" spans="1:26" s="194" customFormat="1" ht="6" customHeight="1">
      <c r="A29" s="1340"/>
      <c r="B29" s="1340"/>
      <c r="C29" s="1341"/>
      <c r="D29" s="1341"/>
      <c r="E29" s="1341"/>
      <c r="F29" s="1341"/>
      <c r="G29" s="1341"/>
      <c r="H29" s="1341"/>
      <c r="I29" s="1341"/>
      <c r="J29" s="1341"/>
      <c r="K29" s="1341"/>
      <c r="L29" s="1341"/>
      <c r="M29" s="1341"/>
      <c r="N29" s="1341"/>
      <c r="O29" s="1341"/>
      <c r="P29" s="1341"/>
      <c r="Q29" s="1341"/>
      <c r="R29" s="1341"/>
      <c r="S29" s="1341"/>
      <c r="T29" s="1341"/>
      <c r="U29" s="1341"/>
      <c r="V29" s="1341"/>
      <c r="W29" s="1341"/>
      <c r="X29" s="1341"/>
      <c r="Y29" s="1341"/>
      <c r="Z29" s="1341"/>
    </row>
    <row r="30" spans="1:26" s="194" customFormat="1" ht="15" customHeight="1">
      <c r="A30" s="1340">
        <v>4</v>
      </c>
      <c r="B30" s="1340"/>
      <c r="C30" s="1341" t="s">
        <v>293</v>
      </c>
      <c r="D30" s="1341"/>
      <c r="E30" s="1341"/>
      <c r="F30" s="1341"/>
      <c r="G30" s="1341"/>
      <c r="H30" s="1341"/>
      <c r="I30" s="1341"/>
      <c r="J30" s="1341"/>
      <c r="K30" s="1341"/>
      <c r="L30" s="1341"/>
      <c r="M30" s="1341"/>
      <c r="N30" s="1341"/>
      <c r="O30" s="1341"/>
      <c r="P30" s="1341"/>
      <c r="Q30" s="1341"/>
      <c r="R30" s="1341"/>
      <c r="S30" s="1341"/>
      <c r="T30" s="1341"/>
      <c r="U30" s="1341"/>
      <c r="V30" s="1341"/>
      <c r="W30" s="1341"/>
      <c r="X30" s="1341"/>
      <c r="Y30" s="1341"/>
      <c r="Z30" s="1341"/>
    </row>
    <row r="31" spans="1:26" s="194" customFormat="1" ht="15" customHeight="1">
      <c r="A31" s="1340"/>
      <c r="B31" s="1340"/>
      <c r="C31" s="1341"/>
      <c r="D31" s="1341"/>
      <c r="E31" s="1341"/>
      <c r="F31" s="1341"/>
      <c r="G31" s="1341"/>
      <c r="H31" s="1341"/>
      <c r="I31" s="1341"/>
      <c r="J31" s="1341"/>
      <c r="K31" s="1341"/>
      <c r="L31" s="1341"/>
      <c r="M31" s="1341"/>
      <c r="N31" s="1341"/>
      <c r="O31" s="1341"/>
      <c r="P31" s="1341"/>
      <c r="Q31" s="1341"/>
      <c r="R31" s="1341"/>
      <c r="S31" s="1341"/>
      <c r="T31" s="1341"/>
      <c r="U31" s="1341"/>
      <c r="V31" s="1341"/>
      <c r="W31" s="1341"/>
      <c r="X31" s="1341"/>
      <c r="Y31" s="1341"/>
      <c r="Z31" s="1341"/>
    </row>
    <row r="32" spans="1:26" s="194" customFormat="1" ht="6" customHeight="1">
      <c r="A32" s="1340"/>
      <c r="B32" s="1340"/>
      <c r="C32" s="1341"/>
      <c r="D32" s="1341"/>
      <c r="E32" s="1341"/>
      <c r="F32" s="1341"/>
      <c r="G32" s="1341"/>
      <c r="H32" s="1341"/>
      <c r="I32" s="1341"/>
      <c r="J32" s="1341"/>
      <c r="K32" s="1341"/>
      <c r="L32" s="1341"/>
      <c r="M32" s="1341"/>
      <c r="N32" s="1341"/>
      <c r="O32" s="1341"/>
      <c r="P32" s="1341"/>
      <c r="Q32" s="1341"/>
      <c r="R32" s="1341"/>
      <c r="S32" s="1341"/>
      <c r="T32" s="1341"/>
      <c r="U32" s="1341"/>
      <c r="V32" s="1341"/>
      <c r="W32" s="1341"/>
      <c r="X32" s="1341"/>
      <c r="Y32" s="1341"/>
      <c r="Z32" s="1341"/>
    </row>
    <row r="33" spans="1:26" s="194" customFormat="1" ht="15" customHeight="1">
      <c r="A33" s="1340">
        <v>5</v>
      </c>
      <c r="B33" s="1340"/>
      <c r="C33" s="1341" t="s">
        <v>293</v>
      </c>
      <c r="D33" s="1341"/>
      <c r="E33" s="1341"/>
      <c r="F33" s="1341"/>
      <c r="G33" s="1341"/>
      <c r="H33" s="1341"/>
      <c r="I33" s="1341"/>
      <c r="J33" s="1341"/>
      <c r="K33" s="1341"/>
      <c r="L33" s="1341"/>
      <c r="M33" s="1341"/>
      <c r="N33" s="1341"/>
      <c r="O33" s="1341"/>
      <c r="P33" s="1341"/>
      <c r="Q33" s="1341"/>
      <c r="R33" s="1341"/>
      <c r="S33" s="1341"/>
      <c r="T33" s="1341"/>
      <c r="U33" s="1341"/>
      <c r="V33" s="1341"/>
      <c r="W33" s="1341"/>
      <c r="X33" s="1341"/>
      <c r="Y33" s="1341"/>
      <c r="Z33" s="1341"/>
    </row>
    <row r="34" spans="1:26" s="194" customFormat="1" ht="15" customHeight="1">
      <c r="A34" s="1340"/>
      <c r="B34" s="1340"/>
      <c r="C34" s="1341"/>
      <c r="D34" s="1341"/>
      <c r="E34" s="1341"/>
      <c r="F34" s="1341"/>
      <c r="G34" s="1341"/>
      <c r="H34" s="1341"/>
      <c r="I34" s="1341"/>
      <c r="J34" s="1341"/>
      <c r="K34" s="1341"/>
      <c r="L34" s="1341"/>
      <c r="M34" s="1341"/>
      <c r="N34" s="1341"/>
      <c r="O34" s="1341"/>
      <c r="P34" s="1341"/>
      <c r="Q34" s="1341"/>
      <c r="R34" s="1341"/>
      <c r="S34" s="1341"/>
      <c r="T34" s="1341"/>
      <c r="U34" s="1341"/>
      <c r="V34" s="1341"/>
      <c r="W34" s="1341"/>
      <c r="X34" s="1341"/>
      <c r="Y34" s="1341"/>
      <c r="Z34" s="1341"/>
    </row>
    <row r="35" spans="1:26" s="194" customFormat="1" ht="6" customHeight="1">
      <c r="A35" s="1340"/>
      <c r="B35" s="1340"/>
      <c r="C35" s="1341"/>
      <c r="D35" s="1341"/>
      <c r="E35" s="1341"/>
      <c r="F35" s="1341"/>
      <c r="G35" s="1341"/>
      <c r="H35" s="1341"/>
      <c r="I35" s="1341"/>
      <c r="J35" s="1341"/>
      <c r="K35" s="1341"/>
      <c r="L35" s="1341"/>
      <c r="M35" s="1341"/>
      <c r="N35" s="1341"/>
      <c r="O35" s="1341"/>
      <c r="P35" s="1341"/>
      <c r="Q35" s="1341"/>
      <c r="R35" s="1341"/>
      <c r="S35" s="1341"/>
      <c r="T35" s="1341"/>
      <c r="U35" s="1341"/>
      <c r="V35" s="1341"/>
      <c r="W35" s="1341"/>
      <c r="X35" s="1341"/>
      <c r="Y35" s="1341"/>
      <c r="Z35" s="1341"/>
    </row>
    <row r="36" spans="1:26" s="194" customFormat="1" ht="15" customHeight="1">
      <c r="A36" s="1340">
        <v>6</v>
      </c>
      <c r="B36" s="1340"/>
      <c r="C36" s="1341" t="s">
        <v>293</v>
      </c>
      <c r="D36" s="1341"/>
      <c r="E36" s="1341"/>
      <c r="F36" s="1341"/>
      <c r="G36" s="1341"/>
      <c r="H36" s="1341"/>
      <c r="I36" s="1341"/>
      <c r="J36" s="1341"/>
      <c r="K36" s="1341"/>
      <c r="L36" s="1341"/>
      <c r="M36" s="1341"/>
      <c r="N36" s="1341"/>
      <c r="O36" s="1341"/>
      <c r="P36" s="1341"/>
      <c r="Q36" s="1341"/>
      <c r="R36" s="1341"/>
      <c r="S36" s="1341"/>
      <c r="T36" s="1341"/>
      <c r="U36" s="1341"/>
      <c r="V36" s="1341"/>
      <c r="W36" s="1341"/>
      <c r="X36" s="1341"/>
      <c r="Y36" s="1341"/>
      <c r="Z36" s="1341"/>
    </row>
    <row r="37" spans="1:26" s="194" customFormat="1" ht="15" customHeight="1">
      <c r="A37" s="1340"/>
      <c r="B37" s="1340"/>
      <c r="C37" s="1341"/>
      <c r="D37" s="1341"/>
      <c r="E37" s="1341"/>
      <c r="F37" s="1341"/>
      <c r="G37" s="1341"/>
      <c r="H37" s="1341"/>
      <c r="I37" s="1341"/>
      <c r="J37" s="1341"/>
      <c r="K37" s="1341"/>
      <c r="L37" s="1341"/>
      <c r="M37" s="1341"/>
      <c r="N37" s="1341"/>
      <c r="O37" s="1341"/>
      <c r="P37" s="1341"/>
      <c r="Q37" s="1341"/>
      <c r="R37" s="1341"/>
      <c r="S37" s="1341"/>
      <c r="T37" s="1341"/>
      <c r="U37" s="1341"/>
      <c r="V37" s="1341"/>
      <c r="W37" s="1341"/>
      <c r="X37" s="1341"/>
      <c r="Y37" s="1341"/>
      <c r="Z37" s="1341"/>
    </row>
    <row r="38" spans="1:26" s="194" customFormat="1" ht="6" customHeight="1">
      <c r="A38" s="1340"/>
      <c r="B38" s="1340"/>
      <c r="C38" s="1341"/>
      <c r="D38" s="1341"/>
      <c r="E38" s="1341"/>
      <c r="F38" s="1341"/>
      <c r="G38" s="1341"/>
      <c r="H38" s="1341"/>
      <c r="I38" s="1341"/>
      <c r="J38" s="1341"/>
      <c r="K38" s="1341"/>
      <c r="L38" s="1341"/>
      <c r="M38" s="1341"/>
      <c r="N38" s="1341"/>
      <c r="O38" s="1341"/>
      <c r="P38" s="1341"/>
      <c r="Q38" s="1341"/>
      <c r="R38" s="1341"/>
      <c r="S38" s="1341"/>
      <c r="T38" s="1341"/>
      <c r="U38" s="1341"/>
      <c r="V38" s="1341"/>
      <c r="W38" s="1341"/>
      <c r="X38" s="1341"/>
      <c r="Y38" s="1341"/>
      <c r="Z38" s="1341"/>
    </row>
    <row r="39" spans="1:26" s="194" customFormat="1" ht="15" customHeight="1">
      <c r="A39" s="1340">
        <v>7</v>
      </c>
      <c r="B39" s="1340"/>
      <c r="C39" s="1341" t="s">
        <v>293</v>
      </c>
      <c r="D39" s="1341"/>
      <c r="E39" s="1341"/>
      <c r="F39" s="1341"/>
      <c r="G39" s="1341"/>
      <c r="H39" s="1341"/>
      <c r="I39" s="1341"/>
      <c r="J39" s="1341"/>
      <c r="K39" s="1341"/>
      <c r="L39" s="1341"/>
      <c r="M39" s="1341"/>
      <c r="N39" s="1341"/>
      <c r="O39" s="1341"/>
      <c r="P39" s="1341"/>
      <c r="Q39" s="1341"/>
      <c r="R39" s="1341"/>
      <c r="S39" s="1341"/>
      <c r="T39" s="1341"/>
      <c r="U39" s="1341"/>
      <c r="V39" s="1341"/>
      <c r="W39" s="1341"/>
      <c r="X39" s="1341"/>
      <c r="Y39" s="1341"/>
      <c r="Z39" s="1341"/>
    </row>
    <row r="40" spans="1:26" s="194" customFormat="1" ht="15" customHeight="1">
      <c r="A40" s="1340"/>
      <c r="B40" s="1340"/>
      <c r="C40" s="1341"/>
      <c r="D40" s="1341"/>
      <c r="E40" s="1341"/>
      <c r="F40" s="1341"/>
      <c r="G40" s="1341"/>
      <c r="H40" s="1341"/>
      <c r="I40" s="1341"/>
      <c r="J40" s="1341"/>
      <c r="K40" s="1341"/>
      <c r="L40" s="1341"/>
      <c r="M40" s="1341"/>
      <c r="N40" s="1341"/>
      <c r="O40" s="1341"/>
      <c r="P40" s="1341"/>
      <c r="Q40" s="1341"/>
      <c r="R40" s="1341"/>
      <c r="S40" s="1341"/>
      <c r="T40" s="1341"/>
      <c r="U40" s="1341"/>
      <c r="V40" s="1341"/>
      <c r="W40" s="1341"/>
      <c r="X40" s="1341"/>
      <c r="Y40" s="1341"/>
      <c r="Z40" s="1341"/>
    </row>
    <row r="41" spans="1:26" s="194" customFormat="1" ht="6" customHeight="1">
      <c r="A41" s="1340"/>
      <c r="B41" s="1340"/>
      <c r="C41" s="1341"/>
      <c r="D41" s="1341"/>
      <c r="E41" s="1341"/>
      <c r="F41" s="1341"/>
      <c r="G41" s="1341"/>
      <c r="H41" s="1341"/>
      <c r="I41" s="1341"/>
      <c r="J41" s="1341"/>
      <c r="K41" s="1341"/>
      <c r="L41" s="1341"/>
      <c r="M41" s="1341"/>
      <c r="N41" s="1341"/>
      <c r="O41" s="1341"/>
      <c r="P41" s="1341"/>
      <c r="Q41" s="1341"/>
      <c r="R41" s="1341"/>
      <c r="S41" s="1341"/>
      <c r="T41" s="1341"/>
      <c r="U41" s="1341"/>
      <c r="V41" s="1341"/>
      <c r="W41" s="1341"/>
      <c r="X41" s="1341"/>
      <c r="Y41" s="1341"/>
      <c r="Z41" s="1341"/>
    </row>
    <row r="42" spans="1:26" s="194" customFormat="1" ht="15" customHeight="1">
      <c r="A42" s="1340">
        <v>8</v>
      </c>
      <c r="B42" s="1340"/>
      <c r="C42" s="1341" t="s">
        <v>293</v>
      </c>
      <c r="D42" s="1341"/>
      <c r="E42" s="1341"/>
      <c r="F42" s="1341"/>
      <c r="G42" s="1341"/>
      <c r="H42" s="1341"/>
      <c r="I42" s="1341"/>
      <c r="J42" s="1341"/>
      <c r="K42" s="1341"/>
      <c r="L42" s="1341"/>
      <c r="M42" s="1341"/>
      <c r="N42" s="1341"/>
      <c r="O42" s="1341"/>
      <c r="P42" s="1341"/>
      <c r="Q42" s="1341"/>
      <c r="R42" s="1341"/>
      <c r="S42" s="1341"/>
      <c r="T42" s="1341"/>
      <c r="U42" s="1341"/>
      <c r="V42" s="1341"/>
      <c r="W42" s="1341"/>
      <c r="X42" s="1341"/>
      <c r="Y42" s="1341"/>
      <c r="Z42" s="1341"/>
    </row>
    <row r="43" spans="1:26" s="194" customFormat="1" ht="15" customHeight="1">
      <c r="A43" s="1340"/>
      <c r="B43" s="1340"/>
      <c r="C43" s="1341"/>
      <c r="D43" s="1341"/>
      <c r="E43" s="1341"/>
      <c r="F43" s="1341"/>
      <c r="G43" s="1341"/>
      <c r="H43" s="1341"/>
      <c r="I43" s="1341"/>
      <c r="J43" s="1341"/>
      <c r="K43" s="1341"/>
      <c r="L43" s="1341"/>
      <c r="M43" s="1341"/>
      <c r="N43" s="1341"/>
      <c r="O43" s="1341"/>
      <c r="P43" s="1341"/>
      <c r="Q43" s="1341"/>
      <c r="R43" s="1341"/>
      <c r="S43" s="1341"/>
      <c r="T43" s="1341"/>
      <c r="U43" s="1341"/>
      <c r="V43" s="1341"/>
      <c r="W43" s="1341"/>
      <c r="X43" s="1341"/>
      <c r="Y43" s="1341"/>
      <c r="Z43" s="1341"/>
    </row>
    <row r="44" spans="1:26" s="194" customFormat="1" ht="6" customHeight="1">
      <c r="A44" s="1340"/>
      <c r="B44" s="1340"/>
      <c r="C44" s="1341"/>
      <c r="D44" s="1341"/>
      <c r="E44" s="1341"/>
      <c r="F44" s="1341"/>
      <c r="G44" s="1341"/>
      <c r="H44" s="1341"/>
      <c r="I44" s="1341"/>
      <c r="J44" s="1341"/>
      <c r="K44" s="1341"/>
      <c r="L44" s="1341"/>
      <c r="M44" s="1341"/>
      <c r="N44" s="1341"/>
      <c r="O44" s="1341"/>
      <c r="P44" s="1341"/>
      <c r="Q44" s="1341"/>
      <c r="R44" s="1341"/>
      <c r="S44" s="1341"/>
      <c r="T44" s="1341"/>
      <c r="U44" s="1341"/>
      <c r="V44" s="1341"/>
      <c r="W44" s="1341"/>
      <c r="X44" s="1341"/>
      <c r="Y44" s="1341"/>
      <c r="Z44" s="1341"/>
    </row>
    <row r="45" spans="1:26" s="194" customFormat="1" ht="15" customHeight="1">
      <c r="A45" s="1340">
        <v>9</v>
      </c>
      <c r="B45" s="1340"/>
      <c r="C45" s="1341" t="s">
        <v>293</v>
      </c>
      <c r="D45" s="1341"/>
      <c r="E45" s="1341"/>
      <c r="F45" s="1341"/>
      <c r="G45" s="1341"/>
      <c r="H45" s="1341"/>
      <c r="I45" s="1341"/>
      <c r="J45" s="1341"/>
      <c r="K45" s="1341"/>
      <c r="L45" s="1341"/>
      <c r="M45" s="1341"/>
      <c r="N45" s="1341"/>
      <c r="O45" s="1341"/>
      <c r="P45" s="1341"/>
      <c r="Q45" s="1341"/>
      <c r="R45" s="1341"/>
      <c r="S45" s="1341"/>
      <c r="T45" s="1341"/>
      <c r="U45" s="1341"/>
      <c r="V45" s="1341"/>
      <c r="W45" s="1341"/>
      <c r="X45" s="1341"/>
      <c r="Y45" s="1341"/>
      <c r="Z45" s="1341"/>
    </row>
    <row r="46" spans="1:26" s="194" customFormat="1" ht="15" customHeight="1">
      <c r="A46" s="1340"/>
      <c r="B46" s="1340"/>
      <c r="C46" s="1341"/>
      <c r="D46" s="1341"/>
      <c r="E46" s="1341"/>
      <c r="F46" s="1341"/>
      <c r="G46" s="1341"/>
      <c r="H46" s="1341"/>
      <c r="I46" s="1341"/>
      <c r="J46" s="1341"/>
      <c r="K46" s="1341"/>
      <c r="L46" s="1341"/>
      <c r="M46" s="1341"/>
      <c r="N46" s="1341"/>
      <c r="O46" s="1341"/>
      <c r="P46" s="1341"/>
      <c r="Q46" s="1341"/>
      <c r="R46" s="1341"/>
      <c r="S46" s="1341"/>
      <c r="T46" s="1341"/>
      <c r="U46" s="1341"/>
      <c r="V46" s="1341"/>
      <c r="W46" s="1341"/>
      <c r="X46" s="1341"/>
      <c r="Y46" s="1341"/>
      <c r="Z46" s="1341"/>
    </row>
    <row r="47" spans="1:26" s="194" customFormat="1" ht="6" customHeight="1">
      <c r="A47" s="1340"/>
      <c r="B47" s="1340"/>
      <c r="C47" s="1341"/>
      <c r="D47" s="1341"/>
      <c r="E47" s="1341"/>
      <c r="F47" s="1341"/>
      <c r="G47" s="1341"/>
      <c r="H47" s="1341"/>
      <c r="I47" s="1341"/>
      <c r="J47" s="1341"/>
      <c r="K47" s="1341"/>
      <c r="L47" s="1341"/>
      <c r="M47" s="1341"/>
      <c r="N47" s="1341"/>
      <c r="O47" s="1341"/>
      <c r="P47" s="1341"/>
      <c r="Q47" s="1341"/>
      <c r="R47" s="1341"/>
      <c r="S47" s="1341"/>
      <c r="T47" s="1341"/>
      <c r="U47" s="1341"/>
      <c r="V47" s="1341"/>
      <c r="W47" s="1341"/>
      <c r="X47" s="1341"/>
      <c r="Y47" s="1341"/>
      <c r="Z47" s="1341"/>
    </row>
    <row r="48" spans="1:26" s="194" customFormat="1" ht="15" customHeight="1">
      <c r="A48" s="1340">
        <v>10</v>
      </c>
      <c r="B48" s="1340"/>
      <c r="C48" s="1341" t="s">
        <v>293</v>
      </c>
      <c r="D48" s="1341"/>
      <c r="E48" s="1341"/>
      <c r="F48" s="1341"/>
      <c r="G48" s="1341"/>
      <c r="H48" s="1341"/>
      <c r="I48" s="1341"/>
      <c r="J48" s="1341"/>
      <c r="K48" s="1341"/>
      <c r="L48" s="1341"/>
      <c r="M48" s="1341"/>
      <c r="N48" s="1341"/>
      <c r="O48" s="1341"/>
      <c r="P48" s="1341"/>
      <c r="Q48" s="1341"/>
      <c r="R48" s="1341"/>
      <c r="S48" s="1341"/>
      <c r="T48" s="1341"/>
      <c r="U48" s="1341"/>
      <c r="V48" s="1341"/>
      <c r="W48" s="1341"/>
      <c r="X48" s="1341"/>
      <c r="Y48" s="1341"/>
      <c r="Z48" s="1341"/>
    </row>
    <row r="49" spans="1:26" s="194" customFormat="1" ht="15" customHeight="1">
      <c r="A49" s="1340"/>
      <c r="B49" s="1340"/>
      <c r="C49" s="1341"/>
      <c r="D49" s="1341"/>
      <c r="E49" s="1341"/>
      <c r="F49" s="1341"/>
      <c r="G49" s="1341"/>
      <c r="H49" s="1341"/>
      <c r="I49" s="1341"/>
      <c r="J49" s="1341"/>
      <c r="K49" s="1341"/>
      <c r="L49" s="1341"/>
      <c r="M49" s="1341"/>
      <c r="N49" s="1341"/>
      <c r="O49" s="1341"/>
      <c r="P49" s="1341"/>
      <c r="Q49" s="1341"/>
      <c r="R49" s="1341"/>
      <c r="S49" s="1341"/>
      <c r="T49" s="1341"/>
      <c r="U49" s="1341"/>
      <c r="V49" s="1341"/>
      <c r="W49" s="1341"/>
      <c r="X49" s="1341"/>
      <c r="Y49" s="1341"/>
      <c r="Z49" s="1341"/>
    </row>
    <row r="50" spans="1:26" s="194" customFormat="1" ht="6" customHeight="1">
      <c r="A50" s="1340"/>
      <c r="B50" s="1340"/>
      <c r="C50" s="1341"/>
      <c r="D50" s="1341"/>
      <c r="E50" s="1341"/>
      <c r="F50" s="1341"/>
      <c r="G50" s="1341"/>
      <c r="H50" s="1341"/>
      <c r="I50" s="1341"/>
      <c r="J50" s="1341"/>
      <c r="K50" s="1341"/>
      <c r="L50" s="1341"/>
      <c r="M50" s="1341"/>
      <c r="N50" s="1341"/>
      <c r="O50" s="1341"/>
      <c r="P50" s="1341"/>
      <c r="Q50" s="1341"/>
      <c r="R50" s="1341"/>
      <c r="S50" s="1341"/>
      <c r="T50" s="1341"/>
      <c r="U50" s="1341"/>
      <c r="V50" s="1341"/>
      <c r="W50" s="1341"/>
      <c r="X50" s="1341"/>
      <c r="Y50" s="1341"/>
      <c r="Z50" s="1341"/>
    </row>
    <row r="51" spans="1:26" s="45" customFormat="1" ht="24.75" customHeight="1">
      <c r="A51" s="28"/>
      <c r="B51" s="28" t="s">
        <v>294</v>
      </c>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s="45" customFormat="1" ht="19.5" customHeight="1">
      <c r="A52" s="28"/>
      <c r="B52" s="28" t="s">
        <v>295</v>
      </c>
      <c r="C52" s="28"/>
      <c r="D52" s="28"/>
      <c r="E52" s="28"/>
      <c r="F52" s="28"/>
      <c r="G52" s="28"/>
      <c r="H52" s="28"/>
      <c r="I52" s="28"/>
      <c r="J52" s="28"/>
      <c r="K52" s="28"/>
      <c r="L52" s="28"/>
      <c r="M52" s="28"/>
      <c r="N52" s="28"/>
      <c r="O52" s="28"/>
      <c r="P52" s="28"/>
      <c r="Q52" s="28"/>
      <c r="R52" s="28"/>
      <c r="S52" s="28"/>
      <c r="T52" s="28"/>
      <c r="U52" s="28"/>
      <c r="V52" s="28"/>
      <c r="W52" s="28"/>
      <c r="X52" s="28"/>
      <c r="Y52" s="28"/>
      <c r="Z52" s="28"/>
    </row>
  </sheetData>
  <mergeCells count="57">
    <mergeCell ref="A48:B50"/>
    <mergeCell ref="C48:T50"/>
    <mergeCell ref="U48:Z50"/>
    <mergeCell ref="A42:B44"/>
    <mergeCell ref="C42:T44"/>
    <mergeCell ref="U42:Z44"/>
    <mergeCell ref="A45:B47"/>
    <mergeCell ref="C45:T47"/>
    <mergeCell ref="U45:Z47"/>
    <mergeCell ref="A36:B38"/>
    <mergeCell ref="C36:T38"/>
    <mergeCell ref="U36:Z38"/>
    <mergeCell ref="A39:B41"/>
    <mergeCell ref="C39:T41"/>
    <mergeCell ref="U39:Z41"/>
    <mergeCell ref="A30:B32"/>
    <mergeCell ref="C30:T32"/>
    <mergeCell ref="U30:Z32"/>
    <mergeCell ref="A33:B35"/>
    <mergeCell ref="C33:T35"/>
    <mergeCell ref="U33:Z35"/>
    <mergeCell ref="A24:B26"/>
    <mergeCell ref="C24:T26"/>
    <mergeCell ref="U24:Z26"/>
    <mergeCell ref="A27:B29"/>
    <mergeCell ref="C27:T29"/>
    <mergeCell ref="U27:Z29"/>
    <mergeCell ref="A18:B20"/>
    <mergeCell ref="C18:T20"/>
    <mergeCell ref="U18:Z20"/>
    <mergeCell ref="A21:B23"/>
    <mergeCell ref="C21:T23"/>
    <mergeCell ref="U21:Z23"/>
    <mergeCell ref="A13:R15"/>
    <mergeCell ref="S13:T15"/>
    <mergeCell ref="U13:W15"/>
    <mergeCell ref="X13:X15"/>
    <mergeCell ref="A16:H17"/>
    <mergeCell ref="I16:Q16"/>
    <mergeCell ref="R16:Z16"/>
    <mergeCell ref="I17:Q17"/>
    <mergeCell ref="R17:Z17"/>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s>
  <phoneticPr fontId="3"/>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6EB00BB4-BB53-4DF7-B191-FC8569765039}">
      <formula1>"　,○,"</formula1>
    </dataValidation>
  </dataValidations>
  <pageMargins left="0.59055118110236227" right="0.59055118110236227" top="0.39370078740157483" bottom="0.35433070866141736" header="0.31496062992125984" footer="0.27559055118110237"/>
  <pageSetup paperSize="9" scale="10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94A5F-1300-462C-B43A-AB3DBA94FC75}">
  <dimension ref="A1:AS159"/>
  <sheetViews>
    <sheetView showGridLines="0" view="pageBreakPreview" topLeftCell="A2" zoomScaleNormal="106" zoomScaleSheetLayoutView="100" workbookViewId="0">
      <selection activeCell="B15" sqref="B15"/>
    </sheetView>
  </sheetViews>
  <sheetFormatPr defaultColWidth="8.25" defaultRowHeight="21" customHeight="1"/>
  <cols>
    <col min="1" max="1" width="2.58203125" style="355" customWidth="1"/>
    <col min="2" max="2" width="15" style="356" customWidth="1"/>
    <col min="3" max="3" width="6.58203125" style="355" customWidth="1"/>
    <col min="4" max="5" width="7.58203125" style="355" customWidth="1"/>
    <col min="6" max="36" width="2.58203125" style="355" customWidth="1"/>
    <col min="37" max="37" width="6.58203125" style="355" customWidth="1"/>
    <col min="38" max="39" width="7.58203125" style="355" customWidth="1"/>
    <col min="40" max="40" width="5.58203125" style="355" customWidth="1"/>
    <col min="41" max="42" width="8.25" style="355"/>
    <col min="43" max="44" width="45.75" style="355" customWidth="1"/>
    <col min="45" max="45" width="32.08203125" style="355" customWidth="1"/>
    <col min="46" max="16384" width="8.25" style="355"/>
  </cols>
  <sheetData>
    <row r="1" spans="1:45" ht="20.149999999999999" customHeight="1">
      <c r="A1" s="403" t="s">
        <v>546</v>
      </c>
      <c r="C1" s="402"/>
      <c r="D1" s="402"/>
      <c r="E1" s="402"/>
      <c r="F1" s="402"/>
      <c r="G1" s="402"/>
      <c r="H1" s="402"/>
      <c r="I1" s="402"/>
      <c r="J1" s="402"/>
      <c r="K1" s="402"/>
      <c r="L1" s="402"/>
      <c r="M1" s="402"/>
      <c r="N1" s="402"/>
      <c r="O1" s="402"/>
      <c r="P1" s="402"/>
      <c r="Q1" s="402"/>
      <c r="R1" s="402"/>
      <c r="S1" s="402"/>
      <c r="T1" s="402"/>
      <c r="U1" s="402"/>
      <c r="V1" s="402"/>
      <c r="W1" s="402"/>
      <c r="X1" s="361"/>
      <c r="Y1" s="361"/>
      <c r="Z1" s="363"/>
      <c r="AA1" s="363"/>
      <c r="AB1" s="363"/>
      <c r="AC1" s="363"/>
      <c r="AD1" s="401"/>
      <c r="AE1" s="401"/>
      <c r="AF1" s="401"/>
      <c r="AG1" s="401"/>
      <c r="AH1" s="401"/>
      <c r="AI1" s="399" t="s">
        <v>545</v>
      </c>
      <c r="AJ1" s="399"/>
      <c r="AK1" s="656" t="s">
        <v>544</v>
      </c>
      <c r="AL1" s="656"/>
      <c r="AM1" s="656"/>
      <c r="AN1" s="656"/>
    </row>
    <row r="2" spans="1:45" ht="18" customHeight="1">
      <c r="A2" s="363"/>
      <c r="B2" s="365"/>
      <c r="C2" s="365"/>
      <c r="D2" s="365"/>
      <c r="E2" s="365"/>
      <c r="F2" s="365"/>
      <c r="G2" s="365"/>
      <c r="H2" s="365"/>
      <c r="I2" s="365"/>
      <c r="J2" s="365"/>
      <c r="K2" s="365"/>
      <c r="L2" s="365"/>
      <c r="M2" s="657">
        <v>2026</v>
      </c>
      <c r="N2" s="657"/>
      <c r="O2" s="657"/>
      <c r="P2" s="657"/>
      <c r="Q2" s="658" t="s">
        <v>316</v>
      </c>
      <c r="R2" s="658"/>
      <c r="S2" s="657">
        <v>4</v>
      </c>
      <c r="T2" s="657"/>
      <c r="U2" s="658" t="s">
        <v>543</v>
      </c>
      <c r="V2" s="658"/>
      <c r="W2" s="365"/>
      <c r="X2" s="365"/>
      <c r="Y2" s="365"/>
      <c r="Z2" s="363"/>
      <c r="AA2" s="363"/>
      <c r="AC2" s="399"/>
      <c r="AD2" s="365"/>
      <c r="AE2" s="365"/>
      <c r="AF2" s="365"/>
      <c r="AG2" s="365"/>
      <c r="AH2" s="365"/>
      <c r="AI2" s="399" t="s">
        <v>542</v>
      </c>
      <c r="AJ2" s="399"/>
      <c r="AK2" s="659"/>
      <c r="AL2" s="659"/>
      <c r="AM2" s="659"/>
      <c r="AN2" s="659"/>
    </row>
    <row r="3" spans="1:45" ht="18" customHeight="1">
      <c r="A3" s="394"/>
      <c r="B3" s="394"/>
      <c r="C3" s="394"/>
      <c r="D3" s="394"/>
      <c r="E3" s="394"/>
      <c r="F3" s="394"/>
      <c r="G3" s="394"/>
      <c r="H3" s="394"/>
      <c r="I3" s="394"/>
      <c r="J3" s="394"/>
      <c r="K3" s="394"/>
      <c r="L3" s="394"/>
      <c r="M3" s="394"/>
      <c r="N3" s="394"/>
      <c r="O3" s="394"/>
      <c r="P3" s="394"/>
      <c r="Q3" s="394"/>
      <c r="R3" s="394"/>
      <c r="S3" s="394"/>
      <c r="T3" s="394"/>
      <c r="U3" s="394"/>
      <c r="V3" s="394"/>
      <c r="W3" s="394"/>
      <c r="Y3" s="391"/>
      <c r="Z3" s="391"/>
      <c r="AA3" s="391"/>
      <c r="AB3" s="363"/>
      <c r="AC3" s="391"/>
      <c r="AD3" s="391"/>
      <c r="AE3" s="391"/>
      <c r="AF3" s="391"/>
      <c r="AG3" s="391"/>
      <c r="AH3" s="391"/>
      <c r="AI3" s="400" t="s">
        <v>541</v>
      </c>
      <c r="AJ3" s="399"/>
      <c r="AK3" s="654" t="s">
        <v>540</v>
      </c>
      <c r="AL3" s="654"/>
      <c r="AM3" s="654"/>
      <c r="AN3" s="654"/>
    </row>
    <row r="4" spans="1:45" ht="18" customHeight="1">
      <c r="A4" s="394"/>
      <c r="B4" s="394"/>
      <c r="C4" s="394"/>
      <c r="D4" s="394"/>
      <c r="E4" s="394"/>
      <c r="F4" s="394"/>
      <c r="G4" s="394"/>
      <c r="H4" s="394"/>
      <c r="I4" s="394"/>
      <c r="J4" s="394"/>
      <c r="K4" s="394"/>
      <c r="L4" s="394"/>
      <c r="M4" s="394"/>
      <c r="N4" s="394"/>
      <c r="O4" s="394"/>
      <c r="P4" s="394"/>
      <c r="Q4" s="394"/>
      <c r="R4" s="394"/>
      <c r="S4" s="394"/>
      <c r="T4" s="394"/>
      <c r="U4" s="394"/>
      <c r="V4" s="394"/>
      <c r="W4" s="394"/>
      <c r="Y4" s="391"/>
      <c r="Z4" s="391"/>
      <c r="AA4" s="391"/>
      <c r="AB4" s="363"/>
      <c r="AC4" s="391"/>
      <c r="AD4" s="391"/>
      <c r="AE4" s="391"/>
      <c r="AF4" s="391"/>
      <c r="AG4" s="391"/>
      <c r="AH4" s="391"/>
      <c r="AI4" s="400" t="s">
        <v>539</v>
      </c>
      <c r="AJ4" s="399"/>
      <c r="AK4" s="654" t="s">
        <v>538</v>
      </c>
      <c r="AL4" s="654"/>
      <c r="AM4" s="654"/>
      <c r="AN4" s="654"/>
    </row>
    <row r="5" spans="1:45" ht="18" customHeight="1">
      <c r="A5" s="394"/>
      <c r="B5" s="394"/>
      <c r="C5" s="394"/>
      <c r="D5" s="394"/>
      <c r="E5" s="394"/>
      <c r="F5" s="394"/>
      <c r="G5" s="394"/>
      <c r="H5" s="394"/>
      <c r="I5" s="394"/>
      <c r="J5" s="394"/>
      <c r="K5" s="394"/>
      <c r="L5" s="394"/>
      <c r="M5" s="394"/>
      <c r="N5" s="394"/>
      <c r="O5" s="394"/>
      <c r="P5" s="394"/>
      <c r="Q5" s="394"/>
      <c r="R5" s="394"/>
      <c r="S5" s="394"/>
      <c r="T5" s="394"/>
      <c r="U5" s="394"/>
      <c r="V5" s="394"/>
      <c r="W5" s="394"/>
      <c r="Y5" s="391"/>
      <c r="Z5" s="391"/>
      <c r="AA5" s="391"/>
      <c r="AB5" s="363"/>
      <c r="AC5" s="398"/>
      <c r="AD5" s="397"/>
      <c r="AE5" s="397"/>
      <c r="AF5" s="397"/>
      <c r="AG5" s="397"/>
      <c r="AH5" s="397"/>
      <c r="AI5" s="396" t="s">
        <v>537</v>
      </c>
      <c r="AJ5" s="395"/>
      <c r="AK5" s="655" t="s">
        <v>536</v>
      </c>
      <c r="AL5" s="655"/>
      <c r="AM5" s="655"/>
      <c r="AN5" s="655"/>
    </row>
    <row r="6" spans="1:45" ht="18" customHeight="1">
      <c r="A6" s="394"/>
      <c r="B6" s="394"/>
      <c r="C6" s="394"/>
      <c r="D6" s="394"/>
      <c r="E6" s="394"/>
      <c r="F6" s="394"/>
      <c r="G6" s="394"/>
      <c r="H6" s="394"/>
      <c r="I6" s="394"/>
      <c r="J6" s="394"/>
      <c r="K6" s="394"/>
      <c r="L6" s="394"/>
      <c r="M6" s="394"/>
      <c r="N6" s="394"/>
      <c r="O6" s="394"/>
      <c r="P6" s="394"/>
      <c r="Q6" s="394"/>
      <c r="R6" s="394"/>
      <c r="S6" s="394"/>
      <c r="U6" s="394"/>
      <c r="V6" s="394"/>
      <c r="W6" s="394"/>
      <c r="Y6" s="391"/>
      <c r="Z6" s="391"/>
      <c r="AA6" s="391"/>
      <c r="AB6" s="363"/>
      <c r="AC6" s="391"/>
      <c r="AD6" s="391"/>
      <c r="AE6" s="391"/>
      <c r="AF6" s="391"/>
      <c r="AG6" s="393" t="s">
        <v>535</v>
      </c>
      <c r="AH6" s="653"/>
      <c r="AI6" s="653"/>
      <c r="AJ6" s="653"/>
      <c r="AK6" s="391" t="s">
        <v>534</v>
      </c>
      <c r="AL6" s="392"/>
      <c r="AM6" s="391" t="s">
        <v>533</v>
      </c>
      <c r="AN6" s="363"/>
    </row>
    <row r="7" spans="1:45" ht="17.25" customHeight="1">
      <c r="A7" s="363"/>
      <c r="B7" s="368"/>
      <c r="C7" s="368"/>
      <c r="D7" s="368"/>
      <c r="E7" s="368"/>
      <c r="F7" s="368"/>
      <c r="G7" s="368"/>
      <c r="H7" s="368"/>
      <c r="I7" s="368"/>
      <c r="J7" s="368"/>
      <c r="K7" s="368"/>
      <c r="L7" s="368"/>
      <c r="M7" s="368"/>
      <c r="N7" s="368"/>
      <c r="O7" s="368"/>
      <c r="P7" s="368"/>
      <c r="Q7" s="368"/>
      <c r="R7" s="368"/>
      <c r="S7" s="368"/>
      <c r="T7" s="368"/>
      <c r="U7" s="368"/>
      <c r="V7" s="368"/>
      <c r="W7" s="368"/>
      <c r="X7" s="365"/>
      <c r="Y7" s="365"/>
      <c r="Z7" s="365"/>
      <c r="AA7" s="365"/>
      <c r="AB7" s="365"/>
      <c r="AC7" s="365"/>
      <c r="AD7" s="365"/>
      <c r="AE7" s="365"/>
      <c r="AF7" s="365"/>
      <c r="AG7" s="365"/>
      <c r="AH7" s="365"/>
      <c r="AI7" s="365"/>
      <c r="AJ7" s="365"/>
      <c r="AK7" s="365"/>
      <c r="AL7" s="365"/>
      <c r="AM7" s="363"/>
      <c r="AN7" s="363"/>
      <c r="AS7" s="390"/>
    </row>
    <row r="8" spans="1:45" ht="15" customHeight="1">
      <c r="A8" s="660" t="s">
        <v>532</v>
      </c>
      <c r="B8" s="661" t="s">
        <v>531</v>
      </c>
      <c r="C8" s="663" t="s">
        <v>530</v>
      </c>
      <c r="D8" s="666" t="s">
        <v>529</v>
      </c>
      <c r="E8" s="667" t="s">
        <v>528</v>
      </c>
      <c r="F8" s="668" t="s">
        <v>527</v>
      </c>
      <c r="G8" s="668"/>
      <c r="H8" s="668"/>
      <c r="I8" s="668"/>
      <c r="J8" s="668"/>
      <c r="K8" s="668"/>
      <c r="L8" s="668"/>
      <c r="M8" s="668"/>
      <c r="N8" s="668"/>
      <c r="O8" s="668"/>
      <c r="P8" s="668"/>
      <c r="Q8" s="668"/>
      <c r="R8" s="668"/>
      <c r="S8" s="668"/>
      <c r="T8" s="668"/>
      <c r="U8" s="668"/>
      <c r="V8" s="668"/>
      <c r="W8" s="668"/>
      <c r="X8" s="668"/>
      <c r="Y8" s="668"/>
      <c r="Z8" s="668"/>
      <c r="AA8" s="668"/>
      <c r="AB8" s="668"/>
      <c r="AC8" s="668"/>
      <c r="AD8" s="668"/>
      <c r="AE8" s="668"/>
      <c r="AF8" s="668"/>
      <c r="AG8" s="668"/>
      <c r="AH8" s="668"/>
      <c r="AI8" s="668"/>
      <c r="AJ8" s="668"/>
      <c r="AK8" s="672" t="s">
        <v>526</v>
      </c>
      <c r="AL8" s="673" t="s">
        <v>525</v>
      </c>
      <c r="AM8" s="674" t="s">
        <v>524</v>
      </c>
      <c r="AN8" s="674"/>
    </row>
    <row r="9" spans="1:45" ht="15" customHeight="1">
      <c r="A9" s="660"/>
      <c r="B9" s="662"/>
      <c r="C9" s="664"/>
      <c r="D9" s="666"/>
      <c r="E9" s="667"/>
      <c r="F9" s="666" t="s">
        <v>523</v>
      </c>
      <c r="G9" s="666"/>
      <c r="H9" s="666"/>
      <c r="I9" s="666"/>
      <c r="J9" s="666"/>
      <c r="K9" s="666"/>
      <c r="L9" s="666"/>
      <c r="M9" s="666" t="s">
        <v>522</v>
      </c>
      <c r="N9" s="666"/>
      <c r="O9" s="666"/>
      <c r="P9" s="666"/>
      <c r="Q9" s="666"/>
      <c r="R9" s="666"/>
      <c r="S9" s="666"/>
      <c r="T9" s="666" t="s">
        <v>521</v>
      </c>
      <c r="U9" s="666"/>
      <c r="V9" s="666"/>
      <c r="W9" s="666"/>
      <c r="X9" s="666"/>
      <c r="Y9" s="666"/>
      <c r="Z9" s="666"/>
      <c r="AA9" s="666" t="s">
        <v>520</v>
      </c>
      <c r="AB9" s="666"/>
      <c r="AC9" s="666"/>
      <c r="AD9" s="666"/>
      <c r="AE9" s="666"/>
      <c r="AF9" s="666"/>
      <c r="AG9" s="666"/>
      <c r="AH9" s="671"/>
      <c r="AI9" s="671"/>
      <c r="AJ9" s="671"/>
      <c r="AK9" s="672"/>
      <c r="AL9" s="673"/>
      <c r="AM9" s="674"/>
      <c r="AN9" s="674"/>
    </row>
    <row r="10" spans="1:45" ht="15" customHeight="1">
      <c r="A10" s="660"/>
      <c r="B10" s="669" t="s">
        <v>519</v>
      </c>
      <c r="C10" s="664"/>
      <c r="D10" s="666"/>
      <c r="E10" s="667"/>
      <c r="F10" s="389">
        <f>DATE($M$2,$S$2,1)</f>
        <v>46113</v>
      </c>
      <c r="G10" s="389">
        <f>DATE($M$2,$S$2,2)</f>
        <v>46114</v>
      </c>
      <c r="H10" s="389">
        <f>DATE($M$2,$S$2,3)</f>
        <v>46115</v>
      </c>
      <c r="I10" s="389">
        <f>DATE($M$2,$S$2,4)</f>
        <v>46116</v>
      </c>
      <c r="J10" s="389">
        <f>DATE($M$2,$S$2,5)</f>
        <v>46117</v>
      </c>
      <c r="K10" s="389">
        <f>DATE($M$2,$S$2,6)</f>
        <v>46118</v>
      </c>
      <c r="L10" s="389">
        <f>DATE($M$2,$S$2,7)</f>
        <v>46119</v>
      </c>
      <c r="M10" s="389">
        <f>DATE($M$2,$S$2,8)</f>
        <v>46120</v>
      </c>
      <c r="N10" s="389">
        <f>DATE($M$2,$S$2,9)</f>
        <v>46121</v>
      </c>
      <c r="O10" s="389">
        <f>DATE($M$2,$S$2,10)</f>
        <v>46122</v>
      </c>
      <c r="P10" s="389">
        <f>DATE($M$2,$S$2,11)</f>
        <v>46123</v>
      </c>
      <c r="Q10" s="389">
        <f>DATE($M$2,$S$2,12)</f>
        <v>46124</v>
      </c>
      <c r="R10" s="389">
        <f>DATE($M$2,$S$2,13)</f>
        <v>46125</v>
      </c>
      <c r="S10" s="389">
        <f>DATE($M$2,$S$2,14)</f>
        <v>46126</v>
      </c>
      <c r="T10" s="389">
        <f>DATE($M$2,$S$2,15)</f>
        <v>46127</v>
      </c>
      <c r="U10" s="389">
        <f>DATE($M$2,$S$2,16)</f>
        <v>46128</v>
      </c>
      <c r="V10" s="389">
        <f>DATE($M$2,$S$2,17)</f>
        <v>46129</v>
      </c>
      <c r="W10" s="389">
        <f>DATE($M$2,$S$2,18)</f>
        <v>46130</v>
      </c>
      <c r="X10" s="389">
        <f>DATE($M$2,$S$2,19)</f>
        <v>46131</v>
      </c>
      <c r="Y10" s="389">
        <f>DATE($M$2,$S$2,20)</f>
        <v>46132</v>
      </c>
      <c r="Z10" s="389">
        <f>DATE($M$2,$S$2,21)</f>
        <v>46133</v>
      </c>
      <c r="AA10" s="389">
        <f>DATE($M$2,$S$2,22)</f>
        <v>46134</v>
      </c>
      <c r="AB10" s="389">
        <f>DATE($M$2,$S$2,23)</f>
        <v>46135</v>
      </c>
      <c r="AC10" s="389">
        <f>DATE($M$2,$S$2,24)</f>
        <v>46136</v>
      </c>
      <c r="AD10" s="389">
        <f>DATE($M$2,$S$2,25)</f>
        <v>46137</v>
      </c>
      <c r="AE10" s="389">
        <f>DATE($M$2,$S$2,26)</f>
        <v>46138</v>
      </c>
      <c r="AF10" s="389">
        <f>DATE($M$2,$S$2,27)</f>
        <v>46139</v>
      </c>
      <c r="AG10" s="389">
        <f>DATE($M$2,$S$2,28)</f>
        <v>46140</v>
      </c>
      <c r="AH10" s="441"/>
      <c r="AI10" s="441"/>
      <c r="AJ10" s="441"/>
      <c r="AK10" s="672"/>
      <c r="AL10" s="673"/>
      <c r="AM10" s="674"/>
      <c r="AN10" s="674"/>
    </row>
    <row r="11" spans="1:45" ht="15" customHeight="1">
      <c r="A11" s="660"/>
      <c r="B11" s="670"/>
      <c r="C11" s="665"/>
      <c r="D11" s="666"/>
      <c r="E11" s="667"/>
      <c r="F11" s="388">
        <f>DATE($M$2,$S$2,1)</f>
        <v>46113</v>
      </c>
      <c r="G11" s="388">
        <f>DATE($M$2,$S$2,2)</f>
        <v>46114</v>
      </c>
      <c r="H11" s="388">
        <f>DATE($M$2,$S$2,3)</f>
        <v>46115</v>
      </c>
      <c r="I11" s="388">
        <f>DATE($M$2,$S$2,4)</f>
        <v>46116</v>
      </c>
      <c r="J11" s="388">
        <f>DATE($M$2,$S$2,5)</f>
        <v>46117</v>
      </c>
      <c r="K11" s="388">
        <f>DATE($M$2,$S$2,6)</f>
        <v>46118</v>
      </c>
      <c r="L11" s="388">
        <f>DATE($M$2,$S$2,7)</f>
        <v>46119</v>
      </c>
      <c r="M11" s="388">
        <f>DATE($M$2,$S$2,8)</f>
        <v>46120</v>
      </c>
      <c r="N11" s="388">
        <f>DATE($M$2,$S$2,9)</f>
        <v>46121</v>
      </c>
      <c r="O11" s="388">
        <f>DATE($M$2,$S$2,10)</f>
        <v>46122</v>
      </c>
      <c r="P11" s="388">
        <f>DATE($M$2,$S$2,11)</f>
        <v>46123</v>
      </c>
      <c r="Q11" s="388">
        <f>DATE($M$2,$S$2,12)</f>
        <v>46124</v>
      </c>
      <c r="R11" s="388">
        <f>DATE($M$2,$S$2,13)</f>
        <v>46125</v>
      </c>
      <c r="S11" s="388">
        <f>DATE($M$2,$S$2,14)</f>
        <v>46126</v>
      </c>
      <c r="T11" s="388">
        <f>DATE($M$2,$S$2,15)</f>
        <v>46127</v>
      </c>
      <c r="U11" s="388">
        <f>DATE($M$2,$S$2,16)</f>
        <v>46128</v>
      </c>
      <c r="V11" s="388">
        <f>DATE($M$2,$S$2,17)</f>
        <v>46129</v>
      </c>
      <c r="W11" s="388">
        <f>DATE($M$2,$S$2,18)</f>
        <v>46130</v>
      </c>
      <c r="X11" s="388">
        <f>DATE($M$2,$S$2,19)</f>
        <v>46131</v>
      </c>
      <c r="Y11" s="388">
        <f>DATE($M$2,$S$2,20)</f>
        <v>46132</v>
      </c>
      <c r="Z11" s="388">
        <f>DATE($M$2,$S$2,21)</f>
        <v>46133</v>
      </c>
      <c r="AA11" s="388">
        <f>DATE($M$2,$S$2,22)</f>
        <v>46134</v>
      </c>
      <c r="AB11" s="388">
        <f>DATE($M$2,$S$2,23)</f>
        <v>46135</v>
      </c>
      <c r="AC11" s="388">
        <f>DATE($M$2,$S$2,24)</f>
        <v>46136</v>
      </c>
      <c r="AD11" s="388">
        <f>DATE($M$2,$S$2,25)</f>
        <v>46137</v>
      </c>
      <c r="AE11" s="388">
        <f>DATE($M$2,$S$2,26)</f>
        <v>46138</v>
      </c>
      <c r="AF11" s="388">
        <f>DATE($M$2,$S$2,27)</f>
        <v>46139</v>
      </c>
      <c r="AG11" s="388">
        <f>DATE($M$2,$S$2,28)</f>
        <v>46140</v>
      </c>
      <c r="AH11" s="442"/>
      <c r="AI11" s="442"/>
      <c r="AJ11" s="442"/>
      <c r="AK11" s="672"/>
      <c r="AL11" s="673"/>
      <c r="AM11" s="674"/>
      <c r="AN11" s="674"/>
    </row>
    <row r="12" spans="1:45" ht="18" customHeight="1">
      <c r="A12" s="378">
        <v>1</v>
      </c>
      <c r="B12" s="387" t="s">
        <v>518</v>
      </c>
      <c r="C12" s="385"/>
      <c r="D12" s="384"/>
      <c r="E12" s="383"/>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443"/>
      <c r="AI12" s="443"/>
      <c r="AJ12" s="443"/>
      <c r="AK12" s="382">
        <f t="shared" ref="AK12:AK112" si="0">+SUM(F12:AJ12)</f>
        <v>0</v>
      </c>
      <c r="AL12" s="381">
        <f t="shared" ref="AL12:AL112" si="1">IF($AK$3="４週",AK12/4,AK12/(DAY(EOMONTH($F$10,0))/7))</f>
        <v>0</v>
      </c>
      <c r="AM12" s="652"/>
      <c r="AN12" s="652"/>
    </row>
    <row r="13" spans="1:45" ht="18" customHeight="1">
      <c r="A13" s="378">
        <v>2</v>
      </c>
      <c r="B13" s="387" t="s">
        <v>509</v>
      </c>
      <c r="C13" s="385"/>
      <c r="D13" s="384"/>
      <c r="E13" s="383"/>
      <c r="F13" s="376"/>
      <c r="G13" s="37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443"/>
      <c r="AI13" s="443"/>
      <c r="AJ13" s="443"/>
      <c r="AK13" s="382">
        <f t="shared" si="0"/>
        <v>0</v>
      </c>
      <c r="AL13" s="381">
        <f t="shared" si="1"/>
        <v>0</v>
      </c>
      <c r="AM13" s="652"/>
      <c r="AN13" s="652"/>
    </row>
    <row r="14" spans="1:45" ht="18" customHeight="1">
      <c r="A14" s="378">
        <v>3</v>
      </c>
      <c r="B14" s="386"/>
      <c r="C14" s="385"/>
      <c r="D14" s="384"/>
      <c r="E14" s="383"/>
      <c r="F14" s="376"/>
      <c r="G14" s="37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443"/>
      <c r="AI14" s="443"/>
      <c r="AJ14" s="443"/>
      <c r="AK14" s="382">
        <f t="shared" ref="AK14:AK77" si="2">+SUM(F14:AJ14)</f>
        <v>0</v>
      </c>
      <c r="AL14" s="381">
        <f t="shared" ref="AL14:AL77" si="3">IF($AK$3="４週",AK14/4,AK14/(DAY(EOMONTH($F$10,0))/7))</f>
        <v>0</v>
      </c>
      <c r="AM14" s="652"/>
      <c r="AN14" s="652"/>
    </row>
    <row r="15" spans="1:45" ht="18" customHeight="1">
      <c r="A15" s="378">
        <v>4</v>
      </c>
      <c r="B15" s="386"/>
      <c r="C15" s="385"/>
      <c r="D15" s="384"/>
      <c r="E15" s="383"/>
      <c r="F15" s="376"/>
      <c r="G15" s="376"/>
      <c r="H15" s="376"/>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443"/>
      <c r="AI15" s="443"/>
      <c r="AJ15" s="443"/>
      <c r="AK15" s="382">
        <f t="shared" si="2"/>
        <v>0</v>
      </c>
      <c r="AL15" s="381">
        <f t="shared" si="3"/>
        <v>0</v>
      </c>
      <c r="AM15" s="652"/>
      <c r="AN15" s="652"/>
    </row>
    <row r="16" spans="1:45" ht="18" customHeight="1">
      <c r="A16" s="378">
        <v>5</v>
      </c>
      <c r="B16" s="386"/>
      <c r="C16" s="385"/>
      <c r="D16" s="384"/>
      <c r="E16" s="383"/>
      <c r="F16" s="376"/>
      <c r="G16" s="37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443"/>
      <c r="AI16" s="443"/>
      <c r="AJ16" s="443"/>
      <c r="AK16" s="382">
        <f t="shared" si="2"/>
        <v>0</v>
      </c>
      <c r="AL16" s="381">
        <f t="shared" si="3"/>
        <v>0</v>
      </c>
      <c r="AM16" s="652"/>
      <c r="AN16" s="652"/>
    </row>
    <row r="17" spans="1:40" ht="18" customHeight="1">
      <c r="A17" s="378">
        <v>6</v>
      </c>
      <c r="B17" s="386"/>
      <c r="C17" s="385"/>
      <c r="D17" s="384"/>
      <c r="E17" s="383"/>
      <c r="F17" s="376"/>
      <c r="G17" s="37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443"/>
      <c r="AI17" s="443"/>
      <c r="AJ17" s="443"/>
      <c r="AK17" s="382">
        <f t="shared" si="2"/>
        <v>0</v>
      </c>
      <c r="AL17" s="381">
        <f t="shared" si="3"/>
        <v>0</v>
      </c>
      <c r="AM17" s="652"/>
      <c r="AN17" s="652"/>
    </row>
    <row r="18" spans="1:40" ht="18" customHeight="1">
      <c r="A18" s="378">
        <v>7</v>
      </c>
      <c r="B18" s="386"/>
      <c r="C18" s="385"/>
      <c r="D18" s="384"/>
      <c r="E18" s="383"/>
      <c r="F18" s="376"/>
      <c r="G18" s="37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443"/>
      <c r="AI18" s="443"/>
      <c r="AJ18" s="443"/>
      <c r="AK18" s="382">
        <f t="shared" si="2"/>
        <v>0</v>
      </c>
      <c r="AL18" s="381">
        <f t="shared" si="3"/>
        <v>0</v>
      </c>
      <c r="AM18" s="652"/>
      <c r="AN18" s="652"/>
    </row>
    <row r="19" spans="1:40" ht="18" customHeight="1">
      <c r="A19" s="378">
        <v>8</v>
      </c>
      <c r="B19" s="386"/>
      <c r="C19" s="385"/>
      <c r="D19" s="384"/>
      <c r="E19" s="383"/>
      <c r="F19" s="376"/>
      <c r="G19" s="376"/>
      <c r="H19" s="376"/>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443"/>
      <c r="AI19" s="443"/>
      <c r="AJ19" s="443"/>
      <c r="AK19" s="382">
        <f t="shared" si="2"/>
        <v>0</v>
      </c>
      <c r="AL19" s="381">
        <f t="shared" si="3"/>
        <v>0</v>
      </c>
      <c r="AM19" s="652"/>
      <c r="AN19" s="652"/>
    </row>
    <row r="20" spans="1:40" ht="18" customHeight="1">
      <c r="A20" s="378">
        <v>9</v>
      </c>
      <c r="B20" s="386"/>
      <c r="C20" s="385"/>
      <c r="D20" s="384"/>
      <c r="E20" s="383"/>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443"/>
      <c r="AI20" s="443"/>
      <c r="AJ20" s="443"/>
      <c r="AK20" s="382">
        <f t="shared" si="2"/>
        <v>0</v>
      </c>
      <c r="AL20" s="381">
        <f t="shared" si="3"/>
        <v>0</v>
      </c>
      <c r="AM20" s="652"/>
      <c r="AN20" s="652"/>
    </row>
    <row r="21" spans="1:40" ht="18" customHeight="1">
      <c r="A21" s="378">
        <v>10</v>
      </c>
      <c r="B21" s="386"/>
      <c r="C21" s="385"/>
      <c r="D21" s="384"/>
      <c r="E21" s="383"/>
      <c r="F21" s="376"/>
      <c r="G21" s="376"/>
      <c r="H21" s="376"/>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443"/>
      <c r="AI21" s="443"/>
      <c r="AJ21" s="443"/>
      <c r="AK21" s="382">
        <f t="shared" si="2"/>
        <v>0</v>
      </c>
      <c r="AL21" s="381">
        <f t="shared" si="3"/>
        <v>0</v>
      </c>
      <c r="AM21" s="652"/>
      <c r="AN21" s="652"/>
    </row>
    <row r="22" spans="1:40" ht="18" customHeight="1">
      <c r="A22" s="378">
        <v>11</v>
      </c>
      <c r="B22" s="386"/>
      <c r="C22" s="385"/>
      <c r="D22" s="384"/>
      <c r="E22" s="383"/>
      <c r="F22" s="376"/>
      <c r="G22" s="376"/>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443"/>
      <c r="AI22" s="443"/>
      <c r="AJ22" s="443"/>
      <c r="AK22" s="382">
        <f t="shared" si="2"/>
        <v>0</v>
      </c>
      <c r="AL22" s="381">
        <f t="shared" si="3"/>
        <v>0</v>
      </c>
      <c r="AM22" s="652"/>
      <c r="AN22" s="652"/>
    </row>
    <row r="23" spans="1:40" ht="18" customHeight="1">
      <c r="A23" s="378">
        <v>12</v>
      </c>
      <c r="B23" s="386"/>
      <c r="C23" s="385"/>
      <c r="D23" s="384"/>
      <c r="E23" s="383"/>
      <c r="F23" s="376"/>
      <c r="G23" s="376"/>
      <c r="H23" s="376"/>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443"/>
      <c r="AI23" s="443"/>
      <c r="AJ23" s="443"/>
      <c r="AK23" s="382">
        <f t="shared" si="2"/>
        <v>0</v>
      </c>
      <c r="AL23" s="381">
        <f t="shared" si="3"/>
        <v>0</v>
      </c>
      <c r="AM23" s="652"/>
      <c r="AN23" s="652"/>
    </row>
    <row r="24" spans="1:40" ht="18" customHeight="1">
      <c r="A24" s="378">
        <v>13</v>
      </c>
      <c r="B24" s="386"/>
      <c r="C24" s="385"/>
      <c r="D24" s="384"/>
      <c r="E24" s="383"/>
      <c r="F24" s="376"/>
      <c r="G24" s="376"/>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443"/>
      <c r="AI24" s="443"/>
      <c r="AJ24" s="443"/>
      <c r="AK24" s="382">
        <f t="shared" si="2"/>
        <v>0</v>
      </c>
      <c r="AL24" s="381">
        <f t="shared" si="3"/>
        <v>0</v>
      </c>
      <c r="AM24" s="652"/>
      <c r="AN24" s="652"/>
    </row>
    <row r="25" spans="1:40" ht="18" customHeight="1">
      <c r="A25" s="378">
        <v>14</v>
      </c>
      <c r="B25" s="386"/>
      <c r="C25" s="385"/>
      <c r="D25" s="384"/>
      <c r="E25" s="383"/>
      <c r="F25" s="376"/>
      <c r="G25" s="376"/>
      <c r="H25" s="376"/>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443"/>
      <c r="AI25" s="443"/>
      <c r="AJ25" s="443"/>
      <c r="AK25" s="382">
        <f t="shared" si="2"/>
        <v>0</v>
      </c>
      <c r="AL25" s="381">
        <f t="shared" si="3"/>
        <v>0</v>
      </c>
      <c r="AM25" s="652"/>
      <c r="AN25" s="652"/>
    </row>
    <row r="26" spans="1:40" ht="18" customHeight="1">
      <c r="A26" s="378">
        <v>15</v>
      </c>
      <c r="B26" s="386"/>
      <c r="C26" s="385"/>
      <c r="D26" s="384"/>
      <c r="E26" s="383"/>
      <c r="F26" s="376"/>
      <c r="G26" s="376"/>
      <c r="H26" s="376"/>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443"/>
      <c r="AI26" s="443"/>
      <c r="AJ26" s="443"/>
      <c r="AK26" s="382">
        <f t="shared" si="2"/>
        <v>0</v>
      </c>
      <c r="AL26" s="381">
        <f t="shared" si="3"/>
        <v>0</v>
      </c>
      <c r="AM26" s="652"/>
      <c r="AN26" s="652"/>
    </row>
    <row r="27" spans="1:40" ht="18" customHeight="1">
      <c r="A27" s="378">
        <v>16</v>
      </c>
      <c r="B27" s="386"/>
      <c r="C27" s="385"/>
      <c r="D27" s="384"/>
      <c r="E27" s="383"/>
      <c r="F27" s="376"/>
      <c r="G27" s="376"/>
      <c r="H27" s="376"/>
      <c r="I27" s="376"/>
      <c r="J27" s="376"/>
      <c r="K27" s="376"/>
      <c r="L27" s="376"/>
      <c r="M27" s="376"/>
      <c r="N27" s="376"/>
      <c r="O27" s="376"/>
      <c r="P27" s="376"/>
      <c r="Q27" s="376"/>
      <c r="R27" s="376"/>
      <c r="S27" s="376"/>
      <c r="T27" s="376"/>
      <c r="U27" s="376"/>
      <c r="V27" s="376"/>
      <c r="W27" s="376"/>
      <c r="X27" s="376"/>
      <c r="Y27" s="376"/>
      <c r="Z27" s="376"/>
      <c r="AA27" s="376"/>
      <c r="AB27" s="376"/>
      <c r="AC27" s="376"/>
      <c r="AD27" s="376"/>
      <c r="AE27" s="376"/>
      <c r="AF27" s="376"/>
      <c r="AG27" s="376"/>
      <c r="AH27" s="443"/>
      <c r="AI27" s="443"/>
      <c r="AJ27" s="443"/>
      <c r="AK27" s="382">
        <f t="shared" si="2"/>
        <v>0</v>
      </c>
      <c r="AL27" s="381">
        <f t="shared" si="3"/>
        <v>0</v>
      </c>
      <c r="AM27" s="652"/>
      <c r="AN27" s="652"/>
    </row>
    <row r="28" spans="1:40" ht="18" customHeight="1">
      <c r="A28" s="378">
        <v>17</v>
      </c>
      <c r="B28" s="386"/>
      <c r="C28" s="385"/>
      <c r="D28" s="384"/>
      <c r="E28" s="383"/>
      <c r="F28" s="376"/>
      <c r="G28" s="376"/>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443"/>
      <c r="AI28" s="443"/>
      <c r="AJ28" s="443"/>
      <c r="AK28" s="382">
        <f t="shared" si="2"/>
        <v>0</v>
      </c>
      <c r="AL28" s="381">
        <f t="shared" si="3"/>
        <v>0</v>
      </c>
      <c r="AM28" s="652"/>
      <c r="AN28" s="652"/>
    </row>
    <row r="29" spans="1:40" ht="18" customHeight="1">
      <c r="A29" s="378">
        <v>18</v>
      </c>
      <c r="B29" s="386"/>
      <c r="C29" s="385"/>
      <c r="D29" s="384"/>
      <c r="E29" s="383"/>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443"/>
      <c r="AI29" s="443"/>
      <c r="AJ29" s="443"/>
      <c r="AK29" s="382">
        <f t="shared" si="2"/>
        <v>0</v>
      </c>
      <c r="AL29" s="381">
        <f t="shared" si="3"/>
        <v>0</v>
      </c>
      <c r="AM29" s="652"/>
      <c r="AN29" s="652"/>
    </row>
    <row r="30" spans="1:40" ht="18" customHeight="1">
      <c r="A30" s="378">
        <v>19</v>
      </c>
      <c r="B30" s="386"/>
      <c r="C30" s="385"/>
      <c r="D30" s="384"/>
      <c r="E30" s="383"/>
      <c r="F30" s="376"/>
      <c r="G30" s="37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443"/>
      <c r="AI30" s="443"/>
      <c r="AJ30" s="443"/>
      <c r="AK30" s="382">
        <f t="shared" si="2"/>
        <v>0</v>
      </c>
      <c r="AL30" s="381">
        <f t="shared" si="3"/>
        <v>0</v>
      </c>
      <c r="AM30" s="652"/>
      <c r="AN30" s="652"/>
    </row>
    <row r="31" spans="1:40" ht="18" customHeight="1">
      <c r="A31" s="404">
        <v>20</v>
      </c>
      <c r="B31" s="386"/>
      <c r="C31" s="385"/>
      <c r="D31" s="384"/>
      <c r="E31" s="383"/>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443"/>
      <c r="AI31" s="443"/>
      <c r="AJ31" s="443"/>
      <c r="AK31" s="382">
        <f t="shared" si="2"/>
        <v>0</v>
      </c>
      <c r="AL31" s="381">
        <f t="shared" si="3"/>
        <v>0</v>
      </c>
      <c r="AM31" s="652"/>
      <c r="AN31" s="652"/>
    </row>
    <row r="32" spans="1:40" ht="18" hidden="1" customHeight="1">
      <c r="A32" s="378">
        <v>21</v>
      </c>
      <c r="B32" s="386"/>
      <c r="C32" s="385"/>
      <c r="D32" s="384"/>
      <c r="E32" s="383"/>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443"/>
      <c r="AI32" s="443"/>
      <c r="AJ32" s="443"/>
      <c r="AK32" s="382">
        <f t="shared" si="2"/>
        <v>0</v>
      </c>
      <c r="AL32" s="381">
        <f t="shared" si="3"/>
        <v>0</v>
      </c>
      <c r="AM32" s="652"/>
      <c r="AN32" s="652"/>
    </row>
    <row r="33" spans="1:40" ht="18" hidden="1" customHeight="1">
      <c r="A33" s="378">
        <v>22</v>
      </c>
      <c r="B33" s="386"/>
      <c r="C33" s="385"/>
      <c r="D33" s="384"/>
      <c r="E33" s="383"/>
      <c r="F33" s="376"/>
      <c r="G33" s="37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443"/>
      <c r="AI33" s="443"/>
      <c r="AJ33" s="443"/>
      <c r="AK33" s="382">
        <f t="shared" si="2"/>
        <v>0</v>
      </c>
      <c r="AL33" s="381">
        <f t="shared" si="3"/>
        <v>0</v>
      </c>
      <c r="AM33" s="652"/>
      <c r="AN33" s="652"/>
    </row>
    <row r="34" spans="1:40" ht="18" hidden="1" customHeight="1">
      <c r="A34" s="378">
        <v>23</v>
      </c>
      <c r="B34" s="386"/>
      <c r="C34" s="385"/>
      <c r="D34" s="384"/>
      <c r="E34" s="383"/>
      <c r="F34" s="376"/>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443"/>
      <c r="AI34" s="443"/>
      <c r="AJ34" s="443"/>
      <c r="AK34" s="382">
        <f t="shared" si="2"/>
        <v>0</v>
      </c>
      <c r="AL34" s="381">
        <f t="shared" si="3"/>
        <v>0</v>
      </c>
      <c r="AM34" s="652"/>
      <c r="AN34" s="652"/>
    </row>
    <row r="35" spans="1:40" ht="18" hidden="1" customHeight="1">
      <c r="A35" s="378">
        <v>24</v>
      </c>
      <c r="B35" s="386"/>
      <c r="C35" s="385"/>
      <c r="D35" s="384"/>
      <c r="E35" s="383"/>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443"/>
      <c r="AI35" s="443"/>
      <c r="AJ35" s="443"/>
      <c r="AK35" s="382">
        <f t="shared" si="2"/>
        <v>0</v>
      </c>
      <c r="AL35" s="381">
        <f t="shared" si="3"/>
        <v>0</v>
      </c>
      <c r="AM35" s="652"/>
      <c r="AN35" s="652"/>
    </row>
    <row r="36" spans="1:40" ht="18" hidden="1" customHeight="1">
      <c r="A36" s="378">
        <v>25</v>
      </c>
      <c r="B36" s="386"/>
      <c r="C36" s="385"/>
      <c r="D36" s="384"/>
      <c r="E36" s="383"/>
      <c r="F36" s="376"/>
      <c r="G36" s="37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443"/>
      <c r="AI36" s="443"/>
      <c r="AJ36" s="443"/>
      <c r="AK36" s="382">
        <f t="shared" si="2"/>
        <v>0</v>
      </c>
      <c r="AL36" s="381">
        <f t="shared" si="3"/>
        <v>0</v>
      </c>
      <c r="AM36" s="652"/>
      <c r="AN36" s="652"/>
    </row>
    <row r="37" spans="1:40" ht="18" hidden="1" customHeight="1">
      <c r="A37" s="378">
        <v>26</v>
      </c>
      <c r="B37" s="386"/>
      <c r="C37" s="385"/>
      <c r="D37" s="384"/>
      <c r="E37" s="383"/>
      <c r="F37" s="376"/>
      <c r="G37" s="37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c r="AH37" s="443"/>
      <c r="AI37" s="443"/>
      <c r="AJ37" s="443"/>
      <c r="AK37" s="382">
        <f t="shared" si="2"/>
        <v>0</v>
      </c>
      <c r="AL37" s="381">
        <f t="shared" si="3"/>
        <v>0</v>
      </c>
      <c r="AM37" s="652"/>
      <c r="AN37" s="652"/>
    </row>
    <row r="38" spans="1:40" ht="18" hidden="1" customHeight="1">
      <c r="A38" s="378">
        <v>27</v>
      </c>
      <c r="B38" s="386"/>
      <c r="C38" s="385"/>
      <c r="D38" s="384"/>
      <c r="E38" s="383"/>
      <c r="F38" s="376"/>
      <c r="G38" s="37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6"/>
      <c r="AH38" s="443"/>
      <c r="AI38" s="443"/>
      <c r="AJ38" s="443"/>
      <c r="AK38" s="382">
        <f t="shared" si="2"/>
        <v>0</v>
      </c>
      <c r="AL38" s="381">
        <f t="shared" si="3"/>
        <v>0</v>
      </c>
      <c r="AM38" s="652"/>
      <c r="AN38" s="652"/>
    </row>
    <row r="39" spans="1:40" ht="18" hidden="1" customHeight="1">
      <c r="A39" s="378">
        <v>28</v>
      </c>
      <c r="B39" s="386"/>
      <c r="C39" s="385"/>
      <c r="D39" s="384"/>
      <c r="E39" s="383"/>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443"/>
      <c r="AI39" s="443"/>
      <c r="AJ39" s="443"/>
      <c r="AK39" s="382">
        <f t="shared" si="2"/>
        <v>0</v>
      </c>
      <c r="AL39" s="381">
        <f t="shared" si="3"/>
        <v>0</v>
      </c>
      <c r="AM39" s="652"/>
      <c r="AN39" s="652"/>
    </row>
    <row r="40" spans="1:40" ht="18" hidden="1" customHeight="1">
      <c r="A40" s="378">
        <v>29</v>
      </c>
      <c r="B40" s="386"/>
      <c r="C40" s="385"/>
      <c r="D40" s="384"/>
      <c r="E40" s="383"/>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443"/>
      <c r="AI40" s="443"/>
      <c r="AJ40" s="443"/>
      <c r="AK40" s="382">
        <f t="shared" si="2"/>
        <v>0</v>
      </c>
      <c r="AL40" s="381">
        <f t="shared" si="3"/>
        <v>0</v>
      </c>
      <c r="AM40" s="652"/>
      <c r="AN40" s="652"/>
    </row>
    <row r="41" spans="1:40" ht="18" hidden="1" customHeight="1">
      <c r="A41" s="378">
        <v>30</v>
      </c>
      <c r="B41" s="386"/>
      <c r="C41" s="385"/>
      <c r="D41" s="384"/>
      <c r="E41" s="383"/>
      <c r="F41" s="376"/>
      <c r="G41" s="376"/>
      <c r="H41" s="376"/>
      <c r="I41" s="376"/>
      <c r="J41" s="376"/>
      <c r="K41" s="376"/>
      <c r="L41" s="376"/>
      <c r="M41" s="376"/>
      <c r="N41" s="376"/>
      <c r="O41" s="376"/>
      <c r="P41" s="376"/>
      <c r="Q41" s="376"/>
      <c r="R41" s="376"/>
      <c r="S41" s="376"/>
      <c r="T41" s="376"/>
      <c r="U41" s="376"/>
      <c r="V41" s="376"/>
      <c r="W41" s="376"/>
      <c r="X41" s="376"/>
      <c r="Y41" s="376"/>
      <c r="Z41" s="376"/>
      <c r="AA41" s="376"/>
      <c r="AB41" s="376"/>
      <c r="AC41" s="376"/>
      <c r="AD41" s="376"/>
      <c r="AE41" s="376"/>
      <c r="AF41" s="376"/>
      <c r="AG41" s="376"/>
      <c r="AH41" s="443"/>
      <c r="AI41" s="443"/>
      <c r="AJ41" s="443"/>
      <c r="AK41" s="382">
        <f t="shared" si="2"/>
        <v>0</v>
      </c>
      <c r="AL41" s="381">
        <f t="shared" si="3"/>
        <v>0</v>
      </c>
      <c r="AM41" s="652"/>
      <c r="AN41" s="652"/>
    </row>
    <row r="42" spans="1:40" ht="18" hidden="1" customHeight="1">
      <c r="A42" s="378">
        <v>31</v>
      </c>
      <c r="B42" s="386"/>
      <c r="C42" s="385"/>
      <c r="D42" s="384"/>
      <c r="E42" s="383"/>
      <c r="F42" s="376"/>
      <c r="G42" s="376"/>
      <c r="H42" s="376"/>
      <c r="I42" s="376"/>
      <c r="J42" s="376"/>
      <c r="K42" s="376"/>
      <c r="L42" s="376"/>
      <c r="M42" s="376"/>
      <c r="N42" s="376"/>
      <c r="O42" s="376"/>
      <c r="P42" s="376"/>
      <c r="Q42" s="376"/>
      <c r="R42" s="376"/>
      <c r="S42" s="376"/>
      <c r="T42" s="376"/>
      <c r="U42" s="376"/>
      <c r="V42" s="376"/>
      <c r="W42" s="376"/>
      <c r="X42" s="376"/>
      <c r="Y42" s="376"/>
      <c r="Z42" s="376"/>
      <c r="AA42" s="376"/>
      <c r="AB42" s="376"/>
      <c r="AC42" s="376"/>
      <c r="AD42" s="376"/>
      <c r="AE42" s="376"/>
      <c r="AF42" s="376"/>
      <c r="AG42" s="376"/>
      <c r="AH42" s="443"/>
      <c r="AI42" s="443"/>
      <c r="AJ42" s="443"/>
      <c r="AK42" s="382">
        <f t="shared" si="2"/>
        <v>0</v>
      </c>
      <c r="AL42" s="381">
        <f t="shared" si="3"/>
        <v>0</v>
      </c>
      <c r="AM42" s="652"/>
      <c r="AN42" s="652"/>
    </row>
    <row r="43" spans="1:40" ht="18" hidden="1" customHeight="1">
      <c r="A43" s="378">
        <v>32</v>
      </c>
      <c r="B43" s="386"/>
      <c r="C43" s="385"/>
      <c r="D43" s="384"/>
      <c r="E43" s="383"/>
      <c r="F43" s="376"/>
      <c r="G43" s="376"/>
      <c r="H43" s="376"/>
      <c r="I43" s="376"/>
      <c r="J43" s="376"/>
      <c r="K43" s="376"/>
      <c r="L43" s="376"/>
      <c r="M43" s="376"/>
      <c r="N43" s="376"/>
      <c r="O43" s="376"/>
      <c r="P43" s="376"/>
      <c r="Q43" s="376"/>
      <c r="R43" s="376"/>
      <c r="S43" s="376"/>
      <c r="T43" s="376"/>
      <c r="U43" s="376"/>
      <c r="V43" s="376"/>
      <c r="W43" s="376"/>
      <c r="X43" s="376"/>
      <c r="Y43" s="376"/>
      <c r="Z43" s="376"/>
      <c r="AA43" s="376"/>
      <c r="AB43" s="376"/>
      <c r="AC43" s="376"/>
      <c r="AD43" s="376"/>
      <c r="AE43" s="376"/>
      <c r="AF43" s="376"/>
      <c r="AG43" s="376"/>
      <c r="AH43" s="443"/>
      <c r="AI43" s="443"/>
      <c r="AJ43" s="443"/>
      <c r="AK43" s="382">
        <f t="shared" si="2"/>
        <v>0</v>
      </c>
      <c r="AL43" s="381">
        <f t="shared" si="3"/>
        <v>0</v>
      </c>
      <c r="AM43" s="652"/>
      <c r="AN43" s="652"/>
    </row>
    <row r="44" spans="1:40" ht="18" hidden="1" customHeight="1">
      <c r="A44" s="378">
        <v>33</v>
      </c>
      <c r="B44" s="386"/>
      <c r="C44" s="385"/>
      <c r="D44" s="384"/>
      <c r="E44" s="383"/>
      <c r="F44" s="376"/>
      <c r="G44" s="376"/>
      <c r="H44" s="376"/>
      <c r="I44" s="376"/>
      <c r="J44" s="376"/>
      <c r="K44" s="376"/>
      <c r="L44" s="376"/>
      <c r="M44" s="376"/>
      <c r="N44" s="376"/>
      <c r="O44" s="376"/>
      <c r="P44" s="376"/>
      <c r="Q44" s="376"/>
      <c r="R44" s="376"/>
      <c r="S44" s="376"/>
      <c r="T44" s="376"/>
      <c r="U44" s="376"/>
      <c r="V44" s="376"/>
      <c r="W44" s="376"/>
      <c r="X44" s="376"/>
      <c r="Y44" s="376"/>
      <c r="Z44" s="376"/>
      <c r="AA44" s="376"/>
      <c r="AB44" s="376"/>
      <c r="AC44" s="376"/>
      <c r="AD44" s="376"/>
      <c r="AE44" s="376"/>
      <c r="AF44" s="376"/>
      <c r="AG44" s="376"/>
      <c r="AH44" s="443"/>
      <c r="AI44" s="443"/>
      <c r="AJ44" s="443"/>
      <c r="AK44" s="382">
        <f t="shared" si="2"/>
        <v>0</v>
      </c>
      <c r="AL44" s="381">
        <f t="shared" si="3"/>
        <v>0</v>
      </c>
      <c r="AM44" s="652"/>
      <c r="AN44" s="652"/>
    </row>
    <row r="45" spans="1:40" ht="18" hidden="1" customHeight="1">
      <c r="A45" s="378">
        <v>34</v>
      </c>
      <c r="B45" s="386"/>
      <c r="C45" s="385"/>
      <c r="D45" s="384"/>
      <c r="E45" s="383"/>
      <c r="F45" s="376"/>
      <c r="G45" s="376"/>
      <c r="H45" s="376"/>
      <c r="I45" s="376"/>
      <c r="J45" s="376"/>
      <c r="K45" s="376"/>
      <c r="L45" s="376"/>
      <c r="M45" s="376"/>
      <c r="N45" s="376"/>
      <c r="O45" s="376"/>
      <c r="P45" s="376"/>
      <c r="Q45" s="376"/>
      <c r="R45" s="376"/>
      <c r="S45" s="376"/>
      <c r="T45" s="376"/>
      <c r="U45" s="376"/>
      <c r="V45" s="376"/>
      <c r="W45" s="376"/>
      <c r="X45" s="376"/>
      <c r="Y45" s="376"/>
      <c r="Z45" s="376"/>
      <c r="AA45" s="376"/>
      <c r="AB45" s="376"/>
      <c r="AC45" s="376"/>
      <c r="AD45" s="376"/>
      <c r="AE45" s="376"/>
      <c r="AF45" s="376"/>
      <c r="AG45" s="376"/>
      <c r="AH45" s="443"/>
      <c r="AI45" s="443"/>
      <c r="AJ45" s="443"/>
      <c r="AK45" s="382">
        <f t="shared" si="2"/>
        <v>0</v>
      </c>
      <c r="AL45" s="381">
        <f t="shared" si="3"/>
        <v>0</v>
      </c>
      <c r="AM45" s="652"/>
      <c r="AN45" s="652"/>
    </row>
    <row r="46" spans="1:40" ht="18" hidden="1" customHeight="1">
      <c r="A46" s="378">
        <v>35</v>
      </c>
      <c r="B46" s="386"/>
      <c r="C46" s="385"/>
      <c r="D46" s="384"/>
      <c r="E46" s="383"/>
      <c r="F46" s="376"/>
      <c r="G46" s="376"/>
      <c r="H46" s="376"/>
      <c r="I46" s="376"/>
      <c r="J46" s="376"/>
      <c r="K46" s="376"/>
      <c r="L46" s="376"/>
      <c r="M46" s="376"/>
      <c r="N46" s="376"/>
      <c r="O46" s="376"/>
      <c r="P46" s="376"/>
      <c r="Q46" s="376"/>
      <c r="R46" s="376"/>
      <c r="S46" s="376"/>
      <c r="T46" s="376"/>
      <c r="U46" s="376"/>
      <c r="V46" s="376"/>
      <c r="W46" s="376"/>
      <c r="X46" s="376"/>
      <c r="Y46" s="376"/>
      <c r="Z46" s="376"/>
      <c r="AA46" s="376"/>
      <c r="AB46" s="376"/>
      <c r="AC46" s="376"/>
      <c r="AD46" s="376"/>
      <c r="AE46" s="376"/>
      <c r="AF46" s="376"/>
      <c r="AG46" s="376"/>
      <c r="AH46" s="443"/>
      <c r="AI46" s="443"/>
      <c r="AJ46" s="443"/>
      <c r="AK46" s="382">
        <f t="shared" si="2"/>
        <v>0</v>
      </c>
      <c r="AL46" s="381">
        <f t="shared" si="3"/>
        <v>0</v>
      </c>
      <c r="AM46" s="652"/>
      <c r="AN46" s="652"/>
    </row>
    <row r="47" spans="1:40" ht="18" hidden="1" customHeight="1">
      <c r="A47" s="378">
        <v>36</v>
      </c>
      <c r="B47" s="386"/>
      <c r="C47" s="385"/>
      <c r="D47" s="384"/>
      <c r="E47" s="383"/>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443"/>
      <c r="AI47" s="443"/>
      <c r="AJ47" s="443"/>
      <c r="AK47" s="382">
        <f t="shared" si="2"/>
        <v>0</v>
      </c>
      <c r="AL47" s="381">
        <f t="shared" si="3"/>
        <v>0</v>
      </c>
      <c r="AM47" s="652"/>
      <c r="AN47" s="652"/>
    </row>
    <row r="48" spans="1:40" ht="18" hidden="1" customHeight="1">
      <c r="A48" s="378">
        <v>37</v>
      </c>
      <c r="B48" s="386"/>
      <c r="C48" s="385"/>
      <c r="D48" s="384"/>
      <c r="E48" s="383"/>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443"/>
      <c r="AI48" s="443"/>
      <c r="AJ48" s="443"/>
      <c r="AK48" s="382">
        <f t="shared" si="2"/>
        <v>0</v>
      </c>
      <c r="AL48" s="381">
        <f t="shared" si="3"/>
        <v>0</v>
      </c>
      <c r="AM48" s="652"/>
      <c r="AN48" s="652"/>
    </row>
    <row r="49" spans="1:40" ht="18" hidden="1" customHeight="1">
      <c r="A49" s="378">
        <v>38</v>
      </c>
      <c r="B49" s="386"/>
      <c r="C49" s="385"/>
      <c r="D49" s="384"/>
      <c r="E49" s="383"/>
      <c r="F49" s="376"/>
      <c r="G49" s="376"/>
      <c r="H49" s="376"/>
      <c r="I49" s="376"/>
      <c r="J49" s="376"/>
      <c r="K49" s="376"/>
      <c r="L49" s="376"/>
      <c r="M49" s="376"/>
      <c r="N49" s="376"/>
      <c r="O49" s="376"/>
      <c r="P49" s="376"/>
      <c r="Q49" s="376"/>
      <c r="R49" s="376"/>
      <c r="S49" s="376"/>
      <c r="T49" s="376"/>
      <c r="U49" s="376"/>
      <c r="V49" s="376"/>
      <c r="W49" s="376"/>
      <c r="X49" s="376"/>
      <c r="Y49" s="376"/>
      <c r="Z49" s="376"/>
      <c r="AA49" s="376"/>
      <c r="AB49" s="376"/>
      <c r="AC49" s="376"/>
      <c r="AD49" s="376"/>
      <c r="AE49" s="376"/>
      <c r="AF49" s="376"/>
      <c r="AG49" s="376"/>
      <c r="AH49" s="443"/>
      <c r="AI49" s="443"/>
      <c r="AJ49" s="443"/>
      <c r="AK49" s="382">
        <f t="shared" si="2"/>
        <v>0</v>
      </c>
      <c r="AL49" s="381">
        <f t="shared" si="3"/>
        <v>0</v>
      </c>
      <c r="AM49" s="652"/>
      <c r="AN49" s="652"/>
    </row>
    <row r="50" spans="1:40" ht="18" hidden="1" customHeight="1">
      <c r="A50" s="378">
        <v>39</v>
      </c>
      <c r="B50" s="386"/>
      <c r="C50" s="385"/>
      <c r="D50" s="384"/>
      <c r="E50" s="383"/>
      <c r="F50" s="376"/>
      <c r="G50" s="376"/>
      <c r="H50" s="376"/>
      <c r="I50" s="376"/>
      <c r="J50" s="376"/>
      <c r="K50" s="376"/>
      <c r="L50" s="376"/>
      <c r="M50" s="376"/>
      <c r="N50" s="376"/>
      <c r="O50" s="376"/>
      <c r="P50" s="376"/>
      <c r="Q50" s="376"/>
      <c r="R50" s="376"/>
      <c r="S50" s="376"/>
      <c r="T50" s="376"/>
      <c r="U50" s="376"/>
      <c r="V50" s="376"/>
      <c r="W50" s="376"/>
      <c r="X50" s="376"/>
      <c r="Y50" s="376"/>
      <c r="Z50" s="376"/>
      <c r="AA50" s="376"/>
      <c r="AB50" s="376"/>
      <c r="AC50" s="376"/>
      <c r="AD50" s="376"/>
      <c r="AE50" s="376"/>
      <c r="AF50" s="376"/>
      <c r="AG50" s="376"/>
      <c r="AH50" s="443"/>
      <c r="AI50" s="443"/>
      <c r="AJ50" s="443"/>
      <c r="AK50" s="382">
        <f t="shared" si="2"/>
        <v>0</v>
      </c>
      <c r="AL50" s="381">
        <f t="shared" si="3"/>
        <v>0</v>
      </c>
      <c r="AM50" s="652"/>
      <c r="AN50" s="652"/>
    </row>
    <row r="51" spans="1:40" ht="18" hidden="1" customHeight="1">
      <c r="A51" s="378">
        <v>40</v>
      </c>
      <c r="B51" s="386"/>
      <c r="C51" s="385"/>
      <c r="D51" s="384"/>
      <c r="E51" s="383"/>
      <c r="F51" s="376"/>
      <c r="G51" s="376"/>
      <c r="H51" s="376"/>
      <c r="I51" s="376"/>
      <c r="J51" s="376"/>
      <c r="K51" s="376"/>
      <c r="L51" s="376"/>
      <c r="M51" s="376"/>
      <c r="N51" s="376"/>
      <c r="O51" s="376"/>
      <c r="P51" s="376"/>
      <c r="Q51" s="376"/>
      <c r="R51" s="376"/>
      <c r="S51" s="376"/>
      <c r="T51" s="376"/>
      <c r="U51" s="376"/>
      <c r="V51" s="376"/>
      <c r="W51" s="376"/>
      <c r="X51" s="376"/>
      <c r="Y51" s="376"/>
      <c r="Z51" s="376"/>
      <c r="AA51" s="376"/>
      <c r="AB51" s="376"/>
      <c r="AC51" s="376"/>
      <c r="AD51" s="376"/>
      <c r="AE51" s="376"/>
      <c r="AF51" s="376"/>
      <c r="AG51" s="376"/>
      <c r="AH51" s="443"/>
      <c r="AI51" s="443"/>
      <c r="AJ51" s="443"/>
      <c r="AK51" s="382">
        <f t="shared" si="2"/>
        <v>0</v>
      </c>
      <c r="AL51" s="381">
        <f t="shared" si="3"/>
        <v>0</v>
      </c>
      <c r="AM51" s="652"/>
      <c r="AN51" s="652"/>
    </row>
    <row r="52" spans="1:40" ht="18" hidden="1" customHeight="1">
      <c r="A52" s="378">
        <v>41</v>
      </c>
      <c r="B52" s="386"/>
      <c r="C52" s="385"/>
      <c r="D52" s="384"/>
      <c r="E52" s="383"/>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443"/>
      <c r="AI52" s="443"/>
      <c r="AJ52" s="443"/>
      <c r="AK52" s="382">
        <f t="shared" si="2"/>
        <v>0</v>
      </c>
      <c r="AL52" s="381">
        <f t="shared" si="3"/>
        <v>0</v>
      </c>
      <c r="AM52" s="652"/>
      <c r="AN52" s="652"/>
    </row>
    <row r="53" spans="1:40" ht="18" hidden="1" customHeight="1">
      <c r="A53" s="378">
        <v>42</v>
      </c>
      <c r="B53" s="386"/>
      <c r="C53" s="385"/>
      <c r="D53" s="384"/>
      <c r="E53" s="383"/>
      <c r="F53" s="376"/>
      <c r="G53" s="376"/>
      <c r="H53" s="376"/>
      <c r="I53" s="376"/>
      <c r="J53" s="376"/>
      <c r="K53" s="376"/>
      <c r="L53" s="376"/>
      <c r="M53" s="376"/>
      <c r="N53" s="376"/>
      <c r="O53" s="376"/>
      <c r="P53" s="376"/>
      <c r="Q53" s="376"/>
      <c r="R53" s="376"/>
      <c r="S53" s="376"/>
      <c r="T53" s="376"/>
      <c r="U53" s="376"/>
      <c r="V53" s="376"/>
      <c r="W53" s="376"/>
      <c r="X53" s="376"/>
      <c r="Y53" s="376"/>
      <c r="Z53" s="376"/>
      <c r="AA53" s="376"/>
      <c r="AB53" s="376"/>
      <c r="AC53" s="376"/>
      <c r="AD53" s="376"/>
      <c r="AE53" s="376"/>
      <c r="AF53" s="376"/>
      <c r="AG53" s="376"/>
      <c r="AH53" s="443"/>
      <c r="AI53" s="443"/>
      <c r="AJ53" s="443"/>
      <c r="AK53" s="382">
        <f t="shared" si="2"/>
        <v>0</v>
      </c>
      <c r="AL53" s="381">
        <f t="shared" si="3"/>
        <v>0</v>
      </c>
      <c r="AM53" s="652"/>
      <c r="AN53" s="652"/>
    </row>
    <row r="54" spans="1:40" ht="18" hidden="1" customHeight="1">
      <c r="A54" s="378">
        <v>43</v>
      </c>
      <c r="B54" s="386"/>
      <c r="C54" s="385"/>
      <c r="D54" s="384"/>
      <c r="E54" s="383"/>
      <c r="F54" s="376"/>
      <c r="G54" s="376"/>
      <c r="H54" s="376"/>
      <c r="I54" s="376"/>
      <c r="J54" s="376"/>
      <c r="K54" s="376"/>
      <c r="L54" s="376"/>
      <c r="M54" s="376"/>
      <c r="N54" s="376"/>
      <c r="O54" s="376"/>
      <c r="P54" s="376"/>
      <c r="Q54" s="376"/>
      <c r="R54" s="376"/>
      <c r="S54" s="376"/>
      <c r="T54" s="376"/>
      <c r="U54" s="376"/>
      <c r="V54" s="376"/>
      <c r="W54" s="376"/>
      <c r="X54" s="376"/>
      <c r="Y54" s="376"/>
      <c r="Z54" s="376"/>
      <c r="AA54" s="376"/>
      <c r="AB54" s="376"/>
      <c r="AC54" s="376"/>
      <c r="AD54" s="376"/>
      <c r="AE54" s="376"/>
      <c r="AF54" s="376"/>
      <c r="AG54" s="376"/>
      <c r="AH54" s="443"/>
      <c r="AI54" s="443"/>
      <c r="AJ54" s="443"/>
      <c r="AK54" s="382">
        <f t="shared" si="2"/>
        <v>0</v>
      </c>
      <c r="AL54" s="381">
        <f t="shared" si="3"/>
        <v>0</v>
      </c>
      <c r="AM54" s="652"/>
      <c r="AN54" s="652"/>
    </row>
    <row r="55" spans="1:40" ht="18" hidden="1" customHeight="1">
      <c r="A55" s="378">
        <v>44</v>
      </c>
      <c r="B55" s="386"/>
      <c r="C55" s="385"/>
      <c r="D55" s="384"/>
      <c r="E55" s="383"/>
      <c r="F55" s="376"/>
      <c r="G55" s="376"/>
      <c r="H55" s="376"/>
      <c r="I55" s="376"/>
      <c r="J55" s="376"/>
      <c r="K55" s="376"/>
      <c r="L55" s="376"/>
      <c r="M55" s="376"/>
      <c r="N55" s="376"/>
      <c r="O55" s="376"/>
      <c r="P55" s="376"/>
      <c r="Q55" s="376"/>
      <c r="R55" s="376"/>
      <c r="S55" s="376"/>
      <c r="T55" s="376"/>
      <c r="U55" s="376"/>
      <c r="V55" s="376"/>
      <c r="W55" s="376"/>
      <c r="X55" s="376"/>
      <c r="Y55" s="376"/>
      <c r="Z55" s="376"/>
      <c r="AA55" s="376"/>
      <c r="AB55" s="376"/>
      <c r="AC55" s="376"/>
      <c r="AD55" s="376"/>
      <c r="AE55" s="376"/>
      <c r="AF55" s="376"/>
      <c r="AG55" s="376"/>
      <c r="AH55" s="443"/>
      <c r="AI55" s="443"/>
      <c r="AJ55" s="443"/>
      <c r="AK55" s="382">
        <f t="shared" si="2"/>
        <v>0</v>
      </c>
      <c r="AL55" s="381">
        <f t="shared" si="3"/>
        <v>0</v>
      </c>
      <c r="AM55" s="652"/>
      <c r="AN55" s="652"/>
    </row>
    <row r="56" spans="1:40" ht="18" hidden="1" customHeight="1">
      <c r="A56" s="378">
        <v>45</v>
      </c>
      <c r="B56" s="386"/>
      <c r="C56" s="385"/>
      <c r="D56" s="384"/>
      <c r="E56" s="383"/>
      <c r="F56" s="376"/>
      <c r="G56" s="376"/>
      <c r="H56" s="376"/>
      <c r="I56" s="376"/>
      <c r="J56" s="376"/>
      <c r="K56" s="376"/>
      <c r="L56" s="376"/>
      <c r="M56" s="376"/>
      <c r="N56" s="376"/>
      <c r="O56" s="376"/>
      <c r="P56" s="376"/>
      <c r="Q56" s="376"/>
      <c r="R56" s="376"/>
      <c r="S56" s="376"/>
      <c r="T56" s="376"/>
      <c r="U56" s="376"/>
      <c r="V56" s="376"/>
      <c r="W56" s="376"/>
      <c r="X56" s="376"/>
      <c r="Y56" s="376"/>
      <c r="Z56" s="376"/>
      <c r="AA56" s="376"/>
      <c r="AB56" s="376"/>
      <c r="AC56" s="376"/>
      <c r="AD56" s="376"/>
      <c r="AE56" s="376"/>
      <c r="AF56" s="376"/>
      <c r="AG56" s="376"/>
      <c r="AH56" s="443"/>
      <c r="AI56" s="443"/>
      <c r="AJ56" s="443"/>
      <c r="AK56" s="382">
        <f t="shared" si="2"/>
        <v>0</v>
      </c>
      <c r="AL56" s="381">
        <f t="shared" si="3"/>
        <v>0</v>
      </c>
      <c r="AM56" s="652"/>
      <c r="AN56" s="652"/>
    </row>
    <row r="57" spans="1:40" ht="18" hidden="1" customHeight="1">
      <c r="A57" s="378">
        <v>46</v>
      </c>
      <c r="B57" s="386"/>
      <c r="C57" s="385"/>
      <c r="D57" s="384"/>
      <c r="E57" s="383"/>
      <c r="F57" s="376"/>
      <c r="G57" s="376"/>
      <c r="H57" s="376"/>
      <c r="I57" s="376"/>
      <c r="J57" s="376"/>
      <c r="K57" s="376"/>
      <c r="L57" s="376"/>
      <c r="M57" s="376"/>
      <c r="N57" s="376"/>
      <c r="O57" s="376"/>
      <c r="P57" s="376"/>
      <c r="Q57" s="376"/>
      <c r="R57" s="376"/>
      <c r="S57" s="376"/>
      <c r="T57" s="376"/>
      <c r="U57" s="376"/>
      <c r="V57" s="376"/>
      <c r="W57" s="376"/>
      <c r="X57" s="376"/>
      <c r="Y57" s="376"/>
      <c r="Z57" s="376"/>
      <c r="AA57" s="376"/>
      <c r="AB57" s="376"/>
      <c r="AC57" s="376"/>
      <c r="AD57" s="376"/>
      <c r="AE57" s="376"/>
      <c r="AF57" s="376"/>
      <c r="AG57" s="376"/>
      <c r="AH57" s="443"/>
      <c r="AI57" s="443"/>
      <c r="AJ57" s="443"/>
      <c r="AK57" s="382">
        <f t="shared" si="2"/>
        <v>0</v>
      </c>
      <c r="AL57" s="381">
        <f t="shared" si="3"/>
        <v>0</v>
      </c>
      <c r="AM57" s="652"/>
      <c r="AN57" s="652"/>
    </row>
    <row r="58" spans="1:40" ht="18" hidden="1" customHeight="1">
      <c r="A58" s="378">
        <v>47</v>
      </c>
      <c r="B58" s="386"/>
      <c r="C58" s="385"/>
      <c r="D58" s="384"/>
      <c r="E58" s="383"/>
      <c r="F58" s="376"/>
      <c r="G58" s="376"/>
      <c r="H58" s="376"/>
      <c r="I58" s="376"/>
      <c r="J58" s="376"/>
      <c r="K58" s="376"/>
      <c r="L58" s="376"/>
      <c r="M58" s="376"/>
      <c r="N58" s="376"/>
      <c r="O58" s="376"/>
      <c r="P58" s="376"/>
      <c r="Q58" s="376"/>
      <c r="R58" s="376"/>
      <c r="S58" s="376"/>
      <c r="T58" s="376"/>
      <c r="U58" s="376"/>
      <c r="V58" s="376"/>
      <c r="W58" s="376"/>
      <c r="X58" s="376"/>
      <c r="Y58" s="376"/>
      <c r="Z58" s="376"/>
      <c r="AA58" s="376"/>
      <c r="AB58" s="376"/>
      <c r="AC58" s="376"/>
      <c r="AD58" s="376"/>
      <c r="AE58" s="376"/>
      <c r="AF58" s="376"/>
      <c r="AG58" s="376"/>
      <c r="AH58" s="443"/>
      <c r="AI58" s="443"/>
      <c r="AJ58" s="443"/>
      <c r="AK58" s="382">
        <f t="shared" si="2"/>
        <v>0</v>
      </c>
      <c r="AL58" s="381">
        <f t="shared" si="3"/>
        <v>0</v>
      </c>
      <c r="AM58" s="652"/>
      <c r="AN58" s="652"/>
    </row>
    <row r="59" spans="1:40" ht="18" hidden="1" customHeight="1">
      <c r="A59" s="378">
        <v>48</v>
      </c>
      <c r="B59" s="386"/>
      <c r="C59" s="385"/>
      <c r="D59" s="384"/>
      <c r="E59" s="383"/>
      <c r="F59" s="376"/>
      <c r="G59" s="376"/>
      <c r="H59" s="376"/>
      <c r="I59" s="376"/>
      <c r="J59" s="376"/>
      <c r="K59" s="376"/>
      <c r="L59" s="376"/>
      <c r="M59" s="376"/>
      <c r="N59" s="376"/>
      <c r="O59" s="376"/>
      <c r="P59" s="376"/>
      <c r="Q59" s="376"/>
      <c r="R59" s="376"/>
      <c r="S59" s="376"/>
      <c r="T59" s="376"/>
      <c r="U59" s="376"/>
      <c r="V59" s="376"/>
      <c r="W59" s="376"/>
      <c r="X59" s="376"/>
      <c r="Y59" s="376"/>
      <c r="Z59" s="376"/>
      <c r="AA59" s="376"/>
      <c r="AB59" s="376"/>
      <c r="AC59" s="376"/>
      <c r="AD59" s="376"/>
      <c r="AE59" s="376"/>
      <c r="AF59" s="376"/>
      <c r="AG59" s="376"/>
      <c r="AH59" s="443"/>
      <c r="AI59" s="443"/>
      <c r="AJ59" s="443"/>
      <c r="AK59" s="382">
        <f t="shared" si="2"/>
        <v>0</v>
      </c>
      <c r="AL59" s="381">
        <f t="shared" si="3"/>
        <v>0</v>
      </c>
      <c r="AM59" s="652"/>
      <c r="AN59" s="652"/>
    </row>
    <row r="60" spans="1:40" ht="18" hidden="1" customHeight="1">
      <c r="A60" s="378">
        <v>49</v>
      </c>
      <c r="B60" s="386"/>
      <c r="C60" s="385"/>
      <c r="D60" s="384"/>
      <c r="E60" s="383"/>
      <c r="F60" s="376"/>
      <c r="G60" s="376"/>
      <c r="H60" s="376"/>
      <c r="I60" s="376"/>
      <c r="J60" s="376"/>
      <c r="K60" s="376"/>
      <c r="L60" s="376"/>
      <c r="M60" s="376"/>
      <c r="N60" s="376"/>
      <c r="O60" s="376"/>
      <c r="P60" s="376"/>
      <c r="Q60" s="376"/>
      <c r="R60" s="376"/>
      <c r="S60" s="376"/>
      <c r="T60" s="376"/>
      <c r="U60" s="376"/>
      <c r="V60" s="376"/>
      <c r="W60" s="376"/>
      <c r="X60" s="376"/>
      <c r="Y60" s="376"/>
      <c r="Z60" s="376"/>
      <c r="AA60" s="376"/>
      <c r="AB60" s="376"/>
      <c r="AC60" s="376"/>
      <c r="AD60" s="376"/>
      <c r="AE60" s="376"/>
      <c r="AF60" s="376"/>
      <c r="AG60" s="376"/>
      <c r="AH60" s="443"/>
      <c r="AI60" s="443"/>
      <c r="AJ60" s="443"/>
      <c r="AK60" s="382">
        <f t="shared" si="2"/>
        <v>0</v>
      </c>
      <c r="AL60" s="381">
        <f t="shared" si="3"/>
        <v>0</v>
      </c>
      <c r="AM60" s="652"/>
      <c r="AN60" s="652"/>
    </row>
    <row r="61" spans="1:40" ht="18" hidden="1" customHeight="1">
      <c r="A61" s="378">
        <v>50</v>
      </c>
      <c r="B61" s="386"/>
      <c r="C61" s="385"/>
      <c r="D61" s="384"/>
      <c r="E61" s="383"/>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443"/>
      <c r="AI61" s="443"/>
      <c r="AJ61" s="443"/>
      <c r="AK61" s="382">
        <f t="shared" si="2"/>
        <v>0</v>
      </c>
      <c r="AL61" s="381">
        <f t="shared" si="3"/>
        <v>0</v>
      </c>
      <c r="AM61" s="652"/>
      <c r="AN61" s="652"/>
    </row>
    <row r="62" spans="1:40" ht="18" hidden="1" customHeight="1">
      <c r="A62" s="378">
        <v>51</v>
      </c>
      <c r="B62" s="386"/>
      <c r="C62" s="385"/>
      <c r="D62" s="384"/>
      <c r="E62" s="383"/>
      <c r="F62" s="376"/>
      <c r="G62" s="376"/>
      <c r="H62" s="376"/>
      <c r="I62" s="376"/>
      <c r="J62" s="376"/>
      <c r="K62" s="376"/>
      <c r="L62" s="376"/>
      <c r="M62" s="376"/>
      <c r="N62" s="376"/>
      <c r="O62" s="376"/>
      <c r="P62" s="376"/>
      <c r="Q62" s="376"/>
      <c r="R62" s="376"/>
      <c r="S62" s="376"/>
      <c r="T62" s="376"/>
      <c r="U62" s="376"/>
      <c r="V62" s="376"/>
      <c r="W62" s="376"/>
      <c r="X62" s="376"/>
      <c r="Y62" s="376"/>
      <c r="Z62" s="376"/>
      <c r="AA62" s="376"/>
      <c r="AB62" s="376"/>
      <c r="AC62" s="376"/>
      <c r="AD62" s="376"/>
      <c r="AE62" s="376"/>
      <c r="AF62" s="376"/>
      <c r="AG62" s="376"/>
      <c r="AH62" s="443"/>
      <c r="AI62" s="443"/>
      <c r="AJ62" s="443"/>
      <c r="AK62" s="382">
        <f t="shared" si="2"/>
        <v>0</v>
      </c>
      <c r="AL62" s="381">
        <f t="shared" si="3"/>
        <v>0</v>
      </c>
      <c r="AM62" s="652"/>
      <c r="AN62" s="652"/>
    </row>
    <row r="63" spans="1:40" ht="18" hidden="1" customHeight="1">
      <c r="A63" s="378">
        <v>52</v>
      </c>
      <c r="B63" s="386"/>
      <c r="C63" s="385"/>
      <c r="D63" s="384"/>
      <c r="E63" s="383"/>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443"/>
      <c r="AI63" s="443"/>
      <c r="AJ63" s="443"/>
      <c r="AK63" s="382">
        <f t="shared" si="2"/>
        <v>0</v>
      </c>
      <c r="AL63" s="381">
        <f t="shared" si="3"/>
        <v>0</v>
      </c>
      <c r="AM63" s="652"/>
      <c r="AN63" s="652"/>
    </row>
    <row r="64" spans="1:40" ht="18" hidden="1" customHeight="1">
      <c r="A64" s="378">
        <v>53</v>
      </c>
      <c r="B64" s="386"/>
      <c r="C64" s="385"/>
      <c r="D64" s="384"/>
      <c r="E64" s="383"/>
      <c r="F64" s="376"/>
      <c r="G64" s="376"/>
      <c r="H64" s="376"/>
      <c r="I64" s="376"/>
      <c r="J64" s="376"/>
      <c r="K64" s="376"/>
      <c r="L64" s="376"/>
      <c r="M64" s="376"/>
      <c r="N64" s="376"/>
      <c r="O64" s="376"/>
      <c r="P64" s="376"/>
      <c r="Q64" s="376"/>
      <c r="R64" s="376"/>
      <c r="S64" s="376"/>
      <c r="T64" s="376"/>
      <c r="U64" s="376"/>
      <c r="V64" s="376"/>
      <c r="W64" s="376"/>
      <c r="X64" s="376"/>
      <c r="Y64" s="376"/>
      <c r="Z64" s="376"/>
      <c r="AA64" s="376"/>
      <c r="AB64" s="376"/>
      <c r="AC64" s="376"/>
      <c r="AD64" s="376"/>
      <c r="AE64" s="376"/>
      <c r="AF64" s="376"/>
      <c r="AG64" s="376"/>
      <c r="AH64" s="443"/>
      <c r="AI64" s="443"/>
      <c r="AJ64" s="443"/>
      <c r="AK64" s="382">
        <f t="shared" si="2"/>
        <v>0</v>
      </c>
      <c r="AL64" s="381">
        <f t="shared" si="3"/>
        <v>0</v>
      </c>
      <c r="AM64" s="652"/>
      <c r="AN64" s="652"/>
    </row>
    <row r="65" spans="1:40" ht="18" hidden="1" customHeight="1">
      <c r="A65" s="378">
        <v>54</v>
      </c>
      <c r="B65" s="386"/>
      <c r="C65" s="385"/>
      <c r="D65" s="384"/>
      <c r="E65" s="383"/>
      <c r="F65" s="376"/>
      <c r="G65" s="376"/>
      <c r="H65" s="376"/>
      <c r="I65" s="376"/>
      <c r="J65" s="376"/>
      <c r="K65" s="376"/>
      <c r="L65" s="376"/>
      <c r="M65" s="376"/>
      <c r="N65" s="376"/>
      <c r="O65" s="376"/>
      <c r="P65" s="376"/>
      <c r="Q65" s="376"/>
      <c r="R65" s="376"/>
      <c r="S65" s="376"/>
      <c r="T65" s="376"/>
      <c r="U65" s="376"/>
      <c r="V65" s="376"/>
      <c r="W65" s="376"/>
      <c r="X65" s="376"/>
      <c r="Y65" s="376"/>
      <c r="Z65" s="376"/>
      <c r="AA65" s="376"/>
      <c r="AB65" s="376"/>
      <c r="AC65" s="376"/>
      <c r="AD65" s="376"/>
      <c r="AE65" s="376"/>
      <c r="AF65" s="376"/>
      <c r="AG65" s="376"/>
      <c r="AH65" s="443"/>
      <c r="AI65" s="443"/>
      <c r="AJ65" s="443"/>
      <c r="AK65" s="382">
        <f t="shared" si="2"/>
        <v>0</v>
      </c>
      <c r="AL65" s="381">
        <f t="shared" si="3"/>
        <v>0</v>
      </c>
      <c r="AM65" s="652"/>
      <c r="AN65" s="652"/>
    </row>
    <row r="66" spans="1:40" ht="18" hidden="1" customHeight="1">
      <c r="A66" s="378">
        <v>55</v>
      </c>
      <c r="B66" s="386"/>
      <c r="C66" s="385"/>
      <c r="D66" s="384"/>
      <c r="E66" s="383"/>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443"/>
      <c r="AI66" s="443"/>
      <c r="AJ66" s="443"/>
      <c r="AK66" s="382">
        <f t="shared" si="2"/>
        <v>0</v>
      </c>
      <c r="AL66" s="381">
        <f t="shared" si="3"/>
        <v>0</v>
      </c>
      <c r="AM66" s="652"/>
      <c r="AN66" s="652"/>
    </row>
    <row r="67" spans="1:40" ht="18" hidden="1" customHeight="1">
      <c r="A67" s="378">
        <v>56</v>
      </c>
      <c r="B67" s="386"/>
      <c r="C67" s="385"/>
      <c r="D67" s="384"/>
      <c r="E67" s="383"/>
      <c r="F67" s="376"/>
      <c r="G67" s="376"/>
      <c r="H67" s="376"/>
      <c r="I67" s="376"/>
      <c r="J67" s="376"/>
      <c r="K67" s="376"/>
      <c r="L67" s="376"/>
      <c r="M67" s="376"/>
      <c r="N67" s="376"/>
      <c r="O67" s="376"/>
      <c r="P67" s="376"/>
      <c r="Q67" s="376"/>
      <c r="R67" s="376"/>
      <c r="S67" s="376"/>
      <c r="T67" s="376"/>
      <c r="U67" s="376"/>
      <c r="V67" s="376"/>
      <c r="W67" s="376"/>
      <c r="X67" s="376"/>
      <c r="Y67" s="376"/>
      <c r="Z67" s="376"/>
      <c r="AA67" s="376"/>
      <c r="AB67" s="376"/>
      <c r="AC67" s="376"/>
      <c r="AD67" s="376"/>
      <c r="AE67" s="376"/>
      <c r="AF67" s="376"/>
      <c r="AG67" s="376"/>
      <c r="AH67" s="443"/>
      <c r="AI67" s="443"/>
      <c r="AJ67" s="443"/>
      <c r="AK67" s="382">
        <f t="shared" si="2"/>
        <v>0</v>
      </c>
      <c r="AL67" s="381">
        <f t="shared" si="3"/>
        <v>0</v>
      </c>
      <c r="AM67" s="652"/>
      <c r="AN67" s="652"/>
    </row>
    <row r="68" spans="1:40" ht="18" hidden="1" customHeight="1">
      <c r="A68" s="378">
        <v>57</v>
      </c>
      <c r="B68" s="386"/>
      <c r="C68" s="385"/>
      <c r="D68" s="384"/>
      <c r="E68" s="383"/>
      <c r="F68" s="376"/>
      <c r="G68" s="376"/>
      <c r="H68" s="376"/>
      <c r="I68" s="376"/>
      <c r="J68" s="376"/>
      <c r="K68" s="376"/>
      <c r="L68" s="376"/>
      <c r="M68" s="376"/>
      <c r="N68" s="376"/>
      <c r="O68" s="376"/>
      <c r="P68" s="376"/>
      <c r="Q68" s="376"/>
      <c r="R68" s="376"/>
      <c r="S68" s="376"/>
      <c r="T68" s="376"/>
      <c r="U68" s="376"/>
      <c r="V68" s="376"/>
      <c r="W68" s="376"/>
      <c r="X68" s="376"/>
      <c r="Y68" s="376"/>
      <c r="Z68" s="376"/>
      <c r="AA68" s="376"/>
      <c r="AB68" s="376"/>
      <c r="AC68" s="376"/>
      <c r="AD68" s="376"/>
      <c r="AE68" s="376"/>
      <c r="AF68" s="376"/>
      <c r="AG68" s="376"/>
      <c r="AH68" s="443"/>
      <c r="AI68" s="443"/>
      <c r="AJ68" s="443"/>
      <c r="AK68" s="382">
        <f t="shared" si="2"/>
        <v>0</v>
      </c>
      <c r="AL68" s="381">
        <f t="shared" si="3"/>
        <v>0</v>
      </c>
      <c r="AM68" s="652"/>
      <c r="AN68" s="652"/>
    </row>
    <row r="69" spans="1:40" ht="18" hidden="1" customHeight="1">
      <c r="A69" s="378">
        <v>58</v>
      </c>
      <c r="B69" s="386"/>
      <c r="C69" s="385"/>
      <c r="D69" s="384"/>
      <c r="E69" s="383"/>
      <c r="F69" s="376"/>
      <c r="G69" s="376"/>
      <c r="H69" s="376"/>
      <c r="I69" s="376"/>
      <c r="J69" s="376"/>
      <c r="K69" s="376"/>
      <c r="L69" s="376"/>
      <c r="M69" s="376"/>
      <c r="N69" s="376"/>
      <c r="O69" s="376"/>
      <c r="P69" s="376"/>
      <c r="Q69" s="376"/>
      <c r="R69" s="376"/>
      <c r="S69" s="376"/>
      <c r="T69" s="376"/>
      <c r="U69" s="376"/>
      <c r="V69" s="376"/>
      <c r="W69" s="376"/>
      <c r="X69" s="376"/>
      <c r="Y69" s="376"/>
      <c r="Z69" s="376"/>
      <c r="AA69" s="376"/>
      <c r="AB69" s="376"/>
      <c r="AC69" s="376"/>
      <c r="AD69" s="376"/>
      <c r="AE69" s="376"/>
      <c r="AF69" s="376"/>
      <c r="AG69" s="376"/>
      <c r="AH69" s="443"/>
      <c r="AI69" s="443"/>
      <c r="AJ69" s="443"/>
      <c r="AK69" s="382">
        <f t="shared" si="2"/>
        <v>0</v>
      </c>
      <c r="AL69" s="381">
        <f t="shared" si="3"/>
        <v>0</v>
      </c>
      <c r="AM69" s="652"/>
      <c r="AN69" s="652"/>
    </row>
    <row r="70" spans="1:40" ht="18" hidden="1" customHeight="1">
      <c r="A70" s="378">
        <v>59</v>
      </c>
      <c r="B70" s="386"/>
      <c r="C70" s="385"/>
      <c r="D70" s="384"/>
      <c r="E70" s="383"/>
      <c r="F70" s="376"/>
      <c r="G70" s="376"/>
      <c r="H70" s="376"/>
      <c r="I70" s="376"/>
      <c r="J70" s="376"/>
      <c r="K70" s="376"/>
      <c r="L70" s="376"/>
      <c r="M70" s="376"/>
      <c r="N70" s="376"/>
      <c r="O70" s="376"/>
      <c r="P70" s="376"/>
      <c r="Q70" s="376"/>
      <c r="R70" s="376"/>
      <c r="S70" s="376"/>
      <c r="T70" s="376"/>
      <c r="U70" s="376"/>
      <c r="V70" s="376"/>
      <c r="W70" s="376"/>
      <c r="X70" s="376"/>
      <c r="Y70" s="376"/>
      <c r="Z70" s="376"/>
      <c r="AA70" s="376"/>
      <c r="AB70" s="376"/>
      <c r="AC70" s="376"/>
      <c r="AD70" s="376"/>
      <c r="AE70" s="376"/>
      <c r="AF70" s="376"/>
      <c r="AG70" s="376"/>
      <c r="AH70" s="443"/>
      <c r="AI70" s="443"/>
      <c r="AJ70" s="443"/>
      <c r="AK70" s="382">
        <f t="shared" si="2"/>
        <v>0</v>
      </c>
      <c r="AL70" s="381">
        <f t="shared" si="3"/>
        <v>0</v>
      </c>
      <c r="AM70" s="652"/>
      <c r="AN70" s="652"/>
    </row>
    <row r="71" spans="1:40" ht="18" hidden="1" customHeight="1">
      <c r="A71" s="378">
        <v>60</v>
      </c>
      <c r="B71" s="386"/>
      <c r="C71" s="385"/>
      <c r="D71" s="384"/>
      <c r="E71" s="383"/>
      <c r="F71" s="376"/>
      <c r="G71" s="376"/>
      <c r="H71" s="376"/>
      <c r="I71" s="376"/>
      <c r="J71" s="376"/>
      <c r="K71" s="376"/>
      <c r="L71" s="376"/>
      <c r="M71" s="376"/>
      <c r="N71" s="376"/>
      <c r="O71" s="376"/>
      <c r="P71" s="376"/>
      <c r="Q71" s="376"/>
      <c r="R71" s="376"/>
      <c r="S71" s="376"/>
      <c r="T71" s="376"/>
      <c r="U71" s="376"/>
      <c r="V71" s="376"/>
      <c r="W71" s="376"/>
      <c r="X71" s="376"/>
      <c r="Y71" s="376"/>
      <c r="Z71" s="376"/>
      <c r="AA71" s="376"/>
      <c r="AB71" s="376"/>
      <c r="AC71" s="376"/>
      <c r="AD71" s="376"/>
      <c r="AE71" s="376"/>
      <c r="AF71" s="376"/>
      <c r="AG71" s="376"/>
      <c r="AH71" s="443"/>
      <c r="AI71" s="443"/>
      <c r="AJ71" s="443"/>
      <c r="AK71" s="382">
        <f t="shared" si="2"/>
        <v>0</v>
      </c>
      <c r="AL71" s="381">
        <f t="shared" si="3"/>
        <v>0</v>
      </c>
      <c r="AM71" s="652"/>
      <c r="AN71" s="652"/>
    </row>
    <row r="72" spans="1:40" ht="18" hidden="1" customHeight="1">
      <c r="A72" s="378">
        <v>61</v>
      </c>
      <c r="B72" s="386"/>
      <c r="C72" s="385"/>
      <c r="D72" s="384"/>
      <c r="E72" s="383"/>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443"/>
      <c r="AI72" s="443"/>
      <c r="AJ72" s="443"/>
      <c r="AK72" s="382">
        <f t="shared" si="2"/>
        <v>0</v>
      </c>
      <c r="AL72" s="381">
        <f t="shared" si="3"/>
        <v>0</v>
      </c>
      <c r="AM72" s="652"/>
      <c r="AN72" s="652"/>
    </row>
    <row r="73" spans="1:40" ht="18" hidden="1" customHeight="1">
      <c r="A73" s="378">
        <v>62</v>
      </c>
      <c r="B73" s="386"/>
      <c r="C73" s="385"/>
      <c r="D73" s="384"/>
      <c r="E73" s="383"/>
      <c r="F73" s="376"/>
      <c r="G73" s="376"/>
      <c r="H73" s="376"/>
      <c r="I73" s="376"/>
      <c r="J73" s="376"/>
      <c r="K73" s="376"/>
      <c r="L73" s="376"/>
      <c r="M73" s="376"/>
      <c r="N73" s="376"/>
      <c r="O73" s="376"/>
      <c r="P73" s="376"/>
      <c r="Q73" s="376"/>
      <c r="R73" s="376"/>
      <c r="S73" s="376"/>
      <c r="T73" s="376"/>
      <c r="U73" s="376"/>
      <c r="V73" s="376"/>
      <c r="W73" s="376"/>
      <c r="X73" s="376"/>
      <c r="Y73" s="376"/>
      <c r="Z73" s="376"/>
      <c r="AA73" s="376"/>
      <c r="AB73" s="376"/>
      <c r="AC73" s="376"/>
      <c r="AD73" s="376"/>
      <c r="AE73" s="376"/>
      <c r="AF73" s="376"/>
      <c r="AG73" s="376"/>
      <c r="AH73" s="443"/>
      <c r="AI73" s="443"/>
      <c r="AJ73" s="443"/>
      <c r="AK73" s="382">
        <f t="shared" si="2"/>
        <v>0</v>
      </c>
      <c r="AL73" s="381">
        <f t="shared" si="3"/>
        <v>0</v>
      </c>
      <c r="AM73" s="652"/>
      <c r="AN73" s="652"/>
    </row>
    <row r="74" spans="1:40" ht="18" hidden="1" customHeight="1">
      <c r="A74" s="378">
        <v>63</v>
      </c>
      <c r="B74" s="386"/>
      <c r="C74" s="385"/>
      <c r="D74" s="384"/>
      <c r="E74" s="383"/>
      <c r="F74" s="376"/>
      <c r="G74" s="376"/>
      <c r="H74" s="376"/>
      <c r="I74" s="376"/>
      <c r="J74" s="376"/>
      <c r="K74" s="376"/>
      <c r="L74" s="376"/>
      <c r="M74" s="376"/>
      <c r="N74" s="376"/>
      <c r="O74" s="376"/>
      <c r="P74" s="376"/>
      <c r="Q74" s="376"/>
      <c r="R74" s="376"/>
      <c r="S74" s="376"/>
      <c r="T74" s="376"/>
      <c r="U74" s="376"/>
      <c r="V74" s="376"/>
      <c r="W74" s="376"/>
      <c r="X74" s="376"/>
      <c r="Y74" s="376"/>
      <c r="Z74" s="376"/>
      <c r="AA74" s="376"/>
      <c r="AB74" s="376"/>
      <c r="AC74" s="376"/>
      <c r="AD74" s="376"/>
      <c r="AE74" s="376"/>
      <c r="AF74" s="376"/>
      <c r="AG74" s="376"/>
      <c r="AH74" s="443"/>
      <c r="AI74" s="443"/>
      <c r="AJ74" s="443"/>
      <c r="AK74" s="382">
        <f t="shared" si="2"/>
        <v>0</v>
      </c>
      <c r="AL74" s="381">
        <f t="shared" si="3"/>
        <v>0</v>
      </c>
      <c r="AM74" s="652"/>
      <c r="AN74" s="652"/>
    </row>
    <row r="75" spans="1:40" ht="18" hidden="1" customHeight="1">
      <c r="A75" s="378">
        <v>64</v>
      </c>
      <c r="B75" s="386"/>
      <c r="C75" s="385"/>
      <c r="D75" s="384"/>
      <c r="E75" s="383"/>
      <c r="F75" s="376"/>
      <c r="G75" s="376"/>
      <c r="H75" s="376"/>
      <c r="I75" s="376"/>
      <c r="J75" s="376"/>
      <c r="K75" s="376"/>
      <c r="L75" s="376"/>
      <c r="M75" s="376"/>
      <c r="N75" s="376"/>
      <c r="O75" s="376"/>
      <c r="P75" s="376"/>
      <c r="Q75" s="376"/>
      <c r="R75" s="376"/>
      <c r="S75" s="376"/>
      <c r="T75" s="376"/>
      <c r="U75" s="376"/>
      <c r="V75" s="376"/>
      <c r="W75" s="376"/>
      <c r="X75" s="376"/>
      <c r="Y75" s="376"/>
      <c r="Z75" s="376"/>
      <c r="AA75" s="376"/>
      <c r="AB75" s="376"/>
      <c r="AC75" s="376"/>
      <c r="AD75" s="376"/>
      <c r="AE75" s="376"/>
      <c r="AF75" s="376"/>
      <c r="AG75" s="376"/>
      <c r="AH75" s="443"/>
      <c r="AI75" s="443"/>
      <c r="AJ75" s="443"/>
      <c r="AK75" s="382">
        <f t="shared" si="2"/>
        <v>0</v>
      </c>
      <c r="AL75" s="381">
        <f t="shared" si="3"/>
        <v>0</v>
      </c>
      <c r="AM75" s="652"/>
      <c r="AN75" s="652"/>
    </row>
    <row r="76" spans="1:40" ht="18" hidden="1" customHeight="1">
      <c r="A76" s="378">
        <v>65</v>
      </c>
      <c r="B76" s="386"/>
      <c r="C76" s="385"/>
      <c r="D76" s="384"/>
      <c r="E76" s="383"/>
      <c r="F76" s="376"/>
      <c r="G76" s="376"/>
      <c r="H76" s="376"/>
      <c r="I76" s="376"/>
      <c r="J76" s="376"/>
      <c r="K76" s="376"/>
      <c r="L76" s="376"/>
      <c r="M76" s="376"/>
      <c r="N76" s="376"/>
      <c r="O76" s="376"/>
      <c r="P76" s="376"/>
      <c r="Q76" s="376"/>
      <c r="R76" s="376"/>
      <c r="S76" s="376"/>
      <c r="T76" s="376"/>
      <c r="U76" s="376"/>
      <c r="V76" s="376"/>
      <c r="W76" s="376"/>
      <c r="X76" s="376"/>
      <c r="Y76" s="376"/>
      <c r="Z76" s="376"/>
      <c r="AA76" s="376"/>
      <c r="AB76" s="376"/>
      <c r="AC76" s="376"/>
      <c r="AD76" s="376"/>
      <c r="AE76" s="376"/>
      <c r="AF76" s="376"/>
      <c r="AG76" s="376"/>
      <c r="AH76" s="443"/>
      <c r="AI76" s="443"/>
      <c r="AJ76" s="443"/>
      <c r="AK76" s="382">
        <f t="shared" si="2"/>
        <v>0</v>
      </c>
      <c r="AL76" s="381">
        <f t="shared" si="3"/>
        <v>0</v>
      </c>
      <c r="AM76" s="652"/>
      <c r="AN76" s="652"/>
    </row>
    <row r="77" spans="1:40" ht="18" hidden="1" customHeight="1">
      <c r="A77" s="378">
        <v>66</v>
      </c>
      <c r="B77" s="386"/>
      <c r="C77" s="385"/>
      <c r="D77" s="384"/>
      <c r="E77" s="383"/>
      <c r="F77" s="376"/>
      <c r="G77" s="376"/>
      <c r="H77" s="376"/>
      <c r="I77" s="376"/>
      <c r="J77" s="376"/>
      <c r="K77" s="376"/>
      <c r="L77" s="376"/>
      <c r="M77" s="376"/>
      <c r="N77" s="376"/>
      <c r="O77" s="376"/>
      <c r="P77" s="376"/>
      <c r="Q77" s="376"/>
      <c r="R77" s="376"/>
      <c r="S77" s="376"/>
      <c r="T77" s="376"/>
      <c r="U77" s="376"/>
      <c r="V77" s="376"/>
      <c r="W77" s="376"/>
      <c r="X77" s="376"/>
      <c r="Y77" s="376"/>
      <c r="Z77" s="376"/>
      <c r="AA77" s="376"/>
      <c r="AB77" s="376"/>
      <c r="AC77" s="376"/>
      <c r="AD77" s="376"/>
      <c r="AE77" s="376"/>
      <c r="AF77" s="376"/>
      <c r="AG77" s="376"/>
      <c r="AH77" s="443"/>
      <c r="AI77" s="443"/>
      <c r="AJ77" s="443"/>
      <c r="AK77" s="382">
        <f t="shared" si="2"/>
        <v>0</v>
      </c>
      <c r="AL77" s="381">
        <f t="shared" si="3"/>
        <v>0</v>
      </c>
      <c r="AM77" s="652"/>
      <c r="AN77" s="652"/>
    </row>
    <row r="78" spans="1:40" ht="18" hidden="1" customHeight="1">
      <c r="A78" s="378">
        <v>67</v>
      </c>
      <c r="B78" s="386"/>
      <c r="C78" s="385"/>
      <c r="D78" s="384"/>
      <c r="E78" s="383"/>
      <c r="F78" s="376"/>
      <c r="G78" s="376"/>
      <c r="H78" s="376"/>
      <c r="I78" s="376"/>
      <c r="J78" s="376"/>
      <c r="K78" s="376"/>
      <c r="L78" s="376"/>
      <c r="M78" s="376"/>
      <c r="N78" s="376"/>
      <c r="O78" s="376"/>
      <c r="P78" s="376"/>
      <c r="Q78" s="376"/>
      <c r="R78" s="376"/>
      <c r="S78" s="376"/>
      <c r="T78" s="376"/>
      <c r="U78" s="376"/>
      <c r="V78" s="376"/>
      <c r="W78" s="376"/>
      <c r="X78" s="376"/>
      <c r="Y78" s="376"/>
      <c r="Z78" s="376"/>
      <c r="AA78" s="376"/>
      <c r="AB78" s="376"/>
      <c r="AC78" s="376"/>
      <c r="AD78" s="376"/>
      <c r="AE78" s="376"/>
      <c r="AF78" s="376"/>
      <c r="AG78" s="376"/>
      <c r="AH78" s="443"/>
      <c r="AI78" s="443"/>
      <c r="AJ78" s="443"/>
      <c r="AK78" s="382">
        <f t="shared" ref="AK78:AK98" si="4">+SUM(F78:AJ78)</f>
        <v>0</v>
      </c>
      <c r="AL78" s="381">
        <f t="shared" ref="AL78:AL98" si="5">IF($AK$3="４週",AK78/4,AK78/(DAY(EOMONTH($F$10,0))/7))</f>
        <v>0</v>
      </c>
      <c r="AM78" s="652"/>
      <c r="AN78" s="652"/>
    </row>
    <row r="79" spans="1:40" ht="18" hidden="1" customHeight="1">
      <c r="A79" s="378">
        <v>68</v>
      </c>
      <c r="B79" s="386"/>
      <c r="C79" s="385"/>
      <c r="D79" s="384"/>
      <c r="E79" s="383"/>
      <c r="F79" s="376"/>
      <c r="G79" s="376"/>
      <c r="H79" s="376"/>
      <c r="I79" s="376"/>
      <c r="J79" s="376"/>
      <c r="K79" s="376"/>
      <c r="L79" s="376"/>
      <c r="M79" s="376"/>
      <c r="N79" s="376"/>
      <c r="O79" s="376"/>
      <c r="P79" s="376"/>
      <c r="Q79" s="376"/>
      <c r="R79" s="376"/>
      <c r="S79" s="376"/>
      <c r="T79" s="376"/>
      <c r="U79" s="376"/>
      <c r="V79" s="376"/>
      <c r="W79" s="376"/>
      <c r="X79" s="376"/>
      <c r="Y79" s="376"/>
      <c r="Z79" s="376"/>
      <c r="AA79" s="376"/>
      <c r="AB79" s="376"/>
      <c r="AC79" s="376"/>
      <c r="AD79" s="376"/>
      <c r="AE79" s="376"/>
      <c r="AF79" s="376"/>
      <c r="AG79" s="376"/>
      <c r="AH79" s="443"/>
      <c r="AI79" s="443"/>
      <c r="AJ79" s="443"/>
      <c r="AK79" s="382">
        <f t="shared" si="4"/>
        <v>0</v>
      </c>
      <c r="AL79" s="381">
        <f t="shared" si="5"/>
        <v>0</v>
      </c>
      <c r="AM79" s="652"/>
      <c r="AN79" s="652"/>
    </row>
    <row r="80" spans="1:40" ht="18" hidden="1" customHeight="1">
      <c r="A80" s="378">
        <v>69</v>
      </c>
      <c r="B80" s="386"/>
      <c r="C80" s="385"/>
      <c r="D80" s="384"/>
      <c r="E80" s="383"/>
      <c r="F80" s="376"/>
      <c r="G80" s="376"/>
      <c r="H80" s="376"/>
      <c r="I80" s="376"/>
      <c r="J80" s="376"/>
      <c r="K80" s="376"/>
      <c r="L80" s="376"/>
      <c r="M80" s="376"/>
      <c r="N80" s="376"/>
      <c r="O80" s="376"/>
      <c r="P80" s="376"/>
      <c r="Q80" s="376"/>
      <c r="R80" s="376"/>
      <c r="S80" s="376"/>
      <c r="T80" s="376"/>
      <c r="U80" s="376"/>
      <c r="V80" s="376"/>
      <c r="W80" s="376"/>
      <c r="X80" s="376"/>
      <c r="Y80" s="376"/>
      <c r="Z80" s="376"/>
      <c r="AA80" s="376"/>
      <c r="AB80" s="376"/>
      <c r="AC80" s="376"/>
      <c r="AD80" s="376"/>
      <c r="AE80" s="376"/>
      <c r="AF80" s="376"/>
      <c r="AG80" s="376"/>
      <c r="AH80" s="443"/>
      <c r="AI80" s="443"/>
      <c r="AJ80" s="443"/>
      <c r="AK80" s="382">
        <f t="shared" si="4"/>
        <v>0</v>
      </c>
      <c r="AL80" s="381">
        <f t="shared" si="5"/>
        <v>0</v>
      </c>
      <c r="AM80" s="652"/>
      <c r="AN80" s="652"/>
    </row>
    <row r="81" spans="1:40" ht="18" hidden="1" customHeight="1">
      <c r="A81" s="378">
        <v>70</v>
      </c>
      <c r="B81" s="386"/>
      <c r="C81" s="385"/>
      <c r="D81" s="384"/>
      <c r="E81" s="383"/>
      <c r="F81" s="376"/>
      <c r="G81" s="376"/>
      <c r="H81" s="376"/>
      <c r="I81" s="376"/>
      <c r="J81" s="376"/>
      <c r="K81" s="376"/>
      <c r="L81" s="376"/>
      <c r="M81" s="376"/>
      <c r="N81" s="376"/>
      <c r="O81" s="376"/>
      <c r="P81" s="376"/>
      <c r="Q81" s="376"/>
      <c r="R81" s="376"/>
      <c r="S81" s="376"/>
      <c r="T81" s="376"/>
      <c r="U81" s="376"/>
      <c r="V81" s="376"/>
      <c r="W81" s="376"/>
      <c r="X81" s="376"/>
      <c r="Y81" s="376"/>
      <c r="Z81" s="376"/>
      <c r="AA81" s="376"/>
      <c r="AB81" s="376"/>
      <c r="AC81" s="376"/>
      <c r="AD81" s="376"/>
      <c r="AE81" s="376"/>
      <c r="AF81" s="376"/>
      <c r="AG81" s="376"/>
      <c r="AH81" s="443"/>
      <c r="AI81" s="443"/>
      <c r="AJ81" s="443"/>
      <c r="AK81" s="382">
        <f t="shared" si="4"/>
        <v>0</v>
      </c>
      <c r="AL81" s="381">
        <f t="shared" si="5"/>
        <v>0</v>
      </c>
      <c r="AM81" s="652"/>
      <c r="AN81" s="652"/>
    </row>
    <row r="82" spans="1:40" ht="18" hidden="1" customHeight="1">
      <c r="A82" s="378">
        <v>71</v>
      </c>
      <c r="B82" s="386"/>
      <c r="C82" s="385"/>
      <c r="D82" s="384"/>
      <c r="E82" s="383"/>
      <c r="F82" s="376"/>
      <c r="G82" s="376"/>
      <c r="H82" s="376"/>
      <c r="I82" s="376"/>
      <c r="J82" s="376"/>
      <c r="K82" s="376"/>
      <c r="L82" s="376"/>
      <c r="M82" s="376"/>
      <c r="N82" s="376"/>
      <c r="O82" s="376"/>
      <c r="P82" s="376"/>
      <c r="Q82" s="376"/>
      <c r="R82" s="376"/>
      <c r="S82" s="376"/>
      <c r="T82" s="376"/>
      <c r="U82" s="376"/>
      <c r="V82" s="376"/>
      <c r="W82" s="376"/>
      <c r="X82" s="376"/>
      <c r="Y82" s="376"/>
      <c r="Z82" s="376"/>
      <c r="AA82" s="376"/>
      <c r="AB82" s="376"/>
      <c r="AC82" s="376"/>
      <c r="AD82" s="376"/>
      <c r="AE82" s="376"/>
      <c r="AF82" s="376"/>
      <c r="AG82" s="376"/>
      <c r="AH82" s="443"/>
      <c r="AI82" s="443"/>
      <c r="AJ82" s="443"/>
      <c r="AK82" s="382">
        <f t="shared" si="4"/>
        <v>0</v>
      </c>
      <c r="AL82" s="381">
        <f t="shared" si="5"/>
        <v>0</v>
      </c>
      <c r="AM82" s="652"/>
      <c r="AN82" s="652"/>
    </row>
    <row r="83" spans="1:40" ht="18" hidden="1" customHeight="1">
      <c r="A83" s="378">
        <v>72</v>
      </c>
      <c r="B83" s="386"/>
      <c r="C83" s="385"/>
      <c r="D83" s="384"/>
      <c r="E83" s="383"/>
      <c r="F83" s="376"/>
      <c r="G83" s="376"/>
      <c r="H83" s="376"/>
      <c r="I83" s="376"/>
      <c r="J83" s="376"/>
      <c r="K83" s="376"/>
      <c r="L83" s="376"/>
      <c r="M83" s="376"/>
      <c r="N83" s="376"/>
      <c r="O83" s="376"/>
      <c r="P83" s="376"/>
      <c r="Q83" s="376"/>
      <c r="R83" s="376"/>
      <c r="S83" s="376"/>
      <c r="T83" s="376"/>
      <c r="U83" s="376"/>
      <c r="V83" s="376"/>
      <c r="W83" s="376"/>
      <c r="X83" s="376"/>
      <c r="Y83" s="376"/>
      <c r="Z83" s="376"/>
      <c r="AA83" s="376"/>
      <c r="AB83" s="376"/>
      <c r="AC83" s="376"/>
      <c r="AD83" s="376"/>
      <c r="AE83" s="376"/>
      <c r="AF83" s="376"/>
      <c r="AG83" s="376"/>
      <c r="AH83" s="443"/>
      <c r="AI83" s="443"/>
      <c r="AJ83" s="443"/>
      <c r="AK83" s="382">
        <f t="shared" si="4"/>
        <v>0</v>
      </c>
      <c r="AL83" s="381">
        <f t="shared" si="5"/>
        <v>0</v>
      </c>
      <c r="AM83" s="652"/>
      <c r="AN83" s="652"/>
    </row>
    <row r="84" spans="1:40" ht="18" hidden="1" customHeight="1">
      <c r="A84" s="378">
        <v>73</v>
      </c>
      <c r="B84" s="386"/>
      <c r="C84" s="385"/>
      <c r="D84" s="384"/>
      <c r="E84" s="383"/>
      <c r="F84" s="376"/>
      <c r="G84" s="376"/>
      <c r="H84" s="376"/>
      <c r="I84" s="376"/>
      <c r="J84" s="376"/>
      <c r="K84" s="376"/>
      <c r="L84" s="376"/>
      <c r="M84" s="376"/>
      <c r="N84" s="376"/>
      <c r="O84" s="376"/>
      <c r="P84" s="376"/>
      <c r="Q84" s="376"/>
      <c r="R84" s="376"/>
      <c r="S84" s="376"/>
      <c r="T84" s="376"/>
      <c r="U84" s="376"/>
      <c r="V84" s="376"/>
      <c r="W84" s="376"/>
      <c r="X84" s="376"/>
      <c r="Y84" s="376"/>
      <c r="Z84" s="376"/>
      <c r="AA84" s="376"/>
      <c r="AB84" s="376"/>
      <c r="AC84" s="376"/>
      <c r="AD84" s="376"/>
      <c r="AE84" s="376"/>
      <c r="AF84" s="376"/>
      <c r="AG84" s="376"/>
      <c r="AH84" s="443"/>
      <c r="AI84" s="443"/>
      <c r="AJ84" s="443"/>
      <c r="AK84" s="382">
        <f t="shared" si="4"/>
        <v>0</v>
      </c>
      <c r="AL84" s="381">
        <f t="shared" si="5"/>
        <v>0</v>
      </c>
      <c r="AM84" s="652"/>
      <c r="AN84" s="652"/>
    </row>
    <row r="85" spans="1:40" ht="18" hidden="1" customHeight="1">
      <c r="A85" s="378">
        <v>74</v>
      </c>
      <c r="B85" s="386"/>
      <c r="C85" s="385"/>
      <c r="D85" s="384"/>
      <c r="E85" s="383"/>
      <c r="F85" s="376"/>
      <c r="G85" s="376"/>
      <c r="H85" s="376"/>
      <c r="I85" s="376"/>
      <c r="J85" s="376"/>
      <c r="K85" s="376"/>
      <c r="L85" s="376"/>
      <c r="M85" s="376"/>
      <c r="N85" s="376"/>
      <c r="O85" s="376"/>
      <c r="P85" s="376"/>
      <c r="Q85" s="376"/>
      <c r="R85" s="376"/>
      <c r="S85" s="376"/>
      <c r="T85" s="376"/>
      <c r="U85" s="376"/>
      <c r="V85" s="376"/>
      <c r="W85" s="376"/>
      <c r="X85" s="376"/>
      <c r="Y85" s="376"/>
      <c r="Z85" s="376"/>
      <c r="AA85" s="376"/>
      <c r="AB85" s="376"/>
      <c r="AC85" s="376"/>
      <c r="AD85" s="376"/>
      <c r="AE85" s="376"/>
      <c r="AF85" s="376"/>
      <c r="AG85" s="376"/>
      <c r="AH85" s="443"/>
      <c r="AI85" s="443"/>
      <c r="AJ85" s="443"/>
      <c r="AK85" s="382">
        <f t="shared" si="4"/>
        <v>0</v>
      </c>
      <c r="AL85" s="381">
        <f t="shared" si="5"/>
        <v>0</v>
      </c>
      <c r="AM85" s="652"/>
      <c r="AN85" s="652"/>
    </row>
    <row r="86" spans="1:40" ht="18" hidden="1" customHeight="1">
      <c r="A86" s="378">
        <v>75</v>
      </c>
      <c r="B86" s="386"/>
      <c r="C86" s="385"/>
      <c r="D86" s="384"/>
      <c r="E86" s="383"/>
      <c r="F86" s="376"/>
      <c r="G86" s="376"/>
      <c r="H86" s="376"/>
      <c r="I86" s="376"/>
      <c r="J86" s="376"/>
      <c r="K86" s="376"/>
      <c r="L86" s="376"/>
      <c r="M86" s="376"/>
      <c r="N86" s="376"/>
      <c r="O86" s="376"/>
      <c r="P86" s="376"/>
      <c r="Q86" s="376"/>
      <c r="R86" s="376"/>
      <c r="S86" s="376"/>
      <c r="T86" s="376"/>
      <c r="U86" s="376"/>
      <c r="V86" s="376"/>
      <c r="W86" s="376"/>
      <c r="X86" s="376"/>
      <c r="Y86" s="376"/>
      <c r="Z86" s="376"/>
      <c r="AA86" s="376"/>
      <c r="AB86" s="376"/>
      <c r="AC86" s="376"/>
      <c r="AD86" s="376"/>
      <c r="AE86" s="376"/>
      <c r="AF86" s="376"/>
      <c r="AG86" s="376"/>
      <c r="AH86" s="443"/>
      <c r="AI86" s="443"/>
      <c r="AJ86" s="443"/>
      <c r="AK86" s="382">
        <f t="shared" si="4"/>
        <v>0</v>
      </c>
      <c r="AL86" s="381">
        <f t="shared" si="5"/>
        <v>0</v>
      </c>
      <c r="AM86" s="652"/>
      <c r="AN86" s="652"/>
    </row>
    <row r="87" spans="1:40" ht="18" hidden="1" customHeight="1">
      <c r="A87" s="378">
        <v>76</v>
      </c>
      <c r="B87" s="386"/>
      <c r="C87" s="385"/>
      <c r="D87" s="384"/>
      <c r="E87" s="383"/>
      <c r="F87" s="376"/>
      <c r="G87" s="376"/>
      <c r="H87" s="376"/>
      <c r="I87" s="376"/>
      <c r="J87" s="376"/>
      <c r="K87" s="376"/>
      <c r="L87" s="376"/>
      <c r="M87" s="376"/>
      <c r="N87" s="376"/>
      <c r="O87" s="376"/>
      <c r="P87" s="376"/>
      <c r="Q87" s="376"/>
      <c r="R87" s="376"/>
      <c r="S87" s="376"/>
      <c r="T87" s="376"/>
      <c r="U87" s="376"/>
      <c r="V87" s="376"/>
      <c r="W87" s="376"/>
      <c r="X87" s="376"/>
      <c r="Y87" s="376"/>
      <c r="Z87" s="376"/>
      <c r="AA87" s="376"/>
      <c r="AB87" s="376"/>
      <c r="AC87" s="376"/>
      <c r="AD87" s="376"/>
      <c r="AE87" s="376"/>
      <c r="AF87" s="376"/>
      <c r="AG87" s="376"/>
      <c r="AH87" s="443"/>
      <c r="AI87" s="443"/>
      <c r="AJ87" s="443"/>
      <c r="AK87" s="382">
        <f t="shared" si="4"/>
        <v>0</v>
      </c>
      <c r="AL87" s="381">
        <f t="shared" si="5"/>
        <v>0</v>
      </c>
      <c r="AM87" s="652"/>
      <c r="AN87" s="652"/>
    </row>
    <row r="88" spans="1:40" ht="18" hidden="1" customHeight="1">
      <c r="A88" s="378">
        <v>77</v>
      </c>
      <c r="B88" s="386"/>
      <c r="C88" s="385"/>
      <c r="D88" s="384"/>
      <c r="E88" s="383"/>
      <c r="F88" s="376"/>
      <c r="G88" s="376"/>
      <c r="H88" s="376"/>
      <c r="I88" s="376"/>
      <c r="J88" s="376"/>
      <c r="K88" s="376"/>
      <c r="L88" s="376"/>
      <c r="M88" s="376"/>
      <c r="N88" s="376"/>
      <c r="O88" s="376"/>
      <c r="P88" s="376"/>
      <c r="Q88" s="376"/>
      <c r="R88" s="376"/>
      <c r="S88" s="376"/>
      <c r="T88" s="376"/>
      <c r="U88" s="376"/>
      <c r="V88" s="376"/>
      <c r="W88" s="376"/>
      <c r="X88" s="376"/>
      <c r="Y88" s="376"/>
      <c r="Z88" s="376"/>
      <c r="AA88" s="376"/>
      <c r="AB88" s="376"/>
      <c r="AC88" s="376"/>
      <c r="AD88" s="376"/>
      <c r="AE88" s="376"/>
      <c r="AF88" s="376"/>
      <c r="AG88" s="376"/>
      <c r="AH88" s="443"/>
      <c r="AI88" s="443"/>
      <c r="AJ88" s="443"/>
      <c r="AK88" s="382">
        <f t="shared" si="4"/>
        <v>0</v>
      </c>
      <c r="AL88" s="381">
        <f t="shared" si="5"/>
        <v>0</v>
      </c>
      <c r="AM88" s="652"/>
      <c r="AN88" s="652"/>
    </row>
    <row r="89" spans="1:40" ht="18" hidden="1" customHeight="1">
      <c r="A89" s="378">
        <v>78</v>
      </c>
      <c r="B89" s="386"/>
      <c r="C89" s="385"/>
      <c r="D89" s="384"/>
      <c r="E89" s="383"/>
      <c r="F89" s="376"/>
      <c r="G89" s="376"/>
      <c r="H89" s="376"/>
      <c r="I89" s="376"/>
      <c r="J89" s="376"/>
      <c r="K89" s="376"/>
      <c r="L89" s="376"/>
      <c r="M89" s="376"/>
      <c r="N89" s="376"/>
      <c r="O89" s="376"/>
      <c r="P89" s="376"/>
      <c r="Q89" s="376"/>
      <c r="R89" s="376"/>
      <c r="S89" s="376"/>
      <c r="T89" s="376"/>
      <c r="U89" s="376"/>
      <c r="V89" s="376"/>
      <c r="W89" s="376"/>
      <c r="X89" s="376"/>
      <c r="Y89" s="376"/>
      <c r="Z89" s="376"/>
      <c r="AA89" s="376"/>
      <c r="AB89" s="376"/>
      <c r="AC89" s="376"/>
      <c r="AD89" s="376"/>
      <c r="AE89" s="376"/>
      <c r="AF89" s="376"/>
      <c r="AG89" s="376"/>
      <c r="AH89" s="443"/>
      <c r="AI89" s="443"/>
      <c r="AJ89" s="443"/>
      <c r="AK89" s="382">
        <f t="shared" si="4"/>
        <v>0</v>
      </c>
      <c r="AL89" s="381">
        <f t="shared" si="5"/>
        <v>0</v>
      </c>
      <c r="AM89" s="652"/>
      <c r="AN89" s="652"/>
    </row>
    <row r="90" spans="1:40" ht="18" hidden="1" customHeight="1">
      <c r="A90" s="378">
        <v>79</v>
      </c>
      <c r="B90" s="386"/>
      <c r="C90" s="385"/>
      <c r="D90" s="384"/>
      <c r="E90" s="383"/>
      <c r="F90" s="376"/>
      <c r="G90" s="376"/>
      <c r="H90" s="376"/>
      <c r="I90" s="376"/>
      <c r="J90" s="376"/>
      <c r="K90" s="376"/>
      <c r="L90" s="376"/>
      <c r="M90" s="376"/>
      <c r="N90" s="376"/>
      <c r="O90" s="376"/>
      <c r="P90" s="376"/>
      <c r="Q90" s="376"/>
      <c r="R90" s="376"/>
      <c r="S90" s="376"/>
      <c r="T90" s="376"/>
      <c r="U90" s="376"/>
      <c r="V90" s="376"/>
      <c r="W90" s="376"/>
      <c r="X90" s="376"/>
      <c r="Y90" s="376"/>
      <c r="Z90" s="376"/>
      <c r="AA90" s="376"/>
      <c r="AB90" s="376"/>
      <c r="AC90" s="376"/>
      <c r="AD90" s="376"/>
      <c r="AE90" s="376"/>
      <c r="AF90" s="376"/>
      <c r="AG90" s="376"/>
      <c r="AH90" s="443"/>
      <c r="AI90" s="443"/>
      <c r="AJ90" s="443"/>
      <c r="AK90" s="382">
        <f t="shared" si="4"/>
        <v>0</v>
      </c>
      <c r="AL90" s="381">
        <f t="shared" si="5"/>
        <v>0</v>
      </c>
      <c r="AM90" s="652"/>
      <c r="AN90" s="652"/>
    </row>
    <row r="91" spans="1:40" ht="18" hidden="1" customHeight="1">
      <c r="A91" s="378">
        <v>80</v>
      </c>
      <c r="B91" s="386"/>
      <c r="C91" s="385"/>
      <c r="D91" s="384"/>
      <c r="E91" s="383"/>
      <c r="F91" s="376"/>
      <c r="G91" s="376"/>
      <c r="H91" s="376"/>
      <c r="I91" s="376"/>
      <c r="J91" s="376"/>
      <c r="K91" s="376"/>
      <c r="L91" s="376"/>
      <c r="M91" s="376"/>
      <c r="N91" s="376"/>
      <c r="O91" s="376"/>
      <c r="P91" s="376"/>
      <c r="Q91" s="376"/>
      <c r="R91" s="376"/>
      <c r="S91" s="376"/>
      <c r="T91" s="376"/>
      <c r="U91" s="376"/>
      <c r="V91" s="376"/>
      <c r="W91" s="376"/>
      <c r="X91" s="376"/>
      <c r="Y91" s="376"/>
      <c r="Z91" s="376"/>
      <c r="AA91" s="376"/>
      <c r="AB91" s="376"/>
      <c r="AC91" s="376"/>
      <c r="AD91" s="376"/>
      <c r="AE91" s="376"/>
      <c r="AF91" s="376"/>
      <c r="AG91" s="376"/>
      <c r="AH91" s="443"/>
      <c r="AI91" s="443"/>
      <c r="AJ91" s="443"/>
      <c r="AK91" s="382">
        <f t="shared" si="4"/>
        <v>0</v>
      </c>
      <c r="AL91" s="381">
        <f t="shared" si="5"/>
        <v>0</v>
      </c>
      <c r="AM91" s="652"/>
      <c r="AN91" s="652"/>
    </row>
    <row r="92" spans="1:40" ht="18" hidden="1" customHeight="1">
      <c r="A92" s="378">
        <v>81</v>
      </c>
      <c r="B92" s="386"/>
      <c r="C92" s="385"/>
      <c r="D92" s="384"/>
      <c r="E92" s="383"/>
      <c r="F92" s="376"/>
      <c r="G92" s="376"/>
      <c r="H92" s="376"/>
      <c r="I92" s="376"/>
      <c r="J92" s="376"/>
      <c r="K92" s="376"/>
      <c r="L92" s="376"/>
      <c r="M92" s="376"/>
      <c r="N92" s="376"/>
      <c r="O92" s="376"/>
      <c r="P92" s="376"/>
      <c r="Q92" s="376"/>
      <c r="R92" s="376"/>
      <c r="S92" s="376"/>
      <c r="T92" s="376"/>
      <c r="U92" s="376"/>
      <c r="V92" s="376"/>
      <c r="W92" s="376"/>
      <c r="X92" s="376"/>
      <c r="Y92" s="376"/>
      <c r="Z92" s="376"/>
      <c r="AA92" s="376"/>
      <c r="AB92" s="376"/>
      <c r="AC92" s="376"/>
      <c r="AD92" s="376"/>
      <c r="AE92" s="376"/>
      <c r="AF92" s="376"/>
      <c r="AG92" s="376"/>
      <c r="AH92" s="443"/>
      <c r="AI92" s="443"/>
      <c r="AJ92" s="443"/>
      <c r="AK92" s="382">
        <f t="shared" si="4"/>
        <v>0</v>
      </c>
      <c r="AL92" s="381">
        <f t="shared" si="5"/>
        <v>0</v>
      </c>
      <c r="AM92" s="652"/>
      <c r="AN92" s="652"/>
    </row>
    <row r="93" spans="1:40" ht="18" hidden="1" customHeight="1">
      <c r="A93" s="378">
        <v>82</v>
      </c>
      <c r="B93" s="386"/>
      <c r="C93" s="385"/>
      <c r="D93" s="384"/>
      <c r="E93" s="383"/>
      <c r="F93" s="376"/>
      <c r="G93" s="376"/>
      <c r="H93" s="376"/>
      <c r="I93" s="376"/>
      <c r="J93" s="376"/>
      <c r="K93" s="376"/>
      <c r="L93" s="376"/>
      <c r="M93" s="376"/>
      <c r="N93" s="376"/>
      <c r="O93" s="376"/>
      <c r="P93" s="376"/>
      <c r="Q93" s="376"/>
      <c r="R93" s="376"/>
      <c r="S93" s="376"/>
      <c r="T93" s="376"/>
      <c r="U93" s="376"/>
      <c r="V93" s="376"/>
      <c r="W93" s="376"/>
      <c r="X93" s="376"/>
      <c r="Y93" s="376"/>
      <c r="Z93" s="376"/>
      <c r="AA93" s="376"/>
      <c r="AB93" s="376"/>
      <c r="AC93" s="376"/>
      <c r="AD93" s="376"/>
      <c r="AE93" s="376"/>
      <c r="AF93" s="376"/>
      <c r="AG93" s="376"/>
      <c r="AH93" s="443"/>
      <c r="AI93" s="443"/>
      <c r="AJ93" s="443"/>
      <c r="AK93" s="382">
        <f t="shared" si="4"/>
        <v>0</v>
      </c>
      <c r="AL93" s="381">
        <f t="shared" si="5"/>
        <v>0</v>
      </c>
      <c r="AM93" s="652"/>
      <c r="AN93" s="652"/>
    </row>
    <row r="94" spans="1:40" ht="18" hidden="1" customHeight="1">
      <c r="A94" s="378">
        <v>83</v>
      </c>
      <c r="B94" s="386"/>
      <c r="C94" s="385"/>
      <c r="D94" s="384"/>
      <c r="E94" s="383"/>
      <c r="F94" s="376"/>
      <c r="G94" s="376"/>
      <c r="H94" s="376"/>
      <c r="I94" s="376"/>
      <c r="J94" s="376"/>
      <c r="K94" s="376"/>
      <c r="L94" s="376"/>
      <c r="M94" s="376"/>
      <c r="N94" s="376"/>
      <c r="O94" s="376"/>
      <c r="P94" s="376"/>
      <c r="Q94" s="376"/>
      <c r="R94" s="376"/>
      <c r="S94" s="376"/>
      <c r="T94" s="376"/>
      <c r="U94" s="376"/>
      <c r="V94" s="376"/>
      <c r="W94" s="376"/>
      <c r="X94" s="376"/>
      <c r="Y94" s="376"/>
      <c r="Z94" s="376"/>
      <c r="AA94" s="376"/>
      <c r="AB94" s="376"/>
      <c r="AC94" s="376"/>
      <c r="AD94" s="376"/>
      <c r="AE94" s="376"/>
      <c r="AF94" s="376"/>
      <c r="AG94" s="376"/>
      <c r="AH94" s="443"/>
      <c r="AI94" s="443"/>
      <c r="AJ94" s="443"/>
      <c r="AK94" s="382">
        <f t="shared" si="4"/>
        <v>0</v>
      </c>
      <c r="AL94" s="381">
        <f t="shared" si="5"/>
        <v>0</v>
      </c>
      <c r="AM94" s="652"/>
      <c r="AN94" s="652"/>
    </row>
    <row r="95" spans="1:40" ht="18" hidden="1" customHeight="1">
      <c r="A95" s="378">
        <v>84</v>
      </c>
      <c r="B95" s="386"/>
      <c r="C95" s="385"/>
      <c r="D95" s="384"/>
      <c r="E95" s="383"/>
      <c r="F95" s="376"/>
      <c r="G95" s="376"/>
      <c r="H95" s="376"/>
      <c r="I95" s="376"/>
      <c r="J95" s="376"/>
      <c r="K95" s="376"/>
      <c r="L95" s="376"/>
      <c r="M95" s="376"/>
      <c r="N95" s="376"/>
      <c r="O95" s="376"/>
      <c r="P95" s="376"/>
      <c r="Q95" s="376"/>
      <c r="R95" s="376"/>
      <c r="S95" s="376"/>
      <c r="T95" s="376"/>
      <c r="U95" s="376"/>
      <c r="V95" s="376"/>
      <c r="W95" s="376"/>
      <c r="X95" s="376"/>
      <c r="Y95" s="376"/>
      <c r="Z95" s="376"/>
      <c r="AA95" s="376"/>
      <c r="AB95" s="376"/>
      <c r="AC95" s="376"/>
      <c r="AD95" s="376"/>
      <c r="AE95" s="376"/>
      <c r="AF95" s="376"/>
      <c r="AG95" s="376"/>
      <c r="AH95" s="443"/>
      <c r="AI95" s="443"/>
      <c r="AJ95" s="443"/>
      <c r="AK95" s="382">
        <f t="shared" si="4"/>
        <v>0</v>
      </c>
      <c r="AL95" s="381">
        <f t="shared" si="5"/>
        <v>0</v>
      </c>
      <c r="AM95" s="652"/>
      <c r="AN95" s="652"/>
    </row>
    <row r="96" spans="1:40" ht="18" hidden="1" customHeight="1">
      <c r="A96" s="378">
        <v>85</v>
      </c>
      <c r="B96" s="386"/>
      <c r="C96" s="385"/>
      <c r="D96" s="384"/>
      <c r="E96" s="383"/>
      <c r="F96" s="376"/>
      <c r="G96" s="376"/>
      <c r="H96" s="376"/>
      <c r="I96" s="376"/>
      <c r="J96" s="376"/>
      <c r="K96" s="376"/>
      <c r="L96" s="376"/>
      <c r="M96" s="376"/>
      <c r="N96" s="376"/>
      <c r="O96" s="376"/>
      <c r="P96" s="376"/>
      <c r="Q96" s="376"/>
      <c r="R96" s="376"/>
      <c r="S96" s="376"/>
      <c r="T96" s="376"/>
      <c r="U96" s="376"/>
      <c r="V96" s="376"/>
      <c r="W96" s="376"/>
      <c r="X96" s="376"/>
      <c r="Y96" s="376"/>
      <c r="Z96" s="376"/>
      <c r="AA96" s="376"/>
      <c r="AB96" s="376"/>
      <c r="AC96" s="376"/>
      <c r="AD96" s="376"/>
      <c r="AE96" s="376"/>
      <c r="AF96" s="376"/>
      <c r="AG96" s="376"/>
      <c r="AH96" s="443"/>
      <c r="AI96" s="443"/>
      <c r="AJ96" s="443"/>
      <c r="AK96" s="382">
        <f t="shared" si="4"/>
        <v>0</v>
      </c>
      <c r="AL96" s="381">
        <f t="shared" si="5"/>
        <v>0</v>
      </c>
      <c r="AM96" s="652"/>
      <c r="AN96" s="652"/>
    </row>
    <row r="97" spans="1:40" ht="18" hidden="1" customHeight="1">
      <c r="A97" s="378">
        <v>86</v>
      </c>
      <c r="B97" s="386"/>
      <c r="C97" s="385"/>
      <c r="D97" s="384"/>
      <c r="E97" s="383"/>
      <c r="F97" s="376"/>
      <c r="G97" s="376"/>
      <c r="H97" s="376"/>
      <c r="I97" s="376"/>
      <c r="J97" s="376"/>
      <c r="K97" s="376"/>
      <c r="L97" s="376"/>
      <c r="M97" s="376"/>
      <c r="N97" s="376"/>
      <c r="O97" s="376"/>
      <c r="P97" s="376"/>
      <c r="Q97" s="376"/>
      <c r="R97" s="376"/>
      <c r="S97" s="376"/>
      <c r="T97" s="376"/>
      <c r="U97" s="376"/>
      <c r="V97" s="376"/>
      <c r="W97" s="376"/>
      <c r="X97" s="376"/>
      <c r="Y97" s="376"/>
      <c r="Z97" s="376"/>
      <c r="AA97" s="376"/>
      <c r="AB97" s="376"/>
      <c r="AC97" s="376"/>
      <c r="AD97" s="376"/>
      <c r="AE97" s="376"/>
      <c r="AF97" s="376"/>
      <c r="AG97" s="376"/>
      <c r="AH97" s="443"/>
      <c r="AI97" s="443"/>
      <c r="AJ97" s="443"/>
      <c r="AK97" s="382">
        <f t="shared" si="4"/>
        <v>0</v>
      </c>
      <c r="AL97" s="381">
        <f t="shared" si="5"/>
        <v>0</v>
      </c>
      <c r="AM97" s="652"/>
      <c r="AN97" s="652"/>
    </row>
    <row r="98" spans="1:40" ht="18" hidden="1" customHeight="1">
      <c r="A98" s="378">
        <v>87</v>
      </c>
      <c r="B98" s="386"/>
      <c r="C98" s="385"/>
      <c r="D98" s="384"/>
      <c r="E98" s="383"/>
      <c r="F98" s="376"/>
      <c r="G98" s="376"/>
      <c r="H98" s="376"/>
      <c r="I98" s="376"/>
      <c r="J98" s="376"/>
      <c r="K98" s="376"/>
      <c r="L98" s="376"/>
      <c r="M98" s="376"/>
      <c r="N98" s="376"/>
      <c r="O98" s="376"/>
      <c r="P98" s="376"/>
      <c r="Q98" s="376"/>
      <c r="R98" s="376"/>
      <c r="S98" s="376"/>
      <c r="T98" s="376"/>
      <c r="U98" s="376"/>
      <c r="V98" s="376"/>
      <c r="W98" s="376"/>
      <c r="X98" s="376"/>
      <c r="Y98" s="376"/>
      <c r="Z98" s="376"/>
      <c r="AA98" s="376"/>
      <c r="AB98" s="376"/>
      <c r="AC98" s="376"/>
      <c r="AD98" s="376"/>
      <c r="AE98" s="376"/>
      <c r="AF98" s="376"/>
      <c r="AG98" s="376"/>
      <c r="AH98" s="443"/>
      <c r="AI98" s="443"/>
      <c r="AJ98" s="443"/>
      <c r="AK98" s="382">
        <f t="shared" si="4"/>
        <v>0</v>
      </c>
      <c r="AL98" s="381">
        <f t="shared" si="5"/>
        <v>0</v>
      </c>
      <c r="AM98" s="652"/>
      <c r="AN98" s="652"/>
    </row>
    <row r="99" spans="1:40" ht="18" hidden="1" customHeight="1">
      <c r="A99" s="378">
        <v>88</v>
      </c>
      <c r="B99" s="386"/>
      <c r="C99" s="385"/>
      <c r="D99" s="384"/>
      <c r="E99" s="383"/>
      <c r="F99" s="376"/>
      <c r="G99" s="376"/>
      <c r="H99" s="376"/>
      <c r="I99" s="376"/>
      <c r="J99" s="376"/>
      <c r="K99" s="376"/>
      <c r="L99" s="376"/>
      <c r="M99" s="376"/>
      <c r="N99" s="376"/>
      <c r="O99" s="376"/>
      <c r="P99" s="376"/>
      <c r="Q99" s="376"/>
      <c r="R99" s="376"/>
      <c r="S99" s="376"/>
      <c r="T99" s="376"/>
      <c r="U99" s="376"/>
      <c r="V99" s="376"/>
      <c r="W99" s="376"/>
      <c r="X99" s="376"/>
      <c r="Y99" s="376"/>
      <c r="Z99" s="376"/>
      <c r="AA99" s="376"/>
      <c r="AB99" s="376"/>
      <c r="AC99" s="376"/>
      <c r="AD99" s="376"/>
      <c r="AE99" s="376"/>
      <c r="AF99" s="376"/>
      <c r="AG99" s="376"/>
      <c r="AH99" s="443"/>
      <c r="AI99" s="443"/>
      <c r="AJ99" s="443"/>
      <c r="AK99" s="382">
        <f t="shared" si="0"/>
        <v>0</v>
      </c>
      <c r="AL99" s="381">
        <f t="shared" si="1"/>
        <v>0</v>
      </c>
      <c r="AM99" s="652"/>
      <c r="AN99" s="652"/>
    </row>
    <row r="100" spans="1:40" ht="18" hidden="1" customHeight="1">
      <c r="A100" s="378">
        <v>89</v>
      </c>
      <c r="B100" s="386"/>
      <c r="C100" s="385"/>
      <c r="D100" s="384"/>
      <c r="E100" s="383"/>
      <c r="F100" s="376"/>
      <c r="G100" s="376"/>
      <c r="H100" s="376"/>
      <c r="I100" s="376"/>
      <c r="J100" s="376"/>
      <c r="K100" s="376"/>
      <c r="L100" s="376"/>
      <c r="M100" s="376"/>
      <c r="N100" s="376"/>
      <c r="O100" s="376"/>
      <c r="P100" s="376"/>
      <c r="Q100" s="376"/>
      <c r="R100" s="376"/>
      <c r="S100" s="376"/>
      <c r="T100" s="376"/>
      <c r="U100" s="376"/>
      <c r="V100" s="376"/>
      <c r="W100" s="376"/>
      <c r="X100" s="376"/>
      <c r="Y100" s="376"/>
      <c r="Z100" s="376"/>
      <c r="AA100" s="376"/>
      <c r="AB100" s="376"/>
      <c r="AC100" s="376"/>
      <c r="AD100" s="376"/>
      <c r="AE100" s="376"/>
      <c r="AF100" s="376"/>
      <c r="AG100" s="376"/>
      <c r="AH100" s="443"/>
      <c r="AI100" s="443"/>
      <c r="AJ100" s="443"/>
      <c r="AK100" s="382">
        <f t="shared" si="0"/>
        <v>0</v>
      </c>
      <c r="AL100" s="381">
        <f t="shared" si="1"/>
        <v>0</v>
      </c>
      <c r="AM100" s="652"/>
      <c r="AN100" s="652"/>
    </row>
    <row r="101" spans="1:40" ht="18" hidden="1" customHeight="1">
      <c r="A101" s="378">
        <v>90</v>
      </c>
      <c r="B101" s="386"/>
      <c r="C101" s="385"/>
      <c r="D101" s="384"/>
      <c r="E101" s="383"/>
      <c r="F101" s="376"/>
      <c r="G101" s="376"/>
      <c r="H101" s="376"/>
      <c r="I101" s="376"/>
      <c r="J101" s="376"/>
      <c r="K101" s="376"/>
      <c r="L101" s="376"/>
      <c r="M101" s="376"/>
      <c r="N101" s="376"/>
      <c r="O101" s="376"/>
      <c r="P101" s="376"/>
      <c r="Q101" s="376"/>
      <c r="R101" s="376"/>
      <c r="S101" s="376"/>
      <c r="T101" s="376"/>
      <c r="U101" s="376"/>
      <c r="V101" s="376"/>
      <c r="W101" s="376"/>
      <c r="X101" s="376"/>
      <c r="Y101" s="376"/>
      <c r="Z101" s="376"/>
      <c r="AA101" s="376"/>
      <c r="AB101" s="376"/>
      <c r="AC101" s="376"/>
      <c r="AD101" s="376"/>
      <c r="AE101" s="376"/>
      <c r="AF101" s="376"/>
      <c r="AG101" s="376"/>
      <c r="AH101" s="443"/>
      <c r="AI101" s="443"/>
      <c r="AJ101" s="443"/>
      <c r="AK101" s="382">
        <f t="shared" si="0"/>
        <v>0</v>
      </c>
      <c r="AL101" s="381">
        <f t="shared" si="1"/>
        <v>0</v>
      </c>
      <c r="AM101" s="652"/>
      <c r="AN101" s="652"/>
    </row>
    <row r="102" spans="1:40" ht="18" hidden="1" customHeight="1">
      <c r="A102" s="378">
        <v>91</v>
      </c>
      <c r="B102" s="386"/>
      <c r="C102" s="385"/>
      <c r="D102" s="384"/>
      <c r="E102" s="383"/>
      <c r="F102" s="376"/>
      <c r="G102" s="376"/>
      <c r="H102" s="376"/>
      <c r="I102" s="376"/>
      <c r="J102" s="376"/>
      <c r="K102" s="376"/>
      <c r="L102" s="376"/>
      <c r="M102" s="376"/>
      <c r="N102" s="376"/>
      <c r="O102" s="376"/>
      <c r="P102" s="376"/>
      <c r="Q102" s="376"/>
      <c r="R102" s="376"/>
      <c r="S102" s="376"/>
      <c r="T102" s="376"/>
      <c r="U102" s="376"/>
      <c r="V102" s="376"/>
      <c r="W102" s="376"/>
      <c r="X102" s="376"/>
      <c r="Y102" s="376"/>
      <c r="Z102" s="376"/>
      <c r="AA102" s="376"/>
      <c r="AB102" s="376"/>
      <c r="AC102" s="376"/>
      <c r="AD102" s="376"/>
      <c r="AE102" s="376"/>
      <c r="AF102" s="376"/>
      <c r="AG102" s="376"/>
      <c r="AH102" s="443"/>
      <c r="AI102" s="443"/>
      <c r="AJ102" s="443"/>
      <c r="AK102" s="382">
        <f t="shared" si="0"/>
        <v>0</v>
      </c>
      <c r="AL102" s="381">
        <f t="shared" si="1"/>
        <v>0</v>
      </c>
      <c r="AM102" s="652"/>
      <c r="AN102" s="652"/>
    </row>
    <row r="103" spans="1:40" ht="18" hidden="1" customHeight="1">
      <c r="A103" s="378">
        <v>92</v>
      </c>
      <c r="B103" s="386"/>
      <c r="C103" s="385"/>
      <c r="D103" s="384"/>
      <c r="E103" s="383"/>
      <c r="F103" s="376"/>
      <c r="G103" s="376"/>
      <c r="H103" s="376"/>
      <c r="I103" s="376"/>
      <c r="J103" s="376"/>
      <c r="K103" s="376"/>
      <c r="L103" s="376"/>
      <c r="M103" s="376"/>
      <c r="N103" s="376"/>
      <c r="O103" s="376"/>
      <c r="P103" s="376"/>
      <c r="Q103" s="376"/>
      <c r="R103" s="376"/>
      <c r="S103" s="376"/>
      <c r="T103" s="376"/>
      <c r="U103" s="376"/>
      <c r="V103" s="376"/>
      <c r="W103" s="376"/>
      <c r="X103" s="376"/>
      <c r="Y103" s="376"/>
      <c r="Z103" s="376"/>
      <c r="AA103" s="376"/>
      <c r="AB103" s="376"/>
      <c r="AC103" s="376"/>
      <c r="AD103" s="376"/>
      <c r="AE103" s="376"/>
      <c r="AF103" s="376"/>
      <c r="AG103" s="376"/>
      <c r="AH103" s="443"/>
      <c r="AI103" s="443"/>
      <c r="AJ103" s="443"/>
      <c r="AK103" s="382">
        <f t="shared" si="0"/>
        <v>0</v>
      </c>
      <c r="AL103" s="381">
        <f t="shared" si="1"/>
        <v>0</v>
      </c>
      <c r="AM103" s="652"/>
      <c r="AN103" s="652"/>
    </row>
    <row r="104" spans="1:40" ht="18" hidden="1" customHeight="1">
      <c r="A104" s="378">
        <v>93</v>
      </c>
      <c r="B104" s="386"/>
      <c r="C104" s="385"/>
      <c r="D104" s="384"/>
      <c r="E104" s="383"/>
      <c r="F104" s="376"/>
      <c r="G104" s="376"/>
      <c r="H104" s="376"/>
      <c r="I104" s="376"/>
      <c r="J104" s="376"/>
      <c r="K104" s="376"/>
      <c r="L104" s="376"/>
      <c r="M104" s="376"/>
      <c r="N104" s="376"/>
      <c r="O104" s="376"/>
      <c r="P104" s="376"/>
      <c r="Q104" s="376"/>
      <c r="R104" s="376"/>
      <c r="S104" s="376"/>
      <c r="T104" s="376"/>
      <c r="U104" s="376"/>
      <c r="V104" s="376"/>
      <c r="W104" s="376"/>
      <c r="X104" s="376"/>
      <c r="Y104" s="376"/>
      <c r="Z104" s="376"/>
      <c r="AA104" s="376"/>
      <c r="AB104" s="376"/>
      <c r="AC104" s="376"/>
      <c r="AD104" s="376"/>
      <c r="AE104" s="376"/>
      <c r="AF104" s="376"/>
      <c r="AG104" s="376"/>
      <c r="AH104" s="443"/>
      <c r="AI104" s="443"/>
      <c r="AJ104" s="443"/>
      <c r="AK104" s="382">
        <f t="shared" si="0"/>
        <v>0</v>
      </c>
      <c r="AL104" s="381">
        <f t="shared" si="1"/>
        <v>0</v>
      </c>
      <c r="AM104" s="652"/>
      <c r="AN104" s="652"/>
    </row>
    <row r="105" spans="1:40" ht="18" hidden="1" customHeight="1">
      <c r="A105" s="378">
        <v>94</v>
      </c>
      <c r="B105" s="386"/>
      <c r="C105" s="385"/>
      <c r="D105" s="384"/>
      <c r="E105" s="383"/>
      <c r="F105" s="376"/>
      <c r="G105" s="376"/>
      <c r="H105" s="376"/>
      <c r="I105" s="376"/>
      <c r="J105" s="376"/>
      <c r="K105" s="376"/>
      <c r="L105" s="376"/>
      <c r="M105" s="376"/>
      <c r="N105" s="376"/>
      <c r="O105" s="376"/>
      <c r="P105" s="376"/>
      <c r="Q105" s="376"/>
      <c r="R105" s="376"/>
      <c r="S105" s="376"/>
      <c r="T105" s="376"/>
      <c r="U105" s="376"/>
      <c r="V105" s="376"/>
      <c r="W105" s="376"/>
      <c r="X105" s="376"/>
      <c r="Y105" s="376"/>
      <c r="Z105" s="376"/>
      <c r="AA105" s="376"/>
      <c r="AB105" s="376"/>
      <c r="AC105" s="376"/>
      <c r="AD105" s="376"/>
      <c r="AE105" s="376"/>
      <c r="AF105" s="376"/>
      <c r="AG105" s="376"/>
      <c r="AH105" s="443"/>
      <c r="AI105" s="443"/>
      <c r="AJ105" s="443"/>
      <c r="AK105" s="382">
        <f t="shared" si="0"/>
        <v>0</v>
      </c>
      <c r="AL105" s="381">
        <f t="shared" si="1"/>
        <v>0</v>
      </c>
      <c r="AM105" s="652"/>
      <c r="AN105" s="652"/>
    </row>
    <row r="106" spans="1:40" ht="18" hidden="1" customHeight="1">
      <c r="A106" s="378">
        <v>95</v>
      </c>
      <c r="B106" s="386"/>
      <c r="C106" s="385"/>
      <c r="D106" s="384"/>
      <c r="E106" s="383"/>
      <c r="F106" s="376"/>
      <c r="G106" s="376"/>
      <c r="H106" s="376"/>
      <c r="I106" s="376"/>
      <c r="J106" s="376"/>
      <c r="K106" s="376"/>
      <c r="L106" s="376"/>
      <c r="M106" s="376"/>
      <c r="N106" s="376"/>
      <c r="O106" s="376"/>
      <c r="P106" s="376"/>
      <c r="Q106" s="376"/>
      <c r="R106" s="376"/>
      <c r="S106" s="376"/>
      <c r="T106" s="376"/>
      <c r="U106" s="376"/>
      <c r="V106" s="376"/>
      <c r="W106" s="376"/>
      <c r="X106" s="376"/>
      <c r="Y106" s="376"/>
      <c r="Z106" s="376"/>
      <c r="AA106" s="376"/>
      <c r="AB106" s="376"/>
      <c r="AC106" s="376"/>
      <c r="AD106" s="376"/>
      <c r="AE106" s="376"/>
      <c r="AF106" s="376"/>
      <c r="AG106" s="376"/>
      <c r="AH106" s="443"/>
      <c r="AI106" s="443"/>
      <c r="AJ106" s="443"/>
      <c r="AK106" s="382">
        <f t="shared" si="0"/>
        <v>0</v>
      </c>
      <c r="AL106" s="381">
        <f t="shared" si="1"/>
        <v>0</v>
      </c>
      <c r="AM106" s="652"/>
      <c r="AN106" s="652"/>
    </row>
    <row r="107" spans="1:40" ht="18" hidden="1" customHeight="1">
      <c r="A107" s="378">
        <v>96</v>
      </c>
      <c r="B107" s="386"/>
      <c r="C107" s="385"/>
      <c r="D107" s="384"/>
      <c r="E107" s="383"/>
      <c r="F107" s="376"/>
      <c r="G107" s="376"/>
      <c r="H107" s="376"/>
      <c r="I107" s="376"/>
      <c r="J107" s="376"/>
      <c r="K107" s="376"/>
      <c r="L107" s="376"/>
      <c r="M107" s="376"/>
      <c r="N107" s="376"/>
      <c r="O107" s="376"/>
      <c r="P107" s="376"/>
      <c r="Q107" s="376"/>
      <c r="R107" s="376"/>
      <c r="S107" s="376"/>
      <c r="T107" s="376"/>
      <c r="U107" s="376"/>
      <c r="V107" s="376"/>
      <c r="W107" s="376"/>
      <c r="X107" s="376"/>
      <c r="Y107" s="376"/>
      <c r="Z107" s="376"/>
      <c r="AA107" s="376"/>
      <c r="AB107" s="376"/>
      <c r="AC107" s="376"/>
      <c r="AD107" s="376"/>
      <c r="AE107" s="376"/>
      <c r="AF107" s="376"/>
      <c r="AG107" s="376"/>
      <c r="AH107" s="443"/>
      <c r="AI107" s="443"/>
      <c r="AJ107" s="443"/>
      <c r="AK107" s="382">
        <f t="shared" si="0"/>
        <v>0</v>
      </c>
      <c r="AL107" s="381">
        <f t="shared" si="1"/>
        <v>0</v>
      </c>
      <c r="AM107" s="652"/>
      <c r="AN107" s="652"/>
    </row>
    <row r="108" spans="1:40" ht="18" hidden="1" customHeight="1">
      <c r="A108" s="378">
        <v>97</v>
      </c>
      <c r="B108" s="386"/>
      <c r="C108" s="385"/>
      <c r="D108" s="384"/>
      <c r="E108" s="383"/>
      <c r="F108" s="376"/>
      <c r="G108" s="376"/>
      <c r="H108" s="376"/>
      <c r="I108" s="376"/>
      <c r="J108" s="376"/>
      <c r="K108" s="376"/>
      <c r="L108" s="376"/>
      <c r="M108" s="376"/>
      <c r="N108" s="376"/>
      <c r="O108" s="376"/>
      <c r="P108" s="376"/>
      <c r="Q108" s="376"/>
      <c r="R108" s="376"/>
      <c r="S108" s="376"/>
      <c r="T108" s="376"/>
      <c r="U108" s="376"/>
      <c r="V108" s="376"/>
      <c r="W108" s="376"/>
      <c r="X108" s="376"/>
      <c r="Y108" s="376"/>
      <c r="Z108" s="376"/>
      <c r="AA108" s="376"/>
      <c r="AB108" s="376"/>
      <c r="AC108" s="376"/>
      <c r="AD108" s="376"/>
      <c r="AE108" s="376"/>
      <c r="AF108" s="376"/>
      <c r="AG108" s="376"/>
      <c r="AH108" s="443"/>
      <c r="AI108" s="443"/>
      <c r="AJ108" s="443"/>
      <c r="AK108" s="382">
        <f t="shared" si="0"/>
        <v>0</v>
      </c>
      <c r="AL108" s="381">
        <f t="shared" si="1"/>
        <v>0</v>
      </c>
      <c r="AM108" s="652"/>
      <c r="AN108" s="652"/>
    </row>
    <row r="109" spans="1:40" ht="18" hidden="1" customHeight="1">
      <c r="A109" s="378">
        <v>98</v>
      </c>
      <c r="B109" s="386"/>
      <c r="C109" s="385"/>
      <c r="D109" s="384"/>
      <c r="E109" s="383"/>
      <c r="F109" s="376"/>
      <c r="G109" s="376"/>
      <c r="H109" s="376"/>
      <c r="I109" s="376"/>
      <c r="J109" s="376"/>
      <c r="K109" s="376"/>
      <c r="L109" s="376"/>
      <c r="M109" s="376"/>
      <c r="N109" s="376"/>
      <c r="O109" s="376"/>
      <c r="P109" s="376"/>
      <c r="Q109" s="376"/>
      <c r="R109" s="376"/>
      <c r="S109" s="376"/>
      <c r="T109" s="376"/>
      <c r="U109" s="376"/>
      <c r="V109" s="376"/>
      <c r="W109" s="376"/>
      <c r="X109" s="376"/>
      <c r="Y109" s="376"/>
      <c r="Z109" s="376"/>
      <c r="AA109" s="376"/>
      <c r="AB109" s="376"/>
      <c r="AC109" s="376"/>
      <c r="AD109" s="376"/>
      <c r="AE109" s="376"/>
      <c r="AF109" s="376"/>
      <c r="AG109" s="376"/>
      <c r="AH109" s="443"/>
      <c r="AI109" s="443"/>
      <c r="AJ109" s="443"/>
      <c r="AK109" s="382">
        <f t="shared" si="0"/>
        <v>0</v>
      </c>
      <c r="AL109" s="381">
        <f t="shared" si="1"/>
        <v>0</v>
      </c>
      <c r="AM109" s="652"/>
      <c r="AN109" s="652"/>
    </row>
    <row r="110" spans="1:40" ht="18" hidden="1" customHeight="1">
      <c r="A110" s="378">
        <v>99</v>
      </c>
      <c r="B110" s="386"/>
      <c r="C110" s="385"/>
      <c r="D110" s="384"/>
      <c r="E110" s="383"/>
      <c r="F110" s="376"/>
      <c r="G110" s="376"/>
      <c r="H110" s="376"/>
      <c r="I110" s="376"/>
      <c r="J110" s="376"/>
      <c r="K110" s="376"/>
      <c r="L110" s="376"/>
      <c r="M110" s="376"/>
      <c r="N110" s="376"/>
      <c r="O110" s="376"/>
      <c r="P110" s="376"/>
      <c r="Q110" s="376"/>
      <c r="R110" s="376"/>
      <c r="S110" s="376"/>
      <c r="T110" s="376"/>
      <c r="U110" s="376"/>
      <c r="V110" s="376"/>
      <c r="W110" s="376"/>
      <c r="X110" s="376"/>
      <c r="Y110" s="376"/>
      <c r="Z110" s="376"/>
      <c r="AA110" s="376"/>
      <c r="AB110" s="376"/>
      <c r="AC110" s="376"/>
      <c r="AD110" s="376"/>
      <c r="AE110" s="376"/>
      <c r="AF110" s="376"/>
      <c r="AG110" s="376"/>
      <c r="AH110" s="443"/>
      <c r="AI110" s="443"/>
      <c r="AJ110" s="443"/>
      <c r="AK110" s="382">
        <f t="shared" si="0"/>
        <v>0</v>
      </c>
      <c r="AL110" s="381">
        <f t="shared" si="1"/>
        <v>0</v>
      </c>
      <c r="AM110" s="652"/>
      <c r="AN110" s="652"/>
    </row>
    <row r="111" spans="1:40" ht="18" hidden="1" customHeight="1">
      <c r="A111" s="378">
        <v>100</v>
      </c>
      <c r="B111" s="386"/>
      <c r="C111" s="385"/>
      <c r="D111" s="384"/>
      <c r="E111" s="383"/>
      <c r="F111" s="376"/>
      <c r="G111" s="376"/>
      <c r="H111" s="376"/>
      <c r="I111" s="376"/>
      <c r="J111" s="376"/>
      <c r="K111" s="376"/>
      <c r="L111" s="376"/>
      <c r="M111" s="376"/>
      <c r="N111" s="376"/>
      <c r="O111" s="376"/>
      <c r="P111" s="376"/>
      <c r="Q111" s="376"/>
      <c r="R111" s="376"/>
      <c r="S111" s="376"/>
      <c r="T111" s="376"/>
      <c r="U111" s="376"/>
      <c r="V111" s="376"/>
      <c r="W111" s="376"/>
      <c r="X111" s="376"/>
      <c r="Y111" s="376"/>
      <c r="Z111" s="376"/>
      <c r="AA111" s="376"/>
      <c r="AB111" s="376"/>
      <c r="AC111" s="376"/>
      <c r="AD111" s="376"/>
      <c r="AE111" s="376"/>
      <c r="AF111" s="376"/>
      <c r="AG111" s="376"/>
      <c r="AH111" s="443"/>
      <c r="AI111" s="443"/>
      <c r="AJ111" s="443"/>
      <c r="AK111" s="382">
        <f t="shared" si="0"/>
        <v>0</v>
      </c>
      <c r="AL111" s="381">
        <f t="shared" si="1"/>
        <v>0</v>
      </c>
      <c r="AM111" s="652"/>
      <c r="AN111" s="652"/>
    </row>
    <row r="112" spans="1:40" ht="18" customHeight="1">
      <c r="A112" s="667" t="s">
        <v>517</v>
      </c>
      <c r="B112" s="675"/>
      <c r="C112" s="675"/>
      <c r="D112" s="675"/>
      <c r="E112" s="675"/>
      <c r="F112" s="375">
        <f t="shared" ref="F112:AG112" si="6">+SUM(F12:F111)</f>
        <v>0</v>
      </c>
      <c r="G112" s="375">
        <f t="shared" si="6"/>
        <v>0</v>
      </c>
      <c r="H112" s="375">
        <f t="shared" si="6"/>
        <v>0</v>
      </c>
      <c r="I112" s="375">
        <f t="shared" si="6"/>
        <v>0</v>
      </c>
      <c r="J112" s="375">
        <f t="shared" si="6"/>
        <v>0</v>
      </c>
      <c r="K112" s="375">
        <f t="shared" si="6"/>
        <v>0</v>
      </c>
      <c r="L112" s="375">
        <f t="shared" si="6"/>
        <v>0</v>
      </c>
      <c r="M112" s="375">
        <f t="shared" si="6"/>
        <v>0</v>
      </c>
      <c r="N112" s="375">
        <f t="shared" si="6"/>
        <v>0</v>
      </c>
      <c r="O112" s="375">
        <f t="shared" si="6"/>
        <v>0</v>
      </c>
      <c r="P112" s="375">
        <f t="shared" si="6"/>
        <v>0</v>
      </c>
      <c r="Q112" s="375">
        <f t="shared" si="6"/>
        <v>0</v>
      </c>
      <c r="R112" s="375">
        <f t="shared" si="6"/>
        <v>0</v>
      </c>
      <c r="S112" s="375">
        <f t="shared" si="6"/>
        <v>0</v>
      </c>
      <c r="T112" s="375">
        <f t="shared" si="6"/>
        <v>0</v>
      </c>
      <c r="U112" s="375">
        <f t="shared" si="6"/>
        <v>0</v>
      </c>
      <c r="V112" s="375">
        <f t="shared" si="6"/>
        <v>0</v>
      </c>
      <c r="W112" s="375">
        <f t="shared" si="6"/>
        <v>0</v>
      </c>
      <c r="X112" s="375">
        <f t="shared" si="6"/>
        <v>0</v>
      </c>
      <c r="Y112" s="375">
        <f t="shared" si="6"/>
        <v>0</v>
      </c>
      <c r="Z112" s="375">
        <f t="shared" si="6"/>
        <v>0</v>
      </c>
      <c r="AA112" s="375">
        <f t="shared" si="6"/>
        <v>0</v>
      </c>
      <c r="AB112" s="375">
        <f t="shared" si="6"/>
        <v>0</v>
      </c>
      <c r="AC112" s="375">
        <f t="shared" si="6"/>
        <v>0</v>
      </c>
      <c r="AD112" s="375">
        <f t="shared" si="6"/>
        <v>0</v>
      </c>
      <c r="AE112" s="375">
        <f t="shared" si="6"/>
        <v>0</v>
      </c>
      <c r="AF112" s="375">
        <f t="shared" si="6"/>
        <v>0</v>
      </c>
      <c r="AG112" s="375">
        <f t="shared" si="6"/>
        <v>0</v>
      </c>
      <c r="AH112" s="443"/>
      <c r="AI112" s="443"/>
      <c r="AJ112" s="443"/>
      <c r="AK112" s="382">
        <f t="shared" si="0"/>
        <v>0</v>
      </c>
      <c r="AL112" s="381">
        <f t="shared" si="1"/>
        <v>0</v>
      </c>
      <c r="AM112" s="660"/>
      <c r="AN112" s="660"/>
    </row>
    <row r="113" spans="1:43" ht="18" customHeight="1">
      <c r="A113" s="675" t="s">
        <v>516</v>
      </c>
      <c r="B113" s="675"/>
      <c r="C113" s="675"/>
      <c r="D113" s="675"/>
      <c r="E113" s="676"/>
      <c r="F113" s="380"/>
      <c r="G113" s="380"/>
      <c r="H113" s="380"/>
      <c r="I113" s="380"/>
      <c r="J113" s="380"/>
      <c r="K113" s="380"/>
      <c r="L113" s="380"/>
      <c r="M113" s="380"/>
      <c r="N113" s="380"/>
      <c r="O113" s="380"/>
      <c r="P113" s="380"/>
      <c r="Q113" s="380"/>
      <c r="R113" s="380"/>
      <c r="S113" s="380"/>
      <c r="T113" s="380"/>
      <c r="U113" s="380"/>
      <c r="V113" s="380"/>
      <c r="W113" s="380"/>
      <c r="X113" s="380"/>
      <c r="Y113" s="380"/>
      <c r="Z113" s="380"/>
      <c r="AA113" s="380"/>
      <c r="AB113" s="380"/>
      <c r="AC113" s="380"/>
      <c r="AD113" s="380"/>
      <c r="AE113" s="380"/>
      <c r="AF113" s="380"/>
      <c r="AG113" s="380"/>
      <c r="AH113" s="444"/>
      <c r="AI113" s="444"/>
      <c r="AJ113" s="444"/>
      <c r="AK113" s="375"/>
      <c r="AL113" s="379"/>
      <c r="AM113" s="660"/>
      <c r="AN113" s="660"/>
    </row>
    <row r="114" spans="1:43" ht="15" customHeight="1">
      <c r="A114" s="368"/>
      <c r="B114" s="368"/>
      <c r="C114" s="368"/>
      <c r="D114" s="368"/>
      <c r="E114" s="368"/>
      <c r="F114" s="357"/>
      <c r="G114" s="357"/>
      <c r="H114" s="357"/>
      <c r="I114" s="357"/>
      <c r="J114" s="357"/>
      <c r="K114" s="357"/>
      <c r="L114" s="357"/>
      <c r="M114" s="357"/>
      <c r="N114" s="357"/>
      <c r="O114" s="357"/>
      <c r="P114" s="357"/>
      <c r="Q114" s="357"/>
      <c r="R114" s="357"/>
      <c r="S114" s="357"/>
      <c r="T114" s="357"/>
      <c r="U114" s="357"/>
      <c r="V114" s="357"/>
      <c r="W114" s="357"/>
      <c r="X114" s="357"/>
      <c r="Y114" s="357"/>
      <c r="Z114" s="357"/>
      <c r="AA114" s="357"/>
      <c r="AB114" s="357"/>
      <c r="AC114" s="357"/>
      <c r="AD114" s="357"/>
      <c r="AE114" s="357"/>
      <c r="AF114" s="357"/>
      <c r="AG114" s="357"/>
      <c r="AH114" s="357"/>
      <c r="AI114" s="357"/>
      <c r="AJ114" s="357"/>
      <c r="AK114" s="368"/>
      <c r="AL114" s="368"/>
      <c r="AM114" s="363"/>
    </row>
    <row r="115" spans="1:43" ht="15" customHeight="1">
      <c r="A115" s="368"/>
      <c r="B115" s="368"/>
      <c r="C115" s="368"/>
      <c r="D115" s="368"/>
      <c r="E115" s="368"/>
      <c r="F115" s="357"/>
      <c r="G115" s="357"/>
      <c r="H115" s="357"/>
      <c r="I115" s="357"/>
      <c r="J115" s="357"/>
      <c r="K115" s="357"/>
      <c r="L115" s="357"/>
      <c r="M115" s="357"/>
      <c r="N115" s="357"/>
      <c r="O115" s="357"/>
      <c r="P115" s="357"/>
      <c r="Q115" s="357"/>
      <c r="R115" s="357"/>
      <c r="S115" s="357"/>
      <c r="T115" s="357"/>
      <c r="U115" s="357"/>
      <c r="V115" s="357"/>
      <c r="W115" s="357"/>
      <c r="X115" s="357"/>
      <c r="Y115" s="357"/>
      <c r="Z115" s="357"/>
      <c r="AA115" s="357"/>
      <c r="AB115" s="357"/>
      <c r="AC115" s="357"/>
      <c r="AD115" s="357"/>
      <c r="AE115" s="357"/>
      <c r="AF115" s="357"/>
      <c r="AG115" s="357"/>
      <c r="AH115" s="357"/>
      <c r="AI115" s="357"/>
      <c r="AJ115" s="357"/>
      <c r="AK115" s="368"/>
      <c r="AL115" s="368"/>
      <c r="AM115" s="363"/>
    </row>
    <row r="116" spans="1:43" ht="15" customHeight="1">
      <c r="A116" s="368"/>
      <c r="B116" s="368"/>
      <c r="C116" s="368"/>
      <c r="D116" s="368"/>
      <c r="E116" s="368"/>
      <c r="F116" s="357"/>
      <c r="G116" s="357"/>
      <c r="H116" s="357"/>
      <c r="I116" s="357"/>
      <c r="J116" s="357"/>
      <c r="K116" s="357"/>
      <c r="L116" s="357"/>
      <c r="M116" s="357"/>
      <c r="N116" s="357"/>
      <c r="O116" s="357"/>
      <c r="P116" s="357"/>
      <c r="Q116" s="357"/>
      <c r="R116" s="357"/>
      <c r="S116" s="357"/>
      <c r="T116" s="357"/>
      <c r="U116" s="357"/>
      <c r="V116" s="357"/>
      <c r="W116" s="357"/>
      <c r="X116" s="357"/>
      <c r="Y116" s="357"/>
      <c r="Z116" s="357"/>
      <c r="AA116" s="357"/>
      <c r="AB116" s="357"/>
      <c r="AC116" s="357"/>
      <c r="AD116" s="357"/>
      <c r="AE116" s="357"/>
      <c r="AF116" s="357"/>
      <c r="AG116" s="357"/>
      <c r="AH116" s="357"/>
      <c r="AI116" s="357"/>
      <c r="AJ116" s="357"/>
      <c r="AK116" s="368"/>
      <c r="AL116" s="368"/>
      <c r="AM116" s="363"/>
    </row>
    <row r="117" spans="1:43" ht="15" customHeight="1">
      <c r="A117" s="368"/>
      <c r="B117" s="368"/>
      <c r="C117" s="368"/>
      <c r="D117" s="368"/>
      <c r="E117" s="368"/>
      <c r="F117" s="357"/>
      <c r="G117" s="357"/>
      <c r="H117" s="357"/>
      <c r="I117" s="357"/>
      <c r="J117" s="357"/>
      <c r="K117" s="357"/>
      <c r="L117" s="357"/>
      <c r="M117" s="357"/>
      <c r="N117" s="357"/>
      <c r="O117" s="357"/>
      <c r="P117" s="357"/>
      <c r="Q117" s="357"/>
      <c r="R117" s="357"/>
      <c r="S117" s="357"/>
      <c r="T117" s="357"/>
      <c r="U117" s="357"/>
      <c r="V117" s="357"/>
      <c r="W117" s="357"/>
      <c r="X117" s="357"/>
      <c r="Y117" s="357"/>
      <c r="Z117" s="357"/>
      <c r="AA117" s="357"/>
      <c r="AB117" s="357"/>
      <c r="AC117" s="357"/>
      <c r="AD117" s="357"/>
      <c r="AE117" s="357"/>
      <c r="AF117" s="357"/>
      <c r="AG117" s="357"/>
      <c r="AH117" s="357"/>
      <c r="AI117" s="357"/>
      <c r="AJ117" s="357"/>
      <c r="AK117" s="368"/>
      <c r="AL117" s="368"/>
      <c r="AM117" s="363"/>
    </row>
    <row r="118" spans="1:43" ht="21" customHeight="1">
      <c r="A118" s="361" t="s">
        <v>515</v>
      </c>
      <c r="B118" s="368"/>
      <c r="C118" s="368"/>
      <c r="D118" s="368"/>
      <c r="E118" s="368"/>
      <c r="F118" s="368"/>
      <c r="G118" s="357"/>
      <c r="H118" s="357"/>
      <c r="I118" s="357"/>
      <c r="J118" s="357"/>
      <c r="K118" s="357"/>
      <c r="L118" s="357"/>
      <c r="M118" s="357"/>
      <c r="N118" s="357"/>
      <c r="O118" s="357"/>
      <c r="AM118" s="368"/>
      <c r="AN118" s="363"/>
    </row>
    <row r="119" spans="1:43" ht="25" customHeight="1">
      <c r="A119" s="666"/>
      <c r="B119" s="666"/>
      <c r="C119" s="666"/>
      <c r="D119" s="377">
        <v>4</v>
      </c>
      <c r="E119" s="377">
        <v>5</v>
      </c>
      <c r="F119" s="677">
        <v>6</v>
      </c>
      <c r="G119" s="677"/>
      <c r="H119" s="677"/>
      <c r="I119" s="677">
        <v>7</v>
      </c>
      <c r="J119" s="677"/>
      <c r="K119" s="677"/>
      <c r="L119" s="677">
        <v>8</v>
      </c>
      <c r="M119" s="677"/>
      <c r="N119" s="677"/>
      <c r="O119" s="677">
        <v>9</v>
      </c>
      <c r="P119" s="677"/>
      <c r="Q119" s="677"/>
      <c r="R119" s="677">
        <v>10</v>
      </c>
      <c r="S119" s="677"/>
      <c r="T119" s="677"/>
      <c r="U119" s="677">
        <v>11</v>
      </c>
      <c r="V119" s="677"/>
      <c r="W119" s="677"/>
      <c r="X119" s="677">
        <v>12</v>
      </c>
      <c r="Y119" s="677"/>
      <c r="Z119" s="677"/>
      <c r="AA119" s="677">
        <v>1</v>
      </c>
      <c r="AB119" s="677"/>
      <c r="AC119" s="677"/>
      <c r="AD119" s="677">
        <v>2</v>
      </c>
      <c r="AE119" s="677"/>
      <c r="AF119" s="677"/>
      <c r="AG119" s="677">
        <v>3</v>
      </c>
      <c r="AH119" s="677"/>
      <c r="AI119" s="677"/>
      <c r="AJ119" s="666" t="s">
        <v>398</v>
      </c>
      <c r="AK119" s="666"/>
      <c r="AL119" s="370" t="s">
        <v>514</v>
      </c>
      <c r="AM119" s="374"/>
      <c r="AN119" s="374"/>
      <c r="AO119" s="374"/>
      <c r="AP119" s="374"/>
      <c r="AQ119" s="374"/>
    </row>
    <row r="120" spans="1:43" ht="18" customHeight="1">
      <c r="A120" s="680" t="s">
        <v>513</v>
      </c>
      <c r="B120" s="680"/>
      <c r="C120" s="680"/>
      <c r="D120" s="376"/>
      <c r="E120" s="376"/>
      <c r="F120" s="682"/>
      <c r="G120" s="683"/>
      <c r="H120" s="684"/>
      <c r="I120" s="682"/>
      <c r="J120" s="683"/>
      <c r="K120" s="684"/>
      <c r="L120" s="682"/>
      <c r="M120" s="683"/>
      <c r="N120" s="684"/>
      <c r="O120" s="682"/>
      <c r="P120" s="683"/>
      <c r="Q120" s="684"/>
      <c r="R120" s="682"/>
      <c r="S120" s="683"/>
      <c r="T120" s="684"/>
      <c r="U120" s="682"/>
      <c r="V120" s="683"/>
      <c r="W120" s="684"/>
      <c r="X120" s="682"/>
      <c r="Y120" s="683"/>
      <c r="Z120" s="684"/>
      <c r="AA120" s="682"/>
      <c r="AB120" s="683"/>
      <c r="AC120" s="684"/>
      <c r="AD120" s="682"/>
      <c r="AE120" s="683"/>
      <c r="AF120" s="684"/>
      <c r="AG120" s="682"/>
      <c r="AH120" s="683"/>
      <c r="AI120" s="684"/>
      <c r="AJ120" s="685">
        <f>SUM(D120:AI120)</f>
        <v>0</v>
      </c>
      <c r="AK120" s="685"/>
      <c r="AL120" s="678" t="e">
        <f>ROUNDUP(AJ120/AJ121,1)</f>
        <v>#DIV/0!</v>
      </c>
      <c r="AM120" s="374"/>
      <c r="AN120" s="374"/>
      <c r="AO120" s="374"/>
      <c r="AP120" s="374"/>
      <c r="AQ120" s="374"/>
    </row>
    <row r="121" spans="1:43" ht="18" customHeight="1">
      <c r="A121" s="680" t="s">
        <v>512</v>
      </c>
      <c r="B121" s="680"/>
      <c r="C121" s="680"/>
      <c r="D121" s="376"/>
      <c r="E121" s="376"/>
      <c r="F121" s="681"/>
      <c r="G121" s="681"/>
      <c r="H121" s="681"/>
      <c r="I121" s="681"/>
      <c r="J121" s="681"/>
      <c r="K121" s="681"/>
      <c r="L121" s="681"/>
      <c r="M121" s="681"/>
      <c r="N121" s="681"/>
      <c r="O121" s="681"/>
      <c r="P121" s="681"/>
      <c r="Q121" s="681"/>
      <c r="R121" s="681"/>
      <c r="S121" s="681"/>
      <c r="T121" s="681"/>
      <c r="U121" s="681"/>
      <c r="V121" s="681"/>
      <c r="W121" s="681"/>
      <c r="X121" s="681"/>
      <c r="Y121" s="681"/>
      <c r="Z121" s="681"/>
      <c r="AA121" s="681"/>
      <c r="AB121" s="681"/>
      <c r="AC121" s="681"/>
      <c r="AD121" s="681"/>
      <c r="AE121" s="681"/>
      <c r="AF121" s="681"/>
      <c r="AG121" s="681"/>
      <c r="AH121" s="681"/>
      <c r="AI121" s="681"/>
      <c r="AJ121" s="685">
        <f>+SUM(D121:AI121)</f>
        <v>0</v>
      </c>
      <c r="AK121" s="685"/>
      <c r="AL121" s="679"/>
      <c r="AM121" s="374"/>
      <c r="AN121" s="374"/>
      <c r="AO121" s="374"/>
      <c r="AP121" s="374"/>
      <c r="AQ121" s="374"/>
    </row>
    <row r="122" spans="1:43" ht="5.15" customHeight="1">
      <c r="A122" s="362"/>
      <c r="B122" s="362"/>
      <c r="C122" s="362"/>
      <c r="D122" s="374"/>
      <c r="E122" s="374"/>
      <c r="F122" s="374"/>
      <c r="G122" s="374"/>
      <c r="H122" s="374"/>
      <c r="I122" s="357"/>
      <c r="J122" s="357"/>
      <c r="K122" s="357"/>
      <c r="L122" s="357"/>
      <c r="M122" s="357"/>
      <c r="N122" s="357"/>
      <c r="O122" s="357"/>
      <c r="P122" s="357"/>
      <c r="Q122" s="357"/>
      <c r="R122" s="357"/>
      <c r="S122" s="357"/>
      <c r="T122" s="357"/>
      <c r="U122" s="357"/>
      <c r="V122" s="357"/>
      <c r="W122" s="357"/>
      <c r="X122" s="357"/>
      <c r="Y122" s="357"/>
      <c r="Z122" s="357"/>
      <c r="AA122" s="357"/>
      <c r="AB122" s="357"/>
      <c r="AC122" s="357"/>
      <c r="AD122" s="357"/>
      <c r="AE122" s="357"/>
      <c r="AF122" s="357"/>
      <c r="AG122" s="357"/>
      <c r="AH122" s="357"/>
      <c r="AI122" s="357"/>
      <c r="AJ122" s="373"/>
      <c r="AK122" s="357"/>
      <c r="AL122" s="368"/>
      <c r="AM122" s="368"/>
      <c r="AN122" s="363"/>
    </row>
    <row r="123" spans="1:43" ht="18" customHeight="1">
      <c r="A123" s="361" t="s">
        <v>511</v>
      </c>
      <c r="B123" s="357"/>
      <c r="D123" s="357"/>
      <c r="E123" s="357"/>
      <c r="F123" s="357"/>
      <c r="G123" s="357"/>
      <c r="H123" s="357"/>
      <c r="I123" s="374"/>
      <c r="J123" s="374"/>
      <c r="K123" s="374"/>
      <c r="L123" s="374"/>
      <c r="M123" s="374"/>
      <c r="N123" s="374"/>
      <c r="O123" s="357"/>
      <c r="P123" s="357"/>
      <c r="Q123" s="357"/>
      <c r="R123" s="357"/>
      <c r="S123" s="357"/>
      <c r="T123" s="357"/>
      <c r="U123" s="357"/>
      <c r="V123" s="357"/>
      <c r="W123" s="368"/>
      <c r="X123" s="357"/>
      <c r="Y123" s="357"/>
      <c r="Z123" s="357"/>
      <c r="AA123" s="357"/>
      <c r="AB123" s="357"/>
      <c r="AC123" s="357"/>
      <c r="AD123" s="357"/>
      <c r="AE123" s="357"/>
      <c r="AF123" s="357"/>
      <c r="AG123" s="357"/>
      <c r="AH123" s="357"/>
      <c r="AI123" s="357"/>
      <c r="AJ123" s="373"/>
      <c r="AK123" s="357"/>
      <c r="AL123" s="368"/>
      <c r="AM123" s="368"/>
      <c r="AN123" s="363"/>
    </row>
    <row r="124" spans="1:43" ht="25" customHeight="1">
      <c r="A124" s="666" t="s">
        <v>510</v>
      </c>
      <c r="B124" s="666"/>
      <c r="C124" s="666" t="s">
        <v>509</v>
      </c>
      <c r="D124" s="666"/>
      <c r="E124" s="673" t="s">
        <v>508</v>
      </c>
      <c r="F124" s="673"/>
      <c r="G124" s="673"/>
      <c r="H124" s="673"/>
      <c r="I124" s="374"/>
      <c r="J124" s="374"/>
      <c r="K124" s="374"/>
      <c r="L124" s="374"/>
      <c r="M124" s="374"/>
      <c r="N124" s="374"/>
      <c r="O124" s="374"/>
      <c r="P124" s="374"/>
      <c r="Q124" s="374"/>
      <c r="R124" s="374"/>
      <c r="S124" s="374"/>
      <c r="T124" s="374"/>
      <c r="U124" s="374"/>
      <c r="W124" s="368"/>
      <c r="X124" s="357"/>
      <c r="Y124" s="357"/>
      <c r="Z124" s="357"/>
      <c r="AA124" s="357"/>
      <c r="AB124" s="357"/>
      <c r="AC124" s="357"/>
      <c r="AD124" s="357"/>
      <c r="AE124" s="357"/>
      <c r="AF124" s="357"/>
      <c r="AG124" s="357"/>
      <c r="AH124" s="357"/>
      <c r="AI124" s="357"/>
      <c r="AJ124" s="373"/>
      <c r="AK124" s="357"/>
      <c r="AL124" s="368"/>
      <c r="AM124" s="368"/>
      <c r="AN124" s="363"/>
    </row>
    <row r="125" spans="1:43" ht="18" customHeight="1">
      <c r="A125" s="673" t="s">
        <v>507</v>
      </c>
      <c r="B125" s="673"/>
      <c r="C125" s="686" t="e">
        <f>ROUNDDOWN(IF(AL120&lt;=60,1,1+ROUNDUP((AL120-60)/40,0)),1)</f>
        <v>#DIV/0!</v>
      </c>
      <c r="D125" s="686"/>
      <c r="E125" s="686" t="e">
        <f>ROUNDDOWN(AL120/10,1)</f>
        <v>#DIV/0!</v>
      </c>
      <c r="F125" s="686"/>
      <c r="G125" s="686"/>
      <c r="H125" s="686"/>
      <c r="I125" s="374"/>
      <c r="J125" s="374"/>
      <c r="K125" s="374"/>
      <c r="L125" s="374"/>
      <c r="M125" s="374"/>
      <c r="N125" s="374"/>
      <c r="O125" s="374"/>
      <c r="P125" s="374"/>
      <c r="Q125" s="374"/>
      <c r="R125" s="374"/>
      <c r="S125" s="374"/>
      <c r="T125" s="374"/>
      <c r="U125" s="374"/>
      <c r="W125" s="368"/>
      <c r="X125" s="357"/>
      <c r="Y125" s="357"/>
      <c r="Z125" s="357"/>
      <c r="AA125" s="357"/>
      <c r="AB125" s="357"/>
      <c r="AC125" s="357"/>
      <c r="AD125" s="357"/>
      <c r="AE125" s="357"/>
      <c r="AF125" s="357"/>
      <c r="AG125" s="357"/>
      <c r="AH125" s="357"/>
      <c r="AI125" s="357"/>
      <c r="AJ125" s="373"/>
      <c r="AK125" s="357"/>
      <c r="AL125" s="368"/>
      <c r="AM125" s="368"/>
      <c r="AN125" s="363"/>
    </row>
    <row r="126" spans="1:43" ht="5.15" customHeight="1">
      <c r="A126" s="362"/>
      <c r="B126" s="362"/>
      <c r="C126" s="362"/>
      <c r="D126" s="362"/>
      <c r="E126" s="362"/>
      <c r="F126" s="362"/>
      <c r="G126" s="362"/>
      <c r="H126" s="362"/>
      <c r="I126" s="362"/>
      <c r="J126" s="357"/>
      <c r="K126" s="357"/>
      <c r="L126" s="357"/>
      <c r="M126" s="373"/>
      <c r="N126" s="357"/>
      <c r="O126" s="357"/>
      <c r="P126" s="357"/>
      <c r="Q126" s="374"/>
      <c r="W126" s="368"/>
      <c r="X126" s="357"/>
      <c r="Y126" s="357"/>
      <c r="Z126" s="357"/>
      <c r="AA126" s="357"/>
      <c r="AB126" s="357"/>
      <c r="AC126" s="357"/>
      <c r="AD126" s="357"/>
      <c r="AE126" s="357"/>
      <c r="AF126" s="357"/>
      <c r="AG126" s="357"/>
      <c r="AH126" s="357"/>
      <c r="AI126" s="357"/>
      <c r="AJ126" s="373"/>
      <c r="AK126" s="357"/>
      <c r="AL126" s="368"/>
      <c r="AM126" s="368"/>
      <c r="AN126" s="363"/>
    </row>
    <row r="127" spans="1:43" ht="21" customHeight="1">
      <c r="A127" s="361" t="s">
        <v>506</v>
      </c>
      <c r="B127" s="355"/>
      <c r="C127" s="365"/>
      <c r="D127" s="365"/>
      <c r="E127" s="365"/>
      <c r="F127" s="365"/>
      <c r="G127" s="363"/>
      <c r="H127" s="363"/>
      <c r="I127" s="363"/>
      <c r="J127" s="363"/>
      <c r="K127" s="363"/>
      <c r="L127" s="363"/>
      <c r="M127" s="363"/>
      <c r="N127" s="363"/>
      <c r="O127" s="363"/>
      <c r="P127" s="363"/>
      <c r="Q127" s="363"/>
      <c r="R127" s="363"/>
      <c r="S127" s="363"/>
      <c r="T127" s="363"/>
      <c r="U127" s="363"/>
      <c r="V127" s="363"/>
      <c r="W127" s="363"/>
      <c r="X127" s="363"/>
      <c r="Y127" s="363"/>
      <c r="Z127" s="363"/>
      <c r="AA127" s="363"/>
      <c r="AB127" s="363"/>
      <c r="AC127" s="363"/>
      <c r="AD127" s="363"/>
      <c r="AE127" s="363"/>
      <c r="AF127" s="363"/>
      <c r="AG127" s="363"/>
      <c r="AH127" s="363"/>
      <c r="AI127" s="363"/>
      <c r="AJ127" s="363"/>
      <c r="AK127" s="363"/>
      <c r="AL127" s="365"/>
      <c r="AM127" s="365"/>
      <c r="AN127" s="363"/>
    </row>
    <row r="128" spans="1:43" ht="25" customHeight="1">
      <c r="A128" s="363"/>
      <c r="B128" s="368"/>
      <c r="C128" s="687" t="s">
        <v>505</v>
      </c>
      <c r="D128" s="688"/>
      <c r="E128" s="693" t="s">
        <v>504</v>
      </c>
      <c r="F128" s="693"/>
      <c r="G128" s="693"/>
      <c r="H128" s="693"/>
      <c r="I128" s="687" t="s">
        <v>503</v>
      </c>
      <c r="J128" s="688"/>
      <c r="K128" s="688"/>
      <c r="L128" s="688"/>
      <c r="M128" s="688"/>
      <c r="N128" s="689"/>
      <c r="O128" s="687" t="s">
        <v>502</v>
      </c>
      <c r="P128" s="688"/>
      <c r="Q128" s="688"/>
      <c r="R128" s="688"/>
      <c r="S128" s="688"/>
      <c r="T128" s="689"/>
      <c r="U128" s="687" t="s">
        <v>616</v>
      </c>
      <c r="V128" s="688"/>
      <c r="W128" s="688"/>
      <c r="X128" s="688"/>
      <c r="Y128" s="688"/>
      <c r="Z128" s="689"/>
      <c r="AA128" s="687" t="s">
        <v>501</v>
      </c>
      <c r="AB128" s="688"/>
      <c r="AC128" s="688"/>
      <c r="AD128" s="688"/>
      <c r="AE128" s="688"/>
      <c r="AF128" s="689"/>
      <c r="AG128" s="693" t="s">
        <v>501</v>
      </c>
      <c r="AH128" s="693"/>
      <c r="AI128" s="693"/>
      <c r="AJ128" s="693"/>
      <c r="AK128" s="693"/>
      <c r="AL128" s="693" t="s">
        <v>501</v>
      </c>
      <c r="AM128" s="693"/>
      <c r="AN128" s="363"/>
    </row>
    <row r="129" spans="1:40" ht="18" customHeight="1">
      <c r="A129" s="363"/>
      <c r="B129" s="368"/>
      <c r="C129" s="372" t="s">
        <v>500</v>
      </c>
      <c r="D129" s="372" t="s">
        <v>499</v>
      </c>
      <c r="E129" s="371" t="s">
        <v>500</v>
      </c>
      <c r="F129" s="694" t="s">
        <v>499</v>
      </c>
      <c r="G129" s="694"/>
      <c r="H129" s="694"/>
      <c r="I129" s="690" t="s">
        <v>500</v>
      </c>
      <c r="J129" s="691"/>
      <c r="K129" s="692"/>
      <c r="L129" s="690" t="s">
        <v>499</v>
      </c>
      <c r="M129" s="691"/>
      <c r="N129" s="692"/>
      <c r="O129" s="690" t="s">
        <v>500</v>
      </c>
      <c r="P129" s="691"/>
      <c r="Q129" s="692"/>
      <c r="R129" s="690" t="s">
        <v>499</v>
      </c>
      <c r="S129" s="691"/>
      <c r="T129" s="692"/>
      <c r="U129" s="690" t="s">
        <v>500</v>
      </c>
      <c r="V129" s="691"/>
      <c r="W129" s="692"/>
      <c r="X129" s="690" t="s">
        <v>499</v>
      </c>
      <c r="Y129" s="691"/>
      <c r="Z129" s="692"/>
      <c r="AA129" s="690" t="s">
        <v>500</v>
      </c>
      <c r="AB129" s="691"/>
      <c r="AC129" s="692"/>
      <c r="AD129" s="690" t="s">
        <v>499</v>
      </c>
      <c r="AE129" s="691"/>
      <c r="AF129" s="692"/>
      <c r="AG129" s="690" t="s">
        <v>500</v>
      </c>
      <c r="AH129" s="691"/>
      <c r="AI129" s="692"/>
      <c r="AJ129" s="690" t="s">
        <v>499</v>
      </c>
      <c r="AK129" s="692"/>
      <c r="AL129" s="371" t="s">
        <v>498</v>
      </c>
      <c r="AM129" s="371" t="s">
        <v>497</v>
      </c>
      <c r="AN129" s="363"/>
    </row>
    <row r="130" spans="1:40" ht="18" customHeight="1">
      <c r="A130" s="363"/>
      <c r="B130" s="360" t="s">
        <v>118</v>
      </c>
      <c r="C130" s="371">
        <f>COUNTIFS($B$12:$B$111,C$128,$C$12:$C$111,"A",$E$12:$E$111,"*")</f>
        <v>0</v>
      </c>
      <c r="D130" s="371">
        <f>COUNTIFS($B$12:$B$111,C$128,$C$12:$C$111,"B",$E$12:$E$111,"*")</f>
        <v>0</v>
      </c>
      <c r="E130" s="371">
        <f>COUNTIFS($B$12:$B$111,E$128,$C$12:$C$111,"A",$E$12:$E$111,"*")</f>
        <v>0</v>
      </c>
      <c r="F130" s="690">
        <f>COUNTIFS($B$12:$B$111,E$128,$C$12:$C$111,"B",$E$12:$E$111,"*")</f>
        <v>0</v>
      </c>
      <c r="G130" s="691"/>
      <c r="H130" s="692"/>
      <c r="I130" s="690">
        <f>COUNTIFS($B$12:$B$111,I$128,$C$12:$C$111,"A",$E$12:$E$111,"*")</f>
        <v>0</v>
      </c>
      <c r="J130" s="691"/>
      <c r="K130" s="692"/>
      <c r="L130" s="690">
        <f>COUNTIFS($B$12:$B$111,I$128,$C$12:$C$111,"B",$E$12:$E$111,"*")</f>
        <v>0</v>
      </c>
      <c r="M130" s="691"/>
      <c r="N130" s="692"/>
      <c r="O130" s="690">
        <f>COUNTIFS($B$12:$B$111,O$128,$C$12:$C$111,"A",$E$12:$E$111,"*")</f>
        <v>0</v>
      </c>
      <c r="P130" s="691"/>
      <c r="Q130" s="692"/>
      <c r="R130" s="690">
        <f>COUNTIFS($B$12:$B$111,O$128,$C$12:$C$111,"B",$E$12:$E$111,"*")</f>
        <v>0</v>
      </c>
      <c r="S130" s="691"/>
      <c r="T130" s="692"/>
      <c r="U130" s="690">
        <f>COUNTIFS($B$12:$B$111,U$128,$C$12:$C$111,"A",$E$12:$E$111,"*")</f>
        <v>0</v>
      </c>
      <c r="V130" s="691"/>
      <c r="W130" s="692"/>
      <c r="X130" s="690">
        <f>COUNTIFS($B$12:$B$111,U$128,$C$12:$C$111,"B",$E$12:$E$111,"*")</f>
        <v>0</v>
      </c>
      <c r="Y130" s="691"/>
      <c r="Z130" s="692"/>
      <c r="AA130" s="690">
        <f>COUNTIFS($B$12:$B$111,AA$128,$C$12:$C$111,"A",$E$12:$E$111,"*")</f>
        <v>0</v>
      </c>
      <c r="AB130" s="691"/>
      <c r="AC130" s="692"/>
      <c r="AD130" s="690">
        <f>COUNTIFS($B$12:$B$111,AA$128,$C$12:$C$111,"B",$E$12:$E$111,"*")</f>
        <v>0</v>
      </c>
      <c r="AE130" s="691"/>
      <c r="AF130" s="692"/>
      <c r="AG130" s="690">
        <f>COUNTIFS($B$12:$B$111,AG$128,$C$12:$C$111,"A",$E$12:$E$111,"*")</f>
        <v>0</v>
      </c>
      <c r="AH130" s="691"/>
      <c r="AI130" s="692"/>
      <c r="AJ130" s="690">
        <f>COUNTIFS($B$12:$B$111,AG$128,$C$12:$C$111,"B",$E$12:$E$111,"*")</f>
        <v>0</v>
      </c>
      <c r="AK130" s="692"/>
      <c r="AL130" s="371">
        <f>COUNTIFS($B$12:$B$111,AL$128,$C$12:$C$111,"A",$E$12:$E$111,"*")</f>
        <v>0</v>
      </c>
      <c r="AM130" s="371">
        <f>COUNTIFS($B$12:$B$111,AL$128,$C$12:$C$111,"B",$E$12:$E$111,"*")</f>
        <v>0</v>
      </c>
      <c r="AN130" s="363"/>
    </row>
    <row r="131" spans="1:40" ht="18" customHeight="1">
      <c r="A131" s="363"/>
      <c r="B131" s="370" t="s">
        <v>121</v>
      </c>
      <c r="C131" s="371">
        <f>COUNTIFS($B$12:$B$111,C$128,$C$12:$C$111,"C",$E$12:$E$111,"*")</f>
        <v>0</v>
      </c>
      <c r="D131" s="371">
        <f>COUNTIFS($B$12:$B$111,C$128,$C$12:$C$111,"D",$E$12:$E$111,"*")</f>
        <v>0</v>
      </c>
      <c r="E131" s="371">
        <f>COUNTIFS($B$12:$B$111,E$128,$C$12:$C$111,"C",$E$12:$E$111,"*")</f>
        <v>0</v>
      </c>
      <c r="F131" s="690">
        <f>COUNTIFS($B$12:$B$111,E$128,$C$12:$C$111,"D",$E$12:$E$111,"*")</f>
        <v>0</v>
      </c>
      <c r="G131" s="691"/>
      <c r="H131" s="692"/>
      <c r="I131" s="690">
        <f>COUNTIFS($B$12:$B$111,I$128,$C$12:$C$111,"C",$E$12:$E$111,"*")</f>
        <v>0</v>
      </c>
      <c r="J131" s="691"/>
      <c r="K131" s="692"/>
      <c r="L131" s="690">
        <f>COUNTIFS($B$12:$B$111,I$128,$C$12:$C$111,"D",$E$12:$E$111,"*")</f>
        <v>0</v>
      </c>
      <c r="M131" s="691"/>
      <c r="N131" s="692"/>
      <c r="O131" s="690">
        <f>COUNTIFS($B$12:$B$111,O$128,$C$12:$C$111,"C",$E$12:$E$111,"*")</f>
        <v>0</v>
      </c>
      <c r="P131" s="691"/>
      <c r="Q131" s="692"/>
      <c r="R131" s="690">
        <f>COUNTIFS($B$12:$B$111,O$128,$C$12:$C$111,"D",$E$12:$E$111,"*")</f>
        <v>0</v>
      </c>
      <c r="S131" s="691"/>
      <c r="T131" s="692"/>
      <c r="U131" s="690">
        <f>COUNTIFS($B$12:$B$111,U$128,$C$12:$C$111,"C",$E$12:$E$111,"*")</f>
        <v>0</v>
      </c>
      <c r="V131" s="691"/>
      <c r="W131" s="692"/>
      <c r="X131" s="690">
        <f>COUNTIFS($B$12:$B$111,U$128,$C$12:$C$111,"D",$E$12:$E$111,"*")</f>
        <v>0</v>
      </c>
      <c r="Y131" s="691"/>
      <c r="Z131" s="692"/>
      <c r="AA131" s="690">
        <f>COUNTIFS($B$12:$B$111,AA$128,$C$12:$C$111,"C",$E$12:$E$111,"*")</f>
        <v>0</v>
      </c>
      <c r="AB131" s="691"/>
      <c r="AC131" s="692"/>
      <c r="AD131" s="690">
        <f>COUNTIFS($B$12:$B$111,AA$128,$C$12:$C$111,"D",$E$12:$E$111,"*")</f>
        <v>0</v>
      </c>
      <c r="AE131" s="691"/>
      <c r="AF131" s="692"/>
      <c r="AG131" s="690">
        <f>COUNTIFS($B$12:$B$111,AG$128,$C$12:$C$111,"C",$E$12:$E$111,"*")</f>
        <v>0</v>
      </c>
      <c r="AH131" s="691"/>
      <c r="AI131" s="692"/>
      <c r="AJ131" s="690">
        <f>COUNTIFS($B$12:$B$111,AG$128,$C$12:$C$111,"D",$E$12:$E$111,"*")</f>
        <v>0</v>
      </c>
      <c r="AK131" s="692"/>
      <c r="AL131" s="371">
        <f>COUNTIFS($B$12:$B$111,AL$128,$C$12:$C$111,"C",$E$12:$E$111,"*")</f>
        <v>0</v>
      </c>
      <c r="AM131" s="371">
        <f>COUNTIFS($B$12:$B$111,AL$128,$C$12:$C$111,"D",$E$12:$E$111,"*")</f>
        <v>0</v>
      </c>
      <c r="AN131" s="363"/>
    </row>
    <row r="132" spans="1:40" ht="25" customHeight="1">
      <c r="A132" s="363"/>
      <c r="B132" s="370" t="s">
        <v>496</v>
      </c>
      <c r="C132" s="687" t="e">
        <f>IF($AK$3="４週",SUMIFS($AK$12:$AK$111,$B$12:$B$111,C128)/4/$AH$6,IF($AK$3="歴月",SUMIFS($AK$12:$AK$111,$B$12:$B$111,C128)/$AL$6,"記載する期間を選択してください"))</f>
        <v>#DIV/0!</v>
      </c>
      <c r="D132" s="689"/>
      <c r="E132" s="687" t="e">
        <f>IF($AK$3="４週",SUMIFS($AK$12:$AK$111,$B$12:$B$111,E128)/4/$AH$6,IF($AK$3="歴月",SUMIFS($AK$12:$AK$111,$B$12:$B$111,E128)/$AL$6,"記載する期間を選択してください"))</f>
        <v>#DIV/0!</v>
      </c>
      <c r="F132" s="688"/>
      <c r="G132" s="688"/>
      <c r="H132" s="689"/>
      <c r="I132" s="687" t="e">
        <f>IF($AK$3="４週",SUMIFS($AK$12:$AK$111,$B$12:$B$111,I128)/4/$AH$6,IF($AK$3="歴月",SUMIFS($AK$12:$AK$111,$B$12:$B$111,I128)/$AL$6,"記載する期間を選択してください"))</f>
        <v>#DIV/0!</v>
      </c>
      <c r="J132" s="688"/>
      <c r="K132" s="688"/>
      <c r="L132" s="688"/>
      <c r="M132" s="688"/>
      <c r="N132" s="689"/>
      <c r="O132" s="687" t="e">
        <f>IF($AK$3="４週",SUMIFS($AK$12:$AK$111,$B$12:$B$111,O128)/4/$AH$6,IF($AK$3="歴月",SUMIFS($AK$12:$AK$111,$B$12:$B$111,O128)/$AL$6,"記載する期間を選択してください"))</f>
        <v>#DIV/0!</v>
      </c>
      <c r="P132" s="688"/>
      <c r="Q132" s="688"/>
      <c r="R132" s="688"/>
      <c r="S132" s="688"/>
      <c r="T132" s="689"/>
      <c r="U132" s="687" t="e">
        <f>IF($AK$3="４週",SUMIFS($AK$12:$AK$111,$B$12:$B$111,U128)/4/$AH$6,IF($AK$3="歴月",SUMIFS($AK$12:$AK$111,$B$12:$B$111,U128)/$AL$6,"記載する期間を選択してください"))</f>
        <v>#DIV/0!</v>
      </c>
      <c r="V132" s="688"/>
      <c r="W132" s="688"/>
      <c r="X132" s="688"/>
      <c r="Y132" s="688"/>
      <c r="Z132" s="689"/>
      <c r="AA132" s="687" t="e">
        <f>IF($AK$3="４週",SUMIFS($AK$12:$AK$111,$B$12:$B$111,AA128)/4/$AH$6,IF($AK$3="歴月",SUMIFS($AK$12:$AK$111,$B$12:$B$111,AA128)/$AL$6,"記載する期間を選択してください"))</f>
        <v>#DIV/0!</v>
      </c>
      <c r="AB132" s="688"/>
      <c r="AC132" s="688"/>
      <c r="AD132" s="688"/>
      <c r="AE132" s="688"/>
      <c r="AF132" s="689"/>
      <c r="AG132" s="687" t="e">
        <f>IF($AK$3="４週",SUMIFS($AK$12:$AK$111,$B$12:$B$111,AG128)/4/$AH$6,IF($AK$3="歴月",SUMIFS($AK$12:$AK$111,$B$12:$B$111,AG128)/$AL$6,"記載する期間を選択してください"))</f>
        <v>#DIV/0!</v>
      </c>
      <c r="AH132" s="688"/>
      <c r="AI132" s="688"/>
      <c r="AJ132" s="688"/>
      <c r="AK132" s="689"/>
      <c r="AL132" s="687" t="e">
        <f>IF($AK$3="４週",SUMIFS($AK$12:$AK$111,$B$12:$B$111,AL128)/4/$AH$6,IF($AK$3="歴月",SUMIFS($AK$12:$AK$111,$B$12:$B$111,AL128)/$AL$6,"記載する期間を選択してください"))</f>
        <v>#DIV/0!</v>
      </c>
      <c r="AM132" s="689"/>
      <c r="AN132" s="363"/>
    </row>
    <row r="133" spans="1:40" ht="5.15" customHeight="1">
      <c r="A133" s="363"/>
      <c r="B133" s="355"/>
      <c r="C133" s="369">
        <v>2</v>
      </c>
      <c r="D133" s="369"/>
      <c r="E133" s="369">
        <v>3</v>
      </c>
      <c r="F133" s="369"/>
      <c r="G133" s="369"/>
      <c r="H133" s="369"/>
      <c r="I133" s="369">
        <v>4</v>
      </c>
      <c r="J133" s="369"/>
      <c r="K133" s="369"/>
      <c r="L133" s="369"/>
      <c r="M133" s="369"/>
      <c r="N133" s="369"/>
      <c r="O133" s="369">
        <v>5</v>
      </c>
      <c r="P133" s="369"/>
      <c r="Q133" s="369"/>
      <c r="R133" s="369"/>
      <c r="S133" s="369"/>
      <c r="T133" s="369"/>
      <c r="U133" s="369">
        <v>6</v>
      </c>
      <c r="V133" s="369"/>
      <c r="W133" s="369"/>
      <c r="X133" s="369"/>
      <c r="Y133" s="369"/>
      <c r="Z133" s="369"/>
      <c r="AA133" s="369">
        <v>7</v>
      </c>
      <c r="AB133" s="369"/>
      <c r="AC133" s="369"/>
      <c r="AD133" s="369"/>
      <c r="AE133" s="369"/>
      <c r="AF133" s="369"/>
      <c r="AG133" s="369">
        <v>8</v>
      </c>
      <c r="AH133" s="369"/>
      <c r="AI133" s="369"/>
      <c r="AJ133" s="369"/>
      <c r="AK133" s="369"/>
      <c r="AL133" s="369">
        <v>9</v>
      </c>
      <c r="AM133" s="366"/>
      <c r="AN133" s="363"/>
    </row>
    <row r="134" spans="1:40" ht="15" customHeight="1">
      <c r="A134" s="357" t="s">
        <v>495</v>
      </c>
      <c r="B134" s="368"/>
      <c r="C134" s="367"/>
      <c r="D134" s="367"/>
      <c r="E134" s="367"/>
      <c r="F134" s="357"/>
      <c r="G134" s="367"/>
      <c r="H134" s="366"/>
      <c r="I134" s="366"/>
      <c r="J134" s="366"/>
      <c r="K134" s="366"/>
      <c r="L134" s="366"/>
      <c r="M134" s="366"/>
      <c r="N134" s="366"/>
      <c r="O134" s="366"/>
      <c r="P134" s="366"/>
      <c r="Q134" s="366"/>
      <c r="R134" s="366">
        <v>6</v>
      </c>
      <c r="S134" s="366"/>
      <c r="T134" s="366"/>
      <c r="U134" s="366"/>
      <c r="V134" s="366"/>
      <c r="W134" s="366"/>
      <c r="X134" s="366">
        <v>7</v>
      </c>
      <c r="Y134" s="366"/>
      <c r="Z134" s="366"/>
      <c r="AA134" s="366"/>
      <c r="AB134" s="366"/>
      <c r="AC134" s="366"/>
      <c r="AD134" s="366">
        <v>8</v>
      </c>
      <c r="AE134" s="366"/>
      <c r="AF134" s="366"/>
      <c r="AG134" s="363"/>
      <c r="AH134" s="363"/>
      <c r="AI134" s="363"/>
      <c r="AJ134" s="363">
        <v>9</v>
      </c>
      <c r="AK134" s="365"/>
      <c r="AL134" s="364"/>
      <c r="AM134" s="363"/>
    </row>
    <row r="135" spans="1:40" s="357" customFormat="1" ht="15" customHeight="1">
      <c r="A135" s="357" t="s">
        <v>494</v>
      </c>
      <c r="B135" s="362"/>
      <c r="C135" s="362"/>
      <c r="D135" s="362"/>
      <c r="E135" s="362"/>
      <c r="F135" s="362"/>
      <c r="G135" s="362"/>
      <c r="H135" s="361"/>
      <c r="I135" s="361"/>
      <c r="J135" s="361"/>
      <c r="K135" s="361"/>
      <c r="L135" s="361"/>
      <c r="M135" s="361"/>
      <c r="N135" s="361"/>
      <c r="O135" s="361"/>
      <c r="P135" s="361"/>
      <c r="Q135" s="361"/>
      <c r="R135" s="361"/>
      <c r="S135" s="361"/>
      <c r="T135" s="361"/>
      <c r="U135" s="361"/>
      <c r="V135" s="361"/>
      <c r="W135" s="361"/>
      <c r="X135" s="361"/>
      <c r="Y135" s="361"/>
      <c r="Z135" s="361"/>
      <c r="AA135" s="361"/>
      <c r="AB135" s="361"/>
      <c r="AC135" s="361"/>
      <c r="AD135" s="361"/>
      <c r="AE135" s="361"/>
      <c r="AF135" s="361"/>
      <c r="AG135" s="361"/>
      <c r="AH135" s="361"/>
      <c r="AI135" s="361"/>
      <c r="AJ135" s="361"/>
      <c r="AK135" s="361"/>
      <c r="AL135" s="361"/>
      <c r="AM135" s="361"/>
    </row>
    <row r="136" spans="1:40" s="357" customFormat="1" ht="15" customHeight="1">
      <c r="A136" s="357" t="s">
        <v>493</v>
      </c>
      <c r="B136" s="362"/>
      <c r="C136" s="362"/>
      <c r="D136" s="362"/>
      <c r="E136" s="362"/>
      <c r="F136" s="362"/>
      <c r="G136" s="362"/>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361"/>
      <c r="AI136" s="361"/>
      <c r="AJ136" s="361"/>
      <c r="AK136" s="361"/>
      <c r="AL136" s="361"/>
      <c r="AM136" s="361"/>
    </row>
    <row r="137" spans="1:40" s="357" customFormat="1" ht="15" customHeight="1">
      <c r="A137" s="357" t="s">
        <v>492</v>
      </c>
      <c r="B137" s="362"/>
      <c r="C137" s="362"/>
      <c r="D137" s="362"/>
      <c r="E137" s="362"/>
      <c r="F137" s="362"/>
      <c r="G137" s="362"/>
      <c r="H137" s="361"/>
      <c r="I137" s="361"/>
      <c r="J137" s="361"/>
      <c r="K137" s="361"/>
      <c r="L137" s="361"/>
      <c r="M137" s="361"/>
      <c r="N137" s="361"/>
      <c r="O137" s="361"/>
      <c r="P137" s="361"/>
      <c r="Q137" s="361"/>
      <c r="R137" s="361"/>
      <c r="S137" s="361"/>
      <c r="T137" s="361"/>
      <c r="U137" s="361"/>
      <c r="V137" s="361"/>
      <c r="W137" s="361"/>
      <c r="X137" s="361"/>
      <c r="Y137" s="361"/>
      <c r="Z137" s="361"/>
      <c r="AA137" s="361"/>
      <c r="AB137" s="361"/>
      <c r="AC137" s="361"/>
      <c r="AD137" s="361"/>
      <c r="AE137" s="361"/>
      <c r="AF137" s="361"/>
      <c r="AG137" s="361"/>
      <c r="AH137" s="361"/>
      <c r="AI137" s="361"/>
      <c r="AJ137" s="361"/>
      <c r="AK137" s="361"/>
      <c r="AL137" s="361"/>
      <c r="AM137" s="361"/>
    </row>
    <row r="138" spans="1:40" ht="15" customHeight="1">
      <c r="A138" s="357" t="s">
        <v>491</v>
      </c>
      <c r="B138" s="358"/>
      <c r="C138" s="357"/>
      <c r="D138" s="357"/>
      <c r="E138" s="357"/>
      <c r="F138" s="357"/>
      <c r="G138" s="357"/>
    </row>
    <row r="139" spans="1:40" ht="15" customHeight="1">
      <c r="A139" s="357" t="s">
        <v>490</v>
      </c>
      <c r="B139" s="358"/>
      <c r="C139" s="357"/>
      <c r="D139" s="357"/>
      <c r="E139" s="357"/>
      <c r="F139" s="357"/>
      <c r="G139" s="357"/>
    </row>
    <row r="140" spans="1:40" ht="15" customHeight="1">
      <c r="A140" s="357"/>
      <c r="B140" s="360" t="s">
        <v>489</v>
      </c>
      <c r="C140" s="666" t="s">
        <v>488</v>
      </c>
      <c r="D140" s="666"/>
      <c r="E140" s="666"/>
      <c r="F140" s="357"/>
      <c r="G140" s="357"/>
    </row>
    <row r="141" spans="1:40" ht="15" customHeight="1">
      <c r="A141" s="357"/>
      <c r="B141" s="359" t="s">
        <v>487</v>
      </c>
      <c r="C141" s="685" t="s">
        <v>486</v>
      </c>
      <c r="D141" s="685"/>
      <c r="E141" s="685"/>
      <c r="F141" s="357"/>
      <c r="G141" s="357"/>
    </row>
    <row r="142" spans="1:40" ht="15" customHeight="1">
      <c r="A142" s="357"/>
      <c r="B142" s="359" t="s">
        <v>485</v>
      </c>
      <c r="C142" s="685" t="s">
        <v>484</v>
      </c>
      <c r="D142" s="685"/>
      <c r="E142" s="685"/>
      <c r="F142" s="357"/>
      <c r="G142" s="357"/>
    </row>
    <row r="143" spans="1:40" ht="15" customHeight="1">
      <c r="A143" s="357"/>
      <c r="B143" s="359" t="s">
        <v>483</v>
      </c>
      <c r="C143" s="685" t="s">
        <v>482</v>
      </c>
      <c r="D143" s="685"/>
      <c r="E143" s="685"/>
      <c r="F143" s="357"/>
      <c r="G143" s="357"/>
    </row>
    <row r="144" spans="1:40" ht="15" customHeight="1">
      <c r="A144" s="357"/>
      <c r="B144" s="359" t="s">
        <v>481</v>
      </c>
      <c r="C144" s="685" t="s">
        <v>480</v>
      </c>
      <c r="D144" s="685"/>
      <c r="E144" s="685"/>
      <c r="F144" s="357"/>
      <c r="G144" s="357"/>
    </row>
    <row r="145" spans="1:7" ht="15" customHeight="1">
      <c r="A145" s="357"/>
      <c r="B145" s="357" t="s">
        <v>479</v>
      </c>
      <c r="C145" s="357"/>
      <c r="D145" s="357"/>
      <c r="E145" s="357"/>
      <c r="F145" s="357"/>
      <c r="G145" s="357"/>
    </row>
    <row r="146" spans="1:7" ht="15" customHeight="1">
      <c r="A146" s="357"/>
      <c r="B146" s="357" t="s">
        <v>478</v>
      </c>
      <c r="C146" s="357"/>
      <c r="D146" s="357"/>
      <c r="E146" s="357"/>
      <c r="F146" s="357"/>
      <c r="G146" s="357"/>
    </row>
    <row r="147" spans="1:7" ht="15" customHeight="1">
      <c r="A147" s="357"/>
      <c r="B147" s="357" t="s">
        <v>477</v>
      </c>
      <c r="C147" s="357"/>
      <c r="D147" s="357"/>
      <c r="E147" s="357"/>
      <c r="F147" s="357"/>
      <c r="G147" s="357"/>
    </row>
    <row r="148" spans="1:7" ht="15" customHeight="1">
      <c r="A148" s="357" t="s">
        <v>476</v>
      </c>
      <c r="B148" s="358"/>
      <c r="C148" s="357"/>
      <c r="D148" s="357"/>
      <c r="E148" s="357"/>
      <c r="F148" s="357"/>
      <c r="G148" s="357"/>
    </row>
    <row r="149" spans="1:7" ht="15" customHeight="1">
      <c r="A149" s="357" t="s">
        <v>475</v>
      </c>
      <c r="B149" s="358"/>
      <c r="C149" s="357"/>
      <c r="D149" s="357"/>
      <c r="E149" s="357"/>
      <c r="F149" s="357"/>
      <c r="G149" s="357"/>
    </row>
    <row r="150" spans="1:7" ht="15" customHeight="1">
      <c r="A150" s="357" t="s">
        <v>474</v>
      </c>
      <c r="B150" s="358"/>
      <c r="C150" s="357"/>
      <c r="D150" s="357"/>
      <c r="E150" s="357"/>
      <c r="F150" s="357"/>
      <c r="G150" s="357"/>
    </row>
    <row r="151" spans="1:7" ht="15" customHeight="1">
      <c r="A151" s="357" t="s">
        <v>473</v>
      </c>
      <c r="B151" s="358"/>
      <c r="C151" s="357"/>
      <c r="D151" s="357"/>
      <c r="E151" s="357"/>
      <c r="F151" s="357"/>
      <c r="G151" s="357"/>
    </row>
    <row r="152" spans="1:7" ht="15" customHeight="1">
      <c r="A152" s="357" t="s">
        <v>472</v>
      </c>
      <c r="B152" s="358"/>
      <c r="C152" s="357"/>
      <c r="D152" s="357"/>
      <c r="E152" s="357"/>
      <c r="F152" s="357"/>
      <c r="G152" s="357"/>
    </row>
    <row r="153" spans="1:7" ht="15" customHeight="1">
      <c r="A153" s="357" t="s">
        <v>471</v>
      </c>
      <c r="B153" s="358"/>
      <c r="C153" s="357"/>
      <c r="D153" s="357"/>
      <c r="E153" s="357"/>
      <c r="F153" s="357"/>
      <c r="G153" s="357"/>
    </row>
    <row r="154" spans="1:7" ht="15" customHeight="1">
      <c r="A154" s="357" t="s">
        <v>470</v>
      </c>
      <c r="B154" s="358"/>
      <c r="C154" s="357"/>
      <c r="D154" s="357"/>
      <c r="E154" s="357"/>
      <c r="F154" s="357"/>
      <c r="G154" s="357"/>
    </row>
    <row r="155" spans="1:7" ht="15" customHeight="1">
      <c r="A155" s="357" t="s">
        <v>469</v>
      </c>
      <c r="B155" s="358"/>
      <c r="C155" s="357"/>
      <c r="D155" s="357"/>
      <c r="E155" s="357"/>
      <c r="F155" s="357"/>
      <c r="G155" s="357"/>
    </row>
    <row r="156" spans="1:7" ht="15" customHeight="1">
      <c r="A156" s="357" t="s">
        <v>468</v>
      </c>
      <c r="B156" s="358"/>
      <c r="C156" s="357"/>
      <c r="D156" s="357"/>
      <c r="E156" s="357"/>
      <c r="F156" s="357"/>
      <c r="G156" s="357"/>
    </row>
    <row r="157" spans="1:7" ht="15" customHeight="1">
      <c r="A157" s="357" t="s">
        <v>467</v>
      </c>
      <c r="B157" s="358"/>
      <c r="C157" s="357"/>
      <c r="D157" s="357"/>
      <c r="E157" s="357"/>
      <c r="F157" s="357"/>
      <c r="G157" s="357"/>
    </row>
    <row r="158" spans="1:7" ht="15" customHeight="1">
      <c r="A158" s="357" t="s">
        <v>466</v>
      </c>
      <c r="B158" s="358"/>
      <c r="C158" s="357"/>
      <c r="D158" s="357"/>
      <c r="E158" s="357"/>
      <c r="F158" s="357"/>
      <c r="G158" s="357"/>
    </row>
    <row r="159" spans="1:7" ht="15" customHeight="1">
      <c r="A159" s="357" t="s">
        <v>465</v>
      </c>
      <c r="B159" s="358"/>
      <c r="C159" s="357"/>
      <c r="D159" s="357"/>
      <c r="E159" s="357"/>
      <c r="F159" s="357"/>
      <c r="G159" s="357"/>
    </row>
  </sheetData>
  <sheetProtection sheet="1" objects="1" scenarios="1" selectLockedCells="1"/>
  <mergeCells count="225">
    <mergeCell ref="U131:W131"/>
    <mergeCell ref="AL132:AM132"/>
    <mergeCell ref="C140:E140"/>
    <mergeCell ref="C144:E144"/>
    <mergeCell ref="AA132:AF132"/>
    <mergeCell ref="AG132:AK132"/>
    <mergeCell ref="E132:H132"/>
    <mergeCell ref="I132:N132"/>
    <mergeCell ref="O132:T132"/>
    <mergeCell ref="U132:Z132"/>
    <mergeCell ref="C143:E143"/>
    <mergeCell ref="C141:E141"/>
    <mergeCell ref="C142:E142"/>
    <mergeCell ref="C132:D132"/>
    <mergeCell ref="AG130:AI130"/>
    <mergeCell ref="AJ130:AK130"/>
    <mergeCell ref="F131:H131"/>
    <mergeCell ref="I131:K131"/>
    <mergeCell ref="L131:N131"/>
    <mergeCell ref="O131:Q131"/>
    <mergeCell ref="R131:T131"/>
    <mergeCell ref="X130:Z130"/>
    <mergeCell ref="U129:W129"/>
    <mergeCell ref="X129:Z129"/>
    <mergeCell ref="AA129:AC129"/>
    <mergeCell ref="F130:H130"/>
    <mergeCell ref="I130:K130"/>
    <mergeCell ref="X131:Z131"/>
    <mergeCell ref="AA131:AC131"/>
    <mergeCell ref="AD131:AF131"/>
    <mergeCell ref="AG131:AI131"/>
    <mergeCell ref="AJ131:AK131"/>
    <mergeCell ref="L130:N130"/>
    <mergeCell ref="O130:Q130"/>
    <mergeCell ref="R130:T130"/>
    <mergeCell ref="AA130:AC130"/>
    <mergeCell ref="AD130:AF130"/>
    <mergeCell ref="U130:W130"/>
    <mergeCell ref="O128:T128"/>
    <mergeCell ref="U128:Z128"/>
    <mergeCell ref="AA128:AF128"/>
    <mergeCell ref="AD129:AF129"/>
    <mergeCell ref="C128:D128"/>
    <mergeCell ref="E128:H128"/>
    <mergeCell ref="I128:N128"/>
    <mergeCell ref="AG128:AK128"/>
    <mergeCell ref="AL128:AM128"/>
    <mergeCell ref="F129:H129"/>
    <mergeCell ref="I129:K129"/>
    <mergeCell ref="L129:N129"/>
    <mergeCell ref="O129:Q129"/>
    <mergeCell ref="R129:T129"/>
    <mergeCell ref="AG129:AI129"/>
    <mergeCell ref="AJ129:AK129"/>
    <mergeCell ref="A124:B124"/>
    <mergeCell ref="C124:D124"/>
    <mergeCell ref="E124:H124"/>
    <mergeCell ref="A125:B125"/>
    <mergeCell ref="C125:D125"/>
    <mergeCell ref="E125:H125"/>
    <mergeCell ref="R119:T119"/>
    <mergeCell ref="U119:W119"/>
    <mergeCell ref="X119:Z119"/>
    <mergeCell ref="U120:W120"/>
    <mergeCell ref="X120:Z120"/>
    <mergeCell ref="A120:C120"/>
    <mergeCell ref="F120:H120"/>
    <mergeCell ref="I120:K120"/>
    <mergeCell ref="L120:N120"/>
    <mergeCell ref="O120:Q120"/>
    <mergeCell ref="R120:T120"/>
    <mergeCell ref="AL120:AL121"/>
    <mergeCell ref="A121:C121"/>
    <mergeCell ref="F121:H121"/>
    <mergeCell ref="I121:K121"/>
    <mergeCell ref="L121:N121"/>
    <mergeCell ref="O121:Q121"/>
    <mergeCell ref="R121:T121"/>
    <mergeCell ref="U121:W121"/>
    <mergeCell ref="X121:Z121"/>
    <mergeCell ref="AA121:AC121"/>
    <mergeCell ref="AA120:AC120"/>
    <mergeCell ref="AD121:AF121"/>
    <mergeCell ref="AG121:AI121"/>
    <mergeCell ref="AJ121:AK121"/>
    <mergeCell ref="AD120:AF120"/>
    <mergeCell ref="AG120:AI120"/>
    <mergeCell ref="AJ120:AK120"/>
    <mergeCell ref="A112:E112"/>
    <mergeCell ref="AM112:AN113"/>
    <mergeCell ref="A113:E113"/>
    <mergeCell ref="A119:C119"/>
    <mergeCell ref="F119:H119"/>
    <mergeCell ref="I119:K119"/>
    <mergeCell ref="L119:N119"/>
    <mergeCell ref="O119:Q119"/>
    <mergeCell ref="AJ119:AK119"/>
    <mergeCell ref="AA119:AC119"/>
    <mergeCell ref="AD119:AF119"/>
    <mergeCell ref="AG119:AI119"/>
    <mergeCell ref="AM103:AN103"/>
    <mergeCell ref="AM104:AN104"/>
    <mergeCell ref="AM105:AN105"/>
    <mergeCell ref="AM106:AN106"/>
    <mergeCell ref="AM107:AN107"/>
    <mergeCell ref="AM108:AN108"/>
    <mergeCell ref="AM110:AN110"/>
    <mergeCell ref="AM111:AN111"/>
    <mergeCell ref="AM109:AN109"/>
    <mergeCell ref="AM12:AN12"/>
    <mergeCell ref="AM13:AN13"/>
    <mergeCell ref="AM99:AN99"/>
    <mergeCell ref="AM100:AN100"/>
    <mergeCell ref="AM101:AN101"/>
    <mergeCell ref="AM102:AN102"/>
    <mergeCell ref="AA9:AG9"/>
    <mergeCell ref="AH9:AJ9"/>
    <mergeCell ref="AK8:AK11"/>
    <mergeCell ref="AL8:AL11"/>
    <mergeCell ref="AM8:AN11"/>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8:A11"/>
    <mergeCell ref="B8:B9"/>
    <mergeCell ref="C8:C11"/>
    <mergeCell ref="D8:D11"/>
    <mergeCell ref="E8:E11"/>
    <mergeCell ref="F8:AJ8"/>
    <mergeCell ref="B10:B11"/>
    <mergeCell ref="F9:L9"/>
    <mergeCell ref="M9:S9"/>
    <mergeCell ref="T9:Z9"/>
    <mergeCell ref="AH6:AJ6"/>
    <mergeCell ref="AK3:AN3"/>
    <mergeCell ref="AK4:AN4"/>
    <mergeCell ref="AK5:AN5"/>
    <mergeCell ref="AK1:AN1"/>
    <mergeCell ref="M2:P2"/>
    <mergeCell ref="Q2:R2"/>
    <mergeCell ref="S2:T2"/>
    <mergeCell ref="U2:V2"/>
    <mergeCell ref="AK2:AN2"/>
    <mergeCell ref="AM27:AN27"/>
    <mergeCell ref="AM28:AN28"/>
    <mergeCell ref="AM29:AN29"/>
    <mergeCell ref="AM30:AN30"/>
    <mergeCell ref="AM31:AN31"/>
    <mergeCell ref="AM32:AN32"/>
    <mergeCell ref="AM33:AN33"/>
    <mergeCell ref="AM34:AN34"/>
    <mergeCell ref="AM35:AN35"/>
    <mergeCell ref="AM36:AN36"/>
    <mergeCell ref="AM37:AN37"/>
    <mergeCell ref="AM38:AN38"/>
    <mergeCell ref="AM39:AN39"/>
    <mergeCell ref="AM40:AN40"/>
    <mergeCell ref="AM41:AN41"/>
    <mergeCell ref="AM42:AN42"/>
    <mergeCell ref="AM43:AN43"/>
    <mergeCell ref="AM44:AN44"/>
    <mergeCell ref="AM45:AN45"/>
    <mergeCell ref="AM46:AN46"/>
    <mergeCell ref="AM47:AN47"/>
    <mergeCell ref="AM48:AN48"/>
    <mergeCell ref="AM49:AN49"/>
    <mergeCell ref="AM50:AN50"/>
    <mergeCell ref="AM51:AN51"/>
    <mergeCell ref="AM52:AN52"/>
    <mergeCell ref="AM53:AN53"/>
    <mergeCell ref="AM54:AN54"/>
    <mergeCell ref="AM55:AN55"/>
    <mergeCell ref="AM56:AN56"/>
    <mergeCell ref="AM57:AN57"/>
    <mergeCell ref="AM58:AN58"/>
    <mergeCell ref="AM59:AN59"/>
    <mergeCell ref="AM60:AN60"/>
    <mergeCell ref="AM61:AN61"/>
    <mergeCell ref="AM62:AN62"/>
    <mergeCell ref="AM63:AN63"/>
    <mergeCell ref="AM64:AN64"/>
    <mergeCell ref="AM65:AN65"/>
    <mergeCell ref="AM66:AN66"/>
    <mergeCell ref="AM67:AN67"/>
    <mergeCell ref="AM68:AN68"/>
    <mergeCell ref="AM69:AN69"/>
    <mergeCell ref="AM70:AN70"/>
    <mergeCell ref="AM71:AN71"/>
    <mergeCell ref="AM72:AN72"/>
    <mergeCell ref="AM73:AN73"/>
    <mergeCell ref="AM74:AN74"/>
    <mergeCell ref="AM75:AN75"/>
    <mergeCell ref="AM76:AN76"/>
    <mergeCell ref="AM77:AN77"/>
    <mergeCell ref="AM78:AN78"/>
    <mergeCell ref="AM79:AN79"/>
    <mergeCell ref="AM80:AN80"/>
    <mergeCell ref="AM81:AN81"/>
    <mergeCell ref="AM82:AN82"/>
    <mergeCell ref="AM83:AN83"/>
    <mergeCell ref="AM84:AN84"/>
    <mergeCell ref="AM85:AN85"/>
    <mergeCell ref="AM86:AN86"/>
    <mergeCell ref="AM87:AN87"/>
    <mergeCell ref="AM88:AN88"/>
    <mergeCell ref="AM89:AN89"/>
    <mergeCell ref="AM90:AN90"/>
    <mergeCell ref="AM91:AN91"/>
    <mergeCell ref="AM92:AN92"/>
    <mergeCell ref="AM93:AN93"/>
    <mergeCell ref="AM94:AN94"/>
    <mergeCell ref="AM95:AN95"/>
    <mergeCell ref="AM96:AN96"/>
    <mergeCell ref="AM97:AN97"/>
    <mergeCell ref="AM98:AN98"/>
  </mergeCells>
  <phoneticPr fontId="3"/>
  <dataValidations count="8">
    <dataValidation type="list" allowBlank="1" showInputMessage="1" showErrorMessage="1" sqref="AK5:AN5" xr:uid="{DBEA8707-5493-4EE6-B966-EF9C8B22351C}">
      <formula1>"有,無"</formula1>
    </dataValidation>
    <dataValidation allowBlank="1" showInputMessage="1" sqref="B12:B13" xr:uid="{BE116A10-D6F8-464B-B601-317D68173A9E}"/>
    <dataValidation type="list" allowBlank="1" showInputMessage="1" sqref="B14:B111" xr:uid="{B25D6474-030A-46A7-BA87-23F8CD5C5CBB}">
      <formula1>INDIRECT($AK$1)</formula1>
    </dataValidation>
    <dataValidation type="list" allowBlank="1" showInputMessage="1" showErrorMessage="1" sqref="AK3:AN3" xr:uid="{8CC991E6-CFDD-4C2F-9EBA-19D2A65878BC}">
      <formula1>"４週,歴月"</formula1>
    </dataValidation>
    <dataValidation type="list" allowBlank="1" showInputMessage="1" showErrorMessage="1" sqref="AK4:AN4" xr:uid="{71FC77B2-727B-417A-B8B7-F68D4F79BBB1}">
      <formula1>"予定,実績"</formula1>
    </dataValidation>
    <dataValidation type="whole" operator="greaterThanOrEqual" allowBlank="1" showInputMessage="1" showErrorMessage="1" sqref="I120:I121 D120:F121 AG120:AG121 AD120:AD121 AA120:AA121 X120:X121 U120:U121 R120:R121 O120:O121 L120:L121" xr:uid="{C48179ED-EF7F-4B73-A34E-7A9BDB8ADFF6}">
      <formula1>0</formula1>
    </dataValidation>
    <dataValidation operator="greaterThanOrEqual" allowBlank="1" showInputMessage="1" showErrorMessage="1" sqref="I126 AJ120:AJ121 AL120 L122 L126 I122" xr:uid="{FA862F3A-FD03-4C74-BFB8-A80935D7E38A}"/>
    <dataValidation type="list" allowBlank="1" showInputMessage="1" showErrorMessage="1" sqref="C12:C111" xr:uid="{8DF2832F-6F7C-43D4-B6B6-CFDE454DD96C}">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117" max="39"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ED1FF-1ECB-4C36-99FE-A4E38E4BDDC8}">
  <dimension ref="A1:L32"/>
  <sheetViews>
    <sheetView topLeftCell="A8" workbookViewId="0">
      <selection activeCell="F22" sqref="F22"/>
    </sheetView>
  </sheetViews>
  <sheetFormatPr defaultRowHeight="18"/>
  <cols>
    <col min="1" max="1" width="26.33203125" customWidth="1"/>
    <col min="2" max="2" width="9" customWidth="1"/>
    <col min="3" max="3" width="22" customWidth="1"/>
  </cols>
  <sheetData>
    <row r="1" spans="1:12">
      <c r="A1" t="s">
        <v>615</v>
      </c>
      <c r="B1" t="s">
        <v>614</v>
      </c>
      <c r="C1" t="s">
        <v>613</v>
      </c>
      <c r="D1" t="s">
        <v>612</v>
      </c>
      <c r="E1" t="s">
        <v>611</v>
      </c>
      <c r="F1" t="s">
        <v>610</v>
      </c>
      <c r="G1" t="s">
        <v>609</v>
      </c>
      <c r="H1" t="s">
        <v>608</v>
      </c>
      <c r="I1" t="s">
        <v>607</v>
      </c>
      <c r="J1" t="s">
        <v>606</v>
      </c>
      <c r="K1" t="s">
        <v>605</v>
      </c>
    </row>
    <row r="2" spans="1:12">
      <c r="A2" t="s">
        <v>604</v>
      </c>
      <c r="B2" t="s">
        <v>518</v>
      </c>
      <c r="C2" t="s">
        <v>596</v>
      </c>
      <c r="D2" t="s">
        <v>573</v>
      </c>
    </row>
    <row r="3" spans="1:12">
      <c r="A3" t="s">
        <v>603</v>
      </c>
      <c r="B3" t="s">
        <v>518</v>
      </c>
      <c r="C3" t="s">
        <v>596</v>
      </c>
      <c r="D3" t="s">
        <v>573</v>
      </c>
    </row>
    <row r="4" spans="1:12">
      <c r="A4" t="s">
        <v>602</v>
      </c>
      <c r="B4" t="s">
        <v>518</v>
      </c>
      <c r="C4" t="s">
        <v>596</v>
      </c>
      <c r="D4" t="s">
        <v>573</v>
      </c>
    </row>
    <row r="5" spans="1:12">
      <c r="A5" t="s">
        <v>601</v>
      </c>
      <c r="B5" t="s">
        <v>518</v>
      </c>
      <c r="C5" t="s">
        <v>596</v>
      </c>
      <c r="D5" t="s">
        <v>573</v>
      </c>
    </row>
    <row r="6" spans="1:12">
      <c r="A6" s="135" t="s">
        <v>344</v>
      </c>
      <c r="B6" s="135" t="s">
        <v>518</v>
      </c>
      <c r="C6" s="135" t="s">
        <v>509</v>
      </c>
      <c r="D6" s="135" t="s">
        <v>553</v>
      </c>
      <c r="E6" s="135" t="s">
        <v>552</v>
      </c>
      <c r="F6" s="135" t="s">
        <v>581</v>
      </c>
      <c r="G6" s="135"/>
      <c r="H6" s="135"/>
      <c r="I6" s="135"/>
      <c r="J6" s="135"/>
    </row>
    <row r="7" spans="1:12">
      <c r="A7" s="135" t="s">
        <v>345</v>
      </c>
      <c r="B7" s="135" t="s">
        <v>518</v>
      </c>
      <c r="C7" s="135" t="s">
        <v>509</v>
      </c>
      <c r="D7" s="135" t="s">
        <v>553</v>
      </c>
      <c r="E7" s="135" t="s">
        <v>552</v>
      </c>
      <c r="F7" s="135" t="s">
        <v>586</v>
      </c>
      <c r="G7" s="135" t="s">
        <v>585</v>
      </c>
      <c r="H7" s="135" t="s">
        <v>584</v>
      </c>
      <c r="I7" s="135" t="s">
        <v>581</v>
      </c>
      <c r="J7" s="135"/>
    </row>
    <row r="8" spans="1:12">
      <c r="A8" s="135" t="s">
        <v>600</v>
      </c>
      <c r="B8" s="135" t="s">
        <v>518</v>
      </c>
      <c r="C8" s="135" t="s">
        <v>581</v>
      </c>
      <c r="D8" s="135"/>
      <c r="E8" s="135"/>
      <c r="F8" s="135"/>
      <c r="G8" s="135"/>
      <c r="H8" s="135"/>
      <c r="I8" s="135"/>
      <c r="J8" s="135"/>
    </row>
    <row r="9" spans="1:12">
      <c r="A9" s="135" t="s">
        <v>599</v>
      </c>
      <c r="B9" s="135" t="s">
        <v>518</v>
      </c>
      <c r="C9" s="135" t="s">
        <v>581</v>
      </c>
      <c r="D9" s="135"/>
      <c r="E9" s="135"/>
      <c r="F9" s="135"/>
      <c r="G9" s="135"/>
      <c r="H9" s="135"/>
      <c r="I9" s="135"/>
      <c r="J9" s="135"/>
    </row>
    <row r="10" spans="1:12">
      <c r="A10" s="135" t="s">
        <v>598</v>
      </c>
      <c r="B10" s="135" t="s">
        <v>518</v>
      </c>
      <c r="C10" s="135" t="s">
        <v>581</v>
      </c>
      <c r="D10" s="135"/>
      <c r="E10" s="135"/>
      <c r="F10" s="135"/>
      <c r="G10" s="135"/>
      <c r="H10" s="135"/>
      <c r="I10" s="135"/>
      <c r="J10" s="135"/>
    </row>
    <row r="11" spans="1:12">
      <c r="A11" s="135" t="s">
        <v>597</v>
      </c>
      <c r="B11" s="135" t="s">
        <v>518</v>
      </c>
      <c r="C11" s="135" t="s">
        <v>596</v>
      </c>
      <c r="D11" s="135" t="s">
        <v>573</v>
      </c>
      <c r="E11" s="135"/>
      <c r="F11" s="135"/>
      <c r="G11" s="135"/>
      <c r="H11" s="135"/>
      <c r="I11" s="135"/>
      <c r="J11" s="135"/>
    </row>
    <row r="12" spans="1:12">
      <c r="A12" s="135" t="s">
        <v>595</v>
      </c>
      <c r="B12" s="135" t="s">
        <v>518</v>
      </c>
      <c r="C12" s="135" t="s">
        <v>509</v>
      </c>
      <c r="D12" s="135" t="s">
        <v>592</v>
      </c>
      <c r="E12" s="135" t="s">
        <v>581</v>
      </c>
      <c r="F12" s="135"/>
      <c r="G12" s="135"/>
      <c r="H12" s="135"/>
      <c r="I12" s="135"/>
      <c r="J12" s="135"/>
    </row>
    <row r="13" spans="1:12">
      <c r="A13" s="135" t="s">
        <v>594</v>
      </c>
      <c r="B13" s="135" t="s">
        <v>518</v>
      </c>
      <c r="C13" s="135" t="s">
        <v>509</v>
      </c>
      <c r="D13" s="135" t="s">
        <v>592</v>
      </c>
      <c r="E13" s="135"/>
      <c r="F13" s="135"/>
      <c r="G13" s="135"/>
      <c r="H13" s="135"/>
      <c r="I13" s="135"/>
      <c r="J13" s="135"/>
    </row>
    <row r="14" spans="1:12">
      <c r="A14" s="135" t="s">
        <v>593</v>
      </c>
      <c r="B14" s="135" t="s">
        <v>518</v>
      </c>
      <c r="C14" s="135" t="s">
        <v>509</v>
      </c>
      <c r="D14" s="135" t="s">
        <v>592</v>
      </c>
      <c r="E14" s="135" t="s">
        <v>581</v>
      </c>
      <c r="F14" s="135" t="s">
        <v>591</v>
      </c>
      <c r="G14" s="135"/>
      <c r="H14" s="135"/>
      <c r="I14" s="135"/>
      <c r="J14" s="135"/>
    </row>
    <row r="15" spans="1:12">
      <c r="A15" s="135" t="s">
        <v>590</v>
      </c>
      <c r="B15" s="135" t="s">
        <v>518</v>
      </c>
      <c r="C15" s="135" t="s">
        <v>509</v>
      </c>
      <c r="D15" s="135" t="s">
        <v>553</v>
      </c>
      <c r="E15" s="135" t="s">
        <v>552</v>
      </c>
      <c r="F15" s="135" t="s">
        <v>586</v>
      </c>
      <c r="G15" s="135" t="s">
        <v>585</v>
      </c>
      <c r="H15" s="135" t="s">
        <v>584</v>
      </c>
      <c r="I15" s="135" t="s">
        <v>589</v>
      </c>
      <c r="J15" s="135" t="s">
        <v>588</v>
      </c>
      <c r="K15" t="s">
        <v>581</v>
      </c>
      <c r="L15" s="135"/>
    </row>
    <row r="16" spans="1:12">
      <c r="A16" s="135" t="s">
        <v>587</v>
      </c>
      <c r="B16" s="135" t="s">
        <v>518</v>
      </c>
      <c r="C16" s="135" t="s">
        <v>509</v>
      </c>
      <c r="D16" s="135" t="s">
        <v>552</v>
      </c>
      <c r="E16" s="135" t="s">
        <v>586</v>
      </c>
      <c r="F16" s="135" t="s">
        <v>585</v>
      </c>
      <c r="G16" s="135" t="s">
        <v>584</v>
      </c>
      <c r="H16" s="135" t="s">
        <v>581</v>
      </c>
      <c r="I16" s="135"/>
      <c r="J16" s="135"/>
    </row>
    <row r="17" spans="1:11">
      <c r="A17" s="135" t="s">
        <v>583</v>
      </c>
      <c r="B17" s="135" t="s">
        <v>518</v>
      </c>
      <c r="C17" s="135" t="s">
        <v>509</v>
      </c>
      <c r="D17" s="135" t="s">
        <v>582</v>
      </c>
      <c r="E17" s="135" t="s">
        <v>581</v>
      </c>
      <c r="F17" s="135"/>
      <c r="G17" s="135"/>
      <c r="H17" s="135"/>
      <c r="I17" s="135"/>
      <c r="J17" s="135"/>
    </row>
    <row r="18" spans="1:11">
      <c r="A18" s="135" t="s">
        <v>580</v>
      </c>
      <c r="B18" s="135" t="s">
        <v>518</v>
      </c>
      <c r="C18" s="135" t="s">
        <v>579</v>
      </c>
      <c r="D18" s="135"/>
      <c r="E18" s="135"/>
      <c r="F18" s="135"/>
      <c r="G18" s="135"/>
      <c r="H18" s="135"/>
      <c r="I18" s="135"/>
      <c r="J18" s="135"/>
    </row>
    <row r="19" spans="1:11">
      <c r="A19" s="135" t="s">
        <v>354</v>
      </c>
      <c r="B19" s="135" t="s">
        <v>518</v>
      </c>
      <c r="C19" s="135" t="s">
        <v>509</v>
      </c>
      <c r="D19" s="135" t="s">
        <v>578</v>
      </c>
      <c r="E19" s="135" t="s">
        <v>576</v>
      </c>
      <c r="F19" s="135" t="s">
        <v>575</v>
      </c>
      <c r="G19" s="135"/>
      <c r="H19" s="135"/>
      <c r="I19" s="135"/>
      <c r="J19" s="135"/>
    </row>
    <row r="20" spans="1:11">
      <c r="A20" s="135" t="s">
        <v>577</v>
      </c>
      <c r="B20" s="135" t="s">
        <v>518</v>
      </c>
      <c r="C20" s="135" t="s">
        <v>509</v>
      </c>
      <c r="D20" s="135" t="s">
        <v>576</v>
      </c>
      <c r="E20" s="135" t="s">
        <v>575</v>
      </c>
      <c r="F20" s="135"/>
      <c r="G20" s="135"/>
      <c r="H20" s="135"/>
      <c r="I20" s="135"/>
      <c r="J20" s="135"/>
    </row>
    <row r="21" spans="1:11">
      <c r="A21" s="135" t="s">
        <v>544</v>
      </c>
      <c r="B21" s="135" t="s">
        <v>518</v>
      </c>
      <c r="C21" s="135" t="s">
        <v>509</v>
      </c>
      <c r="D21" s="135" t="s">
        <v>576</v>
      </c>
      <c r="E21" s="135" t="s">
        <v>575</v>
      </c>
      <c r="F21" s="135" t="s">
        <v>616</v>
      </c>
      <c r="G21" s="135"/>
      <c r="H21" s="135"/>
      <c r="I21" s="135"/>
      <c r="J21" s="135"/>
    </row>
    <row r="22" spans="1:11">
      <c r="A22" s="135" t="s">
        <v>574</v>
      </c>
      <c r="B22" s="135" t="s">
        <v>518</v>
      </c>
      <c r="C22" s="135" t="s">
        <v>573</v>
      </c>
      <c r="D22" s="135"/>
      <c r="E22" s="135"/>
      <c r="F22" s="135"/>
      <c r="G22" s="135"/>
      <c r="H22" s="135"/>
      <c r="I22" s="135"/>
      <c r="J22" s="135"/>
    </row>
    <row r="23" spans="1:11">
      <c r="A23" s="135" t="s">
        <v>357</v>
      </c>
      <c r="B23" s="135" t="s">
        <v>518</v>
      </c>
      <c r="C23" s="135" t="s">
        <v>509</v>
      </c>
      <c r="D23" s="135" t="s">
        <v>572</v>
      </c>
      <c r="E23" s="135"/>
      <c r="F23" s="135"/>
      <c r="G23" s="135"/>
      <c r="H23" s="135"/>
      <c r="I23" s="135"/>
      <c r="J23" s="135"/>
    </row>
    <row r="24" spans="1:11">
      <c r="A24" s="135" t="s">
        <v>358</v>
      </c>
      <c r="B24" s="135" t="s">
        <v>518</v>
      </c>
      <c r="C24" s="135" t="s">
        <v>509</v>
      </c>
      <c r="D24" s="135" t="s">
        <v>571</v>
      </c>
      <c r="E24" s="135"/>
      <c r="F24" s="135"/>
      <c r="G24" s="135"/>
      <c r="H24" s="135"/>
      <c r="I24" s="135"/>
      <c r="J24" s="135"/>
    </row>
    <row r="25" spans="1:11">
      <c r="A25" s="135" t="s">
        <v>570</v>
      </c>
      <c r="B25" s="135" t="s">
        <v>518</v>
      </c>
      <c r="C25" s="135" t="s">
        <v>569</v>
      </c>
      <c r="D25" s="135" t="s">
        <v>568</v>
      </c>
      <c r="E25" s="135"/>
      <c r="F25" s="135"/>
      <c r="G25" s="135"/>
      <c r="H25" s="135"/>
      <c r="I25" s="135"/>
      <c r="J25" s="135"/>
    </row>
    <row r="26" spans="1:11">
      <c r="A26" s="135" t="s">
        <v>567</v>
      </c>
      <c r="B26" s="135" t="s">
        <v>518</v>
      </c>
      <c r="C26" s="135" t="s">
        <v>554</v>
      </c>
      <c r="D26" s="135" t="s">
        <v>551</v>
      </c>
      <c r="E26" s="135" t="s">
        <v>550</v>
      </c>
      <c r="F26" s="135" t="s">
        <v>563</v>
      </c>
      <c r="G26" s="135" t="s">
        <v>552</v>
      </c>
      <c r="H26" s="135" t="s">
        <v>562</v>
      </c>
      <c r="I26" s="135"/>
      <c r="J26" s="135"/>
    </row>
    <row r="27" spans="1:11">
      <c r="A27" s="135" t="s">
        <v>566</v>
      </c>
      <c r="B27" s="135" t="s">
        <v>518</v>
      </c>
      <c r="C27" s="135" t="s">
        <v>554</v>
      </c>
      <c r="D27" s="135" t="s">
        <v>564</v>
      </c>
      <c r="E27" s="135" t="s">
        <v>552</v>
      </c>
      <c r="F27" s="135" t="s">
        <v>551</v>
      </c>
      <c r="G27" s="135" t="s">
        <v>550</v>
      </c>
      <c r="H27" s="135" t="s">
        <v>563</v>
      </c>
      <c r="I27" s="135" t="s">
        <v>562</v>
      </c>
      <c r="J27" s="135"/>
    </row>
    <row r="28" spans="1:11">
      <c r="A28" s="135" t="s">
        <v>565</v>
      </c>
      <c r="B28" s="135" t="s">
        <v>518</v>
      </c>
      <c r="C28" s="135" t="s">
        <v>554</v>
      </c>
      <c r="D28" s="135" t="s">
        <v>564</v>
      </c>
      <c r="E28" s="135" t="s">
        <v>551</v>
      </c>
      <c r="F28" s="135" t="s">
        <v>550</v>
      </c>
      <c r="G28" s="135" t="s">
        <v>557</v>
      </c>
      <c r="H28" s="135" t="s">
        <v>556</v>
      </c>
      <c r="I28" s="135" t="s">
        <v>563</v>
      </c>
      <c r="J28" s="135" t="s">
        <v>552</v>
      </c>
      <c r="K28" s="135" t="s">
        <v>562</v>
      </c>
    </row>
    <row r="29" spans="1:11">
      <c r="A29" s="135" t="s">
        <v>561</v>
      </c>
      <c r="B29" s="135" t="s">
        <v>518</v>
      </c>
      <c r="C29" s="135" t="s">
        <v>554</v>
      </c>
      <c r="D29" s="135" t="s">
        <v>559</v>
      </c>
      <c r="E29" s="135"/>
      <c r="F29" s="135"/>
      <c r="G29" s="135"/>
      <c r="H29" s="135"/>
      <c r="I29" s="135"/>
      <c r="J29" s="135"/>
      <c r="K29" s="135"/>
    </row>
    <row r="30" spans="1:11">
      <c r="A30" s="135" t="s">
        <v>560</v>
      </c>
      <c r="B30" s="135" t="s">
        <v>518</v>
      </c>
      <c r="C30" s="135" t="s">
        <v>554</v>
      </c>
      <c r="D30" s="135" t="s">
        <v>559</v>
      </c>
      <c r="E30" s="135"/>
      <c r="F30" s="135"/>
      <c r="G30" s="135"/>
      <c r="H30" s="135"/>
      <c r="I30" s="135"/>
      <c r="J30" s="135"/>
      <c r="K30" s="135"/>
    </row>
    <row r="31" spans="1:11">
      <c r="A31" s="135" t="s">
        <v>558</v>
      </c>
      <c r="B31" s="135" t="s">
        <v>518</v>
      </c>
      <c r="C31" s="135" t="s">
        <v>554</v>
      </c>
      <c r="D31" s="135" t="s">
        <v>553</v>
      </c>
      <c r="E31" s="135" t="s">
        <v>552</v>
      </c>
      <c r="F31" s="135" t="s">
        <v>551</v>
      </c>
      <c r="G31" s="135" t="s">
        <v>550</v>
      </c>
      <c r="H31" s="135" t="s">
        <v>557</v>
      </c>
      <c r="I31" s="135" t="s">
        <v>556</v>
      </c>
      <c r="J31" s="135" t="s">
        <v>549</v>
      </c>
      <c r="K31" s="135"/>
    </row>
    <row r="32" spans="1:11">
      <c r="A32" s="135" t="s">
        <v>555</v>
      </c>
      <c r="B32" s="135" t="s">
        <v>554</v>
      </c>
      <c r="C32" s="135" t="s">
        <v>553</v>
      </c>
      <c r="D32" s="135" t="s">
        <v>552</v>
      </c>
      <c r="E32" s="135" t="s">
        <v>551</v>
      </c>
      <c r="F32" s="135" t="s">
        <v>550</v>
      </c>
      <c r="G32" s="135" t="s">
        <v>549</v>
      </c>
      <c r="H32" s="135" t="s">
        <v>548</v>
      </c>
      <c r="I32" s="135" t="s">
        <v>547</v>
      </c>
      <c r="J32" s="135"/>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FE47B-68C4-450F-AC61-DC398E33FF9A}">
  <dimension ref="B1:I38"/>
  <sheetViews>
    <sheetView view="pageBreakPreview" zoomScaleNormal="100" zoomScaleSheetLayoutView="100" workbookViewId="0">
      <selection activeCell="K11" sqref="K11"/>
    </sheetView>
  </sheetViews>
  <sheetFormatPr defaultRowHeight="13"/>
  <cols>
    <col min="1" max="1" width="1.5" style="3" customWidth="1"/>
    <col min="2" max="2" width="28.58203125" style="3" customWidth="1"/>
    <col min="3" max="4" width="3.08203125" style="3" customWidth="1"/>
    <col min="5" max="5" width="23.58203125" style="3" customWidth="1"/>
    <col min="6" max="6" width="10.33203125" style="3" customWidth="1"/>
    <col min="7" max="7" width="7.5" style="3" customWidth="1"/>
    <col min="8" max="8" width="23.83203125" style="3" customWidth="1"/>
    <col min="9" max="9" width="13.75" style="3" customWidth="1"/>
    <col min="10" max="10" width="1.08203125" style="3" customWidth="1"/>
    <col min="11" max="257" width="8.6640625" style="3"/>
    <col min="258" max="258" width="28.58203125" style="3" customWidth="1"/>
    <col min="259" max="260" width="3.08203125" style="3" customWidth="1"/>
    <col min="261" max="261" width="23.58203125" style="3" customWidth="1"/>
    <col min="262" max="262" width="10.33203125" style="3" customWidth="1"/>
    <col min="263" max="263" width="7.5" style="3" customWidth="1"/>
    <col min="264" max="264" width="23.83203125" style="3" customWidth="1"/>
    <col min="265" max="265" width="13.75" style="3" customWidth="1"/>
    <col min="266" max="513" width="8.6640625" style="3"/>
    <col min="514" max="514" width="28.58203125" style="3" customWidth="1"/>
    <col min="515" max="516" width="3.08203125" style="3" customWidth="1"/>
    <col min="517" max="517" width="23.58203125" style="3" customWidth="1"/>
    <col min="518" max="518" width="10.33203125" style="3" customWidth="1"/>
    <col min="519" max="519" width="7.5" style="3" customWidth="1"/>
    <col min="520" max="520" width="23.83203125" style="3" customWidth="1"/>
    <col min="521" max="521" width="13.75" style="3" customWidth="1"/>
    <col min="522" max="769" width="8.6640625" style="3"/>
    <col min="770" max="770" width="28.58203125" style="3" customWidth="1"/>
    <col min="771" max="772" width="3.08203125" style="3" customWidth="1"/>
    <col min="773" max="773" width="23.58203125" style="3" customWidth="1"/>
    <col min="774" max="774" width="10.33203125" style="3" customWidth="1"/>
    <col min="775" max="775" width="7.5" style="3" customWidth="1"/>
    <col min="776" max="776" width="23.83203125" style="3" customWidth="1"/>
    <col min="777" max="777" width="13.75" style="3" customWidth="1"/>
    <col min="778" max="1025" width="8.6640625" style="3"/>
    <col min="1026" max="1026" width="28.58203125" style="3" customWidth="1"/>
    <col min="1027" max="1028" width="3.08203125" style="3" customWidth="1"/>
    <col min="1029" max="1029" width="23.58203125" style="3" customWidth="1"/>
    <col min="1030" max="1030" width="10.33203125" style="3" customWidth="1"/>
    <col min="1031" max="1031" width="7.5" style="3" customWidth="1"/>
    <col min="1032" max="1032" width="23.83203125" style="3" customWidth="1"/>
    <col min="1033" max="1033" width="13.75" style="3" customWidth="1"/>
    <col min="1034" max="1281" width="8.6640625" style="3"/>
    <col min="1282" max="1282" width="28.58203125" style="3" customWidth="1"/>
    <col min="1283" max="1284" width="3.08203125" style="3" customWidth="1"/>
    <col min="1285" max="1285" width="23.58203125" style="3" customWidth="1"/>
    <col min="1286" max="1286" width="10.33203125" style="3" customWidth="1"/>
    <col min="1287" max="1287" width="7.5" style="3" customWidth="1"/>
    <col min="1288" max="1288" width="23.83203125" style="3" customWidth="1"/>
    <col min="1289" max="1289" width="13.75" style="3" customWidth="1"/>
    <col min="1290" max="1537" width="8.6640625" style="3"/>
    <col min="1538" max="1538" width="28.58203125" style="3" customWidth="1"/>
    <col min="1539" max="1540" width="3.08203125" style="3" customWidth="1"/>
    <col min="1541" max="1541" width="23.58203125" style="3" customWidth="1"/>
    <col min="1542" max="1542" width="10.33203125" style="3" customWidth="1"/>
    <col min="1543" max="1543" width="7.5" style="3" customWidth="1"/>
    <col min="1544" max="1544" width="23.83203125" style="3" customWidth="1"/>
    <col min="1545" max="1545" width="13.75" style="3" customWidth="1"/>
    <col min="1546" max="1793" width="8.6640625" style="3"/>
    <col min="1794" max="1794" width="28.58203125" style="3" customWidth="1"/>
    <col min="1795" max="1796" width="3.08203125" style="3" customWidth="1"/>
    <col min="1797" max="1797" width="23.58203125" style="3" customWidth="1"/>
    <col min="1798" max="1798" width="10.33203125" style="3" customWidth="1"/>
    <col min="1799" max="1799" width="7.5" style="3" customWidth="1"/>
    <col min="1800" max="1800" width="23.83203125" style="3" customWidth="1"/>
    <col min="1801" max="1801" width="13.75" style="3" customWidth="1"/>
    <col min="1802" max="2049" width="8.6640625" style="3"/>
    <col min="2050" max="2050" width="28.58203125" style="3" customWidth="1"/>
    <col min="2051" max="2052" width="3.08203125" style="3" customWidth="1"/>
    <col min="2053" max="2053" width="23.58203125" style="3" customWidth="1"/>
    <col min="2054" max="2054" width="10.33203125" style="3" customWidth="1"/>
    <col min="2055" max="2055" width="7.5" style="3" customWidth="1"/>
    <col min="2056" max="2056" width="23.83203125" style="3" customWidth="1"/>
    <col min="2057" max="2057" width="13.75" style="3" customWidth="1"/>
    <col min="2058" max="2305" width="8.6640625" style="3"/>
    <col min="2306" max="2306" width="28.58203125" style="3" customWidth="1"/>
    <col min="2307" max="2308" width="3.08203125" style="3" customWidth="1"/>
    <col min="2309" max="2309" width="23.58203125" style="3" customWidth="1"/>
    <col min="2310" max="2310" width="10.33203125" style="3" customWidth="1"/>
    <col min="2311" max="2311" width="7.5" style="3" customWidth="1"/>
    <col min="2312" max="2312" width="23.83203125" style="3" customWidth="1"/>
    <col min="2313" max="2313" width="13.75" style="3" customWidth="1"/>
    <col min="2314" max="2561" width="8.6640625" style="3"/>
    <col min="2562" max="2562" width="28.58203125" style="3" customWidth="1"/>
    <col min="2563" max="2564" width="3.08203125" style="3" customWidth="1"/>
    <col min="2565" max="2565" width="23.58203125" style="3" customWidth="1"/>
    <col min="2566" max="2566" width="10.33203125" style="3" customWidth="1"/>
    <col min="2567" max="2567" width="7.5" style="3" customWidth="1"/>
    <col min="2568" max="2568" width="23.83203125" style="3" customWidth="1"/>
    <col min="2569" max="2569" width="13.75" style="3" customWidth="1"/>
    <col min="2570" max="2817" width="8.6640625" style="3"/>
    <col min="2818" max="2818" width="28.58203125" style="3" customWidth="1"/>
    <col min="2819" max="2820" width="3.08203125" style="3" customWidth="1"/>
    <col min="2821" max="2821" width="23.58203125" style="3" customWidth="1"/>
    <col min="2822" max="2822" width="10.33203125" style="3" customWidth="1"/>
    <col min="2823" max="2823" width="7.5" style="3" customWidth="1"/>
    <col min="2824" max="2824" width="23.83203125" style="3" customWidth="1"/>
    <col min="2825" max="2825" width="13.75" style="3" customWidth="1"/>
    <col min="2826" max="3073" width="8.6640625" style="3"/>
    <col min="3074" max="3074" width="28.58203125" style="3" customWidth="1"/>
    <col min="3075" max="3076" width="3.08203125" style="3" customWidth="1"/>
    <col min="3077" max="3077" width="23.58203125" style="3" customWidth="1"/>
    <col min="3078" max="3078" width="10.33203125" style="3" customWidth="1"/>
    <col min="3079" max="3079" width="7.5" style="3" customWidth="1"/>
    <col min="3080" max="3080" width="23.83203125" style="3" customWidth="1"/>
    <col min="3081" max="3081" width="13.75" style="3" customWidth="1"/>
    <col min="3082" max="3329" width="8.6640625" style="3"/>
    <col min="3330" max="3330" width="28.58203125" style="3" customWidth="1"/>
    <col min="3331" max="3332" width="3.08203125" style="3" customWidth="1"/>
    <col min="3333" max="3333" width="23.58203125" style="3" customWidth="1"/>
    <col min="3334" max="3334" width="10.33203125" style="3" customWidth="1"/>
    <col min="3335" max="3335" width="7.5" style="3" customWidth="1"/>
    <col min="3336" max="3336" width="23.83203125" style="3" customWidth="1"/>
    <col min="3337" max="3337" width="13.75" style="3" customWidth="1"/>
    <col min="3338" max="3585" width="8.6640625" style="3"/>
    <col min="3586" max="3586" width="28.58203125" style="3" customWidth="1"/>
    <col min="3587" max="3588" width="3.08203125" style="3" customWidth="1"/>
    <col min="3589" max="3589" width="23.58203125" style="3" customWidth="1"/>
    <col min="3590" max="3590" width="10.33203125" style="3" customWidth="1"/>
    <col min="3591" max="3591" width="7.5" style="3" customWidth="1"/>
    <col min="3592" max="3592" width="23.83203125" style="3" customWidth="1"/>
    <col min="3593" max="3593" width="13.75" style="3" customWidth="1"/>
    <col min="3594" max="3841" width="8.6640625" style="3"/>
    <col min="3842" max="3842" width="28.58203125" style="3" customWidth="1"/>
    <col min="3843" max="3844" width="3.08203125" style="3" customWidth="1"/>
    <col min="3845" max="3845" width="23.58203125" style="3" customWidth="1"/>
    <col min="3846" max="3846" width="10.33203125" style="3" customWidth="1"/>
    <col min="3847" max="3847" width="7.5" style="3" customWidth="1"/>
    <col min="3848" max="3848" width="23.83203125" style="3" customWidth="1"/>
    <col min="3849" max="3849" width="13.75" style="3" customWidth="1"/>
    <col min="3850" max="4097" width="8.6640625" style="3"/>
    <col min="4098" max="4098" width="28.58203125" style="3" customWidth="1"/>
    <col min="4099" max="4100" width="3.08203125" style="3" customWidth="1"/>
    <col min="4101" max="4101" width="23.58203125" style="3" customWidth="1"/>
    <col min="4102" max="4102" width="10.33203125" style="3" customWidth="1"/>
    <col min="4103" max="4103" width="7.5" style="3" customWidth="1"/>
    <col min="4104" max="4104" width="23.83203125" style="3" customWidth="1"/>
    <col min="4105" max="4105" width="13.75" style="3" customWidth="1"/>
    <col min="4106" max="4353" width="8.6640625" style="3"/>
    <col min="4354" max="4354" width="28.58203125" style="3" customWidth="1"/>
    <col min="4355" max="4356" width="3.08203125" style="3" customWidth="1"/>
    <col min="4357" max="4357" width="23.58203125" style="3" customWidth="1"/>
    <col min="4358" max="4358" width="10.33203125" style="3" customWidth="1"/>
    <col min="4359" max="4359" width="7.5" style="3" customWidth="1"/>
    <col min="4360" max="4360" width="23.83203125" style="3" customWidth="1"/>
    <col min="4361" max="4361" width="13.75" style="3" customWidth="1"/>
    <col min="4362" max="4609" width="8.6640625" style="3"/>
    <col min="4610" max="4610" width="28.58203125" style="3" customWidth="1"/>
    <col min="4611" max="4612" width="3.08203125" style="3" customWidth="1"/>
    <col min="4613" max="4613" width="23.58203125" style="3" customWidth="1"/>
    <col min="4614" max="4614" width="10.33203125" style="3" customWidth="1"/>
    <col min="4615" max="4615" width="7.5" style="3" customWidth="1"/>
    <col min="4616" max="4616" width="23.83203125" style="3" customWidth="1"/>
    <col min="4617" max="4617" width="13.75" style="3" customWidth="1"/>
    <col min="4618" max="4865" width="8.6640625" style="3"/>
    <col min="4866" max="4866" width="28.58203125" style="3" customWidth="1"/>
    <col min="4867" max="4868" width="3.08203125" style="3" customWidth="1"/>
    <col min="4869" max="4869" width="23.58203125" style="3" customWidth="1"/>
    <col min="4870" max="4870" width="10.33203125" style="3" customWidth="1"/>
    <col min="4871" max="4871" width="7.5" style="3" customWidth="1"/>
    <col min="4872" max="4872" width="23.83203125" style="3" customWidth="1"/>
    <col min="4873" max="4873" width="13.75" style="3" customWidth="1"/>
    <col min="4874" max="5121" width="8.6640625" style="3"/>
    <col min="5122" max="5122" width="28.58203125" style="3" customWidth="1"/>
    <col min="5123" max="5124" width="3.08203125" style="3" customWidth="1"/>
    <col min="5125" max="5125" width="23.58203125" style="3" customWidth="1"/>
    <col min="5126" max="5126" width="10.33203125" style="3" customWidth="1"/>
    <col min="5127" max="5127" width="7.5" style="3" customWidth="1"/>
    <col min="5128" max="5128" width="23.83203125" style="3" customWidth="1"/>
    <col min="5129" max="5129" width="13.75" style="3" customWidth="1"/>
    <col min="5130" max="5377" width="8.6640625" style="3"/>
    <col min="5378" max="5378" width="28.58203125" style="3" customWidth="1"/>
    <col min="5379" max="5380" width="3.08203125" style="3" customWidth="1"/>
    <col min="5381" max="5381" width="23.58203125" style="3" customWidth="1"/>
    <col min="5382" max="5382" width="10.33203125" style="3" customWidth="1"/>
    <col min="5383" max="5383" width="7.5" style="3" customWidth="1"/>
    <col min="5384" max="5384" width="23.83203125" style="3" customWidth="1"/>
    <col min="5385" max="5385" width="13.75" style="3" customWidth="1"/>
    <col min="5386" max="5633" width="8.6640625" style="3"/>
    <col min="5634" max="5634" width="28.58203125" style="3" customWidth="1"/>
    <col min="5635" max="5636" width="3.08203125" style="3" customWidth="1"/>
    <col min="5637" max="5637" width="23.58203125" style="3" customWidth="1"/>
    <col min="5638" max="5638" width="10.33203125" style="3" customWidth="1"/>
    <col min="5639" max="5639" width="7.5" style="3" customWidth="1"/>
    <col min="5640" max="5640" width="23.83203125" style="3" customWidth="1"/>
    <col min="5641" max="5641" width="13.75" style="3" customWidth="1"/>
    <col min="5642" max="5889" width="8.6640625" style="3"/>
    <col min="5890" max="5890" width="28.58203125" style="3" customWidth="1"/>
    <col min="5891" max="5892" width="3.08203125" style="3" customWidth="1"/>
    <col min="5893" max="5893" width="23.58203125" style="3" customWidth="1"/>
    <col min="5894" max="5894" width="10.33203125" style="3" customWidth="1"/>
    <col min="5895" max="5895" width="7.5" style="3" customWidth="1"/>
    <col min="5896" max="5896" width="23.83203125" style="3" customWidth="1"/>
    <col min="5897" max="5897" width="13.75" style="3" customWidth="1"/>
    <col min="5898" max="6145" width="8.6640625" style="3"/>
    <col min="6146" max="6146" width="28.58203125" style="3" customWidth="1"/>
    <col min="6147" max="6148" width="3.08203125" style="3" customWidth="1"/>
    <col min="6149" max="6149" width="23.58203125" style="3" customWidth="1"/>
    <col min="6150" max="6150" width="10.33203125" style="3" customWidth="1"/>
    <col min="6151" max="6151" width="7.5" style="3" customWidth="1"/>
    <col min="6152" max="6152" width="23.83203125" style="3" customWidth="1"/>
    <col min="6153" max="6153" width="13.75" style="3" customWidth="1"/>
    <col min="6154" max="6401" width="8.6640625" style="3"/>
    <col min="6402" max="6402" width="28.58203125" style="3" customWidth="1"/>
    <col min="6403" max="6404" width="3.08203125" style="3" customWidth="1"/>
    <col min="6405" max="6405" width="23.58203125" style="3" customWidth="1"/>
    <col min="6406" max="6406" width="10.33203125" style="3" customWidth="1"/>
    <col min="6407" max="6407" width="7.5" style="3" customWidth="1"/>
    <col min="6408" max="6408" width="23.83203125" style="3" customWidth="1"/>
    <col min="6409" max="6409" width="13.75" style="3" customWidth="1"/>
    <col min="6410" max="6657" width="8.6640625" style="3"/>
    <col min="6658" max="6658" width="28.58203125" style="3" customWidth="1"/>
    <col min="6659" max="6660" width="3.08203125" style="3" customWidth="1"/>
    <col min="6661" max="6661" width="23.58203125" style="3" customWidth="1"/>
    <col min="6662" max="6662" width="10.33203125" style="3" customWidth="1"/>
    <col min="6663" max="6663" width="7.5" style="3" customWidth="1"/>
    <col min="6664" max="6664" width="23.83203125" style="3" customWidth="1"/>
    <col min="6665" max="6665" width="13.75" style="3" customWidth="1"/>
    <col min="6666" max="6913" width="8.6640625" style="3"/>
    <col min="6914" max="6914" width="28.58203125" style="3" customWidth="1"/>
    <col min="6915" max="6916" width="3.08203125" style="3" customWidth="1"/>
    <col min="6917" max="6917" width="23.58203125" style="3" customWidth="1"/>
    <col min="6918" max="6918" width="10.33203125" style="3" customWidth="1"/>
    <col min="6919" max="6919" width="7.5" style="3" customWidth="1"/>
    <col min="6920" max="6920" width="23.83203125" style="3" customWidth="1"/>
    <col min="6921" max="6921" width="13.75" style="3" customWidth="1"/>
    <col min="6922" max="7169" width="8.6640625" style="3"/>
    <col min="7170" max="7170" width="28.58203125" style="3" customWidth="1"/>
    <col min="7171" max="7172" width="3.08203125" style="3" customWidth="1"/>
    <col min="7173" max="7173" width="23.58203125" style="3" customWidth="1"/>
    <col min="7174" max="7174" width="10.33203125" style="3" customWidth="1"/>
    <col min="7175" max="7175" width="7.5" style="3" customWidth="1"/>
    <col min="7176" max="7176" width="23.83203125" style="3" customWidth="1"/>
    <col min="7177" max="7177" width="13.75" style="3" customWidth="1"/>
    <col min="7178" max="7425" width="8.6640625" style="3"/>
    <col min="7426" max="7426" width="28.58203125" style="3" customWidth="1"/>
    <col min="7427" max="7428" width="3.08203125" style="3" customWidth="1"/>
    <col min="7429" max="7429" width="23.58203125" style="3" customWidth="1"/>
    <col min="7430" max="7430" width="10.33203125" style="3" customWidth="1"/>
    <col min="7431" max="7431" width="7.5" style="3" customWidth="1"/>
    <col min="7432" max="7432" width="23.83203125" style="3" customWidth="1"/>
    <col min="7433" max="7433" width="13.75" style="3" customWidth="1"/>
    <col min="7434" max="7681" width="8.6640625" style="3"/>
    <col min="7682" max="7682" width="28.58203125" style="3" customWidth="1"/>
    <col min="7683" max="7684" width="3.08203125" style="3" customWidth="1"/>
    <col min="7685" max="7685" width="23.58203125" style="3" customWidth="1"/>
    <col min="7686" max="7686" width="10.33203125" style="3" customWidth="1"/>
    <col min="7687" max="7687" width="7.5" style="3" customWidth="1"/>
    <col min="7688" max="7688" width="23.83203125" style="3" customWidth="1"/>
    <col min="7689" max="7689" width="13.75" style="3" customWidth="1"/>
    <col min="7690" max="7937" width="8.6640625" style="3"/>
    <col min="7938" max="7938" width="28.58203125" style="3" customWidth="1"/>
    <col min="7939" max="7940" width="3.08203125" style="3" customWidth="1"/>
    <col min="7941" max="7941" width="23.58203125" style="3" customWidth="1"/>
    <col min="7942" max="7942" width="10.33203125" style="3" customWidth="1"/>
    <col min="7943" max="7943" width="7.5" style="3" customWidth="1"/>
    <col min="7944" max="7944" width="23.83203125" style="3" customWidth="1"/>
    <col min="7945" max="7945" width="13.75" style="3" customWidth="1"/>
    <col min="7946" max="8193" width="8.6640625" style="3"/>
    <col min="8194" max="8194" width="28.58203125" style="3" customWidth="1"/>
    <col min="8195" max="8196" width="3.08203125" style="3" customWidth="1"/>
    <col min="8197" max="8197" width="23.58203125" style="3" customWidth="1"/>
    <col min="8198" max="8198" width="10.33203125" style="3" customWidth="1"/>
    <col min="8199" max="8199" width="7.5" style="3" customWidth="1"/>
    <col min="8200" max="8200" width="23.83203125" style="3" customWidth="1"/>
    <col min="8201" max="8201" width="13.75" style="3" customWidth="1"/>
    <col min="8202" max="8449" width="8.6640625" style="3"/>
    <col min="8450" max="8450" width="28.58203125" style="3" customWidth="1"/>
    <col min="8451" max="8452" width="3.08203125" style="3" customWidth="1"/>
    <col min="8453" max="8453" width="23.58203125" style="3" customWidth="1"/>
    <col min="8454" max="8454" width="10.33203125" style="3" customWidth="1"/>
    <col min="8455" max="8455" width="7.5" style="3" customWidth="1"/>
    <col min="8456" max="8456" width="23.83203125" style="3" customWidth="1"/>
    <col min="8457" max="8457" width="13.75" style="3" customWidth="1"/>
    <col min="8458" max="8705" width="8.6640625" style="3"/>
    <col min="8706" max="8706" width="28.58203125" style="3" customWidth="1"/>
    <col min="8707" max="8708" width="3.08203125" style="3" customWidth="1"/>
    <col min="8709" max="8709" width="23.58203125" style="3" customWidth="1"/>
    <col min="8710" max="8710" width="10.33203125" style="3" customWidth="1"/>
    <col min="8711" max="8711" width="7.5" style="3" customWidth="1"/>
    <col min="8712" max="8712" width="23.83203125" style="3" customWidth="1"/>
    <col min="8713" max="8713" width="13.75" style="3" customWidth="1"/>
    <col min="8714" max="8961" width="8.6640625" style="3"/>
    <col min="8962" max="8962" width="28.58203125" style="3" customWidth="1"/>
    <col min="8963" max="8964" width="3.08203125" style="3" customWidth="1"/>
    <col min="8965" max="8965" width="23.58203125" style="3" customWidth="1"/>
    <col min="8966" max="8966" width="10.33203125" style="3" customWidth="1"/>
    <col min="8967" max="8967" width="7.5" style="3" customWidth="1"/>
    <col min="8968" max="8968" width="23.83203125" style="3" customWidth="1"/>
    <col min="8969" max="8969" width="13.75" style="3" customWidth="1"/>
    <col min="8970" max="9217" width="8.6640625" style="3"/>
    <col min="9218" max="9218" width="28.58203125" style="3" customWidth="1"/>
    <col min="9219" max="9220" width="3.08203125" style="3" customWidth="1"/>
    <col min="9221" max="9221" width="23.58203125" style="3" customWidth="1"/>
    <col min="9222" max="9222" width="10.33203125" style="3" customWidth="1"/>
    <col min="9223" max="9223" width="7.5" style="3" customWidth="1"/>
    <col min="9224" max="9224" width="23.83203125" style="3" customWidth="1"/>
    <col min="9225" max="9225" width="13.75" style="3" customWidth="1"/>
    <col min="9226" max="9473" width="8.6640625" style="3"/>
    <col min="9474" max="9474" width="28.58203125" style="3" customWidth="1"/>
    <col min="9475" max="9476" width="3.08203125" style="3" customWidth="1"/>
    <col min="9477" max="9477" width="23.58203125" style="3" customWidth="1"/>
    <col min="9478" max="9478" width="10.33203125" style="3" customWidth="1"/>
    <col min="9479" max="9479" width="7.5" style="3" customWidth="1"/>
    <col min="9480" max="9480" width="23.83203125" style="3" customWidth="1"/>
    <col min="9481" max="9481" width="13.75" style="3" customWidth="1"/>
    <col min="9482" max="9729" width="8.6640625" style="3"/>
    <col min="9730" max="9730" width="28.58203125" style="3" customWidth="1"/>
    <col min="9731" max="9732" width="3.08203125" style="3" customWidth="1"/>
    <col min="9733" max="9733" width="23.58203125" style="3" customWidth="1"/>
    <col min="9734" max="9734" width="10.33203125" style="3" customWidth="1"/>
    <col min="9735" max="9735" width="7.5" style="3" customWidth="1"/>
    <col min="9736" max="9736" width="23.83203125" style="3" customWidth="1"/>
    <col min="9737" max="9737" width="13.75" style="3" customWidth="1"/>
    <col min="9738" max="9985" width="8.6640625" style="3"/>
    <col min="9986" max="9986" width="28.58203125" style="3" customWidth="1"/>
    <col min="9987" max="9988" width="3.08203125" style="3" customWidth="1"/>
    <col min="9989" max="9989" width="23.58203125" style="3" customWidth="1"/>
    <col min="9990" max="9990" width="10.33203125" style="3" customWidth="1"/>
    <col min="9991" max="9991" width="7.5" style="3" customWidth="1"/>
    <col min="9992" max="9992" width="23.83203125" style="3" customWidth="1"/>
    <col min="9993" max="9993" width="13.75" style="3" customWidth="1"/>
    <col min="9994" max="10241" width="8.6640625" style="3"/>
    <col min="10242" max="10242" width="28.58203125" style="3" customWidth="1"/>
    <col min="10243" max="10244" width="3.08203125" style="3" customWidth="1"/>
    <col min="10245" max="10245" width="23.58203125" style="3" customWidth="1"/>
    <col min="10246" max="10246" width="10.33203125" style="3" customWidth="1"/>
    <col min="10247" max="10247" width="7.5" style="3" customWidth="1"/>
    <col min="10248" max="10248" width="23.83203125" style="3" customWidth="1"/>
    <col min="10249" max="10249" width="13.75" style="3" customWidth="1"/>
    <col min="10250" max="10497" width="8.6640625" style="3"/>
    <col min="10498" max="10498" width="28.58203125" style="3" customWidth="1"/>
    <col min="10499" max="10500" width="3.08203125" style="3" customWidth="1"/>
    <col min="10501" max="10501" width="23.58203125" style="3" customWidth="1"/>
    <col min="10502" max="10502" width="10.33203125" style="3" customWidth="1"/>
    <col min="10503" max="10503" width="7.5" style="3" customWidth="1"/>
    <col min="10504" max="10504" width="23.83203125" style="3" customWidth="1"/>
    <col min="10505" max="10505" width="13.75" style="3" customWidth="1"/>
    <col min="10506" max="10753" width="8.6640625" style="3"/>
    <col min="10754" max="10754" width="28.58203125" style="3" customWidth="1"/>
    <col min="10755" max="10756" width="3.08203125" style="3" customWidth="1"/>
    <col min="10757" max="10757" width="23.58203125" style="3" customWidth="1"/>
    <col min="10758" max="10758" width="10.33203125" style="3" customWidth="1"/>
    <col min="10759" max="10759" width="7.5" style="3" customWidth="1"/>
    <col min="10760" max="10760" width="23.83203125" style="3" customWidth="1"/>
    <col min="10761" max="10761" width="13.75" style="3" customWidth="1"/>
    <col min="10762" max="11009" width="8.6640625" style="3"/>
    <col min="11010" max="11010" width="28.58203125" style="3" customWidth="1"/>
    <col min="11011" max="11012" width="3.08203125" style="3" customWidth="1"/>
    <col min="11013" max="11013" width="23.58203125" style="3" customWidth="1"/>
    <col min="11014" max="11014" width="10.33203125" style="3" customWidth="1"/>
    <col min="11015" max="11015" width="7.5" style="3" customWidth="1"/>
    <col min="11016" max="11016" width="23.83203125" style="3" customWidth="1"/>
    <col min="11017" max="11017" width="13.75" style="3" customWidth="1"/>
    <col min="11018" max="11265" width="8.6640625" style="3"/>
    <col min="11266" max="11266" width="28.58203125" style="3" customWidth="1"/>
    <col min="11267" max="11268" width="3.08203125" style="3" customWidth="1"/>
    <col min="11269" max="11269" width="23.58203125" style="3" customWidth="1"/>
    <col min="11270" max="11270" width="10.33203125" style="3" customWidth="1"/>
    <col min="11271" max="11271" width="7.5" style="3" customWidth="1"/>
    <col min="11272" max="11272" width="23.83203125" style="3" customWidth="1"/>
    <col min="11273" max="11273" width="13.75" style="3" customWidth="1"/>
    <col min="11274" max="11521" width="8.6640625" style="3"/>
    <col min="11522" max="11522" width="28.58203125" style="3" customWidth="1"/>
    <col min="11523" max="11524" width="3.08203125" style="3" customWidth="1"/>
    <col min="11525" max="11525" width="23.58203125" style="3" customWidth="1"/>
    <col min="11526" max="11526" width="10.33203125" style="3" customWidth="1"/>
    <col min="11527" max="11527" width="7.5" style="3" customWidth="1"/>
    <col min="11528" max="11528" width="23.83203125" style="3" customWidth="1"/>
    <col min="11529" max="11529" width="13.75" style="3" customWidth="1"/>
    <col min="11530" max="11777" width="8.6640625" style="3"/>
    <col min="11778" max="11778" width="28.58203125" style="3" customWidth="1"/>
    <col min="11779" max="11780" width="3.08203125" style="3" customWidth="1"/>
    <col min="11781" max="11781" width="23.58203125" style="3" customWidth="1"/>
    <col min="11782" max="11782" width="10.33203125" style="3" customWidth="1"/>
    <col min="11783" max="11783" width="7.5" style="3" customWidth="1"/>
    <col min="11784" max="11784" width="23.83203125" style="3" customWidth="1"/>
    <col min="11785" max="11785" width="13.75" style="3" customWidth="1"/>
    <col min="11786" max="12033" width="8.6640625" style="3"/>
    <col min="12034" max="12034" width="28.58203125" style="3" customWidth="1"/>
    <col min="12035" max="12036" width="3.08203125" style="3" customWidth="1"/>
    <col min="12037" max="12037" width="23.58203125" style="3" customWidth="1"/>
    <col min="12038" max="12038" width="10.33203125" style="3" customWidth="1"/>
    <col min="12039" max="12039" width="7.5" style="3" customWidth="1"/>
    <col min="12040" max="12040" width="23.83203125" style="3" customWidth="1"/>
    <col min="12041" max="12041" width="13.75" style="3" customWidth="1"/>
    <col min="12042" max="12289" width="8.6640625" style="3"/>
    <col min="12290" max="12290" width="28.58203125" style="3" customWidth="1"/>
    <col min="12291" max="12292" width="3.08203125" style="3" customWidth="1"/>
    <col min="12293" max="12293" width="23.58203125" style="3" customWidth="1"/>
    <col min="12294" max="12294" width="10.33203125" style="3" customWidth="1"/>
    <col min="12295" max="12295" width="7.5" style="3" customWidth="1"/>
    <col min="12296" max="12296" width="23.83203125" style="3" customWidth="1"/>
    <col min="12297" max="12297" width="13.75" style="3" customWidth="1"/>
    <col min="12298" max="12545" width="8.6640625" style="3"/>
    <col min="12546" max="12546" width="28.58203125" style="3" customWidth="1"/>
    <col min="12547" max="12548" width="3.08203125" style="3" customWidth="1"/>
    <col min="12549" max="12549" width="23.58203125" style="3" customWidth="1"/>
    <col min="12550" max="12550" width="10.33203125" style="3" customWidth="1"/>
    <col min="12551" max="12551" width="7.5" style="3" customWidth="1"/>
    <col min="12552" max="12552" width="23.83203125" style="3" customWidth="1"/>
    <col min="12553" max="12553" width="13.75" style="3" customWidth="1"/>
    <col min="12554" max="12801" width="8.6640625" style="3"/>
    <col min="12802" max="12802" width="28.58203125" style="3" customWidth="1"/>
    <col min="12803" max="12804" width="3.08203125" style="3" customWidth="1"/>
    <col min="12805" max="12805" width="23.58203125" style="3" customWidth="1"/>
    <col min="12806" max="12806" width="10.33203125" style="3" customWidth="1"/>
    <col min="12807" max="12807" width="7.5" style="3" customWidth="1"/>
    <col min="12808" max="12808" width="23.83203125" style="3" customWidth="1"/>
    <col min="12809" max="12809" width="13.75" style="3" customWidth="1"/>
    <col min="12810" max="13057" width="8.6640625" style="3"/>
    <col min="13058" max="13058" width="28.58203125" style="3" customWidth="1"/>
    <col min="13059" max="13060" width="3.08203125" style="3" customWidth="1"/>
    <col min="13061" max="13061" width="23.58203125" style="3" customWidth="1"/>
    <col min="13062" max="13062" width="10.33203125" style="3" customWidth="1"/>
    <col min="13063" max="13063" width="7.5" style="3" customWidth="1"/>
    <col min="13064" max="13064" width="23.83203125" style="3" customWidth="1"/>
    <col min="13065" max="13065" width="13.75" style="3" customWidth="1"/>
    <col min="13066" max="13313" width="8.6640625" style="3"/>
    <col min="13314" max="13314" width="28.58203125" style="3" customWidth="1"/>
    <col min="13315" max="13316" width="3.08203125" style="3" customWidth="1"/>
    <col min="13317" max="13317" width="23.58203125" style="3" customWidth="1"/>
    <col min="13318" max="13318" width="10.33203125" style="3" customWidth="1"/>
    <col min="13319" max="13319" width="7.5" style="3" customWidth="1"/>
    <col min="13320" max="13320" width="23.83203125" style="3" customWidth="1"/>
    <col min="13321" max="13321" width="13.75" style="3" customWidth="1"/>
    <col min="13322" max="13569" width="8.6640625" style="3"/>
    <col min="13570" max="13570" width="28.58203125" style="3" customWidth="1"/>
    <col min="13571" max="13572" width="3.08203125" style="3" customWidth="1"/>
    <col min="13573" max="13573" width="23.58203125" style="3" customWidth="1"/>
    <col min="13574" max="13574" width="10.33203125" style="3" customWidth="1"/>
    <col min="13575" max="13575" width="7.5" style="3" customWidth="1"/>
    <col min="13576" max="13576" width="23.83203125" style="3" customWidth="1"/>
    <col min="13577" max="13577" width="13.75" style="3" customWidth="1"/>
    <col min="13578" max="13825" width="8.6640625" style="3"/>
    <col min="13826" max="13826" width="28.58203125" style="3" customWidth="1"/>
    <col min="13827" max="13828" width="3.08203125" style="3" customWidth="1"/>
    <col min="13829" max="13829" width="23.58203125" style="3" customWidth="1"/>
    <col min="13830" max="13830" width="10.33203125" style="3" customWidth="1"/>
    <col min="13831" max="13831" width="7.5" style="3" customWidth="1"/>
    <col min="13832" max="13832" width="23.83203125" style="3" customWidth="1"/>
    <col min="13833" max="13833" width="13.75" style="3" customWidth="1"/>
    <col min="13834" max="14081" width="8.6640625" style="3"/>
    <col min="14082" max="14082" width="28.58203125" style="3" customWidth="1"/>
    <col min="14083" max="14084" width="3.08203125" style="3" customWidth="1"/>
    <col min="14085" max="14085" width="23.58203125" style="3" customWidth="1"/>
    <col min="14086" max="14086" width="10.33203125" style="3" customWidth="1"/>
    <col min="14087" max="14087" width="7.5" style="3" customWidth="1"/>
    <col min="14088" max="14088" width="23.83203125" style="3" customWidth="1"/>
    <col min="14089" max="14089" width="13.75" style="3" customWidth="1"/>
    <col min="14090" max="14337" width="8.6640625" style="3"/>
    <col min="14338" max="14338" width="28.58203125" style="3" customWidth="1"/>
    <col min="14339" max="14340" width="3.08203125" style="3" customWidth="1"/>
    <col min="14341" max="14341" width="23.58203125" style="3" customWidth="1"/>
    <col min="14342" max="14342" width="10.33203125" style="3" customWidth="1"/>
    <col min="14343" max="14343" width="7.5" style="3" customWidth="1"/>
    <col min="14344" max="14344" width="23.83203125" style="3" customWidth="1"/>
    <col min="14345" max="14345" width="13.75" style="3" customWidth="1"/>
    <col min="14346" max="14593" width="8.6640625" style="3"/>
    <col min="14594" max="14594" width="28.58203125" style="3" customWidth="1"/>
    <col min="14595" max="14596" width="3.08203125" style="3" customWidth="1"/>
    <col min="14597" max="14597" width="23.58203125" style="3" customWidth="1"/>
    <col min="14598" max="14598" width="10.33203125" style="3" customWidth="1"/>
    <col min="14599" max="14599" width="7.5" style="3" customWidth="1"/>
    <col min="14600" max="14600" width="23.83203125" style="3" customWidth="1"/>
    <col min="14601" max="14601" width="13.75" style="3" customWidth="1"/>
    <col min="14602" max="14849" width="8.6640625" style="3"/>
    <col min="14850" max="14850" width="28.58203125" style="3" customWidth="1"/>
    <col min="14851" max="14852" width="3.08203125" style="3" customWidth="1"/>
    <col min="14853" max="14853" width="23.58203125" style="3" customWidth="1"/>
    <col min="14854" max="14854" width="10.33203125" style="3" customWidth="1"/>
    <col min="14855" max="14855" width="7.5" style="3" customWidth="1"/>
    <col min="14856" max="14856" width="23.83203125" style="3" customWidth="1"/>
    <col min="14857" max="14857" width="13.75" style="3" customWidth="1"/>
    <col min="14858" max="15105" width="8.6640625" style="3"/>
    <col min="15106" max="15106" width="28.58203125" style="3" customWidth="1"/>
    <col min="15107" max="15108" width="3.08203125" style="3" customWidth="1"/>
    <col min="15109" max="15109" width="23.58203125" style="3" customWidth="1"/>
    <col min="15110" max="15110" width="10.33203125" style="3" customWidth="1"/>
    <col min="15111" max="15111" width="7.5" style="3" customWidth="1"/>
    <col min="15112" max="15112" width="23.83203125" style="3" customWidth="1"/>
    <col min="15113" max="15113" width="13.75" style="3" customWidth="1"/>
    <col min="15114" max="15361" width="8.6640625" style="3"/>
    <col min="15362" max="15362" width="28.58203125" style="3" customWidth="1"/>
    <col min="15363" max="15364" width="3.08203125" style="3" customWidth="1"/>
    <col min="15365" max="15365" width="23.58203125" style="3" customWidth="1"/>
    <col min="15366" max="15366" width="10.33203125" style="3" customWidth="1"/>
    <col min="15367" max="15367" width="7.5" style="3" customWidth="1"/>
    <col min="15368" max="15368" width="23.83203125" style="3" customWidth="1"/>
    <col min="15369" max="15369" width="13.75" style="3" customWidth="1"/>
    <col min="15370" max="15617" width="8.6640625" style="3"/>
    <col min="15618" max="15618" width="28.58203125" style="3" customWidth="1"/>
    <col min="15619" max="15620" width="3.08203125" style="3" customWidth="1"/>
    <col min="15621" max="15621" width="23.58203125" style="3" customWidth="1"/>
    <col min="15622" max="15622" width="10.33203125" style="3" customWidth="1"/>
    <col min="15623" max="15623" width="7.5" style="3" customWidth="1"/>
    <col min="15624" max="15624" width="23.83203125" style="3" customWidth="1"/>
    <col min="15625" max="15625" width="13.75" style="3" customWidth="1"/>
    <col min="15626" max="15873" width="8.6640625" style="3"/>
    <col min="15874" max="15874" width="28.58203125" style="3" customWidth="1"/>
    <col min="15875" max="15876" width="3.08203125" style="3" customWidth="1"/>
    <col min="15877" max="15877" width="23.58203125" style="3" customWidth="1"/>
    <col min="15878" max="15878" width="10.33203125" style="3" customWidth="1"/>
    <col min="15879" max="15879" width="7.5" style="3" customWidth="1"/>
    <col min="15880" max="15880" width="23.83203125" style="3" customWidth="1"/>
    <col min="15881" max="15881" width="13.75" style="3" customWidth="1"/>
    <col min="15882" max="16129" width="8.6640625" style="3"/>
    <col min="16130" max="16130" width="28.58203125" style="3" customWidth="1"/>
    <col min="16131" max="16132" width="3.08203125" style="3" customWidth="1"/>
    <col min="16133" max="16133" width="23.58203125" style="3" customWidth="1"/>
    <col min="16134" max="16134" width="10.33203125" style="3" customWidth="1"/>
    <col min="16135" max="16135" width="7.5" style="3" customWidth="1"/>
    <col min="16136" max="16136" width="23.83203125" style="3" customWidth="1"/>
    <col min="16137" max="16137" width="13.75" style="3" customWidth="1"/>
    <col min="16138" max="16384" width="8.6640625" style="3"/>
  </cols>
  <sheetData>
    <row r="1" spans="2:9" ht="20.149999999999999" customHeight="1">
      <c r="B1" s="1"/>
      <c r="C1" s="2"/>
      <c r="D1" s="2"/>
      <c r="E1" s="2"/>
      <c r="F1" s="2"/>
      <c r="G1" s="2"/>
      <c r="H1" s="2"/>
      <c r="I1" s="2"/>
    </row>
    <row r="2" spans="2:9" ht="20.149999999999999" customHeight="1">
      <c r="B2" s="2" t="s">
        <v>0</v>
      </c>
      <c r="C2" s="2"/>
      <c r="D2" s="2"/>
      <c r="E2" s="2"/>
      <c r="F2" s="2"/>
      <c r="G2" s="2"/>
      <c r="H2" s="711" t="s">
        <v>1</v>
      </c>
      <c r="I2" s="711"/>
    </row>
    <row r="3" spans="2:9" ht="20.149999999999999" customHeight="1">
      <c r="B3" s="1"/>
      <c r="C3" s="2"/>
      <c r="D3" s="2"/>
      <c r="E3" s="2"/>
      <c r="F3" s="2"/>
      <c r="G3" s="2"/>
      <c r="H3" s="4"/>
      <c r="I3" s="4"/>
    </row>
    <row r="4" spans="2:9" ht="56.25" customHeight="1">
      <c r="B4" s="712" t="s">
        <v>2</v>
      </c>
      <c r="C4" s="713"/>
      <c r="D4" s="713"/>
      <c r="E4" s="713"/>
      <c r="F4" s="713"/>
      <c r="G4" s="713"/>
      <c r="H4" s="713"/>
      <c r="I4" s="713"/>
    </row>
    <row r="5" spans="2:9" ht="20.149999999999999" customHeight="1">
      <c r="B5" s="5"/>
      <c r="C5" s="5"/>
      <c r="D5" s="5"/>
      <c r="E5" s="5"/>
      <c r="F5" s="5"/>
      <c r="G5" s="5"/>
      <c r="H5" s="5"/>
      <c r="I5" s="5"/>
    </row>
    <row r="6" spans="2:9" ht="40" customHeight="1">
      <c r="B6" s="6" t="s">
        <v>3</v>
      </c>
      <c r="C6" s="714"/>
      <c r="D6" s="715"/>
      <c r="E6" s="715"/>
      <c r="F6" s="715"/>
      <c r="G6" s="715"/>
      <c r="H6" s="715"/>
      <c r="I6" s="716"/>
    </row>
    <row r="7" spans="2:9" ht="40" customHeight="1">
      <c r="B7" s="7" t="s">
        <v>4</v>
      </c>
      <c r="C7" s="717" t="s">
        <v>5</v>
      </c>
      <c r="D7" s="718"/>
      <c r="E7" s="718"/>
      <c r="F7" s="718"/>
      <c r="G7" s="718"/>
      <c r="H7" s="718"/>
      <c r="I7" s="719"/>
    </row>
    <row r="8" spans="2:9" ht="40" customHeight="1">
      <c r="B8" s="7" t="s">
        <v>6</v>
      </c>
      <c r="C8" s="717"/>
      <c r="D8" s="718"/>
      <c r="E8" s="718"/>
      <c r="F8" s="718"/>
      <c r="G8" s="718"/>
      <c r="H8" s="718"/>
      <c r="I8" s="719"/>
    </row>
    <row r="9" spans="2:9" ht="84" customHeight="1">
      <c r="B9" s="8" t="s">
        <v>7</v>
      </c>
      <c r="C9" s="708" t="s">
        <v>8</v>
      </c>
      <c r="D9" s="709"/>
      <c r="E9" s="709"/>
      <c r="F9" s="709"/>
      <c r="G9" s="709"/>
      <c r="H9" s="709"/>
      <c r="I9" s="710"/>
    </row>
    <row r="10" spans="2:9" ht="23.25" customHeight="1">
      <c r="B10" s="9"/>
      <c r="C10" s="10" t="s">
        <v>9</v>
      </c>
      <c r="D10" s="11"/>
      <c r="E10" s="11"/>
      <c r="F10" s="11"/>
      <c r="G10" s="11"/>
      <c r="H10" s="11"/>
      <c r="I10" s="2"/>
    </row>
    <row r="11" spans="2:9">
      <c r="B11" s="698" t="s">
        <v>10</v>
      </c>
      <c r="C11" s="12"/>
      <c r="D11" s="13"/>
      <c r="E11" s="13"/>
      <c r="F11" s="13"/>
      <c r="G11" s="13"/>
      <c r="H11" s="13"/>
      <c r="I11" s="700" t="s">
        <v>11</v>
      </c>
    </row>
    <row r="12" spans="2:9" ht="52.5" customHeight="1">
      <c r="B12" s="699"/>
      <c r="C12" s="14"/>
      <c r="D12" s="15" t="s">
        <v>12</v>
      </c>
      <c r="E12" s="16" t="s">
        <v>13</v>
      </c>
      <c r="F12" s="17" t="s">
        <v>14</v>
      </c>
      <c r="G12" s="18"/>
      <c r="H12" s="2"/>
      <c r="I12" s="701"/>
    </row>
    <row r="13" spans="2:9" ht="52.5" customHeight="1">
      <c r="B13" s="699"/>
      <c r="C13" s="14"/>
      <c r="D13" s="15" t="s">
        <v>15</v>
      </c>
      <c r="E13" s="16" t="s">
        <v>16</v>
      </c>
      <c r="F13" s="17" t="s">
        <v>14</v>
      </c>
      <c r="G13" s="18"/>
      <c r="H13" s="19" t="s">
        <v>17</v>
      </c>
      <c r="I13" s="701"/>
    </row>
    <row r="14" spans="2:9" ht="13.5" customHeight="1">
      <c r="B14" s="699"/>
      <c r="C14" s="14"/>
      <c r="D14" s="2"/>
      <c r="E14" s="2"/>
      <c r="F14" s="2"/>
      <c r="G14" s="2"/>
      <c r="H14" s="2"/>
      <c r="I14" s="701"/>
    </row>
    <row r="15" spans="2:9">
      <c r="B15" s="702" t="s">
        <v>18</v>
      </c>
      <c r="C15" s="12"/>
      <c r="D15" s="13"/>
      <c r="E15" s="13"/>
      <c r="F15" s="13"/>
      <c r="G15" s="13"/>
      <c r="H15" s="20"/>
      <c r="I15" s="704" t="s">
        <v>11</v>
      </c>
    </row>
    <row r="16" spans="2:9" ht="53.15" customHeight="1">
      <c r="B16" s="703"/>
      <c r="C16" s="14"/>
      <c r="D16" s="15" t="s">
        <v>12</v>
      </c>
      <c r="E16" s="16" t="s">
        <v>19</v>
      </c>
      <c r="F16" s="17" t="s">
        <v>14</v>
      </c>
      <c r="G16" s="18"/>
      <c r="H16" s="21"/>
      <c r="I16" s="705"/>
    </row>
    <row r="17" spans="2:9" ht="53.15" customHeight="1">
      <c r="B17" s="703"/>
      <c r="C17" s="14"/>
      <c r="D17" s="15" t="s">
        <v>15</v>
      </c>
      <c r="E17" s="16" t="s">
        <v>20</v>
      </c>
      <c r="F17" s="17" t="s">
        <v>14</v>
      </c>
      <c r="G17" s="18"/>
      <c r="H17" s="22" t="s">
        <v>21</v>
      </c>
      <c r="I17" s="705"/>
    </row>
    <row r="18" spans="2:9">
      <c r="B18" s="703"/>
      <c r="C18" s="14"/>
      <c r="D18" s="2"/>
      <c r="E18" s="2"/>
      <c r="F18" s="2"/>
      <c r="G18" s="2"/>
      <c r="H18" s="21"/>
      <c r="I18" s="705"/>
    </row>
    <row r="19" spans="2:9">
      <c r="B19" s="703" t="s">
        <v>22</v>
      </c>
      <c r="C19" s="14"/>
      <c r="D19" s="2"/>
      <c r="E19" s="2"/>
      <c r="F19" s="2"/>
      <c r="G19" s="2"/>
      <c r="H19" s="2"/>
      <c r="I19" s="705"/>
    </row>
    <row r="20" spans="2:9" ht="52.5" customHeight="1">
      <c r="B20" s="703"/>
      <c r="C20" s="14"/>
      <c r="D20" s="15" t="s">
        <v>12</v>
      </c>
      <c r="E20" s="16" t="s">
        <v>13</v>
      </c>
      <c r="F20" s="17" t="s">
        <v>14</v>
      </c>
      <c r="G20" s="18"/>
      <c r="H20" s="2"/>
      <c r="I20" s="705"/>
    </row>
    <row r="21" spans="2:9" ht="52.5" customHeight="1">
      <c r="B21" s="703"/>
      <c r="C21" s="14"/>
      <c r="D21" s="15" t="s">
        <v>15</v>
      </c>
      <c r="E21" s="16" t="s">
        <v>23</v>
      </c>
      <c r="F21" s="17" t="s">
        <v>14</v>
      </c>
      <c r="G21" s="18"/>
      <c r="H21" s="19" t="s">
        <v>24</v>
      </c>
      <c r="I21" s="705"/>
    </row>
    <row r="22" spans="2:9">
      <c r="B22" s="707"/>
      <c r="C22" s="23"/>
      <c r="D22" s="11"/>
      <c r="E22" s="11"/>
      <c r="F22" s="11"/>
      <c r="G22" s="11"/>
      <c r="H22" s="11"/>
      <c r="I22" s="706"/>
    </row>
    <row r="23" spans="2:9">
      <c r="B23" s="2"/>
      <c r="C23" s="2"/>
      <c r="D23" s="2"/>
      <c r="E23" s="2"/>
      <c r="F23" s="2"/>
      <c r="G23" s="2"/>
      <c r="H23" s="2"/>
      <c r="I23" s="2"/>
    </row>
    <row r="24" spans="2:9" ht="48" customHeight="1">
      <c r="B24" s="695" t="s">
        <v>25</v>
      </c>
      <c r="C24" s="696"/>
      <c r="D24" s="696"/>
      <c r="E24" s="696"/>
      <c r="F24" s="696"/>
      <c r="G24" s="696"/>
      <c r="H24" s="696"/>
      <c r="I24" s="696"/>
    </row>
    <row r="25" spans="2:9" ht="17.25" customHeight="1">
      <c r="B25" s="696" t="s">
        <v>26</v>
      </c>
      <c r="C25" s="696"/>
      <c r="D25" s="696"/>
      <c r="E25" s="696"/>
      <c r="F25" s="696"/>
      <c r="G25" s="696"/>
      <c r="H25" s="696"/>
      <c r="I25" s="696"/>
    </row>
    <row r="26" spans="2:9" ht="17.25" customHeight="1">
      <c r="B26" s="696" t="s">
        <v>27</v>
      </c>
      <c r="C26" s="696"/>
      <c r="D26" s="696"/>
      <c r="E26" s="696"/>
      <c r="F26" s="696"/>
      <c r="G26" s="696"/>
      <c r="H26" s="696"/>
      <c r="I26" s="696"/>
    </row>
    <row r="27" spans="2:9" ht="17.25" customHeight="1">
      <c r="B27" s="696" t="s">
        <v>28</v>
      </c>
      <c r="C27" s="696"/>
      <c r="D27" s="696"/>
      <c r="E27" s="696"/>
      <c r="F27" s="696"/>
      <c r="G27" s="696"/>
      <c r="H27" s="696"/>
      <c r="I27" s="696"/>
    </row>
    <row r="28" spans="2:9" ht="17.25" customHeight="1">
      <c r="B28" s="696" t="s">
        <v>29</v>
      </c>
      <c r="C28" s="696"/>
      <c r="D28" s="696"/>
      <c r="E28" s="696"/>
      <c r="F28" s="696"/>
      <c r="G28" s="696"/>
      <c r="H28" s="696"/>
      <c r="I28" s="696"/>
    </row>
    <row r="29" spans="2:9" ht="17.25" customHeight="1">
      <c r="B29" s="696" t="s">
        <v>30</v>
      </c>
      <c r="C29" s="696"/>
      <c r="D29" s="696"/>
      <c r="E29" s="696"/>
      <c r="F29" s="696"/>
      <c r="G29" s="696"/>
      <c r="H29" s="696"/>
      <c r="I29" s="696"/>
    </row>
    <row r="30" spans="2:9" ht="17.25" customHeight="1">
      <c r="B30" s="697" t="s">
        <v>31</v>
      </c>
      <c r="C30" s="697"/>
      <c r="D30" s="697"/>
      <c r="E30" s="697"/>
      <c r="F30" s="697"/>
      <c r="G30" s="697"/>
      <c r="H30" s="697"/>
      <c r="I30" s="697"/>
    </row>
    <row r="31" spans="2:9" ht="17.25" customHeight="1">
      <c r="B31" s="696" t="s">
        <v>32</v>
      </c>
      <c r="C31" s="696"/>
      <c r="D31" s="696"/>
      <c r="E31" s="696"/>
      <c r="F31" s="696"/>
      <c r="G31" s="696"/>
      <c r="H31" s="696"/>
      <c r="I31" s="696"/>
    </row>
    <row r="32" spans="2:9" ht="17.25" customHeight="1">
      <c r="B32" s="696" t="s">
        <v>33</v>
      </c>
      <c r="C32" s="696"/>
      <c r="D32" s="696"/>
      <c r="E32" s="696"/>
      <c r="F32" s="696"/>
      <c r="G32" s="696"/>
      <c r="H32" s="696"/>
      <c r="I32" s="696"/>
    </row>
    <row r="33" spans="2:9" ht="17.25" customHeight="1">
      <c r="B33" s="24" t="s">
        <v>34</v>
      </c>
      <c r="C33" s="24"/>
      <c r="D33" s="24"/>
      <c r="E33" s="24"/>
      <c r="F33" s="24"/>
      <c r="G33" s="24"/>
      <c r="H33" s="24"/>
      <c r="I33" s="24"/>
    </row>
    <row r="34" spans="2:9" ht="17.25" customHeight="1">
      <c r="B34" s="696" t="s">
        <v>35</v>
      </c>
      <c r="C34" s="696"/>
      <c r="D34" s="696"/>
      <c r="E34" s="696"/>
      <c r="F34" s="696"/>
      <c r="G34" s="696"/>
      <c r="H34" s="696"/>
      <c r="I34" s="696"/>
    </row>
    <row r="35" spans="2:9" ht="47.25" customHeight="1">
      <c r="B35" s="695" t="s">
        <v>36</v>
      </c>
      <c r="C35" s="696"/>
      <c r="D35" s="696"/>
      <c r="E35" s="696"/>
      <c r="F35" s="696"/>
      <c r="G35" s="696"/>
      <c r="H35" s="696"/>
      <c r="I35" s="696"/>
    </row>
    <row r="36" spans="2:9" ht="51.75" customHeight="1">
      <c r="B36" s="695" t="s">
        <v>37</v>
      </c>
      <c r="C36" s="696"/>
      <c r="D36" s="696"/>
      <c r="E36" s="696"/>
      <c r="F36" s="696"/>
      <c r="G36" s="696"/>
      <c r="H36" s="696"/>
      <c r="I36" s="696"/>
    </row>
    <row r="37" spans="2:9" ht="31.5" customHeight="1">
      <c r="B37" s="695" t="s">
        <v>38</v>
      </c>
      <c r="C37" s="695"/>
      <c r="D37" s="695"/>
      <c r="E37" s="695"/>
      <c r="F37" s="695"/>
      <c r="G37" s="695"/>
      <c r="H37" s="695"/>
      <c r="I37" s="695"/>
    </row>
    <row r="38" spans="2:9" ht="48" customHeight="1">
      <c r="B38" s="695" t="s">
        <v>39</v>
      </c>
      <c r="C38" s="696"/>
      <c r="D38" s="696"/>
      <c r="E38" s="696"/>
      <c r="F38" s="696"/>
      <c r="G38" s="696"/>
      <c r="H38" s="696"/>
      <c r="I38" s="696"/>
    </row>
  </sheetData>
  <mergeCells count="25">
    <mergeCell ref="C9:I9"/>
    <mergeCell ref="H2:I2"/>
    <mergeCell ref="B4:I4"/>
    <mergeCell ref="C6:I6"/>
    <mergeCell ref="C7:I7"/>
    <mergeCell ref="C8:I8"/>
    <mergeCell ref="B30:I30"/>
    <mergeCell ref="B11:B14"/>
    <mergeCell ref="I11:I14"/>
    <mergeCell ref="B15:B18"/>
    <mergeCell ref="I15:I22"/>
    <mergeCell ref="B19:B22"/>
    <mergeCell ref="B24:I24"/>
    <mergeCell ref="B25:I25"/>
    <mergeCell ref="B26:I26"/>
    <mergeCell ref="B27:I27"/>
    <mergeCell ref="B28:I28"/>
    <mergeCell ref="B29:I29"/>
    <mergeCell ref="B38:I38"/>
    <mergeCell ref="B31:I31"/>
    <mergeCell ref="B32:I32"/>
    <mergeCell ref="B34:I34"/>
    <mergeCell ref="B35:I35"/>
    <mergeCell ref="B36:I36"/>
    <mergeCell ref="B37:I37"/>
  </mergeCells>
  <phoneticPr fontId="3"/>
  <pageMargins left="0.7" right="0.7" top="0.75" bottom="0.75" header="0.3" footer="0.3"/>
  <pageSetup paperSize="9"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6EE02-5EFB-4F27-B6B7-0293461BAFD5}">
  <dimension ref="A1:AM50"/>
  <sheetViews>
    <sheetView view="pageBreakPreview" zoomScaleSheetLayoutView="100" workbookViewId="0">
      <selection activeCell="B11" sqref="B11:R11"/>
    </sheetView>
  </sheetViews>
  <sheetFormatPr defaultColWidth="8.58203125" defaultRowHeight="21" customHeight="1"/>
  <cols>
    <col min="1" max="1" width="7.83203125" style="26" customWidth="1"/>
    <col min="2" max="23" width="2.58203125" style="26" customWidth="1"/>
    <col min="24" max="24" width="5.5" style="26" customWidth="1"/>
    <col min="25" max="25" width="4.33203125" style="26" customWidth="1"/>
    <col min="26" max="37" width="2.58203125" style="26" customWidth="1"/>
    <col min="38" max="38" width="2.5" style="26" customWidth="1"/>
    <col min="39" max="39" width="9" style="26" customWidth="1"/>
    <col min="40" max="40" width="2.5" style="26" customWidth="1"/>
    <col min="41" max="16384" width="8.58203125" style="26"/>
  </cols>
  <sheetData>
    <row r="1" spans="1:39" s="25" customFormat="1" ht="20.149999999999999" customHeight="1">
      <c r="B1" s="750" t="s">
        <v>40</v>
      </c>
      <c r="C1" s="750"/>
      <c r="D1" s="750"/>
      <c r="E1" s="750"/>
      <c r="F1" s="750"/>
      <c r="G1" s="750"/>
    </row>
    <row r="2" spans="1:39" s="25" customFormat="1" ht="20.149999999999999" customHeight="1">
      <c r="AA2" s="751" t="s">
        <v>41</v>
      </c>
      <c r="AB2" s="751"/>
      <c r="AC2" s="751"/>
      <c r="AD2" s="751"/>
      <c r="AE2" s="751"/>
      <c r="AF2" s="751"/>
      <c r="AG2" s="751"/>
      <c r="AH2" s="751"/>
      <c r="AI2" s="751"/>
      <c r="AJ2" s="751"/>
    </row>
    <row r="3" spans="1:39" s="25" customFormat="1" ht="20.149999999999999" customHeight="1"/>
    <row r="4" spans="1:39" ht="21" customHeight="1">
      <c r="B4" s="752" t="s">
        <v>42</v>
      </c>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row>
    <row r="5" spans="1:39" s="28" customFormat="1" ht="18" customHeight="1">
      <c r="A5" s="27"/>
      <c r="B5" s="27"/>
      <c r="C5" s="27"/>
      <c r="D5" s="27"/>
      <c r="E5" s="27"/>
      <c r="F5" s="27"/>
      <c r="G5" s="27"/>
      <c r="H5" s="27"/>
    </row>
    <row r="6" spans="1:39" s="28" customFormat="1" ht="29.25" customHeight="1">
      <c r="A6" s="27"/>
      <c r="B6" s="746" t="s">
        <v>43</v>
      </c>
      <c r="C6" s="746"/>
      <c r="D6" s="746"/>
      <c r="E6" s="746"/>
      <c r="F6" s="746"/>
      <c r="G6" s="746"/>
      <c r="H6" s="746"/>
      <c r="I6" s="746"/>
      <c r="J6" s="746"/>
      <c r="K6" s="746"/>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row>
    <row r="7" spans="1:39" s="28" customFormat="1" ht="31.5" customHeight="1">
      <c r="A7" s="27"/>
      <c r="B7" s="746" t="s">
        <v>44</v>
      </c>
      <c r="C7" s="746"/>
      <c r="D7" s="746"/>
      <c r="E7" s="746"/>
      <c r="F7" s="746"/>
      <c r="G7" s="746"/>
      <c r="H7" s="746"/>
      <c r="I7" s="746"/>
      <c r="J7" s="746"/>
      <c r="K7" s="746"/>
      <c r="L7" s="747"/>
      <c r="M7" s="747"/>
      <c r="N7" s="747"/>
      <c r="O7" s="747"/>
      <c r="P7" s="747"/>
      <c r="Q7" s="747"/>
      <c r="R7" s="747"/>
      <c r="S7" s="747"/>
      <c r="T7" s="747"/>
      <c r="U7" s="747"/>
      <c r="V7" s="747"/>
      <c r="W7" s="747"/>
      <c r="X7" s="747"/>
      <c r="Y7" s="747"/>
      <c r="Z7" s="748" t="s">
        <v>45</v>
      </c>
      <c r="AA7" s="748"/>
      <c r="AB7" s="748"/>
      <c r="AC7" s="748"/>
      <c r="AD7" s="748"/>
      <c r="AE7" s="748"/>
      <c r="AF7" s="748"/>
      <c r="AG7" s="749" t="s">
        <v>46</v>
      </c>
      <c r="AH7" s="749"/>
      <c r="AI7" s="749"/>
      <c r="AJ7" s="749"/>
    </row>
    <row r="8" spans="1:39" s="28" customFormat="1" ht="29.25" customHeight="1">
      <c r="B8" s="741" t="s">
        <v>47</v>
      </c>
      <c r="C8" s="741"/>
      <c r="D8" s="741"/>
      <c r="E8" s="741"/>
      <c r="F8" s="741"/>
      <c r="G8" s="741"/>
      <c r="H8" s="741"/>
      <c r="I8" s="741"/>
      <c r="J8" s="741"/>
      <c r="K8" s="741"/>
      <c r="L8" s="742" t="s">
        <v>48</v>
      </c>
      <c r="M8" s="742"/>
      <c r="N8" s="742"/>
      <c r="O8" s="742"/>
      <c r="P8" s="742"/>
      <c r="Q8" s="742"/>
      <c r="R8" s="742"/>
      <c r="S8" s="742"/>
      <c r="T8" s="742"/>
      <c r="U8" s="742"/>
      <c r="V8" s="742"/>
      <c r="W8" s="742"/>
      <c r="X8" s="742"/>
      <c r="Y8" s="742"/>
      <c r="Z8" s="742"/>
      <c r="AA8" s="742"/>
      <c r="AB8" s="742"/>
      <c r="AC8" s="742"/>
      <c r="AD8" s="742"/>
      <c r="AE8" s="742"/>
      <c r="AF8" s="742"/>
      <c r="AG8" s="742"/>
      <c r="AH8" s="742"/>
      <c r="AI8" s="742"/>
      <c r="AJ8" s="742"/>
    </row>
    <row r="9" spans="1:39" ht="9.75" customHeight="1"/>
    <row r="10" spans="1:39" ht="21" customHeight="1">
      <c r="B10" s="727" t="s">
        <v>49</v>
      </c>
      <c r="C10" s="727"/>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7"/>
      <c r="AB10" s="727"/>
      <c r="AC10" s="727"/>
      <c r="AD10" s="727"/>
      <c r="AE10" s="727"/>
      <c r="AF10" s="727"/>
      <c r="AG10" s="727"/>
      <c r="AH10" s="727"/>
      <c r="AI10" s="727"/>
      <c r="AJ10" s="727"/>
    </row>
    <row r="11" spans="1:39" ht="21" customHeight="1">
      <c r="B11" s="743" t="s">
        <v>50</v>
      </c>
      <c r="C11" s="743"/>
      <c r="D11" s="743"/>
      <c r="E11" s="743"/>
      <c r="F11" s="743"/>
      <c r="G11" s="743"/>
      <c r="H11" s="743"/>
      <c r="I11" s="743"/>
      <c r="J11" s="743"/>
      <c r="K11" s="743"/>
      <c r="L11" s="743"/>
      <c r="M11" s="743"/>
      <c r="N11" s="743"/>
      <c r="O11" s="743"/>
      <c r="P11" s="743"/>
      <c r="Q11" s="743"/>
      <c r="R11" s="743"/>
      <c r="S11" s="744"/>
      <c r="T11" s="744"/>
      <c r="U11" s="744"/>
      <c r="V11" s="744"/>
      <c r="W11" s="744"/>
      <c r="X11" s="744"/>
      <c r="Y11" s="744"/>
      <c r="Z11" s="744"/>
      <c r="AA11" s="744"/>
      <c r="AB11" s="744"/>
      <c r="AC11" s="29" t="s">
        <v>51</v>
      </c>
      <c r="AD11" s="30"/>
      <c r="AE11" s="745"/>
      <c r="AF11" s="745"/>
      <c r="AG11" s="745"/>
      <c r="AH11" s="745"/>
      <c r="AI11" s="745"/>
      <c r="AJ11" s="745"/>
      <c r="AM11" s="31"/>
    </row>
    <row r="12" spans="1:39" ht="21" customHeight="1" thickBot="1">
      <c r="B12" s="32"/>
      <c r="C12" s="739" t="s">
        <v>52</v>
      </c>
      <c r="D12" s="739"/>
      <c r="E12" s="739"/>
      <c r="F12" s="739"/>
      <c r="G12" s="739"/>
      <c r="H12" s="739"/>
      <c r="I12" s="739"/>
      <c r="J12" s="739"/>
      <c r="K12" s="739"/>
      <c r="L12" s="739"/>
      <c r="M12" s="739"/>
      <c r="N12" s="739"/>
      <c r="O12" s="739"/>
      <c r="P12" s="739"/>
      <c r="Q12" s="739"/>
      <c r="R12" s="739"/>
      <c r="S12" s="729">
        <f>ROUNDUP(S11*50%,1)</f>
        <v>0</v>
      </c>
      <c r="T12" s="729"/>
      <c r="U12" s="729"/>
      <c r="V12" s="729"/>
      <c r="W12" s="729"/>
      <c r="X12" s="729"/>
      <c r="Y12" s="729"/>
      <c r="Z12" s="729"/>
      <c r="AA12" s="729"/>
      <c r="AB12" s="729"/>
      <c r="AC12" s="33" t="s">
        <v>51</v>
      </c>
      <c r="AD12" s="33"/>
      <c r="AE12" s="730"/>
      <c r="AF12" s="730"/>
      <c r="AG12" s="730"/>
      <c r="AH12" s="730"/>
      <c r="AI12" s="730"/>
      <c r="AJ12" s="730"/>
    </row>
    <row r="13" spans="1:39" ht="21" customHeight="1" thickTop="1">
      <c r="B13" s="731" t="s">
        <v>53</v>
      </c>
      <c r="C13" s="731"/>
      <c r="D13" s="731"/>
      <c r="E13" s="731"/>
      <c r="F13" s="731"/>
      <c r="G13" s="731"/>
      <c r="H13" s="731"/>
      <c r="I13" s="731"/>
      <c r="J13" s="731"/>
      <c r="K13" s="731"/>
      <c r="L13" s="731"/>
      <c r="M13" s="731"/>
      <c r="N13" s="731"/>
      <c r="O13" s="731"/>
      <c r="P13" s="731"/>
      <c r="Q13" s="731"/>
      <c r="R13" s="731"/>
      <c r="S13" s="740" t="e">
        <f>ROUNDUP(AE25/L25,1)</f>
        <v>#DIV/0!</v>
      </c>
      <c r="T13" s="740"/>
      <c r="U13" s="740"/>
      <c r="V13" s="740"/>
      <c r="W13" s="740"/>
      <c r="X13" s="740"/>
      <c r="Y13" s="740"/>
      <c r="Z13" s="740"/>
      <c r="AA13" s="740"/>
      <c r="AB13" s="740"/>
      <c r="AC13" s="34" t="s">
        <v>51</v>
      </c>
      <c r="AD13" s="34"/>
      <c r="AE13" s="733" t="s">
        <v>54</v>
      </c>
      <c r="AF13" s="733"/>
      <c r="AG13" s="733"/>
      <c r="AH13" s="733"/>
      <c r="AI13" s="733"/>
      <c r="AJ13" s="733"/>
    </row>
    <row r="14" spans="1:39" ht="21" customHeight="1">
      <c r="B14" s="737" t="s">
        <v>55</v>
      </c>
      <c r="C14" s="737"/>
      <c r="D14" s="737"/>
      <c r="E14" s="737"/>
      <c r="F14" s="737"/>
      <c r="G14" s="737"/>
      <c r="H14" s="737"/>
      <c r="I14" s="737"/>
      <c r="J14" s="737"/>
      <c r="K14" s="737"/>
      <c r="L14" s="737" t="s">
        <v>56</v>
      </c>
      <c r="M14" s="737"/>
      <c r="N14" s="737"/>
      <c r="O14" s="737"/>
      <c r="P14" s="737"/>
      <c r="Q14" s="737"/>
      <c r="R14" s="737"/>
      <c r="S14" s="737"/>
      <c r="T14" s="737"/>
      <c r="U14" s="737"/>
      <c r="V14" s="737"/>
      <c r="W14" s="737"/>
      <c r="X14" s="737"/>
      <c r="Y14" s="737" t="s">
        <v>57</v>
      </c>
      <c r="Z14" s="737"/>
      <c r="AA14" s="737"/>
      <c r="AB14" s="737"/>
      <c r="AC14" s="737"/>
      <c r="AD14" s="737"/>
      <c r="AE14" s="737" t="s">
        <v>58</v>
      </c>
      <c r="AF14" s="737"/>
      <c r="AG14" s="737"/>
      <c r="AH14" s="737"/>
      <c r="AI14" s="737"/>
      <c r="AJ14" s="737"/>
    </row>
    <row r="15" spans="1:39" ht="21" customHeight="1">
      <c r="B15" s="35">
        <v>1</v>
      </c>
      <c r="C15" s="722"/>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row>
    <row r="16" spans="1:39" ht="21" customHeight="1">
      <c r="B16" s="35">
        <v>2</v>
      </c>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row>
    <row r="17" spans="2:36" ht="21" customHeight="1">
      <c r="B17" s="35">
        <v>3</v>
      </c>
      <c r="C17" s="722"/>
      <c r="D17" s="722"/>
      <c r="E17" s="722"/>
      <c r="F17" s="722"/>
      <c r="G17" s="722"/>
      <c r="H17" s="722"/>
      <c r="I17" s="722"/>
      <c r="J17" s="722"/>
      <c r="K17" s="722"/>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2"/>
      <c r="AJ17" s="722"/>
    </row>
    <row r="18" spans="2:36" ht="21" customHeight="1">
      <c r="B18" s="35">
        <v>4</v>
      </c>
      <c r="C18" s="722"/>
      <c r="D18" s="722"/>
      <c r="E18" s="722"/>
      <c r="F18" s="722"/>
      <c r="G18" s="722"/>
      <c r="H18" s="722"/>
      <c r="I18" s="722"/>
      <c r="J18" s="722"/>
      <c r="K18" s="722"/>
      <c r="L18" s="722"/>
      <c r="M18" s="722"/>
      <c r="N18" s="722"/>
      <c r="O18" s="722"/>
      <c r="P18" s="722"/>
      <c r="Q18" s="722"/>
      <c r="R18" s="722"/>
      <c r="S18" s="722"/>
      <c r="T18" s="722"/>
      <c r="U18" s="722"/>
      <c r="V18" s="722"/>
      <c r="W18" s="722"/>
      <c r="X18" s="722"/>
      <c r="Y18" s="722"/>
      <c r="Z18" s="722"/>
      <c r="AA18" s="722"/>
      <c r="AB18" s="722"/>
      <c r="AC18" s="722"/>
      <c r="AD18" s="722"/>
      <c r="AE18" s="722"/>
      <c r="AF18" s="722"/>
      <c r="AG18" s="722"/>
      <c r="AH18" s="722"/>
      <c r="AI18" s="722"/>
      <c r="AJ18" s="722"/>
    </row>
    <row r="19" spans="2:36" ht="21" customHeight="1">
      <c r="B19" s="35">
        <v>5</v>
      </c>
      <c r="C19" s="722"/>
      <c r="D19" s="722"/>
      <c r="E19" s="722"/>
      <c r="F19" s="722"/>
      <c r="G19" s="722"/>
      <c r="H19" s="722"/>
      <c r="I19" s="722"/>
      <c r="J19" s="722"/>
      <c r="K19" s="722"/>
      <c r="L19" s="722"/>
      <c r="M19" s="722"/>
      <c r="N19" s="722"/>
      <c r="O19" s="722"/>
      <c r="P19" s="722"/>
      <c r="Q19" s="722"/>
      <c r="R19" s="722"/>
      <c r="S19" s="722"/>
      <c r="T19" s="722"/>
      <c r="U19" s="722"/>
      <c r="V19" s="722"/>
      <c r="W19" s="722"/>
      <c r="X19" s="722"/>
      <c r="Y19" s="722"/>
      <c r="Z19" s="722"/>
      <c r="AA19" s="722"/>
      <c r="AB19" s="722"/>
      <c r="AC19" s="722"/>
      <c r="AD19" s="722"/>
      <c r="AE19" s="722"/>
      <c r="AF19" s="722"/>
      <c r="AG19" s="722"/>
      <c r="AH19" s="722"/>
      <c r="AI19" s="722"/>
      <c r="AJ19" s="722"/>
    </row>
    <row r="20" spans="2:36" ht="21" customHeight="1">
      <c r="B20" s="35">
        <v>6</v>
      </c>
      <c r="C20" s="722"/>
      <c r="D20" s="722"/>
      <c r="E20" s="722"/>
      <c r="F20" s="722"/>
      <c r="G20" s="722"/>
      <c r="H20" s="722"/>
      <c r="I20" s="722"/>
      <c r="J20" s="722"/>
      <c r="K20" s="722"/>
      <c r="L20" s="722"/>
      <c r="M20" s="722"/>
      <c r="N20" s="722"/>
      <c r="O20" s="722"/>
      <c r="P20" s="722"/>
      <c r="Q20" s="722"/>
      <c r="R20" s="722"/>
      <c r="S20" s="722"/>
      <c r="T20" s="722"/>
      <c r="U20" s="722"/>
      <c r="V20" s="722"/>
      <c r="W20" s="722"/>
      <c r="X20" s="722"/>
      <c r="Y20" s="722"/>
      <c r="Z20" s="722"/>
      <c r="AA20" s="722"/>
      <c r="AB20" s="722"/>
      <c r="AC20" s="722"/>
      <c r="AD20" s="722"/>
      <c r="AE20" s="722"/>
      <c r="AF20" s="722"/>
      <c r="AG20" s="722"/>
      <c r="AH20" s="722"/>
      <c r="AI20" s="722"/>
      <c r="AJ20" s="722"/>
    </row>
    <row r="21" spans="2:36" ht="21" customHeight="1">
      <c r="B21" s="35">
        <v>7</v>
      </c>
      <c r="C21" s="722"/>
      <c r="D21" s="722"/>
      <c r="E21" s="722"/>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row>
    <row r="22" spans="2:36" ht="21" customHeight="1">
      <c r="B22" s="35">
        <v>8</v>
      </c>
      <c r="C22" s="722"/>
      <c r="D22" s="722"/>
      <c r="E22" s="722"/>
      <c r="F22" s="722"/>
      <c r="G22" s="722"/>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row>
    <row r="23" spans="2:36" ht="21" customHeight="1">
      <c r="B23" s="35">
        <v>9</v>
      </c>
      <c r="C23" s="722"/>
      <c r="D23" s="722"/>
      <c r="E23" s="722"/>
      <c r="F23" s="722"/>
      <c r="G23" s="722"/>
      <c r="H23" s="722"/>
      <c r="I23" s="722"/>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2"/>
      <c r="AI23" s="722"/>
      <c r="AJ23" s="722"/>
    </row>
    <row r="24" spans="2:36" ht="21" customHeight="1">
      <c r="B24" s="35">
        <v>10</v>
      </c>
      <c r="C24" s="722"/>
      <c r="D24" s="722"/>
      <c r="E24" s="722"/>
      <c r="F24" s="722"/>
      <c r="G24" s="722"/>
      <c r="H24" s="722"/>
      <c r="I24" s="722"/>
      <c r="J24" s="722"/>
      <c r="K24" s="722"/>
      <c r="L24" s="722"/>
      <c r="M24" s="722"/>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row>
    <row r="25" spans="2:36" ht="21" customHeight="1">
      <c r="B25" s="734" t="s">
        <v>59</v>
      </c>
      <c r="C25" s="734"/>
      <c r="D25" s="734"/>
      <c r="E25" s="734"/>
      <c r="F25" s="734"/>
      <c r="G25" s="734"/>
      <c r="H25" s="734"/>
      <c r="I25" s="734"/>
      <c r="J25" s="734"/>
      <c r="K25" s="734"/>
      <c r="L25" s="735"/>
      <c r="M25" s="735"/>
      <c r="N25" s="735"/>
      <c r="O25" s="735"/>
      <c r="P25" s="735"/>
      <c r="Q25" s="736" t="s">
        <v>60</v>
      </c>
      <c r="R25" s="736"/>
      <c r="S25" s="737" t="s">
        <v>61</v>
      </c>
      <c r="T25" s="737"/>
      <c r="U25" s="737"/>
      <c r="V25" s="737"/>
      <c r="W25" s="737"/>
      <c r="X25" s="737"/>
      <c r="Y25" s="737"/>
      <c r="Z25" s="737"/>
      <c r="AA25" s="737"/>
      <c r="AB25" s="737"/>
      <c r="AC25" s="737"/>
      <c r="AD25" s="737"/>
      <c r="AE25" s="738">
        <f>SUM(AE15:AJ24)</f>
        <v>0</v>
      </c>
      <c r="AF25" s="738"/>
      <c r="AG25" s="738"/>
      <c r="AH25" s="738"/>
      <c r="AI25" s="738"/>
      <c r="AJ25" s="738"/>
    </row>
    <row r="26" spans="2:36" ht="9" customHeight="1">
      <c r="B26" s="36"/>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row>
    <row r="27" spans="2:36" ht="21" customHeight="1">
      <c r="B27" s="727" t="s">
        <v>62</v>
      </c>
      <c r="C27" s="727"/>
      <c r="D27" s="727"/>
      <c r="E27" s="727"/>
      <c r="F27" s="727"/>
      <c r="G27" s="727"/>
      <c r="H27" s="727"/>
      <c r="I27" s="727"/>
      <c r="J27" s="727"/>
      <c r="K27" s="727"/>
      <c r="L27" s="727"/>
      <c r="M27" s="727"/>
      <c r="N27" s="727"/>
      <c r="O27" s="727"/>
      <c r="P27" s="727"/>
      <c r="Q27" s="727"/>
      <c r="R27" s="727"/>
      <c r="S27" s="727"/>
      <c r="T27" s="727"/>
      <c r="U27" s="727"/>
      <c r="V27" s="727"/>
      <c r="W27" s="727"/>
      <c r="X27" s="727"/>
      <c r="Y27" s="727"/>
      <c r="Z27" s="727"/>
      <c r="AA27" s="727"/>
      <c r="AB27" s="727"/>
      <c r="AC27" s="727"/>
      <c r="AD27" s="727"/>
      <c r="AE27" s="727"/>
      <c r="AF27" s="727"/>
      <c r="AG27" s="727"/>
      <c r="AH27" s="727"/>
      <c r="AI27" s="727"/>
      <c r="AJ27" s="727"/>
    </row>
    <row r="28" spans="2:36" ht="21" customHeight="1" thickBot="1">
      <c r="B28" s="728" t="s">
        <v>63</v>
      </c>
      <c r="C28" s="728"/>
      <c r="D28" s="728"/>
      <c r="E28" s="728"/>
      <c r="F28" s="728"/>
      <c r="G28" s="728"/>
      <c r="H28" s="728"/>
      <c r="I28" s="728"/>
      <c r="J28" s="728"/>
      <c r="K28" s="728"/>
      <c r="L28" s="728"/>
      <c r="M28" s="728"/>
      <c r="N28" s="728"/>
      <c r="O28" s="728"/>
      <c r="P28" s="728"/>
      <c r="Q28" s="728"/>
      <c r="R28" s="728"/>
      <c r="S28" s="729">
        <f>ROUNDUP(S11/40,1)</f>
        <v>0</v>
      </c>
      <c r="T28" s="729"/>
      <c r="U28" s="729"/>
      <c r="V28" s="729"/>
      <c r="W28" s="729"/>
      <c r="X28" s="729"/>
      <c r="Y28" s="729"/>
      <c r="Z28" s="729"/>
      <c r="AA28" s="729"/>
      <c r="AB28" s="729"/>
      <c r="AC28" s="38" t="s">
        <v>51</v>
      </c>
      <c r="AD28" s="39"/>
      <c r="AE28" s="730"/>
      <c r="AF28" s="730"/>
      <c r="AG28" s="730"/>
      <c r="AH28" s="730"/>
      <c r="AI28" s="730"/>
      <c r="AJ28" s="730"/>
    </row>
    <row r="29" spans="2:36" ht="21" customHeight="1" thickTop="1">
      <c r="B29" s="731" t="s">
        <v>64</v>
      </c>
      <c r="C29" s="731"/>
      <c r="D29" s="731"/>
      <c r="E29" s="731"/>
      <c r="F29" s="731"/>
      <c r="G29" s="731"/>
      <c r="H29" s="731"/>
      <c r="I29" s="731"/>
      <c r="J29" s="731"/>
      <c r="K29" s="731"/>
      <c r="L29" s="731"/>
      <c r="M29" s="731"/>
      <c r="N29" s="731"/>
      <c r="O29" s="731"/>
      <c r="P29" s="731"/>
      <c r="Q29" s="731"/>
      <c r="R29" s="731"/>
      <c r="S29" s="732"/>
      <c r="T29" s="732"/>
      <c r="U29" s="732"/>
      <c r="V29" s="732"/>
      <c r="W29" s="732"/>
      <c r="X29" s="732"/>
      <c r="Y29" s="732"/>
      <c r="Z29" s="732"/>
      <c r="AA29" s="732"/>
      <c r="AB29" s="732"/>
      <c r="AC29" s="40" t="s">
        <v>51</v>
      </c>
      <c r="AD29" s="41"/>
      <c r="AE29" s="733" t="s">
        <v>65</v>
      </c>
      <c r="AF29" s="733"/>
      <c r="AG29" s="733"/>
      <c r="AH29" s="733"/>
      <c r="AI29" s="733"/>
      <c r="AJ29" s="733"/>
    </row>
    <row r="30" spans="2:36" ht="21" customHeight="1">
      <c r="B30" s="726" t="s">
        <v>66</v>
      </c>
      <c r="C30" s="726"/>
      <c r="D30" s="726"/>
      <c r="E30" s="726"/>
      <c r="F30" s="726"/>
      <c r="G30" s="726"/>
      <c r="H30" s="726"/>
      <c r="I30" s="726"/>
      <c r="J30" s="726"/>
      <c r="K30" s="726"/>
      <c r="L30" s="726"/>
      <c r="M30" s="726"/>
      <c r="N30" s="726"/>
      <c r="O30" s="726"/>
      <c r="P30" s="726"/>
      <c r="Q30" s="726"/>
      <c r="R30" s="726"/>
      <c r="S30" s="726" t="s">
        <v>67</v>
      </c>
      <c r="T30" s="726"/>
      <c r="U30" s="726"/>
      <c r="V30" s="726"/>
      <c r="W30" s="726"/>
      <c r="X30" s="726"/>
      <c r="Y30" s="726"/>
      <c r="Z30" s="726"/>
      <c r="AA30" s="726"/>
      <c r="AB30" s="726"/>
      <c r="AC30" s="726"/>
      <c r="AD30" s="726"/>
      <c r="AE30" s="726"/>
      <c r="AF30" s="726"/>
      <c r="AG30" s="726"/>
      <c r="AH30" s="726"/>
      <c r="AI30" s="726"/>
      <c r="AJ30" s="726"/>
    </row>
    <row r="31" spans="2:36" ht="21" customHeight="1">
      <c r="B31" s="35">
        <v>1</v>
      </c>
      <c r="C31" s="722"/>
      <c r="D31" s="722"/>
      <c r="E31" s="722"/>
      <c r="F31" s="722"/>
      <c r="G31" s="722"/>
      <c r="H31" s="722"/>
      <c r="I31" s="722"/>
      <c r="J31" s="722"/>
      <c r="K31" s="722"/>
      <c r="L31" s="722"/>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row>
    <row r="32" spans="2:36" ht="21" customHeight="1">
      <c r="B32" s="35">
        <v>2</v>
      </c>
      <c r="C32" s="722"/>
      <c r="D32" s="722"/>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2"/>
      <c r="AG32" s="722"/>
      <c r="AH32" s="722"/>
      <c r="AI32" s="722"/>
      <c r="AJ32" s="722"/>
    </row>
    <row r="33" spans="2:38" ht="21" customHeight="1">
      <c r="B33" s="35">
        <v>3</v>
      </c>
      <c r="C33" s="722"/>
      <c r="D33" s="722"/>
      <c r="E33" s="722"/>
      <c r="F33" s="722"/>
      <c r="G33" s="722"/>
      <c r="H33" s="722"/>
      <c r="I33" s="722"/>
      <c r="J33" s="722"/>
      <c r="K33" s="722"/>
      <c r="L33" s="722"/>
      <c r="M33" s="722"/>
      <c r="N33" s="722"/>
      <c r="O33" s="722"/>
      <c r="P33" s="722"/>
      <c r="Q33" s="722"/>
      <c r="R33" s="722"/>
      <c r="S33" s="722"/>
      <c r="T33" s="722"/>
      <c r="U33" s="722"/>
      <c r="V33" s="722"/>
      <c r="W33" s="722"/>
      <c r="X33" s="722"/>
      <c r="Y33" s="722"/>
      <c r="Z33" s="722"/>
      <c r="AA33" s="722"/>
      <c r="AB33" s="722"/>
      <c r="AC33" s="722"/>
      <c r="AD33" s="722"/>
      <c r="AE33" s="722"/>
      <c r="AF33" s="722"/>
      <c r="AG33" s="722"/>
      <c r="AH33" s="722"/>
      <c r="AI33" s="722"/>
      <c r="AJ33" s="722"/>
    </row>
    <row r="34" spans="2:38" ht="8.25" customHeight="1">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row>
    <row r="35" spans="2:38" ht="22.5" customHeight="1">
      <c r="B35" s="723" t="s">
        <v>68</v>
      </c>
      <c r="C35" s="723"/>
      <c r="D35" s="723"/>
      <c r="E35" s="723"/>
      <c r="F35" s="723"/>
      <c r="G35" s="723"/>
      <c r="H35" s="724" t="s">
        <v>69</v>
      </c>
      <c r="I35" s="724"/>
      <c r="J35" s="724"/>
      <c r="K35" s="724"/>
      <c r="L35" s="724"/>
      <c r="M35" s="724"/>
      <c r="N35" s="724"/>
      <c r="O35" s="724"/>
      <c r="P35" s="724"/>
      <c r="Q35" s="724"/>
      <c r="R35" s="724"/>
      <c r="S35" s="724"/>
      <c r="T35" s="724"/>
      <c r="U35" s="724"/>
      <c r="V35" s="724"/>
      <c r="W35" s="724"/>
      <c r="X35" s="724"/>
      <c r="Y35" s="724"/>
      <c r="Z35" s="724"/>
      <c r="AA35" s="724"/>
      <c r="AB35" s="724"/>
      <c r="AC35" s="724"/>
      <c r="AD35" s="724"/>
      <c r="AE35" s="724"/>
      <c r="AF35" s="724"/>
      <c r="AG35" s="724"/>
      <c r="AH35" s="724"/>
      <c r="AI35" s="724"/>
      <c r="AJ35" s="724"/>
    </row>
    <row r="36" spans="2:38" ht="8.25" customHeight="1">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row>
    <row r="37" spans="2:38" ht="18.75" customHeight="1">
      <c r="B37" s="725" t="s">
        <v>70</v>
      </c>
      <c r="C37" s="725"/>
      <c r="D37" s="725"/>
      <c r="E37" s="725"/>
      <c r="F37" s="725"/>
      <c r="G37" s="725"/>
      <c r="H37" s="725"/>
      <c r="I37" s="725"/>
      <c r="J37" s="725"/>
      <c r="K37" s="725"/>
      <c r="L37" s="725"/>
      <c r="M37" s="725"/>
      <c r="N37" s="725"/>
      <c r="O37" s="725"/>
      <c r="P37" s="725"/>
      <c r="Q37" s="725"/>
      <c r="R37" s="725"/>
      <c r="S37" s="725"/>
      <c r="T37" s="725"/>
      <c r="U37" s="725"/>
      <c r="V37" s="725"/>
      <c r="W37" s="725"/>
      <c r="X37" s="725"/>
      <c r="Y37" s="725"/>
      <c r="Z37" s="725"/>
      <c r="AA37" s="725"/>
      <c r="AB37" s="725"/>
      <c r="AC37" s="725"/>
      <c r="AD37" s="725"/>
      <c r="AE37" s="725"/>
      <c r="AF37" s="725"/>
      <c r="AG37" s="725"/>
      <c r="AH37" s="725"/>
      <c r="AI37" s="725"/>
      <c r="AJ37" s="725"/>
      <c r="AK37" s="725"/>
      <c r="AL37" s="42"/>
    </row>
    <row r="38" spans="2:38" ht="18.75" customHeight="1">
      <c r="B38" s="725"/>
      <c r="C38" s="725"/>
      <c r="D38" s="725"/>
      <c r="E38" s="725"/>
      <c r="F38" s="725"/>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c r="AD38" s="725"/>
      <c r="AE38" s="725"/>
      <c r="AF38" s="725"/>
      <c r="AG38" s="725"/>
      <c r="AH38" s="725"/>
      <c r="AI38" s="725"/>
      <c r="AJ38" s="725"/>
      <c r="AK38" s="725"/>
      <c r="AL38" s="42"/>
    </row>
    <row r="39" spans="2:38" ht="18.75" customHeight="1">
      <c r="B39" s="725"/>
      <c r="C39" s="725"/>
      <c r="D39" s="725"/>
      <c r="E39" s="725"/>
      <c r="F39" s="725"/>
      <c r="G39" s="725"/>
      <c r="H39" s="725"/>
      <c r="I39" s="725"/>
      <c r="J39" s="725"/>
      <c r="K39" s="725"/>
      <c r="L39" s="725"/>
      <c r="M39" s="725"/>
      <c r="N39" s="725"/>
      <c r="O39" s="725"/>
      <c r="P39" s="725"/>
      <c r="Q39" s="725"/>
      <c r="R39" s="725"/>
      <c r="S39" s="725"/>
      <c r="T39" s="725"/>
      <c r="U39" s="725"/>
      <c r="V39" s="725"/>
      <c r="W39" s="725"/>
      <c r="X39" s="725"/>
      <c r="Y39" s="725"/>
      <c r="Z39" s="725"/>
      <c r="AA39" s="725"/>
      <c r="AB39" s="725"/>
      <c r="AC39" s="725"/>
      <c r="AD39" s="725"/>
      <c r="AE39" s="725"/>
      <c r="AF39" s="725"/>
      <c r="AG39" s="725"/>
      <c r="AH39" s="725"/>
      <c r="AI39" s="725"/>
      <c r="AJ39" s="725"/>
      <c r="AK39" s="725"/>
      <c r="AL39" s="42"/>
    </row>
    <row r="40" spans="2:38" ht="18.75" customHeight="1">
      <c r="B40" s="725"/>
      <c r="C40" s="725"/>
      <c r="D40" s="725"/>
      <c r="E40" s="725"/>
      <c r="F40" s="725"/>
      <c r="G40" s="725"/>
      <c r="H40" s="725"/>
      <c r="I40" s="725"/>
      <c r="J40" s="725"/>
      <c r="K40" s="725"/>
      <c r="L40" s="725"/>
      <c r="M40" s="725"/>
      <c r="N40" s="725"/>
      <c r="O40" s="725"/>
      <c r="P40" s="725"/>
      <c r="Q40" s="725"/>
      <c r="R40" s="725"/>
      <c r="S40" s="725"/>
      <c r="T40" s="725"/>
      <c r="U40" s="725"/>
      <c r="V40" s="725"/>
      <c r="W40" s="725"/>
      <c r="X40" s="725"/>
      <c r="Y40" s="725"/>
      <c r="Z40" s="725"/>
      <c r="AA40" s="725"/>
      <c r="AB40" s="725"/>
      <c r="AC40" s="725"/>
      <c r="AD40" s="725"/>
      <c r="AE40" s="725"/>
      <c r="AF40" s="725"/>
      <c r="AG40" s="725"/>
      <c r="AH40" s="725"/>
      <c r="AI40" s="725"/>
      <c r="AJ40" s="725"/>
      <c r="AK40" s="725"/>
      <c r="AL40" s="42"/>
    </row>
    <row r="41" spans="2:38" ht="80.25" customHeight="1">
      <c r="B41" s="725"/>
      <c r="C41" s="725"/>
      <c r="D41" s="725"/>
      <c r="E41" s="725"/>
      <c r="F41" s="725"/>
      <c r="G41" s="725"/>
      <c r="H41" s="725"/>
      <c r="I41" s="725"/>
      <c r="J41" s="725"/>
      <c r="K41" s="725"/>
      <c r="L41" s="725"/>
      <c r="M41" s="725"/>
      <c r="N41" s="725"/>
      <c r="O41" s="725"/>
      <c r="P41" s="725"/>
      <c r="Q41" s="725"/>
      <c r="R41" s="725"/>
      <c r="S41" s="725"/>
      <c r="T41" s="725"/>
      <c r="U41" s="725"/>
      <c r="V41" s="725"/>
      <c r="W41" s="725"/>
      <c r="X41" s="725"/>
      <c r="Y41" s="725"/>
      <c r="Z41" s="725"/>
      <c r="AA41" s="725"/>
      <c r="AB41" s="725"/>
      <c r="AC41" s="725"/>
      <c r="AD41" s="725"/>
      <c r="AE41" s="725"/>
      <c r="AF41" s="725"/>
      <c r="AG41" s="725"/>
      <c r="AH41" s="725"/>
      <c r="AI41" s="725"/>
      <c r="AJ41" s="725"/>
      <c r="AK41" s="725"/>
      <c r="AL41" s="42"/>
    </row>
    <row r="42" spans="2:38" ht="15" customHeight="1">
      <c r="B42" s="720" t="s">
        <v>71</v>
      </c>
      <c r="C42" s="720"/>
      <c r="D42" s="720"/>
      <c r="E42" s="720"/>
      <c r="F42" s="720"/>
      <c r="G42" s="720"/>
      <c r="H42" s="720"/>
      <c r="I42" s="720"/>
      <c r="J42" s="720"/>
      <c r="K42" s="720"/>
      <c r="L42" s="720"/>
      <c r="M42" s="720"/>
      <c r="N42" s="720"/>
      <c r="O42" s="720"/>
      <c r="P42" s="720"/>
      <c r="Q42" s="720"/>
      <c r="R42" s="720"/>
      <c r="S42" s="720"/>
      <c r="T42" s="720"/>
      <c r="U42" s="720"/>
      <c r="V42" s="720"/>
      <c r="W42" s="720"/>
      <c r="X42" s="720"/>
      <c r="Y42" s="720"/>
      <c r="Z42" s="720"/>
      <c r="AA42" s="720"/>
      <c r="AB42" s="720"/>
      <c r="AC42" s="720"/>
      <c r="AD42" s="720"/>
      <c r="AE42" s="720"/>
      <c r="AF42" s="720"/>
      <c r="AG42" s="720"/>
      <c r="AH42" s="720"/>
      <c r="AI42" s="720"/>
      <c r="AJ42" s="720"/>
      <c r="AK42" s="720"/>
      <c r="AL42" s="42"/>
    </row>
    <row r="43" spans="2:38" ht="15" customHeight="1">
      <c r="B43" s="720"/>
      <c r="C43" s="720"/>
      <c r="D43" s="720"/>
      <c r="E43" s="720"/>
      <c r="F43" s="720"/>
      <c r="G43" s="720"/>
      <c r="H43" s="720"/>
      <c r="I43" s="720"/>
      <c r="J43" s="720"/>
      <c r="K43" s="720"/>
      <c r="L43" s="720"/>
      <c r="M43" s="720"/>
      <c r="N43" s="720"/>
      <c r="O43" s="720"/>
      <c r="P43" s="720"/>
      <c r="Q43" s="720"/>
      <c r="R43" s="720"/>
      <c r="S43" s="720"/>
      <c r="T43" s="720"/>
      <c r="U43" s="720"/>
      <c r="V43" s="720"/>
      <c r="W43" s="720"/>
      <c r="X43" s="720"/>
      <c r="Y43" s="720"/>
      <c r="Z43" s="720"/>
      <c r="AA43" s="720"/>
      <c r="AB43" s="720"/>
      <c r="AC43" s="720"/>
      <c r="AD43" s="720"/>
      <c r="AE43" s="720"/>
      <c r="AF43" s="720"/>
      <c r="AG43" s="720"/>
      <c r="AH43" s="720"/>
      <c r="AI43" s="720"/>
      <c r="AJ43" s="720"/>
      <c r="AK43" s="720"/>
      <c r="AL43" s="42"/>
    </row>
    <row r="44" spans="2:38" ht="15" customHeight="1">
      <c r="B44" s="720"/>
      <c r="C44" s="720"/>
      <c r="D44" s="720"/>
      <c r="E44" s="720"/>
      <c r="F44" s="720"/>
      <c r="G44" s="720"/>
      <c r="H44" s="720"/>
      <c r="I44" s="720"/>
      <c r="J44" s="720"/>
      <c r="K44" s="720"/>
      <c r="L44" s="720"/>
      <c r="M44" s="720"/>
      <c r="N44" s="720"/>
      <c r="O44" s="720"/>
      <c r="P44" s="720"/>
      <c r="Q44" s="720"/>
      <c r="R44" s="720"/>
      <c r="S44" s="720"/>
      <c r="T44" s="720"/>
      <c r="U44" s="720"/>
      <c r="V44" s="720"/>
      <c r="W44" s="720"/>
      <c r="X44" s="720"/>
      <c r="Y44" s="720"/>
      <c r="Z44" s="720"/>
      <c r="AA44" s="720"/>
      <c r="AB44" s="720"/>
      <c r="AC44" s="720"/>
      <c r="AD44" s="720"/>
      <c r="AE44" s="720"/>
      <c r="AF44" s="720"/>
      <c r="AG44" s="720"/>
      <c r="AH44" s="720"/>
      <c r="AI44" s="720"/>
      <c r="AJ44" s="720"/>
      <c r="AK44" s="720"/>
      <c r="AL44" s="42"/>
    </row>
    <row r="45" spans="2:38" ht="15" customHeight="1">
      <c r="B45" s="720"/>
      <c r="C45" s="720"/>
      <c r="D45" s="720"/>
      <c r="E45" s="720"/>
      <c r="F45" s="720"/>
      <c r="G45" s="720"/>
      <c r="H45" s="720"/>
      <c r="I45" s="720"/>
      <c r="J45" s="720"/>
      <c r="K45" s="720"/>
      <c r="L45" s="720"/>
      <c r="M45" s="720"/>
      <c r="N45" s="720"/>
      <c r="O45" s="720"/>
      <c r="P45" s="720"/>
      <c r="Q45" s="720"/>
      <c r="R45" s="720"/>
      <c r="S45" s="720"/>
      <c r="T45" s="720"/>
      <c r="U45" s="720"/>
      <c r="V45" s="720"/>
      <c r="W45" s="720"/>
      <c r="X45" s="720"/>
      <c r="Y45" s="720"/>
      <c r="Z45" s="720"/>
      <c r="AA45" s="720"/>
      <c r="AB45" s="720"/>
      <c r="AC45" s="720"/>
      <c r="AD45" s="720"/>
      <c r="AE45" s="720"/>
      <c r="AF45" s="720"/>
      <c r="AG45" s="720"/>
      <c r="AH45" s="720"/>
      <c r="AI45" s="720"/>
      <c r="AJ45" s="720"/>
      <c r="AK45" s="720"/>
      <c r="AL45" s="42"/>
    </row>
    <row r="46" spans="2:38" ht="37.5" customHeight="1">
      <c r="B46" s="720"/>
      <c r="C46" s="720"/>
      <c r="D46" s="720"/>
      <c r="E46" s="720"/>
      <c r="F46" s="720"/>
      <c r="G46" s="720"/>
      <c r="H46" s="720"/>
      <c r="I46" s="720"/>
      <c r="J46" s="720"/>
      <c r="K46" s="720"/>
      <c r="L46" s="720"/>
      <c r="M46" s="720"/>
      <c r="N46" s="720"/>
      <c r="O46" s="720"/>
      <c r="P46" s="720"/>
      <c r="Q46" s="720"/>
      <c r="R46" s="720"/>
      <c r="S46" s="720"/>
      <c r="T46" s="720"/>
      <c r="U46" s="720"/>
      <c r="V46" s="720"/>
      <c r="W46" s="720"/>
      <c r="X46" s="720"/>
      <c r="Y46" s="720"/>
      <c r="Z46" s="720"/>
      <c r="AA46" s="720"/>
      <c r="AB46" s="720"/>
      <c r="AC46" s="720"/>
      <c r="AD46" s="720"/>
      <c r="AE46" s="720"/>
      <c r="AF46" s="720"/>
      <c r="AG46" s="720"/>
      <c r="AH46" s="720"/>
      <c r="AI46" s="720"/>
      <c r="AJ46" s="720"/>
      <c r="AK46" s="720"/>
      <c r="AL46" s="42"/>
    </row>
    <row r="47" spans="2:38" s="43" customFormat="1" ht="36.75" customHeight="1">
      <c r="B47" s="720" t="s">
        <v>72</v>
      </c>
      <c r="C47" s="720"/>
      <c r="D47" s="720"/>
      <c r="E47" s="720"/>
      <c r="F47" s="720"/>
      <c r="G47" s="720"/>
      <c r="H47" s="720"/>
      <c r="I47" s="720"/>
      <c r="J47" s="720"/>
      <c r="K47" s="720"/>
      <c r="L47" s="720"/>
      <c r="M47" s="720"/>
      <c r="N47" s="720"/>
      <c r="O47" s="720"/>
      <c r="P47" s="720"/>
      <c r="Q47" s="720"/>
      <c r="R47" s="720"/>
      <c r="S47" s="720"/>
      <c r="T47" s="720"/>
      <c r="U47" s="720"/>
      <c r="V47" s="720"/>
      <c r="W47" s="720"/>
      <c r="X47" s="720"/>
      <c r="Y47" s="720"/>
      <c r="Z47" s="720"/>
      <c r="AA47" s="720"/>
      <c r="AB47" s="720"/>
      <c r="AC47" s="720"/>
      <c r="AD47" s="720"/>
      <c r="AE47" s="720"/>
      <c r="AF47" s="720"/>
      <c r="AG47" s="720"/>
      <c r="AH47" s="720"/>
      <c r="AI47" s="720"/>
      <c r="AJ47" s="720"/>
      <c r="AK47" s="720"/>
    </row>
    <row r="48" spans="2:38" s="43" customFormat="1" ht="36" customHeight="1">
      <c r="B48" s="721" t="s">
        <v>440</v>
      </c>
      <c r="C48" s="721"/>
      <c r="D48" s="721"/>
      <c r="E48" s="721"/>
      <c r="F48" s="721"/>
      <c r="G48" s="721"/>
      <c r="H48" s="721"/>
      <c r="I48" s="721"/>
      <c r="J48" s="721"/>
      <c r="K48" s="721"/>
      <c r="L48" s="721"/>
      <c r="M48" s="721"/>
      <c r="N48" s="721"/>
      <c r="O48" s="721"/>
      <c r="P48" s="721"/>
      <c r="Q48" s="721"/>
      <c r="R48" s="721"/>
      <c r="S48" s="721"/>
      <c r="T48" s="721"/>
      <c r="U48" s="721"/>
      <c r="V48" s="721"/>
      <c r="W48" s="721"/>
      <c r="X48" s="721"/>
      <c r="Y48" s="721"/>
      <c r="Z48" s="721"/>
      <c r="AA48" s="721"/>
      <c r="AB48" s="721"/>
      <c r="AC48" s="721"/>
      <c r="AD48" s="721"/>
      <c r="AE48" s="721"/>
      <c r="AF48" s="721"/>
      <c r="AG48" s="721"/>
      <c r="AH48" s="721"/>
      <c r="AI48" s="721"/>
      <c r="AJ48" s="721"/>
      <c r="AK48" s="721"/>
    </row>
    <row r="49" spans="2:37" s="43" customFormat="1" ht="21" customHeight="1">
      <c r="B49" s="43" t="s">
        <v>73</v>
      </c>
      <c r="AK49" s="44"/>
    </row>
    <row r="50" spans="2:37" s="43" customFormat="1" ht="21" customHeight="1">
      <c r="B50" s="43" t="s">
        <v>73</v>
      </c>
      <c r="AK50" s="44"/>
    </row>
  </sheetData>
  <protectedRanges>
    <protectedRange sqref="L7:Y7 AG7:AJ7 L6:AJ6 L8:AJ8" name="範囲1"/>
  </protectedRanges>
  <mergeCells count="91">
    <mergeCell ref="B7:K7"/>
    <mergeCell ref="L7:Y7"/>
    <mergeCell ref="Z7:AF7"/>
    <mergeCell ref="AG7:AJ7"/>
    <mergeCell ref="B1:G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3" firstPageNumber="0" orientation="portrait" cellComments="atEnd"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C1032-C5F3-4400-88E7-82AF4199F90E}">
  <dimension ref="A1:AM50"/>
  <sheetViews>
    <sheetView view="pageBreakPreview" zoomScaleSheetLayoutView="100" workbookViewId="0">
      <selection activeCell="B11" sqref="B11:R11"/>
    </sheetView>
  </sheetViews>
  <sheetFormatPr defaultColWidth="8.58203125" defaultRowHeight="21" customHeight="1"/>
  <cols>
    <col min="1" max="1" width="7.83203125" style="25" customWidth="1"/>
    <col min="2" max="23" width="2.58203125" style="25" customWidth="1"/>
    <col min="24" max="24" width="5.5" style="25" customWidth="1"/>
    <col min="25" max="25" width="4.33203125" style="25" customWidth="1"/>
    <col min="26" max="37" width="2.58203125" style="25" customWidth="1"/>
    <col min="38" max="38" width="2.5" style="25" customWidth="1"/>
    <col min="39" max="39" width="9" style="25" customWidth="1"/>
    <col min="40" max="40" width="2.5" style="25" customWidth="1"/>
    <col min="41" max="16384" width="8.58203125" style="25"/>
  </cols>
  <sheetData>
    <row r="1" spans="1:39" ht="20.149999999999999" customHeight="1">
      <c r="B1" s="750" t="s">
        <v>74</v>
      </c>
      <c r="C1" s="750"/>
      <c r="D1" s="750"/>
      <c r="E1" s="750"/>
      <c r="F1" s="750"/>
      <c r="G1" s="750"/>
      <c r="H1" s="750"/>
    </row>
    <row r="2" spans="1:39" ht="20.149999999999999" customHeight="1">
      <c r="AA2" s="751" t="s">
        <v>41</v>
      </c>
      <c r="AB2" s="751"/>
      <c r="AC2" s="751"/>
      <c r="AD2" s="751"/>
      <c r="AE2" s="751"/>
      <c r="AF2" s="751"/>
      <c r="AG2" s="751"/>
      <c r="AH2" s="751"/>
      <c r="AI2" s="751"/>
      <c r="AJ2" s="751"/>
    </row>
    <row r="3" spans="1:39" ht="20.149999999999999" customHeight="1"/>
    <row r="4" spans="1:39" ht="20.149999999999999" customHeight="1">
      <c r="A4" s="26"/>
      <c r="B4" s="752" t="s">
        <v>75</v>
      </c>
      <c r="C4" s="752"/>
      <c r="D4" s="752"/>
      <c r="E4" s="752"/>
      <c r="F4" s="752"/>
      <c r="G4" s="752"/>
      <c r="H4" s="752"/>
      <c r="I4" s="752"/>
      <c r="J4" s="752"/>
      <c r="K4" s="752"/>
      <c r="L4" s="752"/>
      <c r="M4" s="752"/>
      <c r="N4" s="752"/>
      <c r="O4" s="752"/>
      <c r="P4" s="752"/>
      <c r="Q4" s="752"/>
      <c r="R4" s="752"/>
      <c r="S4" s="752"/>
      <c r="T4" s="752"/>
      <c r="U4" s="752"/>
      <c r="V4" s="752"/>
      <c r="W4" s="752"/>
      <c r="X4" s="752"/>
      <c r="Y4" s="752"/>
      <c r="Z4" s="752"/>
      <c r="AA4" s="752"/>
      <c r="AB4" s="752"/>
      <c r="AC4" s="752"/>
      <c r="AD4" s="752"/>
      <c r="AE4" s="752"/>
      <c r="AF4" s="752"/>
      <c r="AG4" s="752"/>
      <c r="AH4" s="752"/>
      <c r="AI4" s="752"/>
      <c r="AJ4" s="752"/>
      <c r="AK4" s="26"/>
    </row>
    <row r="5" spans="1:39" s="45" customFormat="1" ht="20.149999999999999" customHeight="1">
      <c r="A5" s="27"/>
      <c r="B5" s="27"/>
      <c r="C5" s="27"/>
      <c r="D5" s="27"/>
      <c r="E5" s="27"/>
      <c r="F5" s="27"/>
      <c r="G5" s="27"/>
      <c r="H5" s="27"/>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1:39" s="45" customFormat="1" ht="29.25" customHeight="1">
      <c r="A6" s="27"/>
      <c r="B6" s="746" t="s">
        <v>43</v>
      </c>
      <c r="C6" s="746"/>
      <c r="D6" s="746"/>
      <c r="E6" s="746"/>
      <c r="F6" s="746"/>
      <c r="G6" s="746"/>
      <c r="H6" s="746"/>
      <c r="I6" s="746"/>
      <c r="J6" s="746"/>
      <c r="K6" s="746"/>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28"/>
    </row>
    <row r="7" spans="1:39" s="45" customFormat="1" ht="31.5" customHeight="1">
      <c r="A7" s="27"/>
      <c r="B7" s="746" t="s">
        <v>44</v>
      </c>
      <c r="C7" s="746"/>
      <c r="D7" s="746"/>
      <c r="E7" s="746"/>
      <c r="F7" s="746"/>
      <c r="G7" s="746"/>
      <c r="H7" s="746"/>
      <c r="I7" s="746"/>
      <c r="J7" s="746"/>
      <c r="K7" s="746"/>
      <c r="L7" s="747"/>
      <c r="M7" s="747"/>
      <c r="N7" s="747"/>
      <c r="O7" s="747"/>
      <c r="P7" s="747"/>
      <c r="Q7" s="747"/>
      <c r="R7" s="747"/>
      <c r="S7" s="747"/>
      <c r="T7" s="747"/>
      <c r="U7" s="747"/>
      <c r="V7" s="747"/>
      <c r="W7" s="747"/>
      <c r="X7" s="747"/>
      <c r="Y7" s="747"/>
      <c r="Z7" s="748" t="s">
        <v>45</v>
      </c>
      <c r="AA7" s="748"/>
      <c r="AB7" s="748"/>
      <c r="AC7" s="748"/>
      <c r="AD7" s="748"/>
      <c r="AE7" s="748"/>
      <c r="AF7" s="748"/>
      <c r="AG7" s="749" t="s">
        <v>76</v>
      </c>
      <c r="AH7" s="749"/>
      <c r="AI7" s="749"/>
      <c r="AJ7" s="749"/>
      <c r="AK7" s="28"/>
    </row>
    <row r="8" spans="1:39" s="45" customFormat="1" ht="29.25" customHeight="1">
      <c r="A8" s="28"/>
      <c r="B8" s="741" t="s">
        <v>47</v>
      </c>
      <c r="C8" s="741"/>
      <c r="D8" s="741"/>
      <c r="E8" s="741"/>
      <c r="F8" s="741"/>
      <c r="G8" s="741"/>
      <c r="H8" s="741"/>
      <c r="I8" s="741"/>
      <c r="J8" s="741"/>
      <c r="K8" s="741"/>
      <c r="L8" s="742" t="s">
        <v>48</v>
      </c>
      <c r="M8" s="742"/>
      <c r="N8" s="742"/>
      <c r="O8" s="742"/>
      <c r="P8" s="742"/>
      <c r="Q8" s="742"/>
      <c r="R8" s="742"/>
      <c r="S8" s="742"/>
      <c r="T8" s="742"/>
      <c r="U8" s="742"/>
      <c r="V8" s="742"/>
      <c r="W8" s="742"/>
      <c r="X8" s="742"/>
      <c r="Y8" s="742"/>
      <c r="Z8" s="742"/>
      <c r="AA8" s="742"/>
      <c r="AB8" s="742"/>
      <c r="AC8" s="742"/>
      <c r="AD8" s="742"/>
      <c r="AE8" s="742"/>
      <c r="AF8" s="742"/>
      <c r="AG8" s="742"/>
      <c r="AH8" s="742"/>
      <c r="AI8" s="742"/>
      <c r="AJ8" s="742"/>
      <c r="AK8" s="28"/>
    </row>
    <row r="9" spans="1:39" ht="9.75" customHeigh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row>
    <row r="10" spans="1:39" ht="21" customHeight="1">
      <c r="A10" s="26"/>
      <c r="B10" s="727" t="s">
        <v>49</v>
      </c>
      <c r="C10" s="727"/>
      <c r="D10" s="727"/>
      <c r="E10" s="727"/>
      <c r="F10" s="727"/>
      <c r="G10" s="727"/>
      <c r="H10" s="727"/>
      <c r="I10" s="727"/>
      <c r="J10" s="727"/>
      <c r="K10" s="727"/>
      <c r="L10" s="727"/>
      <c r="M10" s="727"/>
      <c r="N10" s="727"/>
      <c r="O10" s="727"/>
      <c r="P10" s="727"/>
      <c r="Q10" s="727"/>
      <c r="R10" s="727"/>
      <c r="S10" s="727"/>
      <c r="T10" s="727"/>
      <c r="U10" s="727"/>
      <c r="V10" s="727"/>
      <c r="W10" s="727"/>
      <c r="X10" s="727"/>
      <c r="Y10" s="727"/>
      <c r="Z10" s="727"/>
      <c r="AA10" s="727"/>
      <c r="AB10" s="727"/>
      <c r="AC10" s="727"/>
      <c r="AD10" s="727"/>
      <c r="AE10" s="727"/>
      <c r="AF10" s="727"/>
      <c r="AG10" s="727"/>
      <c r="AH10" s="727"/>
      <c r="AI10" s="727"/>
      <c r="AJ10" s="727"/>
      <c r="AK10" s="26"/>
    </row>
    <row r="11" spans="1:39" ht="21" customHeight="1">
      <c r="A11" s="26"/>
      <c r="B11" s="743" t="s">
        <v>50</v>
      </c>
      <c r="C11" s="743"/>
      <c r="D11" s="743"/>
      <c r="E11" s="743"/>
      <c r="F11" s="743"/>
      <c r="G11" s="743"/>
      <c r="H11" s="743"/>
      <c r="I11" s="743"/>
      <c r="J11" s="743"/>
      <c r="K11" s="743"/>
      <c r="L11" s="743"/>
      <c r="M11" s="743"/>
      <c r="N11" s="743"/>
      <c r="O11" s="743"/>
      <c r="P11" s="743"/>
      <c r="Q11" s="743"/>
      <c r="R11" s="743"/>
      <c r="S11" s="744"/>
      <c r="T11" s="744"/>
      <c r="U11" s="744"/>
      <c r="V11" s="744"/>
      <c r="W11" s="744"/>
      <c r="X11" s="744"/>
      <c r="Y11" s="744"/>
      <c r="Z11" s="744"/>
      <c r="AA11" s="744"/>
      <c r="AB11" s="744"/>
      <c r="AC11" s="29" t="s">
        <v>51</v>
      </c>
      <c r="AD11" s="30"/>
      <c r="AE11" s="745"/>
      <c r="AF11" s="745"/>
      <c r="AG11" s="745"/>
      <c r="AH11" s="745"/>
      <c r="AI11" s="745"/>
      <c r="AJ11" s="745"/>
      <c r="AK11" s="26"/>
      <c r="AM11" s="46"/>
    </row>
    <row r="12" spans="1:39" ht="21" customHeight="1" thickBot="1">
      <c r="A12" s="26"/>
      <c r="B12" s="32"/>
      <c r="C12" s="739" t="s">
        <v>77</v>
      </c>
      <c r="D12" s="739"/>
      <c r="E12" s="739"/>
      <c r="F12" s="739"/>
      <c r="G12" s="739"/>
      <c r="H12" s="739"/>
      <c r="I12" s="739"/>
      <c r="J12" s="739"/>
      <c r="K12" s="739"/>
      <c r="L12" s="739"/>
      <c r="M12" s="739"/>
      <c r="N12" s="739"/>
      <c r="O12" s="739"/>
      <c r="P12" s="739"/>
      <c r="Q12" s="739"/>
      <c r="R12" s="739"/>
      <c r="S12" s="729">
        <f>ROUNDUP(S11*30%,1)</f>
        <v>0</v>
      </c>
      <c r="T12" s="729"/>
      <c r="U12" s="729"/>
      <c r="V12" s="729"/>
      <c r="W12" s="729"/>
      <c r="X12" s="729"/>
      <c r="Y12" s="729"/>
      <c r="Z12" s="729"/>
      <c r="AA12" s="729"/>
      <c r="AB12" s="729"/>
      <c r="AC12" s="33" t="s">
        <v>51</v>
      </c>
      <c r="AD12" s="33"/>
      <c r="AE12" s="730"/>
      <c r="AF12" s="730"/>
      <c r="AG12" s="730"/>
      <c r="AH12" s="730"/>
      <c r="AI12" s="730"/>
      <c r="AJ12" s="730"/>
      <c r="AK12" s="26"/>
    </row>
    <row r="13" spans="1:39" ht="21" customHeight="1" thickTop="1">
      <c r="A13" s="26"/>
      <c r="B13" s="731" t="s">
        <v>53</v>
      </c>
      <c r="C13" s="731"/>
      <c r="D13" s="731"/>
      <c r="E13" s="731"/>
      <c r="F13" s="731"/>
      <c r="G13" s="731"/>
      <c r="H13" s="731"/>
      <c r="I13" s="731"/>
      <c r="J13" s="731"/>
      <c r="K13" s="731"/>
      <c r="L13" s="731"/>
      <c r="M13" s="731"/>
      <c r="N13" s="731"/>
      <c r="O13" s="731"/>
      <c r="P13" s="731"/>
      <c r="Q13" s="731"/>
      <c r="R13" s="731"/>
      <c r="S13" s="740" t="e">
        <f>ROUNDUP(AE25/L25,1)</f>
        <v>#DIV/0!</v>
      </c>
      <c r="T13" s="740"/>
      <c r="U13" s="740"/>
      <c r="V13" s="740"/>
      <c r="W13" s="740"/>
      <c r="X13" s="740"/>
      <c r="Y13" s="740"/>
      <c r="Z13" s="740"/>
      <c r="AA13" s="740"/>
      <c r="AB13" s="740"/>
      <c r="AC13" s="34" t="s">
        <v>51</v>
      </c>
      <c r="AD13" s="34"/>
      <c r="AE13" s="733" t="s">
        <v>54</v>
      </c>
      <c r="AF13" s="733"/>
      <c r="AG13" s="733"/>
      <c r="AH13" s="733"/>
      <c r="AI13" s="733"/>
      <c r="AJ13" s="733"/>
      <c r="AK13" s="26"/>
    </row>
    <row r="14" spans="1:39" ht="21" customHeight="1">
      <c r="A14" s="26"/>
      <c r="B14" s="737" t="s">
        <v>55</v>
      </c>
      <c r="C14" s="737"/>
      <c r="D14" s="737"/>
      <c r="E14" s="737"/>
      <c r="F14" s="737"/>
      <c r="G14" s="737"/>
      <c r="H14" s="737"/>
      <c r="I14" s="737"/>
      <c r="J14" s="737"/>
      <c r="K14" s="737"/>
      <c r="L14" s="737" t="s">
        <v>56</v>
      </c>
      <c r="M14" s="737"/>
      <c r="N14" s="737"/>
      <c r="O14" s="737"/>
      <c r="P14" s="737"/>
      <c r="Q14" s="737"/>
      <c r="R14" s="737"/>
      <c r="S14" s="737"/>
      <c r="T14" s="737"/>
      <c r="U14" s="737"/>
      <c r="V14" s="737"/>
      <c r="W14" s="737"/>
      <c r="X14" s="737"/>
      <c r="Y14" s="737" t="s">
        <v>57</v>
      </c>
      <c r="Z14" s="737"/>
      <c r="AA14" s="737"/>
      <c r="AB14" s="737"/>
      <c r="AC14" s="737"/>
      <c r="AD14" s="737"/>
      <c r="AE14" s="737" t="s">
        <v>58</v>
      </c>
      <c r="AF14" s="737"/>
      <c r="AG14" s="737"/>
      <c r="AH14" s="737"/>
      <c r="AI14" s="737"/>
      <c r="AJ14" s="737"/>
      <c r="AK14" s="26"/>
    </row>
    <row r="15" spans="1:39" ht="21" customHeight="1">
      <c r="A15" s="26"/>
      <c r="B15" s="35">
        <v>1</v>
      </c>
      <c r="C15" s="722"/>
      <c r="D15" s="722"/>
      <c r="E15" s="722"/>
      <c r="F15" s="722"/>
      <c r="G15" s="722"/>
      <c r="H15" s="722"/>
      <c r="I15" s="722"/>
      <c r="J15" s="722"/>
      <c r="K15" s="722"/>
      <c r="L15" s="722"/>
      <c r="M15" s="722"/>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26"/>
    </row>
    <row r="16" spans="1:39" ht="21" customHeight="1">
      <c r="A16" s="26"/>
      <c r="B16" s="35">
        <v>2</v>
      </c>
      <c r="C16" s="722"/>
      <c r="D16" s="722"/>
      <c r="E16" s="722"/>
      <c r="F16" s="722"/>
      <c r="G16" s="722"/>
      <c r="H16" s="722"/>
      <c r="I16" s="722"/>
      <c r="J16" s="722"/>
      <c r="K16" s="722"/>
      <c r="L16" s="722"/>
      <c r="M16" s="722"/>
      <c r="N16" s="722"/>
      <c r="O16" s="722"/>
      <c r="P16" s="722"/>
      <c r="Q16" s="722"/>
      <c r="R16" s="722"/>
      <c r="S16" s="722"/>
      <c r="T16" s="722"/>
      <c r="U16" s="722"/>
      <c r="V16" s="722"/>
      <c r="W16" s="722"/>
      <c r="X16" s="722"/>
      <c r="Y16" s="722"/>
      <c r="Z16" s="722"/>
      <c r="AA16" s="722"/>
      <c r="AB16" s="722"/>
      <c r="AC16" s="722"/>
      <c r="AD16" s="722"/>
      <c r="AE16" s="722"/>
      <c r="AF16" s="722"/>
      <c r="AG16" s="722"/>
      <c r="AH16" s="722"/>
      <c r="AI16" s="722"/>
      <c r="AJ16" s="722"/>
      <c r="AK16" s="26"/>
    </row>
    <row r="17" spans="1:37" ht="21" customHeight="1">
      <c r="A17" s="26"/>
      <c r="B17" s="35">
        <v>3</v>
      </c>
      <c r="C17" s="722"/>
      <c r="D17" s="722"/>
      <c r="E17" s="722"/>
      <c r="F17" s="722"/>
      <c r="G17" s="722"/>
      <c r="H17" s="722"/>
      <c r="I17" s="722"/>
      <c r="J17" s="722"/>
      <c r="K17" s="722"/>
      <c r="L17" s="722"/>
      <c r="M17" s="722"/>
      <c r="N17" s="722"/>
      <c r="O17" s="722"/>
      <c r="P17" s="722"/>
      <c r="Q17" s="722"/>
      <c r="R17" s="722"/>
      <c r="S17" s="722"/>
      <c r="T17" s="722"/>
      <c r="U17" s="722"/>
      <c r="V17" s="722"/>
      <c r="W17" s="722"/>
      <c r="X17" s="722"/>
      <c r="Y17" s="722"/>
      <c r="Z17" s="722"/>
      <c r="AA17" s="722"/>
      <c r="AB17" s="722"/>
      <c r="AC17" s="722"/>
      <c r="AD17" s="722"/>
      <c r="AE17" s="722"/>
      <c r="AF17" s="722"/>
      <c r="AG17" s="722"/>
      <c r="AH17" s="722"/>
      <c r="AI17" s="722"/>
      <c r="AJ17" s="722"/>
      <c r="AK17" s="26"/>
    </row>
    <row r="18" spans="1:37" ht="21" customHeight="1">
      <c r="A18" s="26"/>
      <c r="B18" s="35">
        <v>4</v>
      </c>
      <c r="C18" s="722"/>
      <c r="D18" s="722"/>
      <c r="E18" s="722"/>
      <c r="F18" s="722"/>
      <c r="G18" s="722"/>
      <c r="H18" s="722"/>
      <c r="I18" s="722"/>
      <c r="J18" s="722"/>
      <c r="K18" s="722"/>
      <c r="L18" s="722"/>
      <c r="M18" s="722"/>
      <c r="N18" s="722"/>
      <c r="O18" s="722"/>
      <c r="P18" s="722"/>
      <c r="Q18" s="722"/>
      <c r="R18" s="722"/>
      <c r="S18" s="722"/>
      <c r="T18" s="722"/>
      <c r="U18" s="722"/>
      <c r="V18" s="722"/>
      <c r="W18" s="722"/>
      <c r="X18" s="722"/>
      <c r="Y18" s="722"/>
      <c r="Z18" s="722"/>
      <c r="AA18" s="722"/>
      <c r="AB18" s="722"/>
      <c r="AC18" s="722"/>
      <c r="AD18" s="722"/>
      <c r="AE18" s="722"/>
      <c r="AF18" s="722"/>
      <c r="AG18" s="722"/>
      <c r="AH18" s="722"/>
      <c r="AI18" s="722"/>
      <c r="AJ18" s="722"/>
      <c r="AK18" s="26"/>
    </row>
    <row r="19" spans="1:37" ht="21" customHeight="1">
      <c r="A19" s="26"/>
      <c r="B19" s="35">
        <v>5</v>
      </c>
      <c r="C19" s="722"/>
      <c r="D19" s="722"/>
      <c r="E19" s="722"/>
      <c r="F19" s="722"/>
      <c r="G19" s="722"/>
      <c r="H19" s="722"/>
      <c r="I19" s="722"/>
      <c r="J19" s="722"/>
      <c r="K19" s="722"/>
      <c r="L19" s="722"/>
      <c r="M19" s="722"/>
      <c r="N19" s="722"/>
      <c r="O19" s="722"/>
      <c r="P19" s="722"/>
      <c r="Q19" s="722"/>
      <c r="R19" s="722"/>
      <c r="S19" s="722"/>
      <c r="T19" s="722"/>
      <c r="U19" s="722"/>
      <c r="V19" s="722"/>
      <c r="W19" s="722"/>
      <c r="X19" s="722"/>
      <c r="Y19" s="722"/>
      <c r="Z19" s="722"/>
      <c r="AA19" s="722"/>
      <c r="AB19" s="722"/>
      <c r="AC19" s="722"/>
      <c r="AD19" s="722"/>
      <c r="AE19" s="722"/>
      <c r="AF19" s="722"/>
      <c r="AG19" s="722"/>
      <c r="AH19" s="722"/>
      <c r="AI19" s="722"/>
      <c r="AJ19" s="722"/>
      <c r="AK19" s="26"/>
    </row>
    <row r="20" spans="1:37" ht="21" customHeight="1">
      <c r="A20" s="26"/>
      <c r="B20" s="35">
        <v>6</v>
      </c>
      <c r="C20" s="722"/>
      <c r="D20" s="722"/>
      <c r="E20" s="722"/>
      <c r="F20" s="722"/>
      <c r="G20" s="722"/>
      <c r="H20" s="722"/>
      <c r="I20" s="722"/>
      <c r="J20" s="722"/>
      <c r="K20" s="722"/>
      <c r="L20" s="722"/>
      <c r="M20" s="722"/>
      <c r="N20" s="722"/>
      <c r="O20" s="722"/>
      <c r="P20" s="722"/>
      <c r="Q20" s="722"/>
      <c r="R20" s="722"/>
      <c r="S20" s="722"/>
      <c r="T20" s="722"/>
      <c r="U20" s="722"/>
      <c r="V20" s="722"/>
      <c r="W20" s="722"/>
      <c r="X20" s="722"/>
      <c r="Y20" s="722"/>
      <c r="Z20" s="722"/>
      <c r="AA20" s="722"/>
      <c r="AB20" s="722"/>
      <c r="AC20" s="722"/>
      <c r="AD20" s="722"/>
      <c r="AE20" s="722"/>
      <c r="AF20" s="722"/>
      <c r="AG20" s="722"/>
      <c r="AH20" s="722"/>
      <c r="AI20" s="722"/>
      <c r="AJ20" s="722"/>
      <c r="AK20" s="26"/>
    </row>
    <row r="21" spans="1:37" ht="21" customHeight="1">
      <c r="A21" s="26"/>
      <c r="B21" s="35">
        <v>7</v>
      </c>
      <c r="C21" s="722"/>
      <c r="D21" s="722"/>
      <c r="E21" s="722"/>
      <c r="F21" s="722"/>
      <c r="G21" s="722"/>
      <c r="H21" s="722"/>
      <c r="I21" s="722"/>
      <c r="J21" s="722"/>
      <c r="K21" s="722"/>
      <c r="L21" s="722"/>
      <c r="M21" s="722"/>
      <c r="N21" s="722"/>
      <c r="O21" s="722"/>
      <c r="P21" s="722"/>
      <c r="Q21" s="722"/>
      <c r="R21" s="722"/>
      <c r="S21" s="722"/>
      <c r="T21" s="722"/>
      <c r="U21" s="722"/>
      <c r="V21" s="722"/>
      <c r="W21" s="722"/>
      <c r="X21" s="722"/>
      <c r="Y21" s="722"/>
      <c r="Z21" s="722"/>
      <c r="AA21" s="722"/>
      <c r="AB21" s="722"/>
      <c r="AC21" s="722"/>
      <c r="AD21" s="722"/>
      <c r="AE21" s="722"/>
      <c r="AF21" s="722"/>
      <c r="AG21" s="722"/>
      <c r="AH21" s="722"/>
      <c r="AI21" s="722"/>
      <c r="AJ21" s="722"/>
      <c r="AK21" s="26"/>
    </row>
    <row r="22" spans="1:37" ht="21" customHeight="1">
      <c r="A22" s="26"/>
      <c r="B22" s="35">
        <v>8</v>
      </c>
      <c r="C22" s="722"/>
      <c r="D22" s="722"/>
      <c r="E22" s="722"/>
      <c r="F22" s="722"/>
      <c r="G22" s="722"/>
      <c r="H22" s="722"/>
      <c r="I22" s="722"/>
      <c r="J22" s="722"/>
      <c r="K22" s="722"/>
      <c r="L22" s="722"/>
      <c r="M22" s="722"/>
      <c r="N22" s="722"/>
      <c r="O22" s="722"/>
      <c r="P22" s="722"/>
      <c r="Q22" s="722"/>
      <c r="R22" s="722"/>
      <c r="S22" s="722"/>
      <c r="T22" s="722"/>
      <c r="U22" s="722"/>
      <c r="V22" s="722"/>
      <c r="W22" s="722"/>
      <c r="X22" s="722"/>
      <c r="Y22" s="722"/>
      <c r="Z22" s="722"/>
      <c r="AA22" s="722"/>
      <c r="AB22" s="722"/>
      <c r="AC22" s="722"/>
      <c r="AD22" s="722"/>
      <c r="AE22" s="722"/>
      <c r="AF22" s="722"/>
      <c r="AG22" s="722"/>
      <c r="AH22" s="722"/>
      <c r="AI22" s="722"/>
      <c r="AJ22" s="722"/>
      <c r="AK22" s="26"/>
    </row>
    <row r="23" spans="1:37" ht="21" customHeight="1">
      <c r="A23" s="26"/>
      <c r="B23" s="35">
        <v>9</v>
      </c>
      <c r="C23" s="722"/>
      <c r="D23" s="722"/>
      <c r="E23" s="722"/>
      <c r="F23" s="722"/>
      <c r="G23" s="722"/>
      <c r="H23" s="722"/>
      <c r="I23" s="722"/>
      <c r="J23" s="722"/>
      <c r="K23" s="722"/>
      <c r="L23" s="722"/>
      <c r="M23" s="722"/>
      <c r="N23" s="722"/>
      <c r="O23" s="722"/>
      <c r="P23" s="722"/>
      <c r="Q23" s="722"/>
      <c r="R23" s="722"/>
      <c r="S23" s="722"/>
      <c r="T23" s="722"/>
      <c r="U23" s="722"/>
      <c r="V23" s="722"/>
      <c r="W23" s="722"/>
      <c r="X23" s="722"/>
      <c r="Y23" s="722"/>
      <c r="Z23" s="722"/>
      <c r="AA23" s="722"/>
      <c r="AB23" s="722"/>
      <c r="AC23" s="722"/>
      <c r="AD23" s="722"/>
      <c r="AE23" s="722"/>
      <c r="AF23" s="722"/>
      <c r="AG23" s="722"/>
      <c r="AH23" s="722"/>
      <c r="AI23" s="722"/>
      <c r="AJ23" s="722"/>
      <c r="AK23" s="26"/>
    </row>
    <row r="24" spans="1:37" ht="21" customHeight="1">
      <c r="A24" s="26"/>
      <c r="B24" s="35">
        <v>10</v>
      </c>
      <c r="C24" s="722"/>
      <c r="D24" s="722"/>
      <c r="E24" s="722"/>
      <c r="F24" s="722"/>
      <c r="G24" s="722"/>
      <c r="H24" s="722"/>
      <c r="I24" s="722"/>
      <c r="J24" s="722"/>
      <c r="K24" s="722"/>
      <c r="L24" s="722"/>
      <c r="M24" s="722"/>
      <c r="N24" s="722"/>
      <c r="O24" s="722"/>
      <c r="P24" s="722"/>
      <c r="Q24" s="722"/>
      <c r="R24" s="722"/>
      <c r="S24" s="722"/>
      <c r="T24" s="722"/>
      <c r="U24" s="722"/>
      <c r="V24" s="722"/>
      <c r="W24" s="722"/>
      <c r="X24" s="722"/>
      <c r="Y24" s="722"/>
      <c r="Z24" s="722"/>
      <c r="AA24" s="722"/>
      <c r="AB24" s="722"/>
      <c r="AC24" s="722"/>
      <c r="AD24" s="722"/>
      <c r="AE24" s="722"/>
      <c r="AF24" s="722"/>
      <c r="AG24" s="722"/>
      <c r="AH24" s="722"/>
      <c r="AI24" s="722"/>
      <c r="AJ24" s="722"/>
      <c r="AK24" s="26"/>
    </row>
    <row r="25" spans="1:37" ht="21" customHeight="1">
      <c r="A25" s="26"/>
      <c r="B25" s="734" t="s">
        <v>59</v>
      </c>
      <c r="C25" s="734"/>
      <c r="D25" s="734"/>
      <c r="E25" s="734"/>
      <c r="F25" s="734"/>
      <c r="G25" s="734"/>
      <c r="H25" s="734"/>
      <c r="I25" s="734"/>
      <c r="J25" s="734"/>
      <c r="K25" s="734"/>
      <c r="L25" s="735"/>
      <c r="M25" s="735"/>
      <c r="N25" s="735"/>
      <c r="O25" s="735"/>
      <c r="P25" s="735"/>
      <c r="Q25" s="736" t="s">
        <v>60</v>
      </c>
      <c r="R25" s="736"/>
      <c r="S25" s="737" t="s">
        <v>61</v>
      </c>
      <c r="T25" s="737"/>
      <c r="U25" s="737"/>
      <c r="V25" s="737"/>
      <c r="W25" s="737"/>
      <c r="X25" s="737"/>
      <c r="Y25" s="737"/>
      <c r="Z25" s="737"/>
      <c r="AA25" s="737"/>
      <c r="AB25" s="737"/>
      <c r="AC25" s="737"/>
      <c r="AD25" s="737"/>
      <c r="AE25" s="738">
        <f>SUM(AE15:AJ24)</f>
        <v>0</v>
      </c>
      <c r="AF25" s="738"/>
      <c r="AG25" s="738"/>
      <c r="AH25" s="738"/>
      <c r="AI25" s="738"/>
      <c r="AJ25" s="738"/>
      <c r="AK25" s="26"/>
    </row>
    <row r="26" spans="1:37" ht="9" customHeight="1">
      <c r="A26" s="26"/>
      <c r="B26" s="36"/>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26"/>
    </row>
    <row r="27" spans="1:37" ht="21" customHeight="1">
      <c r="A27" s="26"/>
      <c r="B27" s="727" t="s">
        <v>62</v>
      </c>
      <c r="C27" s="727"/>
      <c r="D27" s="727"/>
      <c r="E27" s="727"/>
      <c r="F27" s="727"/>
      <c r="G27" s="727"/>
      <c r="H27" s="727"/>
      <c r="I27" s="727"/>
      <c r="J27" s="727"/>
      <c r="K27" s="727"/>
      <c r="L27" s="727"/>
      <c r="M27" s="727"/>
      <c r="N27" s="727"/>
      <c r="O27" s="727"/>
      <c r="P27" s="727"/>
      <c r="Q27" s="727"/>
      <c r="R27" s="727"/>
      <c r="S27" s="727"/>
      <c r="T27" s="727"/>
      <c r="U27" s="727"/>
      <c r="V27" s="727"/>
      <c r="W27" s="727"/>
      <c r="X27" s="727"/>
      <c r="Y27" s="727"/>
      <c r="Z27" s="727"/>
      <c r="AA27" s="727"/>
      <c r="AB27" s="727"/>
      <c r="AC27" s="727"/>
      <c r="AD27" s="727"/>
      <c r="AE27" s="727"/>
      <c r="AF27" s="727"/>
      <c r="AG27" s="727"/>
      <c r="AH27" s="727"/>
      <c r="AI27" s="727"/>
      <c r="AJ27" s="727"/>
      <c r="AK27" s="26"/>
    </row>
    <row r="28" spans="1:37" ht="21" customHeight="1" thickBot="1">
      <c r="A28" s="26"/>
      <c r="B28" s="728" t="s">
        <v>78</v>
      </c>
      <c r="C28" s="728"/>
      <c r="D28" s="728"/>
      <c r="E28" s="728"/>
      <c r="F28" s="728"/>
      <c r="G28" s="728"/>
      <c r="H28" s="728"/>
      <c r="I28" s="728"/>
      <c r="J28" s="728"/>
      <c r="K28" s="728"/>
      <c r="L28" s="728"/>
      <c r="M28" s="728"/>
      <c r="N28" s="728"/>
      <c r="O28" s="728"/>
      <c r="P28" s="728"/>
      <c r="Q28" s="728"/>
      <c r="R28" s="728"/>
      <c r="S28" s="729">
        <f>ROUNDUP(S11/50,1)</f>
        <v>0</v>
      </c>
      <c r="T28" s="729"/>
      <c r="U28" s="729"/>
      <c r="V28" s="729"/>
      <c r="W28" s="729"/>
      <c r="X28" s="729"/>
      <c r="Y28" s="729"/>
      <c r="Z28" s="729"/>
      <c r="AA28" s="729"/>
      <c r="AB28" s="729"/>
      <c r="AC28" s="38" t="s">
        <v>51</v>
      </c>
      <c r="AD28" s="39"/>
      <c r="AE28" s="730"/>
      <c r="AF28" s="730"/>
      <c r="AG28" s="730"/>
      <c r="AH28" s="730"/>
      <c r="AI28" s="730"/>
      <c r="AJ28" s="730"/>
      <c r="AK28" s="26"/>
    </row>
    <row r="29" spans="1:37" ht="21" customHeight="1" thickTop="1">
      <c r="A29" s="26"/>
      <c r="B29" s="731" t="s">
        <v>64</v>
      </c>
      <c r="C29" s="731"/>
      <c r="D29" s="731"/>
      <c r="E29" s="731"/>
      <c r="F29" s="731"/>
      <c r="G29" s="731"/>
      <c r="H29" s="731"/>
      <c r="I29" s="731"/>
      <c r="J29" s="731"/>
      <c r="K29" s="731"/>
      <c r="L29" s="731"/>
      <c r="M29" s="731"/>
      <c r="N29" s="731"/>
      <c r="O29" s="731"/>
      <c r="P29" s="731"/>
      <c r="Q29" s="731"/>
      <c r="R29" s="731"/>
      <c r="S29" s="732"/>
      <c r="T29" s="732"/>
      <c r="U29" s="732"/>
      <c r="V29" s="732"/>
      <c r="W29" s="732"/>
      <c r="X29" s="732"/>
      <c r="Y29" s="732"/>
      <c r="Z29" s="732"/>
      <c r="AA29" s="732"/>
      <c r="AB29" s="732"/>
      <c r="AC29" s="40" t="s">
        <v>51</v>
      </c>
      <c r="AD29" s="41"/>
      <c r="AE29" s="733" t="s">
        <v>79</v>
      </c>
      <c r="AF29" s="733"/>
      <c r="AG29" s="733"/>
      <c r="AH29" s="733"/>
      <c r="AI29" s="733"/>
      <c r="AJ29" s="733"/>
      <c r="AK29" s="26"/>
    </row>
    <row r="30" spans="1:37" ht="21" customHeight="1">
      <c r="A30" s="26"/>
      <c r="B30" s="726" t="s">
        <v>66</v>
      </c>
      <c r="C30" s="726"/>
      <c r="D30" s="726"/>
      <c r="E30" s="726"/>
      <c r="F30" s="726"/>
      <c r="G30" s="726"/>
      <c r="H30" s="726"/>
      <c r="I30" s="726"/>
      <c r="J30" s="726"/>
      <c r="K30" s="726"/>
      <c r="L30" s="726"/>
      <c r="M30" s="726"/>
      <c r="N30" s="726"/>
      <c r="O30" s="726"/>
      <c r="P30" s="726"/>
      <c r="Q30" s="726"/>
      <c r="R30" s="726"/>
      <c r="S30" s="726" t="s">
        <v>67</v>
      </c>
      <c r="T30" s="726"/>
      <c r="U30" s="726"/>
      <c r="V30" s="726"/>
      <c r="W30" s="726"/>
      <c r="X30" s="726"/>
      <c r="Y30" s="726"/>
      <c r="Z30" s="726"/>
      <c r="AA30" s="726"/>
      <c r="AB30" s="726"/>
      <c r="AC30" s="726"/>
      <c r="AD30" s="726"/>
      <c r="AE30" s="726"/>
      <c r="AF30" s="726"/>
      <c r="AG30" s="726"/>
      <c r="AH30" s="726"/>
      <c r="AI30" s="726"/>
      <c r="AJ30" s="726"/>
      <c r="AK30" s="26"/>
    </row>
    <row r="31" spans="1:37" ht="21" customHeight="1">
      <c r="A31" s="26"/>
      <c r="B31" s="35">
        <v>1</v>
      </c>
      <c r="C31" s="722"/>
      <c r="D31" s="722"/>
      <c r="E31" s="722"/>
      <c r="F31" s="722"/>
      <c r="G31" s="722"/>
      <c r="H31" s="722"/>
      <c r="I31" s="722"/>
      <c r="J31" s="722"/>
      <c r="K31" s="722"/>
      <c r="L31" s="722"/>
      <c r="M31" s="722"/>
      <c r="N31" s="722"/>
      <c r="O31" s="722"/>
      <c r="P31" s="722"/>
      <c r="Q31" s="722"/>
      <c r="R31" s="722"/>
      <c r="S31" s="722"/>
      <c r="T31" s="722"/>
      <c r="U31" s="722"/>
      <c r="V31" s="722"/>
      <c r="W31" s="722"/>
      <c r="X31" s="722"/>
      <c r="Y31" s="722"/>
      <c r="Z31" s="722"/>
      <c r="AA31" s="722"/>
      <c r="AB31" s="722"/>
      <c r="AC31" s="722"/>
      <c r="AD31" s="722"/>
      <c r="AE31" s="722"/>
      <c r="AF31" s="722"/>
      <c r="AG31" s="722"/>
      <c r="AH31" s="722"/>
      <c r="AI31" s="722"/>
      <c r="AJ31" s="722"/>
      <c r="AK31" s="26"/>
    </row>
    <row r="32" spans="1:37" ht="21" customHeight="1">
      <c r="A32" s="26"/>
      <c r="B32" s="35">
        <v>2</v>
      </c>
      <c r="C32" s="722"/>
      <c r="D32" s="722"/>
      <c r="E32" s="722"/>
      <c r="F32" s="722"/>
      <c r="G32" s="722"/>
      <c r="H32" s="722"/>
      <c r="I32" s="722"/>
      <c r="J32" s="722"/>
      <c r="K32" s="722"/>
      <c r="L32" s="722"/>
      <c r="M32" s="722"/>
      <c r="N32" s="722"/>
      <c r="O32" s="722"/>
      <c r="P32" s="722"/>
      <c r="Q32" s="722"/>
      <c r="R32" s="722"/>
      <c r="S32" s="722"/>
      <c r="T32" s="722"/>
      <c r="U32" s="722"/>
      <c r="V32" s="722"/>
      <c r="W32" s="722"/>
      <c r="X32" s="722"/>
      <c r="Y32" s="722"/>
      <c r="Z32" s="722"/>
      <c r="AA32" s="722"/>
      <c r="AB32" s="722"/>
      <c r="AC32" s="722"/>
      <c r="AD32" s="722"/>
      <c r="AE32" s="722"/>
      <c r="AF32" s="722"/>
      <c r="AG32" s="722"/>
      <c r="AH32" s="722"/>
      <c r="AI32" s="722"/>
      <c r="AJ32" s="722"/>
      <c r="AK32" s="26"/>
    </row>
    <row r="33" spans="1:38" ht="21" customHeight="1">
      <c r="A33" s="26"/>
      <c r="B33" s="35">
        <v>3</v>
      </c>
      <c r="C33" s="722"/>
      <c r="D33" s="722"/>
      <c r="E33" s="722"/>
      <c r="F33" s="722"/>
      <c r="G33" s="722"/>
      <c r="H33" s="722"/>
      <c r="I33" s="722"/>
      <c r="J33" s="722"/>
      <c r="K33" s="722"/>
      <c r="L33" s="722"/>
      <c r="M33" s="722"/>
      <c r="N33" s="722"/>
      <c r="O33" s="722"/>
      <c r="P33" s="722"/>
      <c r="Q33" s="722"/>
      <c r="R33" s="722"/>
      <c r="S33" s="722"/>
      <c r="T33" s="722"/>
      <c r="U33" s="722"/>
      <c r="V33" s="722"/>
      <c r="W33" s="722"/>
      <c r="X33" s="722"/>
      <c r="Y33" s="722"/>
      <c r="Z33" s="722"/>
      <c r="AA33" s="722"/>
      <c r="AB33" s="722"/>
      <c r="AC33" s="722"/>
      <c r="AD33" s="722"/>
      <c r="AE33" s="722"/>
      <c r="AF33" s="722"/>
      <c r="AG33" s="722"/>
      <c r="AH33" s="722"/>
      <c r="AI33" s="722"/>
      <c r="AJ33" s="722"/>
      <c r="AK33" s="26"/>
    </row>
    <row r="34" spans="1:38" ht="8.25" customHeight="1">
      <c r="A34" s="26"/>
      <c r="B34" s="36"/>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26"/>
    </row>
    <row r="35" spans="1:38" ht="22.5" customHeight="1">
      <c r="A35" s="26"/>
      <c r="B35" s="723" t="s">
        <v>68</v>
      </c>
      <c r="C35" s="723"/>
      <c r="D35" s="723"/>
      <c r="E35" s="723"/>
      <c r="F35" s="723"/>
      <c r="G35" s="723"/>
      <c r="H35" s="724" t="s">
        <v>69</v>
      </c>
      <c r="I35" s="724"/>
      <c r="J35" s="724"/>
      <c r="K35" s="724"/>
      <c r="L35" s="724"/>
      <c r="M35" s="724"/>
      <c r="N35" s="724"/>
      <c r="O35" s="724"/>
      <c r="P35" s="724"/>
      <c r="Q35" s="724"/>
      <c r="R35" s="724"/>
      <c r="S35" s="724"/>
      <c r="T35" s="724"/>
      <c r="U35" s="724"/>
      <c r="V35" s="724"/>
      <c r="W35" s="724"/>
      <c r="X35" s="724"/>
      <c r="Y35" s="724"/>
      <c r="Z35" s="724"/>
      <c r="AA35" s="724"/>
      <c r="AB35" s="724"/>
      <c r="AC35" s="724"/>
      <c r="AD35" s="724"/>
      <c r="AE35" s="724"/>
      <c r="AF35" s="724"/>
      <c r="AG35" s="724"/>
      <c r="AH35" s="724"/>
      <c r="AI35" s="724"/>
      <c r="AJ35" s="724"/>
      <c r="AK35" s="26"/>
    </row>
    <row r="36" spans="1:38" ht="8.25" customHeight="1">
      <c r="A36" s="26"/>
      <c r="B36" s="36"/>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26"/>
    </row>
    <row r="37" spans="1:38" ht="18.75" customHeight="1">
      <c r="A37" s="26"/>
      <c r="B37" s="725" t="s">
        <v>70</v>
      </c>
      <c r="C37" s="725"/>
      <c r="D37" s="725"/>
      <c r="E37" s="725"/>
      <c r="F37" s="725"/>
      <c r="G37" s="725"/>
      <c r="H37" s="725"/>
      <c r="I37" s="725"/>
      <c r="J37" s="725"/>
      <c r="K37" s="725"/>
      <c r="L37" s="725"/>
      <c r="M37" s="725"/>
      <c r="N37" s="725"/>
      <c r="O37" s="725"/>
      <c r="P37" s="725"/>
      <c r="Q37" s="725"/>
      <c r="R37" s="725"/>
      <c r="S37" s="725"/>
      <c r="T37" s="725"/>
      <c r="U37" s="725"/>
      <c r="V37" s="725"/>
      <c r="W37" s="725"/>
      <c r="X37" s="725"/>
      <c r="Y37" s="725"/>
      <c r="Z37" s="725"/>
      <c r="AA37" s="725"/>
      <c r="AB37" s="725"/>
      <c r="AC37" s="725"/>
      <c r="AD37" s="725"/>
      <c r="AE37" s="725"/>
      <c r="AF37" s="725"/>
      <c r="AG37" s="725"/>
      <c r="AH37" s="725"/>
      <c r="AI37" s="725"/>
      <c r="AJ37" s="725"/>
      <c r="AK37" s="725"/>
      <c r="AL37" s="47"/>
    </row>
    <row r="38" spans="1:38" ht="18.75" customHeight="1">
      <c r="A38" s="26"/>
      <c r="B38" s="725"/>
      <c r="C38" s="725"/>
      <c r="D38" s="725"/>
      <c r="E38" s="725"/>
      <c r="F38" s="725"/>
      <c r="G38" s="725"/>
      <c r="H38" s="725"/>
      <c r="I38" s="725"/>
      <c r="J38" s="725"/>
      <c r="K38" s="725"/>
      <c r="L38" s="725"/>
      <c r="M38" s="725"/>
      <c r="N38" s="725"/>
      <c r="O38" s="725"/>
      <c r="P38" s="725"/>
      <c r="Q38" s="725"/>
      <c r="R38" s="725"/>
      <c r="S38" s="725"/>
      <c r="T38" s="725"/>
      <c r="U38" s="725"/>
      <c r="V38" s="725"/>
      <c r="W38" s="725"/>
      <c r="X38" s="725"/>
      <c r="Y38" s="725"/>
      <c r="Z38" s="725"/>
      <c r="AA38" s="725"/>
      <c r="AB38" s="725"/>
      <c r="AC38" s="725"/>
      <c r="AD38" s="725"/>
      <c r="AE38" s="725"/>
      <c r="AF38" s="725"/>
      <c r="AG38" s="725"/>
      <c r="AH38" s="725"/>
      <c r="AI38" s="725"/>
      <c r="AJ38" s="725"/>
      <c r="AK38" s="725"/>
      <c r="AL38" s="47"/>
    </row>
    <row r="39" spans="1:38" ht="18.75" customHeight="1">
      <c r="A39" s="26"/>
      <c r="B39" s="725"/>
      <c r="C39" s="725"/>
      <c r="D39" s="725"/>
      <c r="E39" s="725"/>
      <c r="F39" s="725"/>
      <c r="G39" s="725"/>
      <c r="H39" s="725"/>
      <c r="I39" s="725"/>
      <c r="J39" s="725"/>
      <c r="K39" s="725"/>
      <c r="L39" s="725"/>
      <c r="M39" s="725"/>
      <c r="N39" s="725"/>
      <c r="O39" s="725"/>
      <c r="P39" s="725"/>
      <c r="Q39" s="725"/>
      <c r="R39" s="725"/>
      <c r="S39" s="725"/>
      <c r="T39" s="725"/>
      <c r="U39" s="725"/>
      <c r="V39" s="725"/>
      <c r="W39" s="725"/>
      <c r="X39" s="725"/>
      <c r="Y39" s="725"/>
      <c r="Z39" s="725"/>
      <c r="AA39" s="725"/>
      <c r="AB39" s="725"/>
      <c r="AC39" s="725"/>
      <c r="AD39" s="725"/>
      <c r="AE39" s="725"/>
      <c r="AF39" s="725"/>
      <c r="AG39" s="725"/>
      <c r="AH39" s="725"/>
      <c r="AI39" s="725"/>
      <c r="AJ39" s="725"/>
      <c r="AK39" s="725"/>
      <c r="AL39" s="47"/>
    </row>
    <row r="40" spans="1:38" ht="18.75" customHeight="1">
      <c r="A40" s="26"/>
      <c r="B40" s="725"/>
      <c r="C40" s="725"/>
      <c r="D40" s="725"/>
      <c r="E40" s="725"/>
      <c r="F40" s="725"/>
      <c r="G40" s="725"/>
      <c r="H40" s="725"/>
      <c r="I40" s="725"/>
      <c r="J40" s="725"/>
      <c r="K40" s="725"/>
      <c r="L40" s="725"/>
      <c r="M40" s="725"/>
      <c r="N40" s="725"/>
      <c r="O40" s="725"/>
      <c r="P40" s="725"/>
      <c r="Q40" s="725"/>
      <c r="R40" s="725"/>
      <c r="S40" s="725"/>
      <c r="T40" s="725"/>
      <c r="U40" s="725"/>
      <c r="V40" s="725"/>
      <c r="W40" s="725"/>
      <c r="X40" s="725"/>
      <c r="Y40" s="725"/>
      <c r="Z40" s="725"/>
      <c r="AA40" s="725"/>
      <c r="AB40" s="725"/>
      <c r="AC40" s="725"/>
      <c r="AD40" s="725"/>
      <c r="AE40" s="725"/>
      <c r="AF40" s="725"/>
      <c r="AG40" s="725"/>
      <c r="AH40" s="725"/>
      <c r="AI40" s="725"/>
      <c r="AJ40" s="725"/>
      <c r="AK40" s="725"/>
      <c r="AL40" s="47"/>
    </row>
    <row r="41" spans="1:38" ht="81.75" customHeight="1">
      <c r="A41" s="26"/>
      <c r="B41" s="725"/>
      <c r="C41" s="725"/>
      <c r="D41" s="725"/>
      <c r="E41" s="725"/>
      <c r="F41" s="725"/>
      <c r="G41" s="725"/>
      <c r="H41" s="725"/>
      <c r="I41" s="725"/>
      <c r="J41" s="725"/>
      <c r="K41" s="725"/>
      <c r="L41" s="725"/>
      <c r="M41" s="725"/>
      <c r="N41" s="725"/>
      <c r="O41" s="725"/>
      <c r="P41" s="725"/>
      <c r="Q41" s="725"/>
      <c r="R41" s="725"/>
      <c r="S41" s="725"/>
      <c r="T41" s="725"/>
      <c r="U41" s="725"/>
      <c r="V41" s="725"/>
      <c r="W41" s="725"/>
      <c r="X41" s="725"/>
      <c r="Y41" s="725"/>
      <c r="Z41" s="725"/>
      <c r="AA41" s="725"/>
      <c r="AB41" s="725"/>
      <c r="AC41" s="725"/>
      <c r="AD41" s="725"/>
      <c r="AE41" s="725"/>
      <c r="AF41" s="725"/>
      <c r="AG41" s="725"/>
      <c r="AH41" s="725"/>
      <c r="AI41" s="725"/>
      <c r="AJ41" s="725"/>
      <c r="AK41" s="725"/>
      <c r="AL41" s="47"/>
    </row>
    <row r="42" spans="1:38" ht="15" customHeight="1">
      <c r="A42" s="26"/>
      <c r="B42" s="720" t="s">
        <v>71</v>
      </c>
      <c r="C42" s="720"/>
      <c r="D42" s="720"/>
      <c r="E42" s="720"/>
      <c r="F42" s="720"/>
      <c r="G42" s="720"/>
      <c r="H42" s="720"/>
      <c r="I42" s="720"/>
      <c r="J42" s="720"/>
      <c r="K42" s="720"/>
      <c r="L42" s="720"/>
      <c r="M42" s="720"/>
      <c r="N42" s="720"/>
      <c r="O42" s="720"/>
      <c r="P42" s="720"/>
      <c r="Q42" s="720"/>
      <c r="R42" s="720"/>
      <c r="S42" s="720"/>
      <c r="T42" s="720"/>
      <c r="U42" s="720"/>
      <c r="V42" s="720"/>
      <c r="W42" s="720"/>
      <c r="X42" s="720"/>
      <c r="Y42" s="720"/>
      <c r="Z42" s="720"/>
      <c r="AA42" s="720"/>
      <c r="AB42" s="720"/>
      <c r="AC42" s="720"/>
      <c r="AD42" s="720"/>
      <c r="AE42" s="720"/>
      <c r="AF42" s="720"/>
      <c r="AG42" s="720"/>
      <c r="AH42" s="720"/>
      <c r="AI42" s="720"/>
      <c r="AJ42" s="720"/>
      <c r="AK42" s="720"/>
      <c r="AL42" s="47"/>
    </row>
    <row r="43" spans="1:38" ht="15" customHeight="1">
      <c r="A43" s="26"/>
      <c r="B43" s="720"/>
      <c r="C43" s="720"/>
      <c r="D43" s="720"/>
      <c r="E43" s="720"/>
      <c r="F43" s="720"/>
      <c r="G43" s="720"/>
      <c r="H43" s="720"/>
      <c r="I43" s="720"/>
      <c r="J43" s="720"/>
      <c r="K43" s="720"/>
      <c r="L43" s="720"/>
      <c r="M43" s="720"/>
      <c r="N43" s="720"/>
      <c r="O43" s="720"/>
      <c r="P43" s="720"/>
      <c r="Q43" s="720"/>
      <c r="R43" s="720"/>
      <c r="S43" s="720"/>
      <c r="T43" s="720"/>
      <c r="U43" s="720"/>
      <c r="V43" s="720"/>
      <c r="W43" s="720"/>
      <c r="X43" s="720"/>
      <c r="Y43" s="720"/>
      <c r="Z43" s="720"/>
      <c r="AA43" s="720"/>
      <c r="AB43" s="720"/>
      <c r="AC43" s="720"/>
      <c r="AD43" s="720"/>
      <c r="AE43" s="720"/>
      <c r="AF43" s="720"/>
      <c r="AG43" s="720"/>
      <c r="AH43" s="720"/>
      <c r="AI43" s="720"/>
      <c r="AJ43" s="720"/>
      <c r="AK43" s="720"/>
      <c r="AL43" s="47"/>
    </row>
    <row r="44" spans="1:38" ht="15" customHeight="1">
      <c r="A44" s="26"/>
      <c r="B44" s="720"/>
      <c r="C44" s="720"/>
      <c r="D44" s="720"/>
      <c r="E44" s="720"/>
      <c r="F44" s="720"/>
      <c r="G44" s="720"/>
      <c r="H44" s="720"/>
      <c r="I44" s="720"/>
      <c r="J44" s="720"/>
      <c r="K44" s="720"/>
      <c r="L44" s="720"/>
      <c r="M44" s="720"/>
      <c r="N44" s="720"/>
      <c r="O44" s="720"/>
      <c r="P44" s="720"/>
      <c r="Q44" s="720"/>
      <c r="R44" s="720"/>
      <c r="S44" s="720"/>
      <c r="T44" s="720"/>
      <c r="U44" s="720"/>
      <c r="V44" s="720"/>
      <c r="W44" s="720"/>
      <c r="X44" s="720"/>
      <c r="Y44" s="720"/>
      <c r="Z44" s="720"/>
      <c r="AA44" s="720"/>
      <c r="AB44" s="720"/>
      <c r="AC44" s="720"/>
      <c r="AD44" s="720"/>
      <c r="AE44" s="720"/>
      <c r="AF44" s="720"/>
      <c r="AG44" s="720"/>
      <c r="AH44" s="720"/>
      <c r="AI44" s="720"/>
      <c r="AJ44" s="720"/>
      <c r="AK44" s="720"/>
      <c r="AL44" s="47"/>
    </row>
    <row r="45" spans="1:38" ht="15" customHeight="1">
      <c r="A45" s="26"/>
      <c r="B45" s="720"/>
      <c r="C45" s="720"/>
      <c r="D45" s="720"/>
      <c r="E45" s="720"/>
      <c r="F45" s="720"/>
      <c r="G45" s="720"/>
      <c r="H45" s="720"/>
      <c r="I45" s="720"/>
      <c r="J45" s="720"/>
      <c r="K45" s="720"/>
      <c r="L45" s="720"/>
      <c r="M45" s="720"/>
      <c r="N45" s="720"/>
      <c r="O45" s="720"/>
      <c r="P45" s="720"/>
      <c r="Q45" s="720"/>
      <c r="R45" s="720"/>
      <c r="S45" s="720"/>
      <c r="T45" s="720"/>
      <c r="U45" s="720"/>
      <c r="V45" s="720"/>
      <c r="W45" s="720"/>
      <c r="X45" s="720"/>
      <c r="Y45" s="720"/>
      <c r="Z45" s="720"/>
      <c r="AA45" s="720"/>
      <c r="AB45" s="720"/>
      <c r="AC45" s="720"/>
      <c r="AD45" s="720"/>
      <c r="AE45" s="720"/>
      <c r="AF45" s="720"/>
      <c r="AG45" s="720"/>
      <c r="AH45" s="720"/>
      <c r="AI45" s="720"/>
      <c r="AJ45" s="720"/>
      <c r="AK45" s="720"/>
      <c r="AL45" s="47"/>
    </row>
    <row r="46" spans="1:38" ht="36" customHeight="1">
      <c r="A46" s="26"/>
      <c r="B46" s="720"/>
      <c r="C46" s="720"/>
      <c r="D46" s="720"/>
      <c r="E46" s="720"/>
      <c r="F46" s="720"/>
      <c r="G46" s="720"/>
      <c r="H46" s="720"/>
      <c r="I46" s="720"/>
      <c r="J46" s="720"/>
      <c r="K46" s="720"/>
      <c r="L46" s="720"/>
      <c r="M46" s="720"/>
      <c r="N46" s="720"/>
      <c r="O46" s="720"/>
      <c r="P46" s="720"/>
      <c r="Q46" s="720"/>
      <c r="R46" s="720"/>
      <c r="S46" s="720"/>
      <c r="T46" s="720"/>
      <c r="U46" s="720"/>
      <c r="V46" s="720"/>
      <c r="W46" s="720"/>
      <c r="X46" s="720"/>
      <c r="Y46" s="720"/>
      <c r="Z46" s="720"/>
      <c r="AA46" s="720"/>
      <c r="AB46" s="720"/>
      <c r="AC46" s="720"/>
      <c r="AD46" s="720"/>
      <c r="AE46" s="720"/>
      <c r="AF46" s="720"/>
      <c r="AG46" s="720"/>
      <c r="AH46" s="720"/>
      <c r="AI46" s="720"/>
      <c r="AJ46" s="720"/>
      <c r="AK46" s="720"/>
      <c r="AL46" s="47"/>
    </row>
    <row r="47" spans="1:38" s="48" customFormat="1" ht="32.25" customHeight="1">
      <c r="A47" s="43"/>
      <c r="B47" s="720" t="s">
        <v>72</v>
      </c>
      <c r="C47" s="720"/>
      <c r="D47" s="720"/>
      <c r="E47" s="720"/>
      <c r="F47" s="720"/>
      <c r="G47" s="720"/>
      <c r="H47" s="720"/>
      <c r="I47" s="720"/>
      <c r="J47" s="720"/>
      <c r="K47" s="720"/>
      <c r="L47" s="720"/>
      <c r="M47" s="720"/>
      <c r="N47" s="720"/>
      <c r="O47" s="720"/>
      <c r="P47" s="720"/>
      <c r="Q47" s="720"/>
      <c r="R47" s="720"/>
      <c r="S47" s="720"/>
      <c r="T47" s="720"/>
      <c r="U47" s="720"/>
      <c r="V47" s="720"/>
      <c r="W47" s="720"/>
      <c r="X47" s="720"/>
      <c r="Y47" s="720"/>
      <c r="Z47" s="720"/>
      <c r="AA47" s="720"/>
      <c r="AB47" s="720"/>
      <c r="AC47" s="720"/>
      <c r="AD47" s="720"/>
      <c r="AE47" s="720"/>
      <c r="AF47" s="720"/>
      <c r="AG47" s="720"/>
      <c r="AH47" s="720"/>
      <c r="AI47" s="720"/>
      <c r="AJ47" s="720"/>
      <c r="AK47" s="720"/>
    </row>
    <row r="48" spans="1:38" s="48" customFormat="1" ht="36" customHeight="1">
      <c r="A48" s="43"/>
      <c r="B48" s="721" t="s">
        <v>440</v>
      </c>
      <c r="C48" s="721"/>
      <c r="D48" s="721"/>
      <c r="E48" s="721"/>
      <c r="F48" s="721"/>
      <c r="G48" s="721"/>
      <c r="H48" s="721"/>
      <c r="I48" s="721"/>
      <c r="J48" s="721"/>
      <c r="K48" s="721"/>
      <c r="L48" s="721"/>
      <c r="M48" s="721"/>
      <c r="N48" s="721"/>
      <c r="O48" s="721"/>
      <c r="P48" s="721"/>
      <c r="Q48" s="721"/>
      <c r="R48" s="721"/>
      <c r="S48" s="721"/>
      <c r="T48" s="721"/>
      <c r="U48" s="721"/>
      <c r="V48" s="721"/>
      <c r="W48" s="721"/>
      <c r="X48" s="721"/>
      <c r="Y48" s="721"/>
      <c r="Z48" s="721"/>
      <c r="AA48" s="721"/>
      <c r="AB48" s="721"/>
      <c r="AC48" s="721"/>
      <c r="AD48" s="721"/>
      <c r="AE48" s="721"/>
      <c r="AF48" s="721"/>
      <c r="AG48" s="721"/>
      <c r="AH48" s="721"/>
      <c r="AI48" s="721"/>
      <c r="AJ48" s="721"/>
      <c r="AK48" s="721"/>
    </row>
    <row r="49" spans="2:37" s="48" customFormat="1" ht="21" customHeight="1">
      <c r="B49" s="48" t="s">
        <v>73</v>
      </c>
      <c r="AK49" s="49"/>
    </row>
    <row r="50" spans="2:37" s="48" customFormat="1" ht="21" customHeight="1">
      <c r="B50" s="48" t="s">
        <v>73</v>
      </c>
      <c r="AK50" s="49"/>
    </row>
  </sheetData>
  <protectedRanges>
    <protectedRange sqref="L7:Y7 AG7:AJ7 L6:AJ6 L8:AJ8" name="範囲1"/>
  </protectedRanges>
  <mergeCells count="91">
    <mergeCell ref="B7:K7"/>
    <mergeCell ref="L7:Y7"/>
    <mergeCell ref="Z7:AF7"/>
    <mergeCell ref="AG7:AJ7"/>
    <mergeCell ref="B1:H1"/>
    <mergeCell ref="AA2:AJ2"/>
    <mergeCell ref="B4:AJ4"/>
    <mergeCell ref="B6:K6"/>
    <mergeCell ref="L6:AJ6"/>
    <mergeCell ref="B8:K8"/>
    <mergeCell ref="L8:AJ8"/>
    <mergeCell ref="B10:AJ10"/>
    <mergeCell ref="B11:R11"/>
    <mergeCell ref="S11:AB11"/>
    <mergeCell ref="AE11:AJ11"/>
    <mergeCell ref="C12:R12"/>
    <mergeCell ref="S12:AB12"/>
    <mergeCell ref="AE12:AJ12"/>
    <mergeCell ref="B13:R13"/>
    <mergeCell ref="S13:AB13"/>
    <mergeCell ref="AE13:AJ13"/>
    <mergeCell ref="B14:K14"/>
    <mergeCell ref="L14:X14"/>
    <mergeCell ref="Y14:AD14"/>
    <mergeCell ref="AE14:AJ14"/>
    <mergeCell ref="C15:K15"/>
    <mergeCell ref="L15:X15"/>
    <mergeCell ref="Y15:AD15"/>
    <mergeCell ref="AE15:AJ15"/>
    <mergeCell ref="C16:K16"/>
    <mergeCell ref="L16:X16"/>
    <mergeCell ref="Y16:AD16"/>
    <mergeCell ref="AE16:AJ16"/>
    <mergeCell ref="C17:K17"/>
    <mergeCell ref="L17:X17"/>
    <mergeCell ref="Y17:AD17"/>
    <mergeCell ref="AE17:AJ17"/>
    <mergeCell ref="C18:K18"/>
    <mergeCell ref="L18:X18"/>
    <mergeCell ref="Y18:AD18"/>
    <mergeCell ref="AE18:AJ18"/>
    <mergeCell ref="C19:K19"/>
    <mergeCell ref="L19:X19"/>
    <mergeCell ref="Y19:AD19"/>
    <mergeCell ref="AE19:AJ19"/>
    <mergeCell ref="C20:K20"/>
    <mergeCell ref="L20:X20"/>
    <mergeCell ref="Y20:AD20"/>
    <mergeCell ref="AE20:AJ20"/>
    <mergeCell ref="C21:K21"/>
    <mergeCell ref="L21:X21"/>
    <mergeCell ref="Y21:AD21"/>
    <mergeCell ref="AE21:AJ21"/>
    <mergeCell ref="C22:K22"/>
    <mergeCell ref="L22:X22"/>
    <mergeCell ref="Y22:AD22"/>
    <mergeCell ref="AE22:AJ22"/>
    <mergeCell ref="C23:K23"/>
    <mergeCell ref="L23:X23"/>
    <mergeCell ref="Y23:AD23"/>
    <mergeCell ref="AE23:AJ23"/>
    <mergeCell ref="C24:K24"/>
    <mergeCell ref="L24:X24"/>
    <mergeCell ref="Y24:AD24"/>
    <mergeCell ref="AE24:AJ24"/>
    <mergeCell ref="B25:K25"/>
    <mergeCell ref="L25:P25"/>
    <mergeCell ref="Q25:R25"/>
    <mergeCell ref="S25:AD25"/>
    <mergeCell ref="AE25:AJ25"/>
    <mergeCell ref="B27:AJ27"/>
    <mergeCell ref="B28:R28"/>
    <mergeCell ref="S28:AB28"/>
    <mergeCell ref="AE28:AJ28"/>
    <mergeCell ref="B29:R29"/>
    <mergeCell ref="S29:AB29"/>
    <mergeCell ref="AE29:AJ29"/>
    <mergeCell ref="B30:R30"/>
    <mergeCell ref="S30:AJ30"/>
    <mergeCell ref="C31:R31"/>
    <mergeCell ref="S31:AJ31"/>
    <mergeCell ref="C32:R32"/>
    <mergeCell ref="S32:AJ32"/>
    <mergeCell ref="B47:AK47"/>
    <mergeCell ref="B48:AK48"/>
    <mergeCell ref="C33:R33"/>
    <mergeCell ref="S33:AJ33"/>
    <mergeCell ref="B35:G35"/>
    <mergeCell ref="H35:AJ35"/>
    <mergeCell ref="B37:AK41"/>
    <mergeCell ref="B42:AK46"/>
  </mergeCells>
  <phoneticPr fontId="3"/>
  <pageMargins left="0.62986111111111109" right="0.62986111111111109" top="0.55138888888888893" bottom="0.31527777777777777" header="0.51180555555555551" footer="0.51180555555555551"/>
  <pageSetup paperSize="9" scale="73" firstPageNumber="0" orientation="portrait" cellComments="atEnd"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E4AB9-B541-4B9E-90D9-BB0413474BB2}">
  <dimension ref="A1:AO36"/>
  <sheetViews>
    <sheetView view="pageBreakPreview" zoomScaleSheetLayoutView="100" workbookViewId="0">
      <selection activeCell="B11" sqref="B11:R11"/>
    </sheetView>
  </sheetViews>
  <sheetFormatPr defaultColWidth="8.58203125" defaultRowHeight="21" customHeight="1"/>
  <cols>
    <col min="1" max="18" width="2.58203125" style="50" customWidth="1"/>
    <col min="19" max="34" width="2.83203125" style="50" customWidth="1"/>
    <col min="35" max="39" width="2.58203125" style="50" customWidth="1"/>
    <col min="40" max="40" width="2.5" style="50" customWidth="1"/>
    <col min="41" max="41" width="9" style="50" customWidth="1"/>
    <col min="42" max="42" width="2.5" style="50" customWidth="1"/>
    <col min="43" max="16384" width="8.58203125" style="50"/>
  </cols>
  <sheetData>
    <row r="1" spans="1:41" ht="20.149999999999999" customHeight="1">
      <c r="B1" s="819" t="s">
        <v>80</v>
      </c>
      <c r="C1" s="820"/>
      <c r="D1" s="820"/>
      <c r="E1" s="820"/>
      <c r="F1" s="820"/>
      <c r="G1" s="820"/>
      <c r="H1" s="820"/>
    </row>
    <row r="2" spans="1:41" ht="20.149999999999999" customHeight="1">
      <c r="AD2" s="821" t="s">
        <v>81</v>
      </c>
      <c r="AE2" s="821"/>
      <c r="AF2" s="821"/>
      <c r="AG2" s="821"/>
      <c r="AH2" s="821"/>
      <c r="AI2" s="821"/>
      <c r="AJ2" s="821"/>
      <c r="AK2" s="821"/>
      <c r="AL2" s="821"/>
    </row>
    <row r="3" spans="1:41" ht="20.149999999999999" customHeight="1"/>
    <row r="4" spans="1:41" ht="20.149999999999999" customHeight="1">
      <c r="B4" s="822" t="s">
        <v>82</v>
      </c>
      <c r="C4" s="822"/>
      <c r="D4" s="822"/>
      <c r="E4" s="822"/>
      <c r="F4" s="822"/>
      <c r="G4" s="822"/>
      <c r="H4" s="822"/>
      <c r="I4" s="822"/>
      <c r="J4" s="822"/>
      <c r="K4" s="822"/>
      <c r="L4" s="822"/>
      <c r="M4" s="822"/>
      <c r="N4" s="822"/>
      <c r="O4" s="822"/>
      <c r="P4" s="822"/>
      <c r="Q4" s="822"/>
      <c r="R4" s="822"/>
      <c r="S4" s="822"/>
      <c r="T4" s="822"/>
      <c r="U4" s="822"/>
      <c r="V4" s="822"/>
      <c r="W4" s="822"/>
      <c r="X4" s="822"/>
      <c r="Y4" s="822"/>
      <c r="Z4" s="822"/>
      <c r="AA4" s="822"/>
      <c r="AB4" s="822"/>
      <c r="AC4" s="822"/>
      <c r="AD4" s="822"/>
      <c r="AE4" s="822"/>
      <c r="AF4" s="822"/>
      <c r="AG4" s="822"/>
      <c r="AH4" s="822"/>
      <c r="AI4" s="822"/>
      <c r="AJ4" s="822"/>
      <c r="AK4" s="822"/>
      <c r="AL4" s="822"/>
    </row>
    <row r="5" spans="1:41" s="56" customFormat="1" ht="20.149999999999999" customHeight="1">
      <c r="A5" s="53"/>
      <c r="B5" s="54"/>
      <c r="C5" s="54"/>
      <c r="D5" s="54"/>
      <c r="E5" s="54"/>
      <c r="F5" s="54"/>
      <c r="G5" s="54"/>
      <c r="H5" s="54"/>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row>
    <row r="6" spans="1:41" s="56" customFormat="1" ht="29.25" customHeight="1">
      <c r="A6" s="53"/>
      <c r="B6" s="815" t="s">
        <v>43</v>
      </c>
      <c r="C6" s="815"/>
      <c r="D6" s="815"/>
      <c r="E6" s="815"/>
      <c r="F6" s="815"/>
      <c r="G6" s="815"/>
      <c r="H6" s="815"/>
      <c r="I6" s="815"/>
      <c r="J6" s="815"/>
      <c r="K6" s="815"/>
      <c r="L6" s="809"/>
      <c r="M6" s="809"/>
      <c r="N6" s="809"/>
      <c r="O6" s="809"/>
      <c r="P6" s="809"/>
      <c r="Q6" s="809"/>
      <c r="R6" s="809"/>
      <c r="S6" s="809"/>
      <c r="T6" s="809"/>
      <c r="U6" s="809"/>
      <c r="V6" s="809"/>
      <c r="W6" s="809"/>
      <c r="X6" s="809"/>
      <c r="Y6" s="809"/>
      <c r="Z6" s="809"/>
      <c r="AA6" s="809"/>
      <c r="AB6" s="809"/>
      <c r="AC6" s="809"/>
      <c r="AD6" s="809"/>
      <c r="AE6" s="809"/>
      <c r="AF6" s="809"/>
      <c r="AG6" s="809"/>
      <c r="AH6" s="809"/>
      <c r="AI6" s="809"/>
      <c r="AJ6" s="809"/>
      <c r="AK6" s="809"/>
      <c r="AL6" s="809"/>
    </row>
    <row r="7" spans="1:41" s="56" customFormat="1" ht="31.5" customHeight="1">
      <c r="A7" s="53"/>
      <c r="B7" s="815" t="s">
        <v>44</v>
      </c>
      <c r="C7" s="815"/>
      <c r="D7" s="815"/>
      <c r="E7" s="815"/>
      <c r="F7" s="815"/>
      <c r="G7" s="815"/>
      <c r="H7" s="815"/>
      <c r="I7" s="815"/>
      <c r="J7" s="815"/>
      <c r="K7" s="815"/>
      <c r="L7" s="816"/>
      <c r="M7" s="816"/>
      <c r="N7" s="816"/>
      <c r="O7" s="816"/>
      <c r="P7" s="816"/>
      <c r="Q7" s="816"/>
      <c r="R7" s="816"/>
      <c r="S7" s="816"/>
      <c r="T7" s="816"/>
      <c r="U7" s="816"/>
      <c r="V7" s="816"/>
      <c r="W7" s="816"/>
      <c r="X7" s="816"/>
      <c r="Y7" s="816"/>
      <c r="Z7" s="816"/>
      <c r="AA7" s="817" t="s">
        <v>83</v>
      </c>
      <c r="AB7" s="817"/>
      <c r="AC7" s="817"/>
      <c r="AD7" s="817"/>
      <c r="AE7" s="817"/>
      <c r="AF7" s="817"/>
      <c r="AG7" s="817"/>
      <c r="AH7" s="817"/>
      <c r="AI7" s="818" t="s">
        <v>84</v>
      </c>
      <c r="AJ7" s="818"/>
      <c r="AK7" s="818"/>
      <c r="AL7" s="818"/>
    </row>
    <row r="8" spans="1:41" s="56" customFormat="1" ht="29.25" customHeight="1">
      <c r="B8" s="808" t="s">
        <v>85</v>
      </c>
      <c r="C8" s="808"/>
      <c r="D8" s="808"/>
      <c r="E8" s="808"/>
      <c r="F8" s="808"/>
      <c r="G8" s="808"/>
      <c r="H8" s="808"/>
      <c r="I8" s="808"/>
      <c r="J8" s="808"/>
      <c r="K8" s="808"/>
      <c r="L8" s="809" t="s">
        <v>86</v>
      </c>
      <c r="M8" s="809"/>
      <c r="N8" s="809"/>
      <c r="O8" s="809"/>
      <c r="P8" s="809"/>
      <c r="Q8" s="809"/>
      <c r="R8" s="809"/>
      <c r="S8" s="809"/>
      <c r="T8" s="809"/>
      <c r="U8" s="809"/>
      <c r="V8" s="809"/>
      <c r="W8" s="809"/>
      <c r="X8" s="809"/>
      <c r="Y8" s="809"/>
      <c r="Z8" s="809"/>
      <c r="AA8" s="809"/>
      <c r="AB8" s="809"/>
      <c r="AC8" s="809"/>
      <c r="AD8" s="809"/>
      <c r="AE8" s="809"/>
      <c r="AF8" s="809"/>
      <c r="AG8" s="809"/>
      <c r="AH8" s="809"/>
      <c r="AI8" s="809"/>
      <c r="AJ8" s="809"/>
      <c r="AK8" s="809"/>
      <c r="AL8" s="809"/>
    </row>
    <row r="9" spans="1:41" ht="12.75" customHeight="1" thickBot="1">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row>
    <row r="10" spans="1:41" ht="21" customHeight="1">
      <c r="B10" s="773" t="s">
        <v>49</v>
      </c>
      <c r="C10" s="774"/>
      <c r="D10" s="774"/>
      <c r="E10" s="774"/>
      <c r="F10" s="774"/>
      <c r="G10" s="774"/>
      <c r="H10" s="774"/>
      <c r="I10" s="774"/>
      <c r="J10" s="774"/>
      <c r="K10" s="774"/>
      <c r="L10" s="774"/>
      <c r="M10" s="774"/>
      <c r="N10" s="774"/>
      <c r="O10" s="774"/>
      <c r="P10" s="774"/>
      <c r="Q10" s="774"/>
      <c r="R10" s="774"/>
      <c r="S10" s="774"/>
      <c r="T10" s="774"/>
      <c r="U10" s="774"/>
      <c r="V10" s="774"/>
      <c r="W10" s="774"/>
      <c r="X10" s="774"/>
      <c r="Y10" s="774"/>
      <c r="Z10" s="774"/>
      <c r="AA10" s="774"/>
      <c r="AB10" s="774"/>
      <c r="AC10" s="774"/>
      <c r="AD10" s="774"/>
      <c r="AE10" s="774"/>
      <c r="AF10" s="774"/>
      <c r="AG10" s="774"/>
      <c r="AH10" s="774"/>
      <c r="AI10" s="774"/>
      <c r="AJ10" s="774"/>
      <c r="AK10" s="774"/>
      <c r="AL10" s="775"/>
    </row>
    <row r="11" spans="1:41" ht="27.75" customHeight="1">
      <c r="B11" s="810" t="s">
        <v>87</v>
      </c>
      <c r="C11" s="811"/>
      <c r="D11" s="811"/>
      <c r="E11" s="811"/>
      <c r="F11" s="811"/>
      <c r="G11" s="811"/>
      <c r="H11" s="811"/>
      <c r="I11" s="811"/>
      <c r="J11" s="811"/>
      <c r="K11" s="811"/>
      <c r="L11" s="811"/>
      <c r="M11" s="811"/>
      <c r="N11" s="811"/>
      <c r="O11" s="811"/>
      <c r="P11" s="811"/>
      <c r="Q11" s="811"/>
      <c r="R11" s="811"/>
      <c r="S11" s="812"/>
      <c r="T11" s="812"/>
      <c r="U11" s="812"/>
      <c r="V11" s="812"/>
      <c r="W11" s="812"/>
      <c r="X11" s="812"/>
      <c r="Y11" s="812"/>
      <c r="Z11" s="812"/>
      <c r="AA11" s="812"/>
      <c r="AB11" s="812"/>
      <c r="AC11" s="812"/>
      <c r="AD11" s="812"/>
      <c r="AE11" s="57" t="s">
        <v>51</v>
      </c>
      <c r="AF11" s="58"/>
      <c r="AG11" s="813"/>
      <c r="AH11" s="813"/>
      <c r="AI11" s="813"/>
      <c r="AJ11" s="813"/>
      <c r="AK11" s="813"/>
      <c r="AL11" s="814"/>
      <c r="AO11" s="59"/>
    </row>
    <row r="12" spans="1:41" ht="27.75" customHeight="1" thickBot="1">
      <c r="B12" s="60"/>
      <c r="C12" s="792" t="s">
        <v>88</v>
      </c>
      <c r="D12" s="792"/>
      <c r="E12" s="792"/>
      <c r="F12" s="792"/>
      <c r="G12" s="792"/>
      <c r="H12" s="792"/>
      <c r="I12" s="792"/>
      <c r="J12" s="792"/>
      <c r="K12" s="792"/>
      <c r="L12" s="792"/>
      <c r="M12" s="792"/>
      <c r="N12" s="792"/>
      <c r="O12" s="792"/>
      <c r="P12" s="792"/>
      <c r="Q12" s="792"/>
      <c r="R12" s="792"/>
      <c r="S12" s="789">
        <f>ROUNDUP(S11*30%,1)</f>
        <v>0</v>
      </c>
      <c r="T12" s="789"/>
      <c r="U12" s="789"/>
      <c r="V12" s="789"/>
      <c r="W12" s="789"/>
      <c r="X12" s="789"/>
      <c r="Y12" s="789"/>
      <c r="Z12" s="789"/>
      <c r="AA12" s="789"/>
      <c r="AB12" s="789"/>
      <c r="AC12" s="789"/>
      <c r="AD12" s="789"/>
      <c r="AE12" s="61" t="s">
        <v>51</v>
      </c>
      <c r="AF12" s="61"/>
      <c r="AG12" s="790"/>
      <c r="AH12" s="790"/>
      <c r="AI12" s="790"/>
      <c r="AJ12" s="790"/>
      <c r="AK12" s="790"/>
      <c r="AL12" s="791"/>
    </row>
    <row r="13" spans="1:41" ht="27.75" customHeight="1" thickTop="1">
      <c r="B13" s="793" t="s">
        <v>89</v>
      </c>
      <c r="C13" s="794"/>
      <c r="D13" s="794"/>
      <c r="E13" s="794"/>
      <c r="F13" s="794"/>
      <c r="G13" s="794"/>
      <c r="H13" s="794"/>
      <c r="I13" s="794"/>
      <c r="J13" s="794"/>
      <c r="K13" s="794"/>
      <c r="L13" s="794"/>
      <c r="M13" s="794"/>
      <c r="N13" s="794"/>
      <c r="O13" s="794"/>
      <c r="P13" s="794"/>
      <c r="Q13" s="794"/>
      <c r="R13" s="794"/>
      <c r="S13" s="795" t="e">
        <f>ROUNDUP(AG14/AG15,1)</f>
        <v>#DIV/0!</v>
      </c>
      <c r="T13" s="795"/>
      <c r="U13" s="795"/>
      <c r="V13" s="795"/>
      <c r="W13" s="795"/>
      <c r="X13" s="795"/>
      <c r="Y13" s="795"/>
      <c r="Z13" s="795"/>
      <c r="AA13" s="795"/>
      <c r="AB13" s="795"/>
      <c r="AC13" s="795"/>
      <c r="AD13" s="795"/>
      <c r="AE13" s="62" t="s">
        <v>51</v>
      </c>
      <c r="AF13" s="62"/>
      <c r="AG13" s="796" t="s">
        <v>90</v>
      </c>
      <c r="AH13" s="796"/>
      <c r="AI13" s="796"/>
      <c r="AJ13" s="796"/>
      <c r="AK13" s="796"/>
      <c r="AL13" s="797"/>
    </row>
    <row r="14" spans="1:41" ht="27.75" customHeight="1">
      <c r="B14" s="798" t="s">
        <v>91</v>
      </c>
      <c r="C14" s="799"/>
      <c r="D14" s="799"/>
      <c r="E14" s="799"/>
      <c r="F14" s="799"/>
      <c r="G14" s="799"/>
      <c r="H14" s="799"/>
      <c r="I14" s="799"/>
      <c r="J14" s="799"/>
      <c r="K14" s="799"/>
      <c r="L14" s="799"/>
      <c r="M14" s="799"/>
      <c r="N14" s="799"/>
      <c r="O14" s="799"/>
      <c r="P14" s="799"/>
      <c r="Q14" s="799"/>
      <c r="R14" s="799"/>
      <c r="S14" s="799"/>
      <c r="T14" s="799"/>
      <c r="U14" s="799"/>
      <c r="V14" s="799"/>
      <c r="W14" s="799"/>
      <c r="X14" s="799"/>
      <c r="Y14" s="799"/>
      <c r="Z14" s="799"/>
      <c r="AA14" s="799"/>
      <c r="AB14" s="799"/>
      <c r="AC14" s="799"/>
      <c r="AD14" s="799"/>
      <c r="AE14" s="799"/>
      <c r="AF14" s="800"/>
      <c r="AG14" s="801"/>
      <c r="AH14" s="801"/>
      <c r="AI14" s="801"/>
      <c r="AJ14" s="801"/>
      <c r="AK14" s="801"/>
      <c r="AL14" s="802"/>
    </row>
    <row r="15" spans="1:41" ht="27.75" customHeight="1" thickBot="1">
      <c r="B15" s="803" t="s">
        <v>92</v>
      </c>
      <c r="C15" s="804"/>
      <c r="D15" s="804"/>
      <c r="E15" s="804"/>
      <c r="F15" s="804"/>
      <c r="G15" s="804"/>
      <c r="H15" s="804"/>
      <c r="I15" s="804"/>
      <c r="J15" s="804"/>
      <c r="K15" s="804"/>
      <c r="L15" s="804"/>
      <c r="M15" s="804"/>
      <c r="N15" s="804"/>
      <c r="O15" s="804"/>
      <c r="P15" s="804"/>
      <c r="Q15" s="804"/>
      <c r="R15" s="804"/>
      <c r="S15" s="804"/>
      <c r="T15" s="804"/>
      <c r="U15" s="804"/>
      <c r="V15" s="804"/>
      <c r="W15" s="804"/>
      <c r="X15" s="804"/>
      <c r="Y15" s="804"/>
      <c r="Z15" s="804"/>
      <c r="AA15" s="804"/>
      <c r="AB15" s="804"/>
      <c r="AC15" s="804"/>
      <c r="AD15" s="804"/>
      <c r="AE15" s="804"/>
      <c r="AF15" s="805"/>
      <c r="AG15" s="806"/>
      <c r="AH15" s="806"/>
      <c r="AI15" s="806"/>
      <c r="AJ15" s="806"/>
      <c r="AK15" s="806"/>
      <c r="AL15" s="807"/>
    </row>
    <row r="16" spans="1:41" ht="12.75" customHeight="1" thickBot="1">
      <c r="B16" s="63"/>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row>
    <row r="17" spans="2:38" ht="21" customHeight="1">
      <c r="B17" s="773" t="s">
        <v>93</v>
      </c>
      <c r="C17" s="774"/>
      <c r="D17" s="774"/>
      <c r="E17" s="774"/>
      <c r="F17" s="774"/>
      <c r="G17" s="774"/>
      <c r="H17" s="774"/>
      <c r="I17" s="774"/>
      <c r="J17" s="774"/>
      <c r="K17" s="774"/>
      <c r="L17" s="774"/>
      <c r="M17" s="774"/>
      <c r="N17" s="774"/>
      <c r="O17" s="774"/>
      <c r="P17" s="774"/>
      <c r="Q17" s="774"/>
      <c r="R17" s="774"/>
      <c r="S17" s="774"/>
      <c r="T17" s="774"/>
      <c r="U17" s="774"/>
      <c r="V17" s="774"/>
      <c r="W17" s="774"/>
      <c r="X17" s="774"/>
      <c r="Y17" s="774"/>
      <c r="Z17" s="774"/>
      <c r="AA17" s="774"/>
      <c r="AB17" s="774"/>
      <c r="AC17" s="774"/>
      <c r="AD17" s="774"/>
      <c r="AE17" s="774"/>
      <c r="AF17" s="774"/>
      <c r="AG17" s="774"/>
      <c r="AH17" s="774"/>
      <c r="AI17" s="774"/>
      <c r="AJ17" s="774"/>
      <c r="AK17" s="774"/>
      <c r="AL17" s="775"/>
    </row>
    <row r="18" spans="2:38" ht="27.75" customHeight="1" thickBot="1">
      <c r="B18" s="787" t="s">
        <v>94</v>
      </c>
      <c r="C18" s="788"/>
      <c r="D18" s="788"/>
      <c r="E18" s="788"/>
      <c r="F18" s="788"/>
      <c r="G18" s="788"/>
      <c r="H18" s="788"/>
      <c r="I18" s="788"/>
      <c r="J18" s="788"/>
      <c r="K18" s="788"/>
      <c r="L18" s="788"/>
      <c r="M18" s="788"/>
      <c r="N18" s="788"/>
      <c r="O18" s="788"/>
      <c r="P18" s="788"/>
      <c r="Q18" s="788"/>
      <c r="R18" s="788"/>
      <c r="S18" s="789">
        <f>ROUNDUP(S11/50,1)</f>
        <v>0</v>
      </c>
      <c r="T18" s="789"/>
      <c r="U18" s="789"/>
      <c r="V18" s="789"/>
      <c r="W18" s="789"/>
      <c r="X18" s="789"/>
      <c r="Y18" s="789"/>
      <c r="Z18" s="789"/>
      <c r="AA18" s="789"/>
      <c r="AB18" s="789"/>
      <c r="AC18" s="789"/>
      <c r="AD18" s="789"/>
      <c r="AE18" s="65" t="s">
        <v>51</v>
      </c>
      <c r="AF18" s="66"/>
      <c r="AG18" s="790"/>
      <c r="AH18" s="790"/>
      <c r="AI18" s="790"/>
      <c r="AJ18" s="790"/>
      <c r="AK18" s="790"/>
      <c r="AL18" s="791"/>
    </row>
    <row r="19" spans="2:38" ht="27.75" customHeight="1" thickTop="1" thickBot="1">
      <c r="B19" s="768" t="s">
        <v>95</v>
      </c>
      <c r="C19" s="769"/>
      <c r="D19" s="769"/>
      <c r="E19" s="769"/>
      <c r="F19" s="769"/>
      <c r="G19" s="769"/>
      <c r="H19" s="769"/>
      <c r="I19" s="769"/>
      <c r="J19" s="769"/>
      <c r="K19" s="769"/>
      <c r="L19" s="769"/>
      <c r="M19" s="769"/>
      <c r="N19" s="769"/>
      <c r="O19" s="769"/>
      <c r="P19" s="769"/>
      <c r="Q19" s="769"/>
      <c r="R19" s="769"/>
      <c r="S19" s="770"/>
      <c r="T19" s="770"/>
      <c r="U19" s="770"/>
      <c r="V19" s="770"/>
      <c r="W19" s="770"/>
      <c r="X19" s="770"/>
      <c r="Y19" s="770"/>
      <c r="Z19" s="770"/>
      <c r="AA19" s="770"/>
      <c r="AB19" s="770"/>
      <c r="AC19" s="770"/>
      <c r="AD19" s="770"/>
      <c r="AE19" s="67" t="s">
        <v>51</v>
      </c>
      <c r="AF19" s="68"/>
      <c r="AG19" s="771" t="s">
        <v>96</v>
      </c>
      <c r="AH19" s="771"/>
      <c r="AI19" s="771"/>
      <c r="AJ19" s="771"/>
      <c r="AK19" s="771"/>
      <c r="AL19" s="772"/>
    </row>
    <row r="20" spans="2:38" ht="12.75" customHeight="1" thickBot="1">
      <c r="B20" s="64"/>
      <c r="C20" s="64"/>
      <c r="D20" s="64"/>
      <c r="E20" s="64"/>
      <c r="F20" s="64"/>
      <c r="G20" s="64"/>
      <c r="H20" s="64"/>
      <c r="I20" s="64"/>
      <c r="J20" s="64"/>
      <c r="K20" s="64"/>
      <c r="L20" s="64"/>
      <c r="M20" s="64"/>
      <c r="N20" s="64"/>
      <c r="O20" s="64"/>
      <c r="P20" s="64"/>
      <c r="Q20" s="64"/>
      <c r="R20" s="64"/>
      <c r="S20" s="69"/>
      <c r="T20" s="69"/>
      <c r="U20" s="69"/>
      <c r="V20" s="69"/>
      <c r="W20" s="69"/>
      <c r="X20" s="69"/>
      <c r="Y20" s="69"/>
      <c r="Z20" s="69"/>
      <c r="AA20" s="69"/>
      <c r="AB20" s="69"/>
      <c r="AC20" s="69"/>
      <c r="AD20" s="69"/>
      <c r="AE20" s="70"/>
      <c r="AF20" s="70"/>
      <c r="AG20" s="71"/>
      <c r="AH20" s="71"/>
      <c r="AI20" s="71"/>
      <c r="AJ20" s="71"/>
      <c r="AK20" s="71"/>
      <c r="AL20" s="71"/>
    </row>
    <row r="21" spans="2:38" ht="27.75" customHeight="1" thickBot="1">
      <c r="B21" s="773" t="s">
        <v>97</v>
      </c>
      <c r="C21" s="774"/>
      <c r="D21" s="774"/>
      <c r="E21" s="774"/>
      <c r="F21" s="774"/>
      <c r="G21" s="774"/>
      <c r="H21" s="774"/>
      <c r="I21" s="774"/>
      <c r="J21" s="774"/>
      <c r="K21" s="774"/>
      <c r="L21" s="774"/>
      <c r="M21" s="774"/>
      <c r="N21" s="774"/>
      <c r="O21" s="774"/>
      <c r="P21" s="774"/>
      <c r="Q21" s="774"/>
      <c r="R21" s="774"/>
      <c r="S21" s="774"/>
      <c r="T21" s="774"/>
      <c r="U21" s="774"/>
      <c r="V21" s="774"/>
      <c r="W21" s="774"/>
      <c r="X21" s="774"/>
      <c r="Y21" s="774"/>
      <c r="Z21" s="774"/>
      <c r="AA21" s="774"/>
      <c r="AB21" s="774"/>
      <c r="AC21" s="774"/>
      <c r="AD21" s="774"/>
      <c r="AE21" s="774"/>
      <c r="AF21" s="774"/>
      <c r="AG21" s="774"/>
      <c r="AH21" s="774"/>
      <c r="AI21" s="774"/>
      <c r="AJ21" s="774"/>
      <c r="AK21" s="774"/>
      <c r="AL21" s="775"/>
    </row>
    <row r="22" spans="2:38" ht="27.75" customHeight="1">
      <c r="B22" s="776" t="s">
        <v>98</v>
      </c>
      <c r="C22" s="777"/>
      <c r="D22" s="777"/>
      <c r="E22" s="777"/>
      <c r="F22" s="777"/>
      <c r="G22" s="777"/>
      <c r="H22" s="777"/>
      <c r="I22" s="777"/>
      <c r="J22" s="777"/>
      <c r="K22" s="777"/>
      <c r="L22" s="777"/>
      <c r="M22" s="777"/>
      <c r="N22" s="777"/>
      <c r="O22" s="777"/>
      <c r="P22" s="777"/>
      <c r="Q22" s="777"/>
      <c r="R22" s="778"/>
      <c r="S22" s="781" t="s">
        <v>99</v>
      </c>
      <c r="T22" s="777"/>
      <c r="U22" s="777"/>
      <c r="V22" s="777"/>
      <c r="W22" s="777"/>
      <c r="X22" s="777"/>
      <c r="Y22" s="777"/>
      <c r="Z22" s="777"/>
      <c r="AA22" s="777"/>
      <c r="AB22" s="777"/>
      <c r="AC22" s="777"/>
      <c r="AD22" s="777"/>
      <c r="AE22" s="777"/>
      <c r="AF22" s="777"/>
      <c r="AG22" s="777"/>
      <c r="AH22" s="777"/>
      <c r="AI22" s="782"/>
      <c r="AJ22" s="782"/>
      <c r="AK22" s="782"/>
      <c r="AL22" s="783"/>
    </row>
    <row r="23" spans="2:38" ht="47.25" customHeight="1">
      <c r="B23" s="779"/>
      <c r="C23" s="780"/>
      <c r="D23" s="780"/>
      <c r="E23" s="780"/>
      <c r="F23" s="780"/>
      <c r="G23" s="780"/>
      <c r="H23" s="780"/>
      <c r="I23" s="780"/>
      <c r="J23" s="780"/>
      <c r="K23" s="780"/>
      <c r="L23" s="780"/>
      <c r="M23" s="780"/>
      <c r="N23" s="780"/>
      <c r="O23" s="780"/>
      <c r="P23" s="780"/>
      <c r="Q23" s="780"/>
      <c r="R23" s="780"/>
      <c r="S23" s="784" t="s">
        <v>100</v>
      </c>
      <c r="T23" s="784"/>
      <c r="U23" s="784"/>
      <c r="V23" s="784"/>
      <c r="W23" s="784"/>
      <c r="X23" s="784"/>
      <c r="Y23" s="784"/>
      <c r="Z23" s="784"/>
      <c r="AA23" s="784"/>
      <c r="AB23" s="784"/>
      <c r="AC23" s="784"/>
      <c r="AD23" s="784"/>
      <c r="AE23" s="784"/>
      <c r="AF23" s="784" t="s">
        <v>101</v>
      </c>
      <c r="AG23" s="784"/>
      <c r="AH23" s="784"/>
      <c r="AI23" s="785" t="s">
        <v>102</v>
      </c>
      <c r="AJ23" s="785"/>
      <c r="AK23" s="785"/>
      <c r="AL23" s="786"/>
    </row>
    <row r="24" spans="2:38" ht="27.75" customHeight="1">
      <c r="B24" s="72">
        <v>1</v>
      </c>
      <c r="C24" s="754"/>
      <c r="D24" s="754"/>
      <c r="E24" s="754"/>
      <c r="F24" s="754"/>
      <c r="G24" s="754"/>
      <c r="H24" s="754"/>
      <c r="I24" s="754"/>
      <c r="J24" s="754"/>
      <c r="K24" s="754"/>
      <c r="L24" s="754"/>
      <c r="M24" s="754"/>
      <c r="N24" s="754"/>
      <c r="O24" s="754"/>
      <c r="P24" s="754"/>
      <c r="Q24" s="754"/>
      <c r="R24" s="754"/>
      <c r="S24" s="754"/>
      <c r="T24" s="754"/>
      <c r="U24" s="754"/>
      <c r="V24" s="754"/>
      <c r="W24" s="754"/>
      <c r="X24" s="754"/>
      <c r="Y24" s="754"/>
      <c r="Z24" s="754"/>
      <c r="AA24" s="754"/>
      <c r="AB24" s="754"/>
      <c r="AC24" s="754"/>
      <c r="AD24" s="754"/>
      <c r="AE24" s="754"/>
      <c r="AF24" s="754"/>
      <c r="AG24" s="754"/>
      <c r="AH24" s="73" t="s">
        <v>103</v>
      </c>
      <c r="AI24" s="754"/>
      <c r="AJ24" s="754"/>
      <c r="AK24" s="754"/>
      <c r="AL24" s="755"/>
    </row>
    <row r="25" spans="2:38" ht="27.75" customHeight="1">
      <c r="B25" s="72">
        <v>2</v>
      </c>
      <c r="C25" s="754"/>
      <c r="D25" s="754"/>
      <c r="E25" s="754"/>
      <c r="F25" s="754"/>
      <c r="G25" s="754"/>
      <c r="H25" s="754"/>
      <c r="I25" s="754"/>
      <c r="J25" s="754"/>
      <c r="K25" s="754"/>
      <c r="L25" s="754"/>
      <c r="M25" s="754"/>
      <c r="N25" s="754"/>
      <c r="O25" s="754"/>
      <c r="P25" s="754"/>
      <c r="Q25" s="754"/>
      <c r="R25" s="754"/>
      <c r="S25" s="754"/>
      <c r="T25" s="754"/>
      <c r="U25" s="754"/>
      <c r="V25" s="754"/>
      <c r="W25" s="754"/>
      <c r="X25" s="754"/>
      <c r="Y25" s="754"/>
      <c r="Z25" s="754"/>
      <c r="AA25" s="754"/>
      <c r="AB25" s="754"/>
      <c r="AC25" s="754"/>
      <c r="AD25" s="754"/>
      <c r="AE25" s="754"/>
      <c r="AF25" s="754"/>
      <c r="AG25" s="754"/>
      <c r="AH25" s="73" t="s">
        <v>103</v>
      </c>
      <c r="AI25" s="754"/>
      <c r="AJ25" s="754"/>
      <c r="AK25" s="754"/>
      <c r="AL25" s="755"/>
    </row>
    <row r="26" spans="2:38" ht="27.75" customHeight="1">
      <c r="B26" s="72">
        <v>3</v>
      </c>
      <c r="C26" s="754"/>
      <c r="D26" s="754"/>
      <c r="E26" s="754"/>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754"/>
      <c r="AD26" s="754"/>
      <c r="AE26" s="754"/>
      <c r="AF26" s="754"/>
      <c r="AG26" s="754"/>
      <c r="AH26" s="73" t="s">
        <v>103</v>
      </c>
      <c r="AI26" s="754"/>
      <c r="AJ26" s="754"/>
      <c r="AK26" s="754"/>
      <c r="AL26" s="755"/>
    </row>
    <row r="27" spans="2:38" ht="27.75" customHeight="1" thickBot="1">
      <c r="B27" s="74">
        <v>4</v>
      </c>
      <c r="C27" s="756"/>
      <c r="D27" s="756"/>
      <c r="E27" s="756"/>
      <c r="F27" s="756"/>
      <c r="G27" s="756"/>
      <c r="H27" s="756"/>
      <c r="I27" s="756"/>
      <c r="J27" s="756"/>
      <c r="K27" s="756"/>
      <c r="L27" s="756"/>
      <c r="M27" s="756"/>
      <c r="N27" s="756"/>
      <c r="O27" s="756"/>
      <c r="P27" s="756"/>
      <c r="Q27" s="756"/>
      <c r="R27" s="756"/>
      <c r="S27" s="756"/>
      <c r="T27" s="756"/>
      <c r="U27" s="756"/>
      <c r="V27" s="756"/>
      <c r="W27" s="756"/>
      <c r="X27" s="756"/>
      <c r="Y27" s="756"/>
      <c r="Z27" s="756"/>
      <c r="AA27" s="756"/>
      <c r="AB27" s="756"/>
      <c r="AC27" s="756"/>
      <c r="AD27" s="756"/>
      <c r="AE27" s="756"/>
      <c r="AF27" s="756"/>
      <c r="AG27" s="756"/>
      <c r="AH27" s="75" t="s">
        <v>103</v>
      </c>
      <c r="AI27" s="756"/>
      <c r="AJ27" s="756"/>
      <c r="AK27" s="756"/>
      <c r="AL27" s="757"/>
    </row>
    <row r="28" spans="2:38" ht="15" customHeight="1">
      <c r="B28" s="758" t="s">
        <v>104</v>
      </c>
      <c r="C28" s="759"/>
      <c r="D28" s="759"/>
      <c r="E28" s="759"/>
      <c r="F28" s="759"/>
      <c r="G28" s="759"/>
      <c r="H28" s="759"/>
      <c r="I28" s="759"/>
      <c r="J28" s="759"/>
      <c r="K28" s="759"/>
      <c r="L28" s="759"/>
      <c r="M28" s="759"/>
      <c r="N28" s="759"/>
      <c r="O28" s="759"/>
      <c r="P28" s="759"/>
      <c r="Q28" s="759"/>
      <c r="R28" s="759"/>
      <c r="S28" s="759"/>
      <c r="T28" s="759"/>
      <c r="U28" s="759"/>
      <c r="V28" s="759"/>
      <c r="W28" s="759"/>
      <c r="X28" s="759"/>
      <c r="Y28" s="759"/>
      <c r="Z28" s="759"/>
      <c r="AA28" s="759"/>
      <c r="AB28" s="759"/>
      <c r="AC28" s="759"/>
      <c r="AD28" s="759"/>
      <c r="AE28" s="759"/>
      <c r="AF28" s="759"/>
      <c r="AG28" s="759"/>
      <c r="AH28" s="759"/>
      <c r="AI28" s="762" t="s">
        <v>105</v>
      </c>
      <c r="AJ28" s="762"/>
      <c r="AK28" s="762"/>
      <c r="AL28" s="763"/>
    </row>
    <row r="29" spans="2:38" ht="36.75" customHeight="1" thickBot="1">
      <c r="B29" s="760"/>
      <c r="C29" s="761"/>
      <c r="D29" s="761"/>
      <c r="E29" s="761"/>
      <c r="F29" s="761"/>
      <c r="G29" s="761"/>
      <c r="H29" s="761"/>
      <c r="I29" s="761"/>
      <c r="J29" s="761"/>
      <c r="K29" s="761"/>
      <c r="L29" s="761"/>
      <c r="M29" s="761"/>
      <c r="N29" s="761"/>
      <c r="O29" s="761"/>
      <c r="P29" s="761"/>
      <c r="Q29" s="761"/>
      <c r="R29" s="761"/>
      <c r="S29" s="761"/>
      <c r="T29" s="761"/>
      <c r="U29" s="761"/>
      <c r="V29" s="761"/>
      <c r="W29" s="761"/>
      <c r="X29" s="761"/>
      <c r="Y29" s="761"/>
      <c r="Z29" s="761"/>
      <c r="AA29" s="761"/>
      <c r="AB29" s="761"/>
      <c r="AC29" s="761"/>
      <c r="AD29" s="761"/>
      <c r="AE29" s="761"/>
      <c r="AF29" s="761"/>
      <c r="AG29" s="761"/>
      <c r="AH29" s="761"/>
      <c r="AI29" s="764"/>
      <c r="AJ29" s="764"/>
      <c r="AK29" s="764"/>
      <c r="AL29" s="765"/>
    </row>
    <row r="30" spans="2:38" ht="9.75" customHeight="1">
      <c r="B30" s="63"/>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row>
    <row r="31" spans="2:38" ht="22.5" customHeight="1">
      <c r="B31" s="766" t="s">
        <v>68</v>
      </c>
      <c r="C31" s="766"/>
      <c r="D31" s="766"/>
      <c r="E31" s="766"/>
      <c r="F31" s="766"/>
      <c r="G31" s="766"/>
      <c r="H31" s="767" t="s">
        <v>106</v>
      </c>
      <c r="I31" s="767"/>
      <c r="J31" s="767"/>
      <c r="K31" s="767"/>
      <c r="L31" s="767"/>
      <c r="M31" s="767"/>
      <c r="N31" s="767"/>
      <c r="O31" s="767"/>
      <c r="P31" s="767"/>
      <c r="Q31" s="767"/>
      <c r="R31" s="767"/>
      <c r="S31" s="767"/>
      <c r="T31" s="767"/>
      <c r="U31" s="767"/>
      <c r="V31" s="767"/>
      <c r="W31" s="767"/>
      <c r="X31" s="767"/>
      <c r="Y31" s="767"/>
      <c r="Z31" s="767"/>
      <c r="AA31" s="767"/>
      <c r="AB31" s="767"/>
      <c r="AC31" s="767"/>
      <c r="AD31" s="767"/>
      <c r="AE31" s="767"/>
      <c r="AF31" s="767"/>
      <c r="AG31" s="767"/>
      <c r="AH31" s="767"/>
      <c r="AI31" s="767"/>
      <c r="AJ31" s="767"/>
      <c r="AK31" s="767"/>
      <c r="AL31" s="767"/>
    </row>
    <row r="32" spans="2:38" ht="8.25" customHeight="1">
      <c r="B32" s="63"/>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row>
    <row r="33" spans="2:39" s="76" customFormat="1" ht="17.25" customHeight="1">
      <c r="B33" s="753" t="s">
        <v>107</v>
      </c>
      <c r="C33" s="753"/>
      <c r="D33" s="753"/>
      <c r="E33" s="753"/>
      <c r="F33" s="753"/>
      <c r="G33" s="753"/>
      <c r="H33" s="753"/>
      <c r="I33" s="753"/>
      <c r="J33" s="753"/>
      <c r="K33" s="753"/>
      <c r="L33" s="753"/>
      <c r="M33" s="753"/>
      <c r="N33" s="753"/>
      <c r="O33" s="753"/>
      <c r="P33" s="753"/>
      <c r="Q33" s="753"/>
      <c r="R33" s="753"/>
      <c r="S33" s="753"/>
      <c r="T33" s="753"/>
      <c r="U33" s="753"/>
      <c r="V33" s="753"/>
      <c r="W33" s="753"/>
      <c r="X33" s="753"/>
      <c r="Y33" s="753"/>
      <c r="Z33" s="753"/>
      <c r="AA33" s="753"/>
      <c r="AB33" s="753"/>
      <c r="AC33" s="753"/>
      <c r="AD33" s="753"/>
      <c r="AE33" s="753"/>
      <c r="AF33" s="753"/>
      <c r="AG33" s="753"/>
      <c r="AH33" s="753"/>
      <c r="AI33" s="753"/>
      <c r="AJ33" s="753"/>
      <c r="AK33" s="753"/>
      <c r="AL33" s="753"/>
    </row>
    <row r="34" spans="2:39" s="76" customFormat="1" ht="45.75" customHeight="1">
      <c r="B34" s="753"/>
      <c r="C34" s="753"/>
      <c r="D34" s="753"/>
      <c r="E34" s="753"/>
      <c r="F34" s="753"/>
      <c r="G34" s="753"/>
      <c r="H34" s="753"/>
      <c r="I34" s="753"/>
      <c r="J34" s="753"/>
      <c r="K34" s="753"/>
      <c r="L34" s="753"/>
      <c r="M34" s="753"/>
      <c r="N34" s="753"/>
      <c r="O34" s="753"/>
      <c r="P34" s="753"/>
      <c r="Q34" s="753"/>
      <c r="R34" s="753"/>
      <c r="S34" s="753"/>
      <c r="T34" s="753"/>
      <c r="U34" s="753"/>
      <c r="V34" s="753"/>
      <c r="W34" s="753"/>
      <c r="X34" s="753"/>
      <c r="Y34" s="753"/>
      <c r="Z34" s="753"/>
      <c r="AA34" s="753"/>
      <c r="AB34" s="753"/>
      <c r="AC34" s="753"/>
      <c r="AD34" s="753"/>
      <c r="AE34" s="753"/>
      <c r="AF34" s="753"/>
      <c r="AG34" s="753"/>
      <c r="AH34" s="753"/>
      <c r="AI34" s="753"/>
      <c r="AJ34" s="753"/>
      <c r="AK34" s="753"/>
      <c r="AL34" s="753"/>
      <c r="AM34" s="77"/>
    </row>
    <row r="35" spans="2:39" s="76" customFormat="1" ht="9" customHeight="1">
      <c r="B35" s="76" t="s">
        <v>73</v>
      </c>
      <c r="AM35" s="78"/>
    </row>
    <row r="36" spans="2:39" s="76" customFormat="1" ht="21" customHeight="1">
      <c r="B36" s="76" t="s">
        <v>73</v>
      </c>
      <c r="AM36" s="78"/>
    </row>
  </sheetData>
  <protectedRanges>
    <protectedRange sqref="L7:Z7 AI7:AL7 L6:AL6 L8:AL8" name="範囲1"/>
  </protectedRanges>
  <mergeCells count="60">
    <mergeCell ref="B7:K7"/>
    <mergeCell ref="L7:Z7"/>
    <mergeCell ref="AA7:AH7"/>
    <mergeCell ref="AI7:AL7"/>
    <mergeCell ref="B1:H1"/>
    <mergeCell ref="AD2:AL2"/>
    <mergeCell ref="B4:AL4"/>
    <mergeCell ref="B6:K6"/>
    <mergeCell ref="L6:AL6"/>
    <mergeCell ref="B8:K8"/>
    <mergeCell ref="L8:AL8"/>
    <mergeCell ref="B10:AL10"/>
    <mergeCell ref="B11:R11"/>
    <mergeCell ref="S11:AD11"/>
    <mergeCell ref="AG11:AL11"/>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s>
  <phoneticPr fontId="3"/>
  <pageMargins left="0.62986111111111109" right="0.62986111111111109" top="0.55138888888888893" bottom="0.31527777777777777" header="0.51180555555555551" footer="0.51180555555555551"/>
  <pageSetup paperSize="9" scale="75" firstPageNumber="0" orientation="portrait" cellComments="atEn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6B452-F667-48A7-8B81-818060D35E36}">
  <dimension ref="A1:AK29"/>
  <sheetViews>
    <sheetView view="pageBreakPreview" topLeftCell="B1" zoomScale="115" zoomScaleNormal="100" zoomScaleSheetLayoutView="115" workbookViewId="0">
      <selection activeCell="D11" sqref="D11:K11"/>
    </sheetView>
  </sheetViews>
  <sheetFormatPr defaultColWidth="9" defaultRowHeight="12"/>
  <cols>
    <col min="1" max="1" width="1.33203125" style="79" customWidth="1"/>
    <col min="2" max="11" width="2.5" style="79" customWidth="1"/>
    <col min="12" max="12" width="0.83203125" style="79" customWidth="1"/>
    <col min="13" max="27" width="2.5" style="79" customWidth="1"/>
    <col min="28" max="28" width="5" style="79" customWidth="1"/>
    <col min="29" max="29" width="4.25" style="79" customWidth="1"/>
    <col min="30" max="36" width="2.5" style="79" customWidth="1"/>
    <col min="37" max="37" width="1.33203125" style="79" customWidth="1"/>
    <col min="38" max="61" width="2.58203125" style="79" customWidth="1"/>
    <col min="62" max="16384" width="9" style="79"/>
  </cols>
  <sheetData>
    <row r="1" spans="1:37" ht="20.149999999999999" customHeight="1">
      <c r="B1" s="819" t="s">
        <v>108</v>
      </c>
      <c r="C1" s="874"/>
      <c r="D1" s="874"/>
      <c r="E1" s="874"/>
      <c r="F1" s="874"/>
      <c r="G1" s="874"/>
      <c r="H1" s="874"/>
    </row>
    <row r="2" spans="1:37" ht="20.149999999999999" customHeight="1">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1" t="s">
        <v>109</v>
      </c>
    </row>
    <row r="3" spans="1:37" ht="20.149999999999999" customHeight="1">
      <c r="A3" s="80"/>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1"/>
    </row>
    <row r="4" spans="1:37" ht="20.149999999999999" customHeight="1">
      <c r="A4" s="80"/>
      <c r="B4" s="822" t="s">
        <v>110</v>
      </c>
      <c r="C4" s="822"/>
      <c r="D4" s="822"/>
      <c r="E4" s="822"/>
      <c r="F4" s="822"/>
      <c r="G4" s="822"/>
      <c r="H4" s="822"/>
      <c r="I4" s="822"/>
      <c r="J4" s="822"/>
      <c r="K4" s="822"/>
      <c r="L4" s="822"/>
      <c r="M4" s="822"/>
      <c r="N4" s="822"/>
      <c r="O4" s="822"/>
      <c r="P4" s="822"/>
      <c r="Q4" s="822"/>
      <c r="R4" s="822"/>
      <c r="S4" s="822"/>
      <c r="T4" s="822"/>
      <c r="U4" s="822"/>
      <c r="V4" s="822"/>
      <c r="W4" s="822"/>
      <c r="X4" s="822"/>
      <c r="Y4" s="822"/>
      <c r="Z4" s="822"/>
      <c r="AA4" s="822"/>
      <c r="AB4" s="822"/>
      <c r="AC4" s="822"/>
      <c r="AD4" s="822"/>
      <c r="AE4" s="822"/>
      <c r="AF4" s="822"/>
      <c r="AG4" s="822"/>
      <c r="AH4" s="822"/>
      <c r="AI4" s="822"/>
      <c r="AJ4" s="822"/>
      <c r="AK4" s="82"/>
    </row>
    <row r="5" spans="1:37" ht="20.149999999999999" customHeight="1">
      <c r="A5" s="80"/>
      <c r="B5" s="83"/>
      <c r="C5" s="83"/>
      <c r="D5" s="83"/>
      <c r="E5" s="83"/>
      <c r="F5" s="83"/>
      <c r="G5" s="84"/>
      <c r="H5" s="84"/>
      <c r="I5" s="84"/>
      <c r="J5" s="84"/>
      <c r="K5" s="84"/>
      <c r="L5" s="84"/>
      <c r="M5" s="84"/>
      <c r="N5" s="84"/>
      <c r="O5" s="84"/>
      <c r="P5" s="84"/>
      <c r="Q5" s="85"/>
      <c r="R5" s="85"/>
      <c r="S5" s="85"/>
      <c r="T5" s="85"/>
      <c r="U5" s="85"/>
      <c r="V5" s="85"/>
      <c r="W5" s="85"/>
      <c r="X5" s="85"/>
      <c r="Y5" s="85"/>
      <c r="Z5" s="85"/>
      <c r="AA5" s="85"/>
      <c r="AB5" s="85"/>
      <c r="AC5" s="85"/>
      <c r="AD5" s="85"/>
      <c r="AE5" s="85"/>
      <c r="AF5" s="85"/>
      <c r="AG5" s="85"/>
      <c r="AH5" s="85"/>
      <c r="AI5" s="85"/>
      <c r="AJ5" s="85"/>
      <c r="AK5" s="86"/>
    </row>
    <row r="6" spans="1:37" ht="24.75" customHeight="1">
      <c r="A6" s="80"/>
      <c r="B6" s="875" t="s">
        <v>111</v>
      </c>
      <c r="C6" s="869"/>
      <c r="D6" s="869"/>
      <c r="E6" s="869"/>
      <c r="F6" s="869"/>
      <c r="G6" s="869"/>
      <c r="H6" s="869"/>
      <c r="I6" s="869"/>
      <c r="J6" s="869"/>
      <c r="K6" s="870"/>
      <c r="L6" s="852"/>
      <c r="M6" s="827"/>
      <c r="N6" s="827"/>
      <c r="O6" s="827"/>
      <c r="P6" s="827"/>
      <c r="Q6" s="827"/>
      <c r="R6" s="827"/>
      <c r="S6" s="827"/>
      <c r="T6" s="827"/>
      <c r="U6" s="827"/>
      <c r="V6" s="827"/>
      <c r="W6" s="827"/>
      <c r="X6" s="827"/>
      <c r="Y6" s="827"/>
      <c r="Z6" s="827"/>
      <c r="AA6" s="827"/>
      <c r="AB6" s="827"/>
      <c r="AC6" s="827"/>
      <c r="AD6" s="827"/>
      <c r="AE6" s="827"/>
      <c r="AF6" s="827"/>
      <c r="AG6" s="827"/>
      <c r="AH6" s="827"/>
      <c r="AI6" s="827"/>
      <c r="AJ6" s="853"/>
      <c r="AK6" s="86"/>
    </row>
    <row r="7" spans="1:37" ht="24.75" customHeight="1">
      <c r="A7" s="80"/>
      <c r="B7" s="851" t="s">
        <v>112</v>
      </c>
      <c r="C7" s="851"/>
      <c r="D7" s="851"/>
      <c r="E7" s="851"/>
      <c r="F7" s="851"/>
      <c r="G7" s="851"/>
      <c r="H7" s="851"/>
      <c r="I7" s="851"/>
      <c r="J7" s="851"/>
      <c r="K7" s="851"/>
      <c r="L7" s="852"/>
      <c r="M7" s="827"/>
      <c r="N7" s="827"/>
      <c r="O7" s="827"/>
      <c r="P7" s="827"/>
      <c r="Q7" s="827"/>
      <c r="R7" s="827"/>
      <c r="S7" s="827"/>
      <c r="T7" s="827"/>
      <c r="U7" s="827"/>
      <c r="V7" s="827"/>
      <c r="W7" s="827"/>
      <c r="X7" s="827"/>
      <c r="Y7" s="827"/>
      <c r="Z7" s="827"/>
      <c r="AA7" s="827"/>
      <c r="AB7" s="827"/>
      <c r="AC7" s="827"/>
      <c r="AD7" s="827"/>
      <c r="AE7" s="827"/>
      <c r="AF7" s="827"/>
      <c r="AG7" s="827"/>
      <c r="AH7" s="827"/>
      <c r="AI7" s="827"/>
      <c r="AJ7" s="853"/>
      <c r="AK7" s="86"/>
    </row>
    <row r="8" spans="1:37" ht="24.75" customHeight="1">
      <c r="A8" s="80"/>
      <c r="B8" s="851" t="s">
        <v>113</v>
      </c>
      <c r="C8" s="851"/>
      <c r="D8" s="851"/>
      <c r="E8" s="851"/>
      <c r="F8" s="851"/>
      <c r="G8" s="851"/>
      <c r="H8" s="851"/>
      <c r="I8" s="851"/>
      <c r="J8" s="851"/>
      <c r="K8" s="851"/>
      <c r="L8" s="852" t="s">
        <v>114</v>
      </c>
      <c r="M8" s="827"/>
      <c r="N8" s="827"/>
      <c r="O8" s="827"/>
      <c r="P8" s="827"/>
      <c r="Q8" s="827"/>
      <c r="R8" s="827"/>
      <c r="S8" s="827"/>
      <c r="T8" s="827"/>
      <c r="U8" s="827"/>
      <c r="V8" s="827"/>
      <c r="W8" s="827"/>
      <c r="X8" s="827"/>
      <c r="Y8" s="827"/>
      <c r="Z8" s="827"/>
      <c r="AA8" s="827"/>
      <c r="AB8" s="827"/>
      <c r="AC8" s="827"/>
      <c r="AD8" s="827"/>
      <c r="AE8" s="827"/>
      <c r="AF8" s="827"/>
      <c r="AG8" s="827"/>
      <c r="AH8" s="827"/>
      <c r="AI8" s="827"/>
      <c r="AJ8" s="853"/>
      <c r="AK8" s="86"/>
    </row>
    <row r="9" spans="1:37" ht="24.75" customHeight="1">
      <c r="A9" s="80"/>
      <c r="B9" s="854" t="s">
        <v>115</v>
      </c>
      <c r="C9" s="855"/>
      <c r="D9" s="861" t="s">
        <v>116</v>
      </c>
      <c r="E9" s="862"/>
      <c r="F9" s="862"/>
      <c r="G9" s="862"/>
      <c r="H9" s="862"/>
      <c r="I9" s="862"/>
      <c r="J9" s="862"/>
      <c r="K9" s="863"/>
      <c r="L9" s="88"/>
      <c r="M9" s="827" t="s">
        <v>117</v>
      </c>
      <c r="N9" s="827"/>
      <c r="O9" s="827"/>
      <c r="P9" s="827"/>
      <c r="Q9" s="89"/>
      <c r="R9" s="89"/>
      <c r="S9" s="89"/>
      <c r="T9" s="89"/>
      <c r="U9" s="90"/>
      <c r="V9" s="87"/>
      <c r="W9" s="827" t="s">
        <v>118</v>
      </c>
      <c r="X9" s="827"/>
      <c r="Y9" s="867" t="s">
        <v>119</v>
      </c>
      <c r="Z9" s="867"/>
      <c r="AA9" s="867"/>
      <c r="AB9" s="91" t="s">
        <v>120</v>
      </c>
      <c r="AC9" s="868" t="s">
        <v>121</v>
      </c>
      <c r="AD9" s="826"/>
      <c r="AE9" s="826"/>
      <c r="AF9" s="867"/>
      <c r="AG9" s="867"/>
      <c r="AH9" s="867"/>
      <c r="AI9" s="869" t="s">
        <v>120</v>
      </c>
      <c r="AJ9" s="870"/>
    </row>
    <row r="10" spans="1:37" ht="24.75" customHeight="1">
      <c r="A10" s="80"/>
      <c r="B10" s="856"/>
      <c r="C10" s="857"/>
      <c r="D10" s="864"/>
      <c r="E10" s="865"/>
      <c r="F10" s="865"/>
      <c r="G10" s="865"/>
      <c r="H10" s="865"/>
      <c r="I10" s="865"/>
      <c r="J10" s="865"/>
      <c r="K10" s="866"/>
      <c r="L10" s="92"/>
      <c r="M10" s="827" t="s">
        <v>122</v>
      </c>
      <c r="N10" s="827"/>
      <c r="O10" s="827"/>
      <c r="P10" s="827"/>
      <c r="Q10" s="93"/>
      <c r="R10" s="93"/>
      <c r="S10" s="93"/>
      <c r="T10" s="93"/>
      <c r="U10" s="94"/>
      <c r="V10" s="95"/>
      <c r="W10" s="871" t="s">
        <v>118</v>
      </c>
      <c r="X10" s="871"/>
      <c r="Y10" s="872"/>
      <c r="Z10" s="872"/>
      <c r="AA10" s="872"/>
      <c r="AB10" s="96" t="s">
        <v>120</v>
      </c>
      <c r="AC10" s="873" t="s">
        <v>121</v>
      </c>
      <c r="AD10" s="862"/>
      <c r="AE10" s="862"/>
      <c r="AF10" s="872"/>
      <c r="AG10" s="872"/>
      <c r="AH10" s="872"/>
      <c r="AI10" s="849" t="s">
        <v>120</v>
      </c>
      <c r="AJ10" s="850"/>
    </row>
    <row r="11" spans="1:37" ht="53.25" customHeight="1">
      <c r="A11" s="80"/>
      <c r="B11" s="856"/>
      <c r="C11" s="857"/>
      <c r="D11" s="825" t="s">
        <v>123</v>
      </c>
      <c r="E11" s="826"/>
      <c r="F11" s="826"/>
      <c r="G11" s="826"/>
      <c r="H11" s="826"/>
      <c r="I11" s="826"/>
      <c r="J11" s="826"/>
      <c r="K11" s="826"/>
      <c r="L11" s="97"/>
      <c r="M11" s="827" t="s">
        <v>124</v>
      </c>
      <c r="N11" s="827"/>
      <c r="O11" s="827"/>
      <c r="P11" s="828"/>
      <c r="Q11" s="98"/>
      <c r="R11" s="98"/>
      <c r="S11" s="98"/>
      <c r="T11" s="98"/>
      <c r="U11" s="98"/>
      <c r="V11" s="98"/>
      <c r="W11" s="98"/>
      <c r="X11" s="98"/>
      <c r="Y11" s="98"/>
      <c r="Z11" s="98"/>
      <c r="AA11" s="98"/>
      <c r="AB11" s="98"/>
      <c r="AC11" s="98"/>
      <c r="AD11" s="98"/>
      <c r="AE11" s="98"/>
      <c r="AF11" s="98"/>
      <c r="AG11" s="98"/>
      <c r="AH11" s="98"/>
      <c r="AI11" s="98"/>
      <c r="AJ11" s="99"/>
    </row>
    <row r="12" spans="1:37" ht="24.75" customHeight="1">
      <c r="A12" s="80"/>
      <c r="B12" s="856"/>
      <c r="C12" s="858"/>
      <c r="D12" s="829" t="s">
        <v>125</v>
      </c>
      <c r="E12" s="830"/>
      <c r="F12" s="833" t="s">
        <v>126</v>
      </c>
      <c r="G12" s="834"/>
      <c r="H12" s="834"/>
      <c r="I12" s="834"/>
      <c r="J12" s="834"/>
      <c r="K12" s="834"/>
      <c r="L12" s="837"/>
      <c r="M12" s="837"/>
      <c r="N12" s="837"/>
      <c r="O12" s="837"/>
      <c r="P12" s="837"/>
      <c r="Q12" s="837"/>
      <c r="R12" s="837"/>
      <c r="S12" s="837"/>
      <c r="T12" s="837"/>
      <c r="U12" s="837"/>
      <c r="V12" s="837"/>
      <c r="W12" s="837"/>
      <c r="X12" s="837"/>
      <c r="Y12" s="837"/>
      <c r="Z12" s="837"/>
      <c r="AA12" s="837"/>
      <c r="AB12" s="837"/>
      <c r="AC12" s="837"/>
      <c r="AD12" s="837"/>
      <c r="AE12" s="837"/>
      <c r="AF12" s="837"/>
      <c r="AG12" s="837"/>
      <c r="AH12" s="837"/>
      <c r="AI12" s="837"/>
      <c r="AJ12" s="838"/>
    </row>
    <row r="13" spans="1:37" ht="24.75" customHeight="1">
      <c r="A13" s="80"/>
      <c r="B13" s="856"/>
      <c r="C13" s="858"/>
      <c r="D13" s="829"/>
      <c r="E13" s="830"/>
      <c r="F13" s="835"/>
      <c r="G13" s="836"/>
      <c r="H13" s="836"/>
      <c r="I13" s="836"/>
      <c r="J13" s="836"/>
      <c r="K13" s="836"/>
      <c r="L13" s="839"/>
      <c r="M13" s="839"/>
      <c r="N13" s="839"/>
      <c r="O13" s="839"/>
      <c r="P13" s="839"/>
      <c r="Q13" s="839"/>
      <c r="R13" s="839"/>
      <c r="S13" s="839"/>
      <c r="T13" s="839"/>
      <c r="U13" s="839"/>
      <c r="V13" s="839"/>
      <c r="W13" s="839"/>
      <c r="X13" s="839"/>
      <c r="Y13" s="839"/>
      <c r="Z13" s="839"/>
      <c r="AA13" s="839"/>
      <c r="AB13" s="839"/>
      <c r="AC13" s="839"/>
      <c r="AD13" s="839"/>
      <c r="AE13" s="839"/>
      <c r="AF13" s="839"/>
      <c r="AG13" s="839"/>
      <c r="AH13" s="839"/>
      <c r="AI13" s="839"/>
      <c r="AJ13" s="840"/>
    </row>
    <row r="14" spans="1:37" ht="24.75" customHeight="1">
      <c r="A14" s="80"/>
      <c r="B14" s="856"/>
      <c r="C14" s="858"/>
      <c r="D14" s="829"/>
      <c r="E14" s="830"/>
      <c r="F14" s="835" t="s">
        <v>127</v>
      </c>
      <c r="G14" s="836"/>
      <c r="H14" s="836"/>
      <c r="I14" s="836"/>
      <c r="J14" s="836"/>
      <c r="K14" s="836"/>
      <c r="L14" s="839"/>
      <c r="M14" s="839"/>
      <c r="N14" s="839"/>
      <c r="O14" s="839"/>
      <c r="P14" s="839"/>
      <c r="Q14" s="839"/>
      <c r="R14" s="839"/>
      <c r="S14" s="839"/>
      <c r="T14" s="839"/>
      <c r="U14" s="839"/>
      <c r="V14" s="839"/>
      <c r="W14" s="839"/>
      <c r="X14" s="839"/>
      <c r="Y14" s="839"/>
      <c r="Z14" s="839"/>
      <c r="AA14" s="839"/>
      <c r="AB14" s="839"/>
      <c r="AC14" s="839"/>
      <c r="AD14" s="839"/>
      <c r="AE14" s="839"/>
      <c r="AF14" s="839"/>
      <c r="AG14" s="839"/>
      <c r="AH14" s="839"/>
      <c r="AI14" s="839"/>
      <c r="AJ14" s="840"/>
    </row>
    <row r="15" spans="1:37" ht="24.75" customHeight="1">
      <c r="A15" s="80"/>
      <c r="B15" s="856"/>
      <c r="C15" s="858"/>
      <c r="D15" s="829"/>
      <c r="E15" s="830"/>
      <c r="F15" s="835"/>
      <c r="G15" s="836"/>
      <c r="H15" s="836"/>
      <c r="I15" s="836"/>
      <c r="J15" s="836"/>
      <c r="K15" s="836"/>
      <c r="L15" s="839"/>
      <c r="M15" s="839"/>
      <c r="N15" s="839"/>
      <c r="O15" s="839"/>
      <c r="P15" s="839"/>
      <c r="Q15" s="839"/>
      <c r="R15" s="839"/>
      <c r="S15" s="839"/>
      <c r="T15" s="839"/>
      <c r="U15" s="839"/>
      <c r="V15" s="839"/>
      <c r="W15" s="839"/>
      <c r="X15" s="839"/>
      <c r="Y15" s="839"/>
      <c r="Z15" s="839"/>
      <c r="AA15" s="839"/>
      <c r="AB15" s="839"/>
      <c r="AC15" s="839"/>
      <c r="AD15" s="839"/>
      <c r="AE15" s="839"/>
      <c r="AF15" s="839"/>
      <c r="AG15" s="839"/>
      <c r="AH15" s="839"/>
      <c r="AI15" s="839"/>
      <c r="AJ15" s="840"/>
    </row>
    <row r="16" spans="1:37" ht="24.75" customHeight="1">
      <c r="A16" s="80"/>
      <c r="B16" s="856"/>
      <c r="C16" s="858"/>
      <c r="D16" s="829"/>
      <c r="E16" s="830"/>
      <c r="F16" s="835"/>
      <c r="G16" s="836"/>
      <c r="H16" s="836"/>
      <c r="I16" s="836"/>
      <c r="J16" s="836"/>
      <c r="K16" s="836"/>
      <c r="L16" s="839"/>
      <c r="M16" s="839"/>
      <c r="N16" s="839"/>
      <c r="O16" s="839"/>
      <c r="P16" s="839"/>
      <c r="Q16" s="839"/>
      <c r="R16" s="839"/>
      <c r="S16" s="839"/>
      <c r="T16" s="839"/>
      <c r="U16" s="839"/>
      <c r="V16" s="839"/>
      <c r="W16" s="839"/>
      <c r="X16" s="839"/>
      <c r="Y16" s="839"/>
      <c r="Z16" s="839"/>
      <c r="AA16" s="839"/>
      <c r="AB16" s="839"/>
      <c r="AC16" s="839"/>
      <c r="AD16" s="839"/>
      <c r="AE16" s="839"/>
      <c r="AF16" s="839"/>
      <c r="AG16" s="839"/>
      <c r="AH16" s="839"/>
      <c r="AI16" s="839"/>
      <c r="AJ16" s="840"/>
    </row>
    <row r="17" spans="1:36" ht="24.75" customHeight="1">
      <c r="A17" s="80"/>
      <c r="B17" s="856"/>
      <c r="C17" s="858"/>
      <c r="D17" s="829"/>
      <c r="E17" s="830"/>
      <c r="F17" s="835"/>
      <c r="G17" s="836"/>
      <c r="H17" s="836"/>
      <c r="I17" s="836"/>
      <c r="J17" s="836"/>
      <c r="K17" s="836"/>
      <c r="L17" s="839"/>
      <c r="M17" s="839"/>
      <c r="N17" s="839"/>
      <c r="O17" s="839"/>
      <c r="P17" s="839"/>
      <c r="Q17" s="839"/>
      <c r="R17" s="839"/>
      <c r="S17" s="839"/>
      <c r="T17" s="839"/>
      <c r="U17" s="839"/>
      <c r="V17" s="839"/>
      <c r="W17" s="839"/>
      <c r="X17" s="839"/>
      <c r="Y17" s="839"/>
      <c r="Z17" s="839"/>
      <c r="AA17" s="839"/>
      <c r="AB17" s="839"/>
      <c r="AC17" s="839"/>
      <c r="AD17" s="839"/>
      <c r="AE17" s="839"/>
      <c r="AF17" s="839"/>
      <c r="AG17" s="839"/>
      <c r="AH17" s="839"/>
      <c r="AI17" s="839"/>
      <c r="AJ17" s="840"/>
    </row>
    <row r="18" spans="1:36" ht="24.75" customHeight="1">
      <c r="A18" s="80"/>
      <c r="B18" s="856"/>
      <c r="C18" s="858"/>
      <c r="D18" s="829"/>
      <c r="E18" s="830"/>
      <c r="F18" s="841" t="s">
        <v>128</v>
      </c>
      <c r="G18" s="842"/>
      <c r="H18" s="842"/>
      <c r="I18" s="842"/>
      <c r="J18" s="842"/>
      <c r="K18" s="842"/>
      <c r="L18" s="845"/>
      <c r="M18" s="845"/>
      <c r="N18" s="845"/>
      <c r="O18" s="845"/>
      <c r="P18" s="845"/>
      <c r="Q18" s="845"/>
      <c r="R18" s="845"/>
      <c r="S18" s="845"/>
      <c r="T18" s="845"/>
      <c r="U18" s="845"/>
      <c r="V18" s="845"/>
      <c r="W18" s="845"/>
      <c r="X18" s="845"/>
      <c r="Y18" s="845"/>
      <c r="Z18" s="845"/>
      <c r="AA18" s="845"/>
      <c r="AB18" s="845"/>
      <c r="AC18" s="845"/>
      <c r="AD18" s="845"/>
      <c r="AE18" s="845"/>
      <c r="AF18" s="845"/>
      <c r="AG18" s="845"/>
      <c r="AH18" s="845"/>
      <c r="AI18" s="845"/>
      <c r="AJ18" s="846"/>
    </row>
    <row r="19" spans="1:36" ht="24.75" customHeight="1">
      <c r="A19" s="80"/>
      <c r="B19" s="856"/>
      <c r="C19" s="858"/>
      <c r="D19" s="829"/>
      <c r="E19" s="830"/>
      <c r="F19" s="841"/>
      <c r="G19" s="842"/>
      <c r="H19" s="842"/>
      <c r="I19" s="842"/>
      <c r="J19" s="842"/>
      <c r="K19" s="842"/>
      <c r="L19" s="845"/>
      <c r="M19" s="845"/>
      <c r="N19" s="845"/>
      <c r="O19" s="845"/>
      <c r="P19" s="845"/>
      <c r="Q19" s="845"/>
      <c r="R19" s="845"/>
      <c r="S19" s="845"/>
      <c r="T19" s="845"/>
      <c r="U19" s="845"/>
      <c r="V19" s="845"/>
      <c r="W19" s="845"/>
      <c r="X19" s="845"/>
      <c r="Y19" s="845"/>
      <c r="Z19" s="845"/>
      <c r="AA19" s="845"/>
      <c r="AB19" s="845"/>
      <c r="AC19" s="845"/>
      <c r="AD19" s="845"/>
      <c r="AE19" s="845"/>
      <c r="AF19" s="845"/>
      <c r="AG19" s="845"/>
      <c r="AH19" s="845"/>
      <c r="AI19" s="845"/>
      <c r="AJ19" s="846"/>
    </row>
    <row r="20" spans="1:36" ht="24.75" customHeight="1">
      <c r="A20" s="80"/>
      <c r="B20" s="856"/>
      <c r="C20" s="858"/>
      <c r="D20" s="829"/>
      <c r="E20" s="830"/>
      <c r="F20" s="841"/>
      <c r="G20" s="842"/>
      <c r="H20" s="842"/>
      <c r="I20" s="842"/>
      <c r="J20" s="842"/>
      <c r="K20" s="842"/>
      <c r="L20" s="845"/>
      <c r="M20" s="845"/>
      <c r="N20" s="845"/>
      <c r="O20" s="845"/>
      <c r="P20" s="845"/>
      <c r="Q20" s="845"/>
      <c r="R20" s="845"/>
      <c r="S20" s="845"/>
      <c r="T20" s="845"/>
      <c r="U20" s="845"/>
      <c r="V20" s="845"/>
      <c r="W20" s="845"/>
      <c r="X20" s="845"/>
      <c r="Y20" s="845"/>
      <c r="Z20" s="845"/>
      <c r="AA20" s="845"/>
      <c r="AB20" s="845"/>
      <c r="AC20" s="845"/>
      <c r="AD20" s="845"/>
      <c r="AE20" s="845"/>
      <c r="AF20" s="845"/>
      <c r="AG20" s="845"/>
      <c r="AH20" s="845"/>
      <c r="AI20" s="845"/>
      <c r="AJ20" s="846"/>
    </row>
    <row r="21" spans="1:36" ht="24.75" customHeight="1">
      <c r="A21" s="80"/>
      <c r="B21" s="856"/>
      <c r="C21" s="858"/>
      <c r="D21" s="829"/>
      <c r="E21" s="830"/>
      <c r="F21" s="841"/>
      <c r="G21" s="842"/>
      <c r="H21" s="842"/>
      <c r="I21" s="842"/>
      <c r="J21" s="842"/>
      <c r="K21" s="842"/>
      <c r="L21" s="845"/>
      <c r="M21" s="845"/>
      <c r="N21" s="845"/>
      <c r="O21" s="845"/>
      <c r="P21" s="845"/>
      <c r="Q21" s="845"/>
      <c r="R21" s="845"/>
      <c r="S21" s="845"/>
      <c r="T21" s="845"/>
      <c r="U21" s="845"/>
      <c r="V21" s="845"/>
      <c r="W21" s="845"/>
      <c r="X21" s="845"/>
      <c r="Y21" s="845"/>
      <c r="Z21" s="845"/>
      <c r="AA21" s="845"/>
      <c r="AB21" s="845"/>
      <c r="AC21" s="845"/>
      <c r="AD21" s="845"/>
      <c r="AE21" s="845"/>
      <c r="AF21" s="845"/>
      <c r="AG21" s="845"/>
      <c r="AH21" s="845"/>
      <c r="AI21" s="845"/>
      <c r="AJ21" s="846"/>
    </row>
    <row r="22" spans="1:36" ht="24.75" customHeight="1">
      <c r="A22" s="80"/>
      <c r="B22" s="856"/>
      <c r="C22" s="858"/>
      <c r="D22" s="829"/>
      <c r="E22" s="830"/>
      <c r="F22" s="841"/>
      <c r="G22" s="842"/>
      <c r="H22" s="842"/>
      <c r="I22" s="842"/>
      <c r="J22" s="842"/>
      <c r="K22" s="842"/>
      <c r="L22" s="845"/>
      <c r="M22" s="845"/>
      <c r="N22" s="845"/>
      <c r="O22" s="845"/>
      <c r="P22" s="845"/>
      <c r="Q22" s="845"/>
      <c r="R22" s="845"/>
      <c r="S22" s="845"/>
      <c r="T22" s="845"/>
      <c r="U22" s="845"/>
      <c r="V22" s="845"/>
      <c r="W22" s="845"/>
      <c r="X22" s="845"/>
      <c r="Y22" s="845"/>
      <c r="Z22" s="845"/>
      <c r="AA22" s="845"/>
      <c r="AB22" s="845"/>
      <c r="AC22" s="845"/>
      <c r="AD22" s="845"/>
      <c r="AE22" s="845"/>
      <c r="AF22" s="845"/>
      <c r="AG22" s="845"/>
      <c r="AH22" s="845"/>
      <c r="AI22" s="845"/>
      <c r="AJ22" s="846"/>
    </row>
    <row r="23" spans="1:36" ht="24.75" customHeight="1">
      <c r="A23" s="80"/>
      <c r="B23" s="859"/>
      <c r="C23" s="860"/>
      <c r="D23" s="831"/>
      <c r="E23" s="832"/>
      <c r="F23" s="843"/>
      <c r="G23" s="844"/>
      <c r="H23" s="844"/>
      <c r="I23" s="844"/>
      <c r="J23" s="844"/>
      <c r="K23" s="844"/>
      <c r="L23" s="847"/>
      <c r="M23" s="847"/>
      <c r="N23" s="847"/>
      <c r="O23" s="847"/>
      <c r="P23" s="847"/>
      <c r="Q23" s="847"/>
      <c r="R23" s="847"/>
      <c r="S23" s="847"/>
      <c r="T23" s="847"/>
      <c r="U23" s="847"/>
      <c r="V23" s="847"/>
      <c r="W23" s="847"/>
      <c r="X23" s="847"/>
      <c r="Y23" s="847"/>
      <c r="Z23" s="847"/>
      <c r="AA23" s="847"/>
      <c r="AB23" s="847"/>
      <c r="AC23" s="847"/>
      <c r="AD23" s="847"/>
      <c r="AE23" s="847"/>
      <c r="AF23" s="847"/>
      <c r="AG23" s="847"/>
      <c r="AH23" s="847"/>
      <c r="AI23" s="847"/>
      <c r="AJ23" s="848"/>
    </row>
    <row r="24" spans="1:36" ht="39" customHeight="1">
      <c r="A24" s="80"/>
      <c r="B24" s="823" t="s">
        <v>129</v>
      </c>
      <c r="C24" s="823"/>
      <c r="D24" s="823"/>
      <c r="E24" s="823"/>
      <c r="F24" s="823"/>
      <c r="G24" s="823"/>
      <c r="H24" s="823"/>
      <c r="I24" s="823"/>
      <c r="J24" s="823"/>
      <c r="K24" s="823"/>
      <c r="L24" s="823"/>
      <c r="M24" s="823"/>
      <c r="N24" s="823"/>
      <c r="O24" s="823"/>
      <c r="P24" s="823"/>
      <c r="Q24" s="823"/>
      <c r="R24" s="823"/>
      <c r="S24" s="823"/>
      <c r="T24" s="823"/>
      <c r="U24" s="823"/>
      <c r="V24" s="823"/>
      <c r="W24" s="823"/>
      <c r="X24" s="823"/>
      <c r="Y24" s="823"/>
      <c r="Z24" s="823"/>
      <c r="AA24" s="823"/>
      <c r="AB24" s="823"/>
      <c r="AC24" s="823"/>
      <c r="AD24" s="823"/>
      <c r="AE24" s="823"/>
      <c r="AF24" s="823"/>
      <c r="AG24" s="823"/>
      <c r="AH24" s="823"/>
      <c r="AI24" s="823"/>
      <c r="AJ24" s="823"/>
    </row>
    <row r="25" spans="1:36" ht="20.25" customHeight="1">
      <c r="A25" s="80"/>
      <c r="B25" s="824"/>
      <c r="C25" s="824"/>
      <c r="D25" s="824"/>
      <c r="E25" s="824"/>
      <c r="F25" s="824"/>
      <c r="G25" s="824"/>
      <c r="H25" s="824"/>
      <c r="I25" s="824"/>
      <c r="J25" s="824"/>
      <c r="K25" s="824"/>
      <c r="L25" s="824"/>
      <c r="M25" s="824"/>
      <c r="N25" s="824"/>
      <c r="O25" s="824"/>
      <c r="P25" s="824"/>
      <c r="Q25" s="824"/>
      <c r="R25" s="824"/>
      <c r="S25" s="824"/>
      <c r="T25" s="824"/>
      <c r="U25" s="824"/>
      <c r="V25" s="824"/>
      <c r="W25" s="824"/>
      <c r="X25" s="824"/>
      <c r="Y25" s="824"/>
      <c r="Z25" s="824"/>
      <c r="AA25" s="824"/>
      <c r="AB25" s="824"/>
      <c r="AC25" s="824"/>
      <c r="AD25" s="824"/>
      <c r="AE25" s="824"/>
      <c r="AF25" s="824"/>
      <c r="AG25" s="824"/>
      <c r="AH25" s="824"/>
      <c r="AI25" s="824"/>
      <c r="AJ25" s="824"/>
    </row>
    <row r="26" spans="1:36" ht="39" customHeight="1">
      <c r="A26" s="80"/>
      <c r="B26" s="824"/>
      <c r="C26" s="824"/>
      <c r="D26" s="824"/>
      <c r="E26" s="824"/>
      <c r="F26" s="824"/>
      <c r="G26" s="824"/>
      <c r="H26" s="824"/>
      <c r="I26" s="824"/>
      <c r="J26" s="824"/>
      <c r="K26" s="824"/>
      <c r="L26" s="824"/>
      <c r="M26" s="824"/>
      <c r="N26" s="824"/>
      <c r="O26" s="824"/>
      <c r="P26" s="824"/>
      <c r="Q26" s="824"/>
      <c r="R26" s="824"/>
      <c r="S26" s="824"/>
      <c r="T26" s="824"/>
      <c r="U26" s="824"/>
      <c r="V26" s="824"/>
      <c r="W26" s="824"/>
      <c r="X26" s="824"/>
      <c r="Y26" s="824"/>
      <c r="Z26" s="824"/>
      <c r="AA26" s="824"/>
      <c r="AB26" s="824"/>
      <c r="AC26" s="824"/>
      <c r="AD26" s="824"/>
      <c r="AE26" s="824"/>
      <c r="AF26" s="824"/>
      <c r="AG26" s="824"/>
      <c r="AH26" s="824"/>
      <c r="AI26" s="824"/>
      <c r="AJ26" s="824"/>
    </row>
    <row r="27" spans="1:36" ht="48.75" customHeight="1">
      <c r="A27" s="80"/>
      <c r="B27" s="824"/>
      <c r="C27" s="824"/>
      <c r="D27" s="824"/>
      <c r="E27" s="824"/>
      <c r="F27" s="824"/>
      <c r="G27" s="824"/>
      <c r="H27" s="824"/>
      <c r="I27" s="824"/>
      <c r="J27" s="824"/>
      <c r="K27" s="824"/>
      <c r="L27" s="824"/>
      <c r="M27" s="824"/>
      <c r="N27" s="824"/>
      <c r="O27" s="824"/>
      <c r="P27" s="824"/>
      <c r="Q27" s="824"/>
      <c r="R27" s="824"/>
      <c r="S27" s="824"/>
      <c r="T27" s="824"/>
      <c r="U27" s="824"/>
      <c r="V27" s="824"/>
      <c r="W27" s="824"/>
      <c r="X27" s="824"/>
      <c r="Y27" s="824"/>
      <c r="Z27" s="824"/>
      <c r="AA27" s="824"/>
      <c r="AB27" s="824"/>
      <c r="AC27" s="824"/>
      <c r="AD27" s="824"/>
      <c r="AE27" s="824"/>
      <c r="AF27" s="824"/>
      <c r="AG27" s="824"/>
      <c r="AH27" s="824"/>
      <c r="AI27" s="824"/>
      <c r="AJ27" s="824"/>
    </row>
    <row r="28" spans="1:36">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row>
    <row r="29" spans="1:36">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row>
  </sheetData>
  <mergeCells count="32">
    <mergeCell ref="B1:H1"/>
    <mergeCell ref="B4:AJ4"/>
    <mergeCell ref="B6:K6"/>
    <mergeCell ref="L6:AJ6"/>
    <mergeCell ref="B7:K7"/>
    <mergeCell ref="L7:AJ7"/>
    <mergeCell ref="AI10:AJ10"/>
    <mergeCell ref="B8:K8"/>
    <mergeCell ref="L8:AJ8"/>
    <mergeCell ref="B9:C23"/>
    <mergeCell ref="D9:K10"/>
    <mergeCell ref="M9:P9"/>
    <mergeCell ref="W9:X9"/>
    <mergeCell ref="Y9:AA9"/>
    <mergeCell ref="AC9:AE9"/>
    <mergeCell ref="AF9:AH9"/>
    <mergeCell ref="AI9:AJ9"/>
    <mergeCell ref="M10:P10"/>
    <mergeCell ref="W10:X10"/>
    <mergeCell ref="Y10:AA10"/>
    <mergeCell ref="AC10:AE10"/>
    <mergeCell ref="AF10:AH10"/>
    <mergeCell ref="B24:AJ27"/>
    <mergeCell ref="D11:K11"/>
    <mergeCell ref="M11:P11"/>
    <mergeCell ref="D12:E23"/>
    <mergeCell ref="F12:K13"/>
    <mergeCell ref="L12:AJ13"/>
    <mergeCell ref="F14:K17"/>
    <mergeCell ref="L14:AJ17"/>
    <mergeCell ref="F18:K23"/>
    <mergeCell ref="L18:AJ23"/>
  </mergeCells>
  <phoneticPr fontId="3"/>
  <dataValidations count="1">
    <dataValidation type="list" errorStyle="warning" allowBlank="1" showInputMessage="1" showErrorMessage="1" sqref="Y9:AA10 AF9:AH10" xr:uid="{3A779AF2-A6A5-48AD-8BC2-A94ADF7C8733}">
      <formula1>"　,１,２,３,４,５"</formula1>
    </dataValidation>
  </dataValidations>
  <pageMargins left="0.7" right="0.7" top="0.75" bottom="0.75" header="0.3" footer="0.3"/>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56</vt:i4>
      </vt:variant>
    </vt:vector>
  </HeadingPairs>
  <TitlesOfParts>
    <vt:vector size="76" baseType="lpstr">
      <vt:lpstr>様式第5号</vt:lpstr>
      <vt:lpstr>別紙１-１</vt:lpstr>
      <vt:lpstr>勤務形態一覧表（就労継続支援A型・B型）</vt:lpstr>
      <vt:lpstr>選択肢</vt:lpstr>
      <vt:lpstr>別紙３-１</vt:lpstr>
      <vt:lpstr>別紙６-１</vt:lpstr>
      <vt:lpstr>別紙６-２</vt:lpstr>
      <vt:lpstr>別紙７</vt:lpstr>
      <vt:lpstr>別紙10</vt:lpstr>
      <vt:lpstr>別紙23-２</vt:lpstr>
      <vt:lpstr>別紙26</vt:lpstr>
      <vt:lpstr>別紙32</vt:lpstr>
      <vt:lpstr>別紙33 </vt:lpstr>
      <vt:lpstr>参考様式4-1（令和８年４月・５月分）　</vt:lpstr>
      <vt:lpstr>参考様式4-2 (令和８年６月以降分)　</vt:lpstr>
      <vt:lpstr>別紙47</vt:lpstr>
      <vt:lpstr>別紙48</vt:lpstr>
      <vt:lpstr>別紙51-３(R８年４月・５月分）</vt:lpstr>
      <vt:lpstr>別紙51-３(R8.6月以降)</vt:lpstr>
      <vt:lpstr>別紙53</vt:lpstr>
      <vt:lpstr>'別紙６-１'!Excel_BuiltIn_Print_Area</vt:lpstr>
      <vt:lpstr>'別紙６-２'!Excel_BuiltIn_Print_Area</vt:lpstr>
      <vt:lpstr>別紙７!Excel_BuiltIn_Print_Area</vt:lpstr>
      <vt:lpstr>'勤務形態一覧表（就労継続支援A型・B型）'!Print_Area</vt:lpstr>
      <vt:lpstr>'参考様式4-1（令和８年４月・５月分）　'!Print_Area</vt:lpstr>
      <vt:lpstr>'参考様式4-2 (令和８年６月以降分)　'!Print_Area</vt:lpstr>
      <vt:lpstr>別紙10!Print_Area</vt:lpstr>
      <vt:lpstr>'別紙１-１'!Print_Area</vt:lpstr>
      <vt:lpstr>'別紙23-２'!Print_Area</vt:lpstr>
      <vt:lpstr>別紙26!Print_Area</vt:lpstr>
      <vt:lpstr>'別紙３-１'!Print_Area</vt:lpstr>
      <vt:lpstr>別紙32!Print_Area</vt:lpstr>
      <vt:lpstr>'別紙33 '!Print_Area</vt:lpstr>
      <vt:lpstr>別紙47!Print_Area</vt:lpstr>
      <vt:lpstr>別紙48!Print_Area</vt:lpstr>
      <vt:lpstr>別紙53!Print_Area</vt:lpstr>
      <vt:lpstr>'別紙６-１'!Print_Area</vt:lpstr>
      <vt:lpstr>'別紙６-２'!Print_Area</vt:lpstr>
      <vt:lpstr>別紙７!Print_Area</vt:lpstr>
      <vt:lpstr>様式第5号!Print_Area</vt:lpstr>
      <vt:lpstr>'別紙１-１'!Print_Titles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CHAINS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杉本　清香</dc:creator>
  <cp:lastModifiedBy>岡田　和真</cp:lastModifiedBy>
  <cp:lastPrinted>2026-04-07T01:25:07Z</cp:lastPrinted>
  <dcterms:created xsi:type="dcterms:W3CDTF">2026-03-23T07:03:34Z</dcterms:created>
  <dcterms:modified xsi:type="dcterms:W3CDTF">2026-04-08T10:14:12Z</dcterms:modified>
</cp:coreProperties>
</file>