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050 ホームページ関係\01_ホームページ掲載資料\R8\R80401（地域支援班）\介護給付費等算定に係る体制届\"/>
    </mc:Choice>
  </mc:AlternateContent>
  <xr:revisionPtr revIDLastSave="0" documentId="13_ncr:1_{4676DFDD-575E-4C29-AFA4-F555263613C3}" xr6:coauthVersionLast="47" xr6:coauthVersionMax="47" xr10:uidLastSave="{00000000-0000-0000-0000-000000000000}"/>
  <bookViews>
    <workbookView xWindow="-108" yWindow="-108" windowWidth="23256" windowHeight="13176" activeTab="2" xr2:uid="{2B666992-2DE4-4B7B-91AF-6B4F553A4B08}"/>
  </bookViews>
  <sheets>
    <sheet name="体制届出書（者）" sheetId="1" r:id="rId1"/>
    <sheet name="別紙１_状況一覧（者）" sheetId="12" r:id="rId2"/>
    <sheet name="別紙２_勤務形態（自立生活援助）" sheetId="13" r:id="rId3"/>
    <sheet name="選択肢" sheetId="14" state="hidden" r:id="rId4"/>
    <sheet name="別紙8_福祉専門職員配置等加算" sheetId="4" r:id="rId5"/>
    <sheet name="別紙４_ピアサポート体制加算" sheetId="8" r:id="rId6"/>
    <sheet name="別紙5_居住支援連携体制加算" sheetId="6" r:id="rId7"/>
    <sheet name="別紙６_地域生活支援拠点等に関連する加算の届出" sheetId="9" r:id="rId8"/>
    <sheet name="別紙７_地域生活支援拠点等機能強化加算" sheetId="10" r:id="rId9"/>
  </sheets>
  <externalReferences>
    <externalReference r:id="rId10"/>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3">#REF!</definedName>
    <definedName name="___kk06" localSheetId="2">#REF!</definedName>
    <definedName name="___kk06">#REF!</definedName>
    <definedName name="___kk29" localSheetId="3">#REF!</definedName>
    <definedName name="___kk29" localSheetId="2">#REF!</definedName>
    <definedName name="___kk29">#REF!</definedName>
    <definedName name="__08">#N/A</definedName>
    <definedName name="__kk06" localSheetId="3">#REF!</definedName>
    <definedName name="__kk06" localSheetId="2">#REF!</definedName>
    <definedName name="__kk06">#REF!</definedName>
    <definedName name="__kk29" localSheetId="2">#REF!</definedName>
    <definedName name="__kk29">#REF!</definedName>
    <definedName name="_xlnm._FilterDatabase" localSheetId="1" hidden="1">'別紙１_状況一覧（者）'!$A$7:$BH$363</definedName>
    <definedName name="_kk06" localSheetId="3">#REF!</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'別紙１_状況一覧（者）'!$A$1:$BE$393</definedName>
    <definedName name="_xlnm.Print_Area" localSheetId="2">'別紙２_勤務形態（自立生活援助）'!$A$1:$AN$82</definedName>
    <definedName name="_xlnm.Print_Titles" localSheetId="1">'別紙１_状況一覧（者）'!$5:$6</definedName>
    <definedName name="q">#REF!</definedName>
    <definedName name="qq">#REF!</definedName>
    <definedName name="qwerty">#REF!</definedName>
    <definedName name="Roman_01" localSheetId="3">#REF!</definedName>
    <definedName name="Roman_01" localSheetId="2">#REF!</definedName>
    <definedName name="Roman_01">#REF!</definedName>
    <definedName name="Roman_02">#REF!</definedName>
    <definedName name="Roman_03" localSheetId="3">#REF!</definedName>
    <definedName name="Roman_03" localSheetId="2">#REF!</definedName>
    <definedName name="Roman_03">#REF!</definedName>
    <definedName name="Roman_04" localSheetId="3">#REF!</definedName>
    <definedName name="Roman_04" localSheetId="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 localSheetId="1">#REF!</definedName>
    <definedName name="ア">#REF!</definedName>
    <definedName name="あ" localSheetId="1">#REF!</definedName>
    <definedName name="あ">#REF!</definedName>
    <definedName name="アアアア" localSheetId="1">#REF!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確認">#N/A</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3">#REF!</definedName>
    <definedName name="利用日数記入例" localSheetId="2">#REF!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6" i="13" l="1"/>
  <c r="U46" i="13"/>
  <c r="O46" i="13"/>
  <c r="I46" i="13"/>
  <c r="E46" i="13"/>
  <c r="C46" i="13"/>
  <c r="AL50" i="13" l="1"/>
  <c r="AG50" i="13"/>
  <c r="AD49" i="13"/>
  <c r="X49" i="13"/>
  <c r="O50" i="13"/>
  <c r="I50" i="13"/>
  <c r="F48" i="13"/>
  <c r="D48" i="13"/>
  <c r="AJ39" i="13"/>
  <c r="AJ38" i="13"/>
  <c r="AL38" i="13" s="1"/>
  <c r="AJ31" i="13"/>
  <c r="AI31"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AK31" i="13" s="1"/>
  <c r="AL31" i="13" s="1"/>
  <c r="H31" i="13"/>
  <c r="G31" i="13"/>
  <c r="F31" i="13"/>
  <c r="AK30" i="13"/>
  <c r="AL30" i="13" s="1"/>
  <c r="AK29" i="13"/>
  <c r="AL29" i="13" s="1"/>
  <c r="AK28" i="13"/>
  <c r="AL28" i="13" s="1"/>
  <c r="AL27" i="13"/>
  <c r="AK27" i="13"/>
  <c r="AL26" i="13"/>
  <c r="AK26" i="13"/>
  <c r="AL25" i="13"/>
  <c r="AK25" i="13"/>
  <c r="AK24" i="13"/>
  <c r="AL24" i="13" s="1"/>
  <c r="AK23" i="13"/>
  <c r="AL23" i="13" s="1"/>
  <c r="AK22" i="13"/>
  <c r="AL22" i="13" s="1"/>
  <c r="AL21" i="13"/>
  <c r="AK21" i="13"/>
  <c r="AL20" i="13"/>
  <c r="AK20" i="13"/>
  <c r="AL19" i="13"/>
  <c r="AK19" i="13"/>
  <c r="AK18" i="13"/>
  <c r="AL18" i="13" s="1"/>
  <c r="AK17" i="13"/>
  <c r="AL17" i="13" s="1"/>
  <c r="AK16" i="13"/>
  <c r="AL16" i="13" s="1"/>
  <c r="AL15" i="13"/>
  <c r="AK15" i="13"/>
  <c r="AL14" i="13"/>
  <c r="AK14" i="13"/>
  <c r="AL13" i="13"/>
  <c r="AK13" i="13"/>
  <c r="AK12" i="13"/>
  <c r="AL12" i="13" s="1"/>
  <c r="AK11" i="13"/>
  <c r="AL11" i="13" s="1"/>
  <c r="AJ10" i="13"/>
  <c r="AI10" i="13"/>
  <c r="AH10" i="13"/>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AI9" i="13" s="1"/>
  <c r="I43" i="13" l="1"/>
  <c r="E43" i="13"/>
  <c r="C43" i="13"/>
  <c r="I48" i="13"/>
  <c r="C49" i="13"/>
  <c r="AG49" i="13"/>
  <c r="L48" i="13"/>
  <c r="D49" i="13"/>
  <c r="AJ49" i="13"/>
  <c r="O48" i="13"/>
  <c r="E49" i="13"/>
  <c r="AL49" i="13"/>
  <c r="R48" i="13"/>
  <c r="F49" i="13"/>
  <c r="AM49" i="13"/>
  <c r="U48" i="13"/>
  <c r="I49" i="13"/>
  <c r="C50" i="13"/>
  <c r="X48" i="13"/>
  <c r="L49" i="13"/>
  <c r="E50" i="13"/>
  <c r="AA48" i="13"/>
  <c r="O49" i="13"/>
  <c r="AD48" i="13"/>
  <c r="R49" i="13"/>
  <c r="C48" i="13"/>
  <c r="AG48" i="13"/>
  <c r="U49" i="13"/>
  <c r="U50" i="13"/>
  <c r="AJ9" i="13"/>
  <c r="AJ48" i="13"/>
  <c r="AA50" i="13"/>
  <c r="AH9" i="13"/>
  <c r="E48" i="13"/>
  <c r="AL48" i="13"/>
  <c r="AA49" i="13"/>
  <c r="AM48" i="13"/>
  <c r="Y43" i="10" l="1"/>
  <c r="Y45" i="10" s="1"/>
  <c r="Y28" i="10"/>
</calcChain>
</file>

<file path=xl/sharedStrings.xml><?xml version="1.0" encoding="utf-8"?>
<sst xmlns="http://schemas.openxmlformats.org/spreadsheetml/2006/main" count="1476" uniqueCount="612">
  <si>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</si>
  <si>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
　　　千 葉 市 長　　様
      </t>
    <rPh sb="13" eb="14">
      <t>サマ</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</si>
  <si>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</si>
  <si>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</si>
  <si>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</si>
  <si>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</si>
  <si>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</si>
  <si>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</si>
  <si>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</si>
  <si>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</si>
  <si>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</si>
  <si>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</si>
  <si>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</si>
  <si>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</si>
  <si>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</si>
  <si>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</si>
  <si>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</si>
  <si>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</si>
  <si>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</si>
  <si>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</si>
  <si>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</si>
  <si>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</si>
  <si>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</si>
  <si>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</si>
  <si>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</si>
  <si>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</si>
  <si>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</si>
  <si>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</si>
  <si>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</si>
  <si>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</si>
  <si>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</si>
  <si>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</si>
  <si>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</si>
  <si>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</si>
  <si>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</si>
  <si>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</si>
  <si>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</si>
  <si>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</si>
  <si>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</si>
  <si>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</si>
  <si>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</si>
  <si>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</si>
  <si>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</si>
  <si>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</si>
  <si>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</si>
  <si>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</si>
  <si>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</si>
  <si>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</si>
  <si>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</si>
  <si>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</si>
  <si>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</si>
  <si>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</si>
  <si>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</si>
  <si>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</si>
  <si>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</si>
  <si>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</si>
  <si>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</si>
  <si>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</si>
  <si>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</si>
  <si>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</si>
  <si>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</si>
  <si>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</si>
  <si>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</si>
  <si>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</si>
  <si>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</si>
  <si>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</si>
  <si>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　１．なし　　２．Ⅰ　　３．Ⅱ　　４．Ⅲ</t>
    <phoneticPr fontId="3"/>
  </si>
  <si>
    <t>１．40人以下
２．41人以上60人以下
３．61人以上80人以下
４．81人以上</t>
    <phoneticPr fontId="3"/>
  </si>
  <si>
    <t>１．Ⅰ型
２．Ⅱ型
３．Ⅲ型
４．Ⅳ型
５．Ⅴ型</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</si>
  <si>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</si>
  <si>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</si>
  <si>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</si>
  <si>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</si>
  <si>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</si>
  <si>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</si>
  <si>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</si>
  <si>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</si>
  <si>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</si>
  <si>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</si>
  <si>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</si>
  <si>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</si>
  <si>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</si>
  <si>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</si>
  <si>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</si>
  <si>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</si>
  <si>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</si>
  <si>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</si>
  <si>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</si>
  <si>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</si>
  <si>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</si>
  <si>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</si>
  <si>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</si>
  <si>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</si>
  <si>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</si>
  <si>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</si>
  <si>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</si>
  <si>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</si>
  <si>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</si>
  <si>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</si>
  <si>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</si>
  <si>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</si>
  <si>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</si>
  <si>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</si>
  <si>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</si>
  <si>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</si>
  <si>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</si>
  <si>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</si>
  <si>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</si>
  <si>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送迎体制</t>
    <phoneticPr fontId="3"/>
  </si>
  <si>
    <t>地域生活移行個別支援</t>
    <phoneticPr fontId="3"/>
  </si>
  <si>
    <t>精神障害者地域移行体制</t>
    <phoneticPr fontId="3"/>
  </si>
  <si>
    <t>強度行動障害者地域移行体制</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</si>
  <si>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</si>
  <si>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</si>
  <si>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</si>
  <si>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</si>
  <si>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</si>
  <si>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</si>
  <si>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</si>
  <si>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</si>
  <si>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</si>
  <si>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</si>
  <si>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</si>
  <si>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</si>
  <si>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</si>
  <si>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</si>
  <si>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</si>
  <si>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</si>
  <si>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</si>
  <si>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</si>
  <si>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</si>
  <si>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</si>
  <si>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</si>
  <si>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</si>
  <si>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</si>
  <si>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</si>
  <si>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</si>
  <si>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</si>
  <si>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</si>
  <si>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</si>
  <si>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</si>
  <si>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</si>
  <si>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</si>
  <si>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</si>
  <si>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</si>
  <si>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</si>
  <si>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</si>
  <si>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</si>
  <si>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</si>
  <si>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</si>
  <si>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</si>
  <si>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</si>
  <si>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</si>
  <si>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</si>
  <si>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</si>
  <si>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１．30:1未満
２．30:1以上</t>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</si>
  <si>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</si>
  <si>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</si>
  <si>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</si>
  <si>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</si>
  <si>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</si>
  <si>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</si>
  <si>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</si>
  <si>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</si>
  <si>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</si>
  <si>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</si>
  <si>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</si>
  <si>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</si>
  <si>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</si>
  <si>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</si>
  <si>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</si>
  <si>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</si>
  <si>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</si>
  <si>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</si>
  <si>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</si>
  <si>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</si>
  <si>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</si>
  <si>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</si>
  <si>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</si>
  <si>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</si>
  <si>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</si>
  <si>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</si>
  <si>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</si>
  <si>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</si>
  <si>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</si>
  <si>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</si>
  <si>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</si>
  <si>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人</t>
    <rPh sb="0" eb="1">
      <t>ニン</t>
    </rPh>
    <phoneticPr fontId="3"/>
  </si>
  <si>
    <t>職種</t>
    <rPh sb="0" eb="2">
      <t>ショクシュ</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</si>
  <si>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</si>
  <si>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</si>
  <si>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</si>
  <si>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</si>
  <si>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</si>
  <si>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</si>
  <si>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</si>
  <si>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令和　　年　　月　　日</t>
    <rPh sb="0" eb="2">
      <t>レイワ</t>
    </rPh>
    <rPh sb="4" eb="5">
      <t>ネン</t>
    </rPh>
    <rPh sb="7" eb="8">
      <t>ガツ</t>
    </rPh>
    <rPh sb="10" eb="11">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</si>
  <si>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</si>
  <si>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</si>
  <si>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</si>
  <si>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</si>
  <si>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</si>
  <si>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</si>
  <si>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</si>
  <si>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</si>
  <si>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</si>
  <si>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</si>
  <si>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</si>
  <si>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</si>
  <si>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</si>
  <si>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</si>
  <si>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</si>
  <si>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</si>
  <si>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</si>
  <si>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</si>
  <si>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</si>
  <si>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</si>
  <si>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</si>
  <si>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</si>
  <si>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</si>
  <si>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t>　　３　ここでいう生活支援員等とは、</t>
    <rPh sb="9" eb="11">
      <t>セイカツ</t>
    </rPh>
    <rPh sb="11" eb="13">
      <t>シエン</t>
    </rPh>
    <rPh sb="13" eb="14">
      <t>イン</t>
    </rPh>
    <rPh sb="14" eb="15">
      <t>トウ</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</si>
  <si>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</si>
  <si>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</si>
  <si>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</si>
  <si>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</si>
  <si>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</si>
  <si>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</si>
  <si>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又は共生型児童発達支援従業者、</t>
    <phoneticPr fontId="3"/>
  </si>
  <si>
    <t>　　　　又は共生型放課後等デイサービス従業者、</t>
    <phoneticPr fontId="3"/>
  </si>
  <si>
    <t>　　年　　月　　日</t>
    <rPh sb="2" eb="3">
      <t>ネン</t>
    </rPh>
    <rPh sb="5" eb="6">
      <t>ガツ</t>
    </rPh>
    <rPh sb="8" eb="9">
      <t>ニチ</t>
    </rPh>
    <phoneticPr fontId="3"/>
  </si>
  <si>
    <t>ピアサポート体制加算に関する届出書</t>
    <rPh sb="6" eb="8">
      <t>タイセイ</t>
    </rPh>
    <rPh sb="8" eb="10">
      <t>カサン</t>
    </rPh>
    <rPh sb="11" eb="12">
      <t>カン</t>
    </rPh>
    <rPh sb="14" eb="16">
      <t>トドケデ</t>
    </rPh>
    <rPh sb="16" eb="17">
      <t>ショ</t>
    </rPh>
    <phoneticPr fontId="3"/>
  </si>
  <si>
    <t>修了した研修の名称</t>
    <rPh sb="0" eb="2">
      <t>シュウリョウ</t>
    </rPh>
    <rPh sb="4" eb="6">
      <t>ケンシュウ</t>
    </rPh>
    <rPh sb="7" eb="9">
      <t>メイショウ</t>
    </rPh>
    <phoneticPr fontId="3"/>
  </si>
  <si>
    <t>実人員</t>
    <rPh sb="0" eb="3">
      <t>ジツジンイン</t>
    </rPh>
    <phoneticPr fontId="3"/>
  </si>
  <si>
    <t>＜その他の職員＞</t>
    <rPh sb="3" eb="4">
      <t>タ</t>
    </rPh>
    <rPh sb="5" eb="7">
      <t>ショクイン</t>
    </rPh>
    <phoneticPr fontId="3"/>
  </si>
  <si>
    <t>（別紙５）</t>
    <phoneticPr fontId="3"/>
  </si>
  <si>
    <t>居住支援連携体制加算に関する届出書</t>
    <rPh sb="0" eb="2">
      <t>キョジュウ</t>
    </rPh>
    <rPh sb="2" eb="4">
      <t>シエン</t>
    </rPh>
    <rPh sb="4" eb="6">
      <t>レンケイ</t>
    </rPh>
    <rPh sb="6" eb="8">
      <t>タイセイ</t>
    </rPh>
    <rPh sb="8" eb="10">
      <t>カサン</t>
    </rPh>
    <phoneticPr fontId="3"/>
  </si>
  <si>
    <t>事業所の名称</t>
    <rPh sb="0" eb="3">
      <t>ジギョウショ</t>
    </rPh>
    <rPh sb="4" eb="6">
      <t>メイショウ</t>
    </rPh>
    <phoneticPr fontId="3"/>
  </si>
  <si>
    <t>事業所所在地</t>
    <rPh sb="0" eb="3">
      <t>ジギョウショ</t>
    </rPh>
    <rPh sb="3" eb="6">
      <t>ショザイチ</t>
    </rPh>
    <phoneticPr fontId="3"/>
  </si>
  <si>
    <t>異動区分</t>
    <rPh sb="0" eb="2">
      <t>イドウ</t>
    </rPh>
    <rPh sb="2" eb="4">
      <t>クブン</t>
    </rPh>
    <phoneticPr fontId="3"/>
  </si>
  <si>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</si>
  <si>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</si>
  <si>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</si>
  <si>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</si>
  <si>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</si>
  <si>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</si>
  <si>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</si>
  <si>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</si>
  <si>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業務継続計画未策定（※15）</t>
    <phoneticPr fontId="3"/>
  </si>
  <si>
    <t>情報公表未報告</t>
    <phoneticPr fontId="3"/>
  </si>
  <si>
    <t>特定事業所（経過措置対象）（※9）</t>
    <rPh sb="0" eb="2">
      <t>トクテイ</t>
    </rPh>
    <rPh sb="2" eb="5">
      <t>ジギョウショ</t>
    </rPh>
    <rPh sb="6" eb="8">
      <t>ケイカ</t>
    </rPh>
    <rPh sb="8" eb="10">
      <t>ソチ</t>
    </rPh>
    <rPh sb="10" eb="12">
      <t>タイショウ</t>
    </rPh>
    <phoneticPr fontId="3"/>
  </si>
  <si>
    <t>　１．非該当　　２．該当</t>
    <phoneticPr fontId="3"/>
  </si>
  <si>
    <t>１．なし　　２．Ⅰ　　３．Ⅱ　　４．Ⅲ　　５．Ⅳ　　６．Ⅴ</t>
    <phoneticPr fontId="3"/>
  </si>
  <si>
    <t>１．Ｖ（１）　　２．Ｖ（２）　　３．Ｖ（３）　　４．Ｖ（４）　　５．Ｖ（５）
６．Ｖ（６）　　７．Ｖ（７）　　８．Ｖ（８）　　９．Ｖ（９）　　１０．Ｖ（１０）
１１．Ｖ（１１）　１２．Ｖ（１２）　　１３．Ｖ（１３）　　１４．Ｖ（１４）</t>
    <phoneticPr fontId="3"/>
  </si>
  <si>
    <t>身体拘束廃止未実施</t>
    <phoneticPr fontId="3"/>
  </si>
  <si>
    <t>１．なし　　２．あり</t>
    <phoneticPr fontId="3"/>
  </si>
  <si>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</si>
  <si>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</si>
  <si>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</si>
  <si>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</si>
  <si>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開所時間減算区分（※4）</t>
    <rPh sb="0" eb="2">
      <t>カイショ</t>
    </rPh>
    <rPh sb="2" eb="4">
      <t>ジカン</t>
    </rPh>
    <rPh sb="4" eb="6">
      <t>ゲンサン</t>
    </rPh>
    <rPh sb="6" eb="8">
      <t>クブン</t>
    </rPh>
    <phoneticPr fontId="3"/>
  </si>
  <si>
    <t>　１．なし　　３．Ⅱ　　４．Ⅲ　　５．Ⅰ　　６．Ⅰ・Ⅲ　　７．Ⅱ・Ⅲ</t>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</si>
  <si>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</si>
  <si>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看護職員常勤換算員数（　　）</t>
    <rPh sb="4" eb="6">
      <t>ジョウキン</t>
    </rPh>
    <rPh sb="6" eb="8">
      <t>カンサン</t>
    </rPh>
    <rPh sb="8" eb="10">
      <t>インスウ</t>
    </rPh>
    <phoneticPr fontId="3"/>
  </si>
  <si>
    <t>　１．なし　　２．Ⅱ　　３．Ⅰ</t>
    <phoneticPr fontId="3"/>
  </si>
  <si>
    <t>重度障害者支援Ⅱ・Ⅲ体制</t>
    <rPh sb="0" eb="2">
      <t>ジュウド</t>
    </rPh>
    <rPh sb="2" eb="5">
      <t>ショウガイシャ</t>
    </rPh>
    <rPh sb="5" eb="7">
      <t>シエン</t>
    </rPh>
    <rPh sb="10" eb="12">
      <t>タイセイ</t>
    </rPh>
    <phoneticPr fontId="3"/>
  </si>
  <si>
    <t>サービス管理責任者配置等（※5）</t>
    <rPh sb="4" eb="6">
      <t>カンリ</t>
    </rPh>
    <rPh sb="6" eb="8">
      <t>セキニン</t>
    </rPh>
    <rPh sb="8" eb="9">
      <t>シャ</t>
    </rPh>
    <rPh sb="9" eb="11">
      <t>ハイチ</t>
    </rPh>
    <rPh sb="11" eb="12">
      <t>トウ</t>
    </rPh>
    <phoneticPr fontId="3"/>
  </si>
  <si>
    <t>１．なし　　２．Ⅰ　　４．Ⅲ　　５．Ⅳ　　６．Ⅴ</t>
    <phoneticPr fontId="3"/>
  </si>
  <si>
    <t>１．Ｖ（１）　　２．Ｖ（２）　　５．Ｖ（５）　　７．Ｖ（７）　　８．Ｖ（８）
１０．Ｖ（１０）　　１１．Ｖ（１１）　　１３．Ｖ（１３）　　１４．Ｖ（１４）</t>
    <phoneticPr fontId="3"/>
  </si>
  <si>
    <t>福祉専門職員配置等（※5）</t>
    <rPh sb="0" eb="2">
      <t>フクシ</t>
    </rPh>
    <rPh sb="2" eb="4">
      <t>センモン</t>
    </rPh>
    <rPh sb="4" eb="6">
      <t>ショクイン</t>
    </rPh>
    <rPh sb="6" eb="8">
      <t>ハイチ</t>
    </rPh>
    <rPh sb="8" eb="9">
      <t>トウ</t>
    </rPh>
    <phoneticPr fontId="3"/>
  </si>
  <si>
    <t>虐待防止措置未実施</t>
    <phoneticPr fontId="3"/>
  </si>
  <si>
    <t>１．40人以下
４．81人以上
５．41人以上50人以下
６．51人以上60人以下
７．61人以上70人以下
８．71人以上80人以下</t>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</si>
  <si>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</si>
  <si>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</si>
  <si>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１を超えて配置した看護職員配置数（　　）</t>
    <rPh sb="9" eb="11">
      <t>カンゴ</t>
    </rPh>
    <rPh sb="11" eb="13">
      <t>ショクイン</t>
    </rPh>
    <rPh sb="13" eb="15">
      <t>ハイチ</t>
    </rPh>
    <rPh sb="15" eb="16">
      <t>スウ</t>
    </rPh>
    <phoneticPr fontId="3"/>
  </si>
  <si>
    <t>地域移行支援体制（定員減少数）</t>
    <rPh sb="9" eb="11">
      <t>テイイン</t>
    </rPh>
    <rPh sb="11" eb="13">
      <t>ゲンショウ</t>
    </rPh>
    <rPh sb="13" eb="14">
      <t>スウ</t>
    </rPh>
    <phoneticPr fontId="3"/>
  </si>
  <si>
    <t>定員減少数（　　）</t>
    <rPh sb="0" eb="4">
      <t>テイインゲンショウ</t>
    </rPh>
    <phoneticPr fontId="3"/>
  </si>
  <si>
    <t>身体拘束廃止未実施（※11）</t>
    <phoneticPr fontId="3"/>
  </si>
  <si>
    <t>就労定着率区分（※6）</t>
    <rPh sb="2" eb="4">
      <t>テイチャク</t>
    </rPh>
    <rPh sb="4" eb="5">
      <t>リツ</t>
    </rPh>
    <rPh sb="5" eb="7">
      <t>クブン</t>
    </rPh>
    <phoneticPr fontId="3"/>
  </si>
  <si>
    <t>１．Ⅱ型(7.5:1)
２．Ⅲ型(10:1)
３．Ⅰ型(6:1)</t>
    <phoneticPr fontId="3"/>
  </si>
  <si>
    <t>平均工賃月額区分（※6）</t>
    <rPh sb="0" eb="2">
      <t>ヘイキン</t>
    </rPh>
    <rPh sb="2" eb="4">
      <t>コウチン</t>
    </rPh>
    <rPh sb="4" eb="6">
      <t>ゲツガク</t>
    </rPh>
    <rPh sb="6" eb="8">
      <t>クブン</t>
    </rPh>
    <phoneticPr fontId="3"/>
  </si>
  <si>
    <t>大規模住居（※7）</t>
    <rPh sb="0" eb="3">
      <t>ダイキボ</t>
    </rPh>
    <rPh sb="3" eb="5">
      <t>ジュウキョ</t>
    </rPh>
    <phoneticPr fontId="3"/>
  </si>
  <si>
    <t>重度障害者支援職員配置（※8）</t>
    <phoneticPr fontId="3"/>
  </si>
  <si>
    <t>　１．なし　　２．7.5:1　　３．12:1　　４．20:1　　５．30:1</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</si>
  <si>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</si>
  <si>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※１１</t>
    <phoneticPr fontId="3"/>
  </si>
  <si>
    <t>※１２</t>
    <phoneticPr fontId="3"/>
  </si>
  <si>
    <t>※１３</t>
    <phoneticPr fontId="3"/>
  </si>
  <si>
    <t>※１４</t>
    <phoneticPr fontId="3"/>
  </si>
  <si>
    <t>※１５</t>
    <phoneticPr fontId="3"/>
  </si>
  <si>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</si>
  <si>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t>　　　○療養介護にあっては、生活支援員</t>
    <rPh sb="4" eb="6">
      <t>リョウヨウ</t>
    </rPh>
    <rPh sb="6" eb="8">
      <t>カイゴ</t>
    </rPh>
    <rPh sb="14" eb="16">
      <t>セイカツ</t>
    </rPh>
    <rPh sb="16" eb="18">
      <t>シエン</t>
    </rPh>
    <rPh sb="18" eb="19">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</si>
  <si>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</si>
  <si>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</si>
  <si>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</si>
  <si>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</si>
  <si>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</si>
  <si>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</si>
  <si>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</si>
  <si>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</si>
  <si>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（別紙４）</t>
    <rPh sb="1" eb="3">
      <t>ベッシ</t>
    </rPh>
    <phoneticPr fontId="34"/>
  </si>
  <si>
    <t>１　事業所名</t>
    <rPh sb="2" eb="5">
      <t>ジギョウショ</t>
    </rPh>
    <rPh sb="5" eb="6">
      <t>メイ</t>
    </rPh>
    <phoneticPr fontId="3"/>
  </si>
  <si>
    <t>２　サービスの種類</t>
    <rPh sb="7" eb="9">
      <t>シュルイ</t>
    </rPh>
    <phoneticPr fontId="3"/>
  </si>
  <si>
    <t>３　異動区分</t>
    <rPh sb="2" eb="4">
      <t>イドウ</t>
    </rPh>
    <rPh sb="4" eb="6">
      <t>クブン</t>
    </rPh>
    <phoneticPr fontId="3"/>
  </si>
  <si>
    <t>①　新規　　　　　②　変更　　　　　③　終了</t>
    <rPh sb="2" eb="4">
      <t>シンキ</t>
    </rPh>
    <rPh sb="11" eb="13">
      <t>ヘンコウ</t>
    </rPh>
    <rPh sb="20" eb="22">
      <t>シュウリョウ</t>
    </rPh>
    <phoneticPr fontId="3"/>
  </si>
  <si>
    <t>４　障害者ピアサ
　ポート研修修了
　職員</t>
    <rPh sb="15" eb="17">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</si>
  <si>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</si>
  <si>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受講
年度</t>
    <rPh sb="0" eb="2">
      <t>ジュコウ</t>
    </rPh>
    <rPh sb="3" eb="5">
      <t>ネンド</t>
    </rPh>
    <phoneticPr fontId="2"/>
  </si>
  <si>
    <t>研修の
実施主体</t>
    <phoneticPr fontId="2"/>
  </si>
  <si>
    <t>年</t>
    <rPh sb="0" eb="1">
      <t>ネン</t>
    </rPh>
    <phoneticPr fontId="2"/>
  </si>
  <si>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</si>
  <si>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</si>
  <si>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</si>
  <si>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2"/>
  </si>
  <si>
    <t>常勤換算数</t>
    <rPh sb="0" eb="2">
      <t>ジョウキン</t>
    </rPh>
    <rPh sb="2" eb="4">
      <t>カンサン</t>
    </rPh>
    <rPh sb="4" eb="5">
      <t>スウ</t>
    </rPh>
    <phoneticPr fontId="3"/>
  </si>
  <si>
    <t>５　研修の実施</t>
    <rPh sb="2" eb="4">
      <t>ケンシュウ</t>
    </rPh>
    <rPh sb="5" eb="7">
      <t>ジッシ</t>
    </rPh>
    <phoneticPr fontId="2"/>
  </si>
  <si>
    <t>　直上により配置した者のいずれかにより、当該事業所等の従業者に対し、障害者に対する配慮等に関する研修を年１回以上行っている。</t>
    <phoneticPr fontId="2"/>
  </si>
  <si>
    <t>確認欄</t>
    <rPh sb="0" eb="2">
      <t>カクニン</t>
    </rPh>
    <rPh sb="2" eb="3">
      <t>ラン</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</si>
  <si>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4"/>
  </si>
  <si>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</si>
  <si>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</si>
  <si>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</si>
  <si>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ヒ</t>
    </rPh>
    <phoneticPr fontId="3"/>
  </si>
  <si>
    <t>（別紙６）</t>
    <rPh sb="1" eb="3">
      <t>ベッシ</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</si>
  <si>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</si>
  <si>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</si>
  <si>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40"/>
  </si>
  <si>
    <t>１　新規　　　　　２　変更　　　　　３　終了</t>
    <rPh sb="2" eb="4">
      <t>シンキ</t>
    </rPh>
    <rPh sb="11" eb="13">
      <t>ヘンコウ</t>
    </rPh>
    <rPh sb="20" eb="22">
      <t>シュウリョウ</t>
    </rPh>
    <phoneticPr fontId="40"/>
  </si>
  <si>
    <t>２　事業所の名称</t>
    <rPh sb="2" eb="4">
      <t>ジギョウ</t>
    </rPh>
    <rPh sb="4" eb="5">
      <t>ジョ</t>
    </rPh>
    <rPh sb="6" eb="8">
      <t>メイショウ</t>
    </rPh>
    <phoneticPr fontId="40"/>
  </si>
  <si>
    <t>３　地域生活支援拠点等
　としての位置付け</t>
    <rPh sb="2" eb="11">
      <t>チイキセイカツシエンキョテントウ</t>
    </rPh>
    <rPh sb="17" eb="20">
      <t>イチヅ</t>
    </rPh>
    <phoneticPr fontId="4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</si>
  <si>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</si>
  <si>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</si>
  <si>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</si>
  <si>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</si>
  <si>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</si>
  <si>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</si>
  <si>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</si>
  <si>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40"/>
  </si>
  <si>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</si>
  <si>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40"/>
  </si>
  <si>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</si>
  <si>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</si>
  <si>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対象：短期入所、重度障害者等包括支援</t>
    <phoneticPr fontId="3"/>
  </si>
  <si>
    <t>≪緊急時受入加算≫</t>
    <rPh sb="1" eb="8">
      <t>キンキュウジウケイレカサン</t>
    </rPh>
    <phoneticPr fontId="40"/>
  </si>
  <si>
    <t>対象：日中系サービス※</t>
    <phoneticPr fontId="3"/>
  </si>
  <si>
    <t>≪障害福祉サービスの体験利用加算≫</t>
    <rPh sb="14" eb="16">
      <t>カサン</t>
    </rPh>
    <phoneticPr fontId="40"/>
  </si>
  <si>
    <t>≪体験利用支援加算・体験宿泊加算≫</t>
    <phoneticPr fontId="40"/>
  </si>
  <si>
    <t>対象：地域移行支援</t>
    <phoneticPr fontId="3"/>
  </si>
  <si>
    <t>≪地域移行促進加算（Ⅱ）≫</t>
    <rPh sb="1" eb="3">
      <t>チイキ</t>
    </rPh>
    <rPh sb="3" eb="5">
      <t>イコウ</t>
    </rPh>
    <rPh sb="5" eb="7">
      <t>ソクシン</t>
    </rPh>
    <rPh sb="7" eb="9">
      <t>カサン</t>
    </rPh>
    <phoneticPr fontId="40"/>
  </si>
  <si>
    <t>対象：施設入所支援</t>
    <phoneticPr fontId="3"/>
  </si>
  <si>
    <t>≪地域生活支援拠点等相談強化加算≫</t>
    <phoneticPr fontId="40"/>
  </si>
  <si>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</si>
  <si>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</si>
  <si>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（別紙７）</t>
    <rPh sb="1" eb="3">
      <t>ベッシ</t>
    </rPh>
    <phoneticPr fontId="3"/>
  </si>
  <si>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</si>
  <si>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</si>
  <si>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</si>
  <si>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</si>
  <si>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</si>
  <si>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</si>
  <si>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</si>
  <si>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</si>
  <si>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</si>
  <si>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</si>
  <si>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</si>
  <si>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</si>
  <si>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</si>
  <si>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</si>
  <si>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</si>
  <si>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</si>
  <si>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</si>
  <si>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</si>
  <si>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</si>
  <si>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</si>
  <si>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</si>
  <si>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</si>
  <si>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</si>
  <si>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</si>
  <si>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</si>
  <si>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</si>
  <si>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</si>
  <si>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</si>
  <si>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</si>
  <si>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</si>
  <si>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</si>
  <si>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</si>
  <si>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</si>
  <si>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</si>
  <si>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</si>
  <si>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</si>
  <si>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</si>
  <si>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</si>
  <si>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</si>
  <si>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</si>
  <si>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（別紙８）</t>
    <rPh sb="1" eb="3">
      <t>ベッシ</t>
    </rPh>
    <phoneticPr fontId="3"/>
  </si>
  <si>
    <t>（別紙１ー１）</t>
    <rPh sb="1" eb="3">
      <t>ベッシ</t>
    </rPh>
    <phoneticPr fontId="34"/>
  </si>
  <si>
    <t>　１．なし　　２．あり</t>
    <phoneticPr fontId="2"/>
  </si>
  <si>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</si>
  <si>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</si>
  <si>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２．あり</t>
    <phoneticPr fontId="2"/>
  </si>
  <si>
    <t>特例対象（※3）</t>
    <rPh sb="0" eb="2">
      <t>トクレイ</t>
    </rPh>
    <rPh sb="2" eb="4">
      <t>タイショウ</t>
    </rPh>
    <phoneticPr fontId="3"/>
  </si>
  <si>
    <t>生活介護</t>
    <rPh sb="0" eb="2">
      <t>セイカツ</t>
    </rPh>
    <rPh sb="2" eb="4">
      <t>カイゴ</t>
    </rPh>
    <phoneticPr fontId="2"/>
  </si>
  <si>
    <t>１．なし　２．あり（障害者支援施設以外）　３．あり（障害者支援施設）</t>
    <phoneticPr fontId="2"/>
  </si>
  <si>
    <t>入浴支援体制</t>
    <rPh sb="0" eb="2">
      <t>ニュウヨク</t>
    </rPh>
    <rPh sb="2" eb="4">
      <t>シエン</t>
    </rPh>
    <rPh sb="4" eb="6">
      <t>タイセイ</t>
    </rPh>
    <phoneticPr fontId="2"/>
  </si>
  <si>
    <t>栄養改善体制</t>
    <rPh sb="0" eb="2">
      <t>エイヨウ</t>
    </rPh>
    <rPh sb="2" eb="4">
      <t>カイゼン</t>
    </rPh>
    <rPh sb="4" eb="6">
      <t>タイセイ</t>
    </rPh>
    <phoneticPr fontId="2"/>
  </si>
  <si>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</si>
  <si>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</si>
  <si>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中核的人材配置体制</t>
    <rPh sb="7" eb="9">
      <t>タイセイ</t>
    </rPh>
    <phoneticPr fontId="2"/>
  </si>
  <si>
    <t>高次脳機能障害者支援体制</t>
    <rPh sb="0" eb="2">
      <t>コウジ</t>
    </rPh>
    <rPh sb="2" eb="3">
      <t>ノウ</t>
    </rPh>
    <rPh sb="3" eb="5">
      <t>キノウ</t>
    </rPh>
    <rPh sb="5" eb="8">
      <t>ショウガイシャ</t>
    </rPh>
    <rPh sb="8" eb="10">
      <t>シエン</t>
    </rPh>
    <rPh sb="10" eb="12">
      <t>タイセイ</t>
    </rPh>
    <phoneticPr fontId="2"/>
  </si>
  <si>
    <t>口腔衛生管理体制</t>
    <phoneticPr fontId="2"/>
  </si>
  <si>
    <t>地域移行支援体制</t>
    <phoneticPr fontId="2"/>
  </si>
  <si>
    <t>障害者支援施設等感染対策向上体制</t>
    <rPh sb="14" eb="16">
      <t>タイセイ</t>
    </rPh>
    <phoneticPr fontId="2"/>
  </si>
  <si>
    <t>１．なし　　２．Ⅰ　　３．Ⅱ　　４．Ⅰ・Ⅱ</t>
    <phoneticPr fontId="2"/>
  </si>
  <si>
    <t>ピアサポート実施加算</t>
    <rPh sb="6" eb="8">
      <t>ジッシ</t>
    </rPh>
    <rPh sb="8" eb="10">
      <t>カサン</t>
    </rPh>
    <phoneticPr fontId="2"/>
  </si>
  <si>
    <t>就労選択支援</t>
    <rPh sb="0" eb="2">
      <t>シュウロウ</t>
    </rPh>
    <rPh sb="2" eb="4">
      <t>センタク</t>
    </rPh>
    <rPh sb="4" eb="6">
      <t>シエン</t>
    </rPh>
    <phoneticPr fontId="34"/>
  </si>
  <si>
    <t>　１．なし　  ２．あり</t>
  </si>
  <si>
    <t>業務継続計画未策定（※16）</t>
    <phoneticPr fontId="34"/>
  </si>
  <si>
    <t>特定事業所集中</t>
    <rPh sb="0" eb="2">
      <t>トクテイ</t>
    </rPh>
    <rPh sb="2" eb="5">
      <t>ジギョウショ</t>
    </rPh>
    <rPh sb="5" eb="7">
      <t>シュウチュウ</t>
    </rPh>
    <phoneticPr fontId="3"/>
  </si>
  <si>
    <t>評価点区分（※6）</t>
    <rPh sb="0" eb="2">
      <t>ヒョウカ</t>
    </rPh>
    <rPh sb="2" eb="3">
      <t>テン</t>
    </rPh>
    <rPh sb="3" eb="5">
      <t>クブン</t>
    </rPh>
    <phoneticPr fontId="2"/>
  </si>
  <si>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</si>
  <si>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自己評価結果等未公表減算</t>
    <phoneticPr fontId="2"/>
  </si>
  <si>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
  </si>
  <si>
    <t>目標工賃達成加算対象</t>
    <rPh sb="0" eb="2">
      <t>モクヒョウ</t>
    </rPh>
    <rPh sb="2" eb="4">
      <t>コウチン</t>
    </rPh>
    <rPh sb="4" eb="6">
      <t>タッセイ</t>
    </rPh>
    <rPh sb="6" eb="8">
      <t>カサン</t>
    </rPh>
    <rPh sb="8" eb="10">
      <t>タイショウ</t>
    </rPh>
    <phoneticPr fontId="2"/>
  </si>
  <si>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</si>
  <si>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支援体制構築未実施</t>
    <rPh sb="0" eb="2">
      <t>シエン</t>
    </rPh>
    <rPh sb="2" eb="4">
      <t>タイセイ</t>
    </rPh>
    <rPh sb="4" eb="6">
      <t>コウチク</t>
    </rPh>
    <rPh sb="6" eb="7">
      <t>ミ</t>
    </rPh>
    <rPh sb="7" eb="9">
      <t>ジッシ</t>
    </rPh>
    <phoneticPr fontId="2"/>
  </si>
  <si>
    <t>職場適応援助者養成研修修了者配置体制</t>
    <rPh sb="16" eb="18">
      <t>タイセイ</t>
    </rPh>
    <phoneticPr fontId="3"/>
  </si>
  <si>
    <t>居住支援連携体制</t>
    <phoneticPr fontId="2"/>
  </si>
  <si>
    <t>ピアサポート体制</t>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</si>
  <si>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</si>
  <si>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１．6:1
２．10:1
３．旧Ⅰ型
４．旧Ⅱ型
１１．旧日中支援Ⅰ型
１２．旧日中支援Ⅱ型
１３．5:1
（※21）</t>
  </si>
  <si>
    <t>夜間支援等体制加算Ⅰ加配職員体制</t>
    <phoneticPr fontId="2"/>
  </si>
  <si>
    <t>１．なし　　２．Ⅳ　　３．Ⅴ　　４．Ⅵ　　５．Ⅳ・Ⅴ
６．Ⅳ・Ⅵ　　７．Ⅴ・Ⅵ　　８．Ⅳ・Ⅴ・Ⅵ</t>
    <phoneticPr fontId="2"/>
  </si>
  <si>
    <t>医療的ケア対応支援体制</t>
    <rPh sb="9" eb="11">
      <t>タイセイ</t>
    </rPh>
    <phoneticPr fontId="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</si>
  <si>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
  </si>
  <si>
    <t>１．なし　２．Ⅱ　４．Ⅰ　５．Ⅲ　６．Ⅳ</t>
    <phoneticPr fontId="2"/>
  </si>
  <si>
    <t>主任相談支援専門員配置</t>
    <rPh sb="0" eb="6">
      <t>シュニンソウダンシエン</t>
    </rPh>
    <rPh sb="6" eb="9">
      <t>センモンイン</t>
    </rPh>
    <rPh sb="9" eb="11">
      <t>ハイチ</t>
    </rPh>
    <phoneticPr fontId="2"/>
  </si>
  <si>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
  </si>
  <si>
    <t>高次脳機能障害支援体制</t>
    <rPh sb="0" eb="2">
      <t>コウジ</t>
    </rPh>
    <rPh sb="2" eb="3">
      <t>ノウ</t>
    </rPh>
    <rPh sb="3" eb="5">
      <t>キノウ</t>
    </rPh>
    <rPh sb="5" eb="7">
      <t>ショウガイ</t>
    </rPh>
    <rPh sb="7" eb="9">
      <t>シエン</t>
    </rPh>
    <rPh sb="9" eb="11">
      <t>タイセイ</t>
    </rPh>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</si>
  <si>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</si>
  <si>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※３</t>
    <phoneticPr fontId="34"/>
  </si>
  <si>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</si>
  <si>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</si>
  <si>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</si>
  <si>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</si>
  <si>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</si>
  <si>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</si>
  <si>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</si>
  <si>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</si>
  <si>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※１６</t>
    <phoneticPr fontId="3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</si>
  <si>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34"/>
  </si>
  <si>
    <t>※１７</t>
    <phoneticPr fontId="34"/>
  </si>
  <si>
    <t>「福祉・介護職員等処遇改善加算対象」欄は、令和7年4月1日以降の場合、「６．Ⅴ」を設定しない。</t>
    <rPh sb="15" eb="17">
      <t>タイショウ</t>
    </rPh>
    <phoneticPr fontId="2"/>
  </si>
  <si>
    <t>※１８</t>
    <phoneticPr fontId="34"/>
  </si>
  <si>
    <t xml:space="preserve">「福祉・介護職員等処遇改善加算（Ⅴ）区分」欄は、福祉・介護職員等処遇改善加算対象が「６．Ⅴ」の場合に設定する。
</t>
    <rPh sb="38" eb="40">
      <t>タイショウ</t>
    </rPh>
    <phoneticPr fontId="2"/>
  </si>
  <si>
    <t>※１９</t>
    <phoneticPr fontId="3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</si>
  <si>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4"/>
  </si>
  <si>
    <t>※２０</t>
    <phoneticPr fontId="3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</si>
  <si>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4"/>
  </si>
  <si>
    <t>※２１</t>
    <phoneticPr fontId="3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</si>
  <si>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</si>
  <si>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34"/>
  </si>
  <si>
    <t>就労選択支援</t>
    <rPh sb="0" eb="2">
      <t>シュウロウ</t>
    </rPh>
    <rPh sb="2" eb="4">
      <t>センタク</t>
    </rPh>
    <rPh sb="4" eb="6">
      <t>シエン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</si>
  <si>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</si>
  <si>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20"/>
  </si>
  <si>
    <t>月</t>
    <rPh sb="0" eb="1">
      <t>ゲツ</t>
    </rPh>
    <phoneticPr fontId="3"/>
  </si>
  <si>
    <t>事業所名</t>
    <rPh sb="0" eb="3">
      <t>ジギョウショ</t>
    </rPh>
    <rPh sb="3" eb="4">
      <t>メイ</t>
    </rPh>
    <phoneticPr fontId="20"/>
  </si>
  <si>
    <t>(1)記載する期間</t>
    <rPh sb="3" eb="5">
      <t>キサイ</t>
    </rPh>
    <rPh sb="7" eb="9">
      <t>キカン</t>
    </rPh>
    <phoneticPr fontId="3"/>
  </si>
  <si>
    <t>４週</t>
  </si>
  <si>
    <t>(2)予定/実績の別</t>
    <rPh sb="3" eb="5">
      <t>ヨテイ</t>
    </rPh>
    <rPh sb="6" eb="8">
      <t>ジッセキ</t>
    </rPh>
    <rPh sb="9" eb="10">
      <t>ベツ</t>
    </rPh>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</si>
  <si>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</si>
  <si>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</si>
  <si>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</si>
  <si>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</si>
  <si>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</si>
  <si>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</si>
  <si>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</si>
  <si>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</si>
  <si>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</si>
  <si>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</si>
  <si>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</si>
  <si>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</si>
  <si>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</si>
  <si>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</si>
  <si>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61"/>
  </si>
  <si>
    <t>管理者</t>
    <rPh sb="0" eb="3">
      <t>カンリシャ</t>
    </rPh>
    <phoneticPr fontId="61"/>
  </si>
  <si>
    <t>サービス管理責任者</t>
    <rPh sb="4" eb="6">
      <t>カンリ</t>
    </rPh>
    <rPh sb="6" eb="9">
      <t>セキニンシャ</t>
    </rPh>
    <phoneticPr fontId="61"/>
  </si>
  <si>
    <t>地域生活支援員</t>
    <rPh sb="0" eb="7">
      <t>チイキセイカツシエンイン</t>
    </rPh>
    <phoneticPr fontId="6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</si>
  <si>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</si>
  <si>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</si>
  <si>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</si>
  <si>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</si>
  <si>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62"/>
  </si>
  <si>
    <t>＜人員に関する基準＞</t>
    <rPh sb="1" eb="3">
      <t>ジンイン</t>
    </rPh>
    <rPh sb="4" eb="5">
      <t>カン</t>
    </rPh>
    <rPh sb="7" eb="9">
      <t>キジュン</t>
    </rPh>
    <phoneticPr fontId="3"/>
  </si>
  <si>
    <t>区分</t>
    <rPh sb="0" eb="2">
      <t>クブン</t>
    </rPh>
    <phoneticPr fontId="62"/>
  </si>
  <si>
    <t>サービス管理責任者
（常勤の場合）</t>
    <rPh sb="4" eb="6">
      <t>カンリ</t>
    </rPh>
    <rPh sb="6" eb="9">
      <t>セキニンシャ</t>
    </rPh>
    <rPh sb="11" eb="13">
      <t>ジョウキン</t>
    </rPh>
    <rPh sb="14" eb="16">
      <t>バアイ</t>
    </rPh>
    <phoneticPr fontId="61"/>
  </si>
  <si>
    <t>サービス管理責任者
（常勤以外の場合）</t>
    <rPh sb="4" eb="6">
      <t>カンリ</t>
    </rPh>
    <rPh sb="6" eb="8">
      <t>セキニン</t>
    </rPh>
    <rPh sb="8" eb="9">
      <t>シャ</t>
    </rPh>
    <rPh sb="11" eb="13">
      <t>ジョウキン</t>
    </rPh>
    <rPh sb="13" eb="15">
      <t>イガイ</t>
    </rPh>
    <rPh sb="16" eb="18">
      <t>バアイ</t>
    </rPh>
    <phoneticPr fontId="61"/>
  </si>
  <si>
    <t>地域生活支援員の数の標準</t>
    <rPh sb="0" eb="7">
      <t>チイキセイカツシエンイン</t>
    </rPh>
    <rPh sb="8" eb="9">
      <t>カズ</t>
    </rPh>
    <rPh sb="10" eb="12">
      <t>ヒョウジュン</t>
    </rPh>
    <phoneticPr fontId="61"/>
  </si>
  <si>
    <t>必要な配置数</t>
    <rPh sb="0" eb="2">
      <t>ヒツヨウ</t>
    </rPh>
    <rPh sb="3" eb="6">
      <t>ハイチスウ</t>
    </rPh>
    <phoneticPr fontId="62"/>
  </si>
  <si>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</si>
  <si>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62"/>
  </si>
  <si>
    <t>兼務</t>
    <rPh sb="0" eb="2">
      <t>ケンム</t>
    </rPh>
    <phoneticPr fontId="62"/>
  </si>
  <si>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</si>
  <si>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</si>
  <si>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</si>
  <si>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</si>
  <si>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</si>
  <si>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</si>
  <si>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</si>
  <si>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「予定」・「実績」のいずれかを選択してください。</t>
    <rPh sb="6" eb="8">
      <t>ヨテイ</t>
    </rPh>
    <rPh sb="11" eb="13">
      <t>ジッセキ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</si>
  <si>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</si>
  <si>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</si>
  <si>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</si>
  <si>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</si>
  <si>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20"/>
  </si>
  <si>
    <t>区分</t>
    <rPh sb="0" eb="2">
      <t>クブン</t>
    </rPh>
    <phoneticPr fontId="20"/>
  </si>
  <si>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</si>
  <si>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</si>
  <si>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</si>
  <si>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</si>
  <si>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</si>
  <si>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</si>
  <si>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D</t>
  </si>
  <si>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</si>
  <si>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</si>
  <si>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</si>
  <si>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</si>
  <si>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</si>
  <si>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</si>
  <si>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</si>
  <si>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</si>
  <si>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</si>
  <si>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</si>
  <si>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</si>
  <si>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</si>
  <si>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</si>
  <si>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</si>
  <si>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</si>
  <si>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</si>
  <si>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</si>
  <si>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</si>
  <si>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</si>
  <si>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</si>
  <si>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！申請するサービス類型を選択してください</t>
    <rPh sb="1" eb="3">
      <t>シンセイ</t>
    </rPh>
    <rPh sb="9" eb="11">
      <t>ルイケイ</t>
    </rPh>
    <rPh sb="12" eb="14">
      <t>センタク</t>
    </rPh>
    <phoneticPr fontId="61"/>
  </si>
  <si>
    <t>職種①</t>
    <rPh sb="0" eb="2">
      <t>ショクシュ</t>
    </rPh>
    <phoneticPr fontId="61"/>
  </si>
  <si>
    <t>職種②</t>
    <rPh sb="0" eb="2">
      <t>ショクシュ</t>
    </rPh>
    <phoneticPr fontId="61"/>
  </si>
  <si>
    <t>職種③</t>
    <rPh sb="0" eb="2">
      <t>ショクシュ</t>
    </rPh>
    <phoneticPr fontId="61"/>
  </si>
  <si>
    <t>職種④</t>
    <rPh sb="0" eb="2">
      <t>ショクシュ</t>
    </rPh>
    <phoneticPr fontId="61"/>
  </si>
  <si>
    <t>職種⑤</t>
    <rPh sb="0" eb="2">
      <t>ショクシュ</t>
    </rPh>
    <phoneticPr fontId="61"/>
  </si>
  <si>
    <t>職種⑥</t>
    <rPh sb="0" eb="2">
      <t>ショクシュ</t>
    </rPh>
    <phoneticPr fontId="61"/>
  </si>
  <si>
    <t>職種⑦</t>
    <rPh sb="0" eb="2">
      <t>ショクシュ</t>
    </rPh>
    <phoneticPr fontId="61"/>
  </si>
  <si>
    <t>職種⑧</t>
    <rPh sb="0" eb="2">
      <t>ショクシュ</t>
    </rPh>
    <phoneticPr fontId="61"/>
  </si>
  <si>
    <t>職種⑨</t>
    <phoneticPr fontId="61"/>
  </si>
  <si>
    <t>職種⑩</t>
    <phoneticPr fontId="61"/>
  </si>
  <si>
    <t>居宅介護</t>
    <phoneticPr fontId="3"/>
  </si>
  <si>
    <t>サービス提供責任者</t>
    <rPh sb="4" eb="6">
      <t>テイキョウ</t>
    </rPh>
    <rPh sb="6" eb="9">
      <t>セキニンシャ</t>
    </rPh>
    <phoneticPr fontId="61"/>
  </si>
  <si>
    <t>従業者</t>
    <rPh sb="0" eb="3">
      <t>ジュウギョウシャ</t>
    </rPh>
    <phoneticPr fontId="61"/>
  </si>
  <si>
    <t>重度訪問介護</t>
    <rPh sb="0" eb="2">
      <t>ジュウド</t>
    </rPh>
    <rPh sb="2" eb="4">
      <t>ホウモン</t>
    </rPh>
    <rPh sb="4" eb="6">
      <t>カイゴ</t>
    </rPh>
    <phoneticPr fontId="61"/>
  </si>
  <si>
    <t>同行援護</t>
    <rPh sb="0" eb="2">
      <t>ドウコウ</t>
    </rPh>
    <rPh sb="2" eb="4">
      <t>エンゴ</t>
    </rPh>
    <phoneticPr fontId="61"/>
  </si>
  <si>
    <t>行動援護</t>
    <rPh sb="0" eb="4">
      <t>コウドウエンゴ</t>
    </rPh>
    <phoneticPr fontId="61"/>
  </si>
  <si>
    <t>医師</t>
    <rPh sb="0" eb="2">
      <t>イシ</t>
    </rPh>
    <phoneticPr fontId="61"/>
  </si>
  <si>
    <t>看護職員</t>
    <rPh sb="0" eb="4">
      <t>カンゴショクイン</t>
    </rPh>
    <phoneticPr fontId="61"/>
  </si>
  <si>
    <t>生活支援員</t>
    <rPh sb="0" eb="5">
      <t>セイカツシエンイン</t>
    </rPh>
    <phoneticPr fontId="61"/>
  </si>
  <si>
    <t>理学療法士</t>
    <rPh sb="0" eb="5">
      <t>リガクリョウホウシ</t>
    </rPh>
    <phoneticPr fontId="61"/>
  </si>
  <si>
    <t>作業療法士</t>
    <rPh sb="0" eb="5">
      <t>サギョウリョウホウシ</t>
    </rPh>
    <phoneticPr fontId="61"/>
  </si>
  <si>
    <t>言語聴覚士</t>
    <rPh sb="0" eb="2">
      <t>ゲンゴ</t>
    </rPh>
    <rPh sb="2" eb="5">
      <t>チョウカクシ</t>
    </rPh>
    <phoneticPr fontId="61"/>
  </si>
  <si>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</si>
  <si>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</si>
  <si>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</si>
  <si>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</si>
  <si>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</si>
  <si>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61"/>
  </si>
  <si>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</si>
  <si>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</si>
  <si>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61"/>
  </si>
  <si>
    <t>障害者支援施設</t>
    <rPh sb="0" eb="3">
      <t>ショウガイシャ</t>
    </rPh>
    <rPh sb="3" eb="5">
      <t>シエン</t>
    </rPh>
    <rPh sb="5" eb="7">
      <t>シセツ</t>
    </rPh>
    <phoneticPr fontId="3"/>
  </si>
  <si>
    <t>就労支援員</t>
    <rPh sb="0" eb="2">
      <t>シュウロウ</t>
    </rPh>
    <rPh sb="2" eb="5">
      <t>シエンイン</t>
    </rPh>
    <phoneticPr fontId="61"/>
  </si>
  <si>
    <t>職業指導員</t>
    <rPh sb="0" eb="2">
      <t>ショクギョウ</t>
    </rPh>
    <rPh sb="2" eb="4">
      <t>シドウ</t>
    </rPh>
    <rPh sb="4" eb="5">
      <t>イン</t>
    </rPh>
    <phoneticPr fontId="61"/>
  </si>
  <si>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</si>
  <si>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</si>
  <si>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61"/>
  </si>
  <si>
    <t>就労選択支援</t>
    <rPh sb="0" eb="2">
      <t>シュウロウ</t>
    </rPh>
    <rPh sb="2" eb="4">
      <t>センタク</t>
    </rPh>
    <rPh sb="4" eb="6">
      <t>シエン</t>
    </rPh>
    <phoneticPr fontId="61"/>
  </si>
  <si>
    <t>就労選択支援員</t>
    <rPh sb="0" eb="2">
      <t>シュウロウ</t>
    </rPh>
    <rPh sb="2" eb="4">
      <t>センタク</t>
    </rPh>
    <rPh sb="4" eb="7">
      <t>シエンイン</t>
    </rPh>
    <phoneticPr fontId="61"/>
  </si>
  <si>
    <t>就労支援員</t>
    <rPh sb="0" eb="5">
      <t>シュウロウシエンイン</t>
    </rPh>
    <phoneticPr fontId="61"/>
  </si>
  <si>
    <t>職業指導員</t>
    <rPh sb="0" eb="4">
      <t>ショクギョウシドウ</t>
    </rPh>
    <rPh sb="4" eb="5">
      <t>イン</t>
    </rPh>
    <phoneticPr fontId="61"/>
  </si>
  <si>
    <t>生活支援員</t>
    <rPh sb="0" eb="2">
      <t>セイカツ</t>
    </rPh>
    <rPh sb="2" eb="5">
      <t>シエンイン</t>
    </rPh>
    <phoneticPr fontId="61"/>
  </si>
  <si>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</si>
  <si>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</si>
  <si>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</si>
  <si>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就労定着支援員</t>
    <rPh sb="0" eb="2">
      <t>シュウロウ</t>
    </rPh>
    <rPh sb="2" eb="7">
      <t>テイチャクシエンイン</t>
    </rPh>
    <phoneticPr fontId="61"/>
  </si>
  <si>
    <t>特定相談支援・障害児相談支援</t>
    <rPh sb="0" eb="2">
      <t>トクテイ</t>
    </rPh>
    <rPh sb="2" eb="4">
      <t>ソウダン</t>
    </rPh>
    <rPh sb="4" eb="6">
      <t>シエン</t>
    </rPh>
    <rPh sb="7" eb="10">
      <t>ショウガイジ</t>
    </rPh>
    <rPh sb="10" eb="12">
      <t>ソウダン</t>
    </rPh>
    <rPh sb="12" eb="14">
      <t>シエン</t>
    </rPh>
    <phoneticPr fontId="20"/>
  </si>
  <si>
    <t>相談支援専門員</t>
    <rPh sb="0" eb="7">
      <t>ソウダンシエンセンモンイン</t>
    </rPh>
    <phoneticPr fontId="61"/>
  </si>
  <si>
    <t>相談支援員</t>
    <rPh sb="0" eb="2">
      <t>ソウダン</t>
    </rPh>
    <rPh sb="2" eb="5">
      <t>シエンイン</t>
    </rPh>
    <phoneticPr fontId="61"/>
  </si>
  <si>
    <t>児童発達支援・放課後等デイサービス</t>
    <rPh sb="0" eb="2">
      <t>ジドウ</t>
    </rPh>
    <rPh sb="2" eb="4">
      <t>ハッタツ</t>
    </rPh>
    <rPh sb="4" eb="6">
      <t>シエン</t>
    </rPh>
    <rPh sb="7" eb="11">
      <t>ホウカゴトウ</t>
    </rPh>
    <phoneticPr fontId="20"/>
  </si>
  <si>
    <t>児童発達支援管理責任者</t>
    <rPh sb="0" eb="2">
      <t>ジドウ</t>
    </rPh>
    <rPh sb="2" eb="6">
      <t>ハッタツシエン</t>
    </rPh>
    <rPh sb="6" eb="8">
      <t>カンリ</t>
    </rPh>
    <rPh sb="8" eb="11">
      <t>セキニンシャ</t>
    </rPh>
    <phoneticPr fontId="61"/>
  </si>
  <si>
    <t>児童指導員</t>
    <rPh sb="0" eb="2">
      <t>ジドウ</t>
    </rPh>
    <rPh sb="2" eb="5">
      <t>シドウイン</t>
    </rPh>
    <phoneticPr fontId="61"/>
  </si>
  <si>
    <t>保育士</t>
    <rPh sb="0" eb="3">
      <t>ホイクシ</t>
    </rPh>
    <phoneticPr fontId="61"/>
  </si>
  <si>
    <t>機能訓練担当職員</t>
    <rPh sb="0" eb="4">
      <t>キノウクンレン</t>
    </rPh>
    <rPh sb="4" eb="6">
      <t>タントウ</t>
    </rPh>
    <rPh sb="6" eb="8">
      <t>ショクイン</t>
    </rPh>
    <phoneticPr fontId="61"/>
  </si>
  <si>
    <t>その他職員</t>
    <rPh sb="2" eb="3">
      <t>タ</t>
    </rPh>
    <rPh sb="3" eb="5">
      <t>ショクイン</t>
    </rPh>
    <phoneticPr fontId="6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</si>
  <si>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1"/>
  </si>
  <si>
    <t>嘱託医</t>
    <rPh sb="0" eb="2">
      <t>ショクタク</t>
    </rPh>
    <phoneticPr fontId="61"/>
  </si>
  <si>
    <t>児童発達支援・児童発達支援センターであるもの</t>
    <rPh sb="0" eb="6">
      <t>ジドウハッタツシエン</t>
    </rPh>
    <rPh sb="7" eb="11">
      <t>ジドウハッタツ</t>
    </rPh>
    <rPh sb="11" eb="13">
      <t>シエン</t>
    </rPh>
    <phoneticPr fontId="61"/>
  </si>
  <si>
    <t>栄養士</t>
    <rPh sb="0" eb="3">
      <t>エイヨウシ</t>
    </rPh>
    <phoneticPr fontId="61"/>
  </si>
  <si>
    <t>調理員</t>
    <rPh sb="0" eb="3">
      <t>チョウリイン</t>
    </rPh>
    <phoneticPr fontId="61"/>
  </si>
  <si>
    <t>保育所等訪問支援</t>
    <rPh sb="0" eb="3">
      <t>ホイクショ</t>
    </rPh>
    <rPh sb="3" eb="4">
      <t>トウ</t>
    </rPh>
    <rPh sb="4" eb="6">
      <t>ホウモン</t>
    </rPh>
    <rPh sb="6" eb="8">
      <t>シエン</t>
    </rPh>
    <phoneticPr fontId="20"/>
  </si>
  <si>
    <t>訪問支援員</t>
    <rPh sb="0" eb="2">
      <t>ホウモン</t>
    </rPh>
    <rPh sb="2" eb="5">
      <t>シエンイン</t>
    </rPh>
    <phoneticPr fontId="61"/>
  </si>
  <si>
    <t>居宅訪問型児童発達支援</t>
    <rPh sb="0" eb="2">
      <t>キョタク</t>
    </rPh>
    <rPh sb="2" eb="4">
      <t>ホウモン</t>
    </rPh>
    <rPh sb="4" eb="5">
      <t>ガタ</t>
    </rPh>
    <rPh sb="5" eb="7">
      <t>ジドウ</t>
    </rPh>
    <rPh sb="7" eb="9">
      <t>ハッタツ</t>
    </rPh>
    <rPh sb="9" eb="11">
      <t>シエン</t>
    </rPh>
    <phoneticPr fontId="20"/>
  </si>
  <si>
    <t>福祉型障害児入所施設</t>
    <rPh sb="0" eb="3">
      <t>フクシガタ</t>
    </rPh>
    <rPh sb="3" eb="6">
      <t>ショウガイジ</t>
    </rPh>
    <rPh sb="6" eb="8">
      <t>ニュウショ</t>
    </rPh>
    <rPh sb="8" eb="10">
      <t>シセツ</t>
    </rPh>
    <phoneticPr fontId="20"/>
  </si>
  <si>
    <t>心理担当職員</t>
    <rPh sb="0" eb="6">
      <t>シンリタントウショクイン</t>
    </rPh>
    <phoneticPr fontId="61"/>
  </si>
  <si>
    <t>医療型障害児入所施設</t>
    <rPh sb="0" eb="2">
      <t>イリョウ</t>
    </rPh>
    <rPh sb="2" eb="3">
      <t>ガタ</t>
    </rPh>
    <rPh sb="3" eb="6">
      <t>ショウガイジ</t>
    </rPh>
    <rPh sb="6" eb="8">
      <t>ニュウショ</t>
    </rPh>
    <rPh sb="8" eb="10">
      <t>シセツ</t>
    </rPh>
    <phoneticPr fontId="20"/>
  </si>
  <si>
    <t>理学療法士又は作業療法士</t>
    <rPh sb="0" eb="5">
      <t>リガクリョウホウシ</t>
    </rPh>
    <rPh sb="5" eb="6">
      <t>マタ</t>
    </rPh>
    <rPh sb="7" eb="12">
      <t>サギョウリョウホウシ</t>
    </rPh>
    <phoneticPr fontId="61"/>
  </si>
  <si>
    <t>職業指導員</t>
    <rPh sb="0" eb="5">
      <t>ショクギョウシドウイン</t>
    </rPh>
    <phoneticPr fontId="61"/>
  </si>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</sst>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
    <numFmt numFmtId="178" formatCode="aaa"/>
    <numFmt numFmtId="179" formatCode="[$-409]d&quot;月&quot;"/>
  </numFmts>
  <fonts count="69">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font>
    <font>
      <sz val="11"/>
      <color indexed="8"/>
      <name val="游ゴシック"/>
      <family val="3"/>
      <charset val="128"/>
      <scheme val="minor"/>
    </font>
    <font>
      <sz val="11"/>
      <name val="游ゴシック"/>
      <family val="3"/>
      <charset val="128"/>
      <scheme val="minor"/>
    </font>
    <font>
      <sz val="14"/>
      <color indexed="8"/>
      <name val="ＭＳ Ｐ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b/>
      <sz val="14"/>
      <name val="ＭＳ Ｐゴシック"/>
      <family val="3"/>
      <charset val="128"/>
    </font>
    <font>
      <sz val="7"/>
      <name val="ＭＳ Ｐゴシック"/>
      <family val="3"/>
      <charset val="128"/>
    </font>
    <font>
      <sz val="11"/>
      <color indexed="8"/>
      <name val="游ゴシック"/>
      <family val="3"/>
      <scheme val="minor"/>
    </font>
    <font>
      <sz val="12"/>
      <name val="游ゴシック"/>
      <family val="3"/>
      <charset val="128"/>
      <scheme val="minor"/>
    </font>
    <font>
      <b/>
      <sz val="14"/>
      <name val="游ゴシック"/>
      <family val="3"/>
      <charset val="128"/>
      <scheme val="minor"/>
    </font>
    <font>
      <sz val="6"/>
      <name val="ＭＳ 明朝"/>
      <family val="1"/>
      <charset val="128"/>
    </font>
    <font>
      <sz val="9"/>
      <name val="游ゴシック"/>
      <family val="3"/>
      <charset val="128"/>
      <scheme val="minor"/>
    </font>
    <font>
      <sz val="10"/>
      <name val="游ゴシック"/>
      <family val="3"/>
      <charset val="128"/>
      <scheme val="minor"/>
    </font>
    <font>
      <b/>
      <sz val="14"/>
      <color theme="1"/>
      <name val="游ゴシック"/>
      <family val="3"/>
      <charset val="128"/>
      <scheme val="minor"/>
    </font>
    <font>
      <sz val="10"/>
      <color theme="1"/>
      <name val="游ゴシック"/>
      <family val="3"/>
      <charset val="128"/>
      <scheme val="minor"/>
    </font>
    <font>
      <u/>
      <sz val="11"/>
      <color theme="1"/>
      <name val="游ゴシック"/>
      <family val="3"/>
      <charset val="128"/>
      <scheme val="minor"/>
    </font>
    <font>
      <u/>
      <sz val="11"/>
      <color indexed="8"/>
      <name val="ＭＳ Ｐゴシック"/>
      <family val="3"/>
      <charset val="128"/>
    </font>
    <font>
      <sz val="9"/>
      <color theme="1"/>
      <name val="游ゴシック"/>
      <family val="3"/>
      <charset val="128"/>
      <scheme val="minor"/>
    </font>
    <font>
      <strike/>
      <sz val="11"/>
      <color theme="1"/>
      <name val="游ゴシック"/>
      <family val="3"/>
      <charset val="128"/>
      <scheme val="minor"/>
    </font>
    <font>
      <u/>
      <sz val="9"/>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0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s>
  <cellStyleXfs count="14">
    <xf numFmtId="0" fontId="0" fillId="0" borderId="0">
      <alignment vertical="center"/>
    </xf>
    <xf numFmtId="0" fontId="1" fillId="0" borderId="0"/>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24" fillId="0" borderId="0">
      <alignment vertical="center"/>
    </xf>
    <xf numFmtId="0" fontId="31" fillId="0" borderId="0">
      <alignment vertical="center"/>
    </xf>
    <xf numFmtId="0" fontId="37"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32" fillId="0" borderId="0">
      <alignment vertical="center"/>
    </xf>
  </cellStyleXfs>
  <cellXfs count="814">
    <xf numFmtId="0" fontId="0" fillId="0" borderId="0" xfId="0">
      <alignment vertical="center"/>
    </xf>
    <xf numFmtId="0" fontId="4" fillId="0" borderId="0" xfId="2" applyFont="1" applyAlignment="1">
      <alignment horizontal="left" vertical="center"/>
    </xf>
    <xf numFmtId="0" fontId="5" fillId="0" borderId="0" xfId="2" applyFont="1" applyAlignment="1">
      <alignment horizontal="right" vertical="center"/>
    </xf>
    <xf numFmtId="0" fontId="4" fillId="0" borderId="0" xfId="2" applyFont="1">
      <alignment vertical="center"/>
    </xf>
    <xf numFmtId="0" fontId="6" fillId="0" borderId="0" xfId="2" applyFont="1" applyAlignment="1">
      <alignment horizontal="center" vertical="center"/>
    </xf>
    <xf numFmtId="49" fontId="1" fillId="0" borderId="0" xfId="1" applyNumberFormat="1" applyAlignment="1">
      <alignment vertical="center"/>
    </xf>
    <xf numFmtId="0" fontId="1" fillId="0" borderId="0" xfId="1" applyAlignment="1">
      <alignment vertical="center"/>
    </xf>
    <xf numFmtId="0" fontId="8" fillId="0" borderId="0" xfId="1" applyFont="1" applyAlignment="1">
      <alignment vertical="center"/>
    </xf>
    <xf numFmtId="0" fontId="7" fillId="0" borderId="0" xfId="1" applyFont="1" applyAlignment="1">
      <alignment horizontal="center" vertical="center"/>
    </xf>
    <xf numFmtId="0" fontId="4" fillId="0" borderId="0" xfId="1" applyFont="1" applyAlignment="1">
      <alignment vertical="center"/>
    </xf>
    <xf numFmtId="0" fontId="11" fillId="0" borderId="0" xfId="1" applyFont="1" applyAlignment="1">
      <alignment horizontal="center" vertical="center"/>
    </xf>
    <xf numFmtId="49" fontId="14" fillId="0" borderId="7" xfId="2" applyNumberFormat="1" applyFont="1" applyBorder="1" applyAlignment="1">
      <alignment horizontal="center" vertical="top" wrapText="1"/>
    </xf>
    <xf numFmtId="0" fontId="4" fillId="0" borderId="0" xfId="2" applyFont="1" applyAlignment="1">
      <alignment horizontal="left" vertical="top" wrapText="1"/>
    </xf>
    <xf numFmtId="0" fontId="15" fillId="0" borderId="10" xfId="1" applyFont="1" applyBorder="1" applyAlignment="1">
      <alignment vertical="center"/>
    </xf>
    <xf numFmtId="0" fontId="15" fillId="0" borderId="11" xfId="1" applyFont="1" applyBorder="1" applyAlignment="1">
      <alignment vertical="center"/>
    </xf>
    <xf numFmtId="0" fontId="15" fillId="0" borderId="19" xfId="1" applyFont="1" applyBorder="1" applyAlignment="1">
      <alignment vertical="center"/>
    </xf>
    <xf numFmtId="0" fontId="6" fillId="0" borderId="29" xfId="1" applyFont="1" applyBorder="1" applyAlignment="1">
      <alignment vertical="center"/>
    </xf>
    <xf numFmtId="0" fontId="6" fillId="0" borderId="7" xfId="1" applyFont="1" applyBorder="1" applyAlignment="1">
      <alignment vertical="center"/>
    </xf>
    <xf numFmtId="0" fontId="18" fillId="0" borderId="7" xfId="1" applyFont="1" applyBorder="1" applyAlignment="1">
      <alignment horizontal="right" vertical="center" shrinkToFit="1"/>
    </xf>
    <xf numFmtId="0" fontId="15" fillId="0" borderId="7" xfId="1" applyFont="1" applyBorder="1" applyAlignment="1">
      <alignment horizontal="center" vertical="center"/>
    </xf>
    <xf numFmtId="0" fontId="7" fillId="0" borderId="7" xfId="1" applyFont="1" applyBorder="1" applyAlignment="1">
      <alignment vertical="center" wrapText="1"/>
    </xf>
    <xf numFmtId="0" fontId="8" fillId="0" borderId="7" xfId="1" applyFont="1" applyBorder="1" applyAlignment="1">
      <alignment vertical="center" wrapText="1"/>
    </xf>
    <xf numFmtId="0" fontId="8" fillId="0" borderId="30" xfId="1" applyFont="1" applyBorder="1" applyAlignment="1">
      <alignment vertical="center" wrapText="1"/>
    </xf>
    <xf numFmtId="0" fontId="19" fillId="0" borderId="0" xfId="1" applyFont="1" applyAlignment="1">
      <alignment horizontal="center" vertical="center"/>
    </xf>
    <xf numFmtId="0" fontId="6" fillId="0" borderId="0" xfId="1" applyFont="1" applyAlignment="1">
      <alignment horizontal="center" vertical="center"/>
    </xf>
    <xf numFmtId="0" fontId="16" fillId="0" borderId="0" xfId="1" applyFont="1" applyAlignment="1">
      <alignment vertical="center"/>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0" xfId="2" applyFont="1" applyAlignment="1">
      <alignment horizontal="center" vertical="center"/>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0" xfId="2" applyFont="1" applyAlignment="1">
      <alignment horizontal="center" vertical="center" wrapText="1"/>
    </xf>
    <xf numFmtId="0" fontId="8" fillId="0" borderId="24" xfId="2" applyFont="1" applyBorder="1" applyAlignment="1">
      <alignment horizontal="center" vertical="center" wrapText="1"/>
    </xf>
    <xf numFmtId="0" fontId="8" fillId="0" borderId="2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8" xfId="2" applyFont="1" applyBorder="1" applyAlignment="1">
      <alignment horizontal="center" vertical="center" wrapText="1"/>
    </xf>
    <xf numFmtId="0" fontId="22" fillId="0" borderId="0" xfId="3" applyFont="1">
      <alignment vertical="center"/>
    </xf>
    <xf numFmtId="0" fontId="1" fillId="0" borderId="0" xfId="3">
      <alignment vertical="center"/>
    </xf>
    <xf numFmtId="0" fontId="6" fillId="0" borderId="0" xfId="4" applyFont="1">
      <alignment vertical="center"/>
    </xf>
    <xf numFmtId="0" fontId="8" fillId="0" borderId="0" xfId="4" applyFont="1">
      <alignment vertical="center"/>
    </xf>
    <xf numFmtId="0" fontId="6" fillId="0" borderId="0" xfId="4" applyFont="1" applyAlignment="1">
      <alignment horizontal="center" vertical="center"/>
    </xf>
    <xf numFmtId="0" fontId="8" fillId="0" borderId="74" xfId="4" applyFont="1" applyBorder="1" applyAlignment="1">
      <alignment horizontal="left" vertical="center"/>
    </xf>
    <xf numFmtId="0" fontId="8" fillId="0" borderId="76" xfId="4" applyFont="1" applyBorder="1" applyAlignment="1">
      <alignment horizontal="left" vertical="center" indent="1"/>
    </xf>
    <xf numFmtId="0" fontId="8" fillId="0" borderId="14" xfId="4" applyFont="1" applyBorder="1" applyAlignment="1">
      <alignment horizontal="left" vertical="center" indent="1"/>
    </xf>
    <xf numFmtId="0" fontId="8" fillId="0" borderId="37" xfId="4" applyFont="1" applyBorder="1" applyAlignment="1">
      <alignment horizontal="left" vertical="center" indent="1"/>
    </xf>
    <xf numFmtId="0" fontId="8" fillId="0" borderId="37" xfId="4" applyFont="1" applyBorder="1">
      <alignment vertical="center"/>
    </xf>
    <xf numFmtId="0" fontId="8" fillId="0" borderId="21" xfId="4" applyFont="1" applyBorder="1">
      <alignment vertical="center"/>
    </xf>
    <xf numFmtId="0" fontId="8" fillId="0" borderId="19" xfId="4" applyFont="1" applyBorder="1">
      <alignment vertical="center"/>
    </xf>
    <xf numFmtId="0" fontId="8" fillId="0" borderId="25" xfId="4" applyFont="1" applyBorder="1">
      <alignment vertical="center"/>
    </xf>
    <xf numFmtId="0" fontId="8" fillId="0" borderId="14" xfId="4" applyFont="1" applyBorder="1" applyAlignment="1">
      <alignment horizontal="center" vertical="center"/>
    </xf>
    <xf numFmtId="0" fontId="8" fillId="0" borderId="14" xfId="4" applyFont="1" applyBorder="1" applyAlignment="1">
      <alignment vertical="center" wrapText="1"/>
    </xf>
    <xf numFmtId="0" fontId="8" fillId="0" borderId="14" xfId="4" applyFont="1" applyBorder="1" applyAlignment="1">
      <alignment horizontal="right" vertical="center"/>
    </xf>
    <xf numFmtId="0" fontId="8" fillId="0" borderId="0" xfId="4" applyFont="1" applyAlignment="1">
      <alignment horizontal="right" vertical="center"/>
    </xf>
    <xf numFmtId="0" fontId="8" fillId="0" borderId="0" xfId="4" applyFont="1" applyAlignment="1">
      <alignment vertical="center" wrapText="1"/>
    </xf>
    <xf numFmtId="0" fontId="8" fillId="0" borderId="39" xfId="4" applyFont="1" applyBorder="1">
      <alignment vertical="center"/>
    </xf>
    <xf numFmtId="0" fontId="8" fillId="0" borderId="20" xfId="4" applyFont="1" applyBorder="1">
      <alignment vertical="center"/>
    </xf>
    <xf numFmtId="0" fontId="8" fillId="0" borderId="24" xfId="4" applyFont="1" applyBorder="1">
      <alignment vertical="center"/>
    </xf>
    <xf numFmtId="0" fontId="8" fillId="0" borderId="24" xfId="4" applyFont="1" applyBorder="1" applyAlignment="1">
      <alignment vertical="center" wrapText="1"/>
    </xf>
    <xf numFmtId="0" fontId="8" fillId="0" borderId="38" xfId="4" applyFont="1" applyBorder="1">
      <alignment vertical="center"/>
    </xf>
    <xf numFmtId="0" fontId="8" fillId="0" borderId="0" xfId="4" applyFont="1" applyAlignment="1">
      <alignment horizontal="left" vertical="center"/>
    </xf>
    <xf numFmtId="0" fontId="25" fillId="0" borderId="0" xfId="6" applyFont="1" applyAlignment="1">
      <alignment horizontal="left" vertical="center"/>
    </xf>
    <xf numFmtId="0" fontId="1" fillId="0" borderId="0" xfId="3" applyAlignment="1">
      <alignment horizontal="right" vertical="center"/>
    </xf>
    <xf numFmtId="0" fontId="22" fillId="0" borderId="0" xfId="3" applyFont="1" applyAlignment="1">
      <alignment horizontal="center" vertical="center"/>
    </xf>
    <xf numFmtId="0" fontId="1" fillId="0" borderId="14" xfId="3" applyBorder="1" applyAlignment="1">
      <alignment horizontal="center" vertical="center"/>
    </xf>
    <xf numFmtId="0" fontId="1" fillId="0" borderId="76" xfId="3" applyBorder="1" applyAlignment="1">
      <alignment horizontal="center" vertical="center"/>
    </xf>
    <xf numFmtId="0" fontId="8" fillId="0" borderId="0" xfId="3" applyFont="1">
      <alignment vertical="center"/>
    </xf>
    <xf numFmtId="0" fontId="23" fillId="3" borderId="0" xfId="3" applyFont="1" applyFill="1">
      <alignment vertical="center"/>
    </xf>
    <xf numFmtId="0" fontId="33" fillId="3" borderId="0" xfId="3" applyFont="1" applyFill="1">
      <alignment vertical="center"/>
    </xf>
    <xf numFmtId="0" fontId="1" fillId="0" borderId="0" xfId="4" applyFont="1" applyAlignment="1">
      <alignment horizontal="right" vertical="center"/>
    </xf>
    <xf numFmtId="0" fontId="22" fillId="0" borderId="0" xfId="7" applyFont="1">
      <alignment vertical="center"/>
    </xf>
    <xf numFmtId="0" fontId="1" fillId="0" borderId="0" xfId="7" applyFont="1">
      <alignment vertical="center"/>
    </xf>
    <xf numFmtId="0" fontId="23" fillId="0" borderId="0" xfId="7" applyFont="1">
      <alignment vertical="center"/>
    </xf>
    <xf numFmtId="0" fontId="1" fillId="0" borderId="0" xfId="7" applyFont="1" applyAlignment="1">
      <alignment horizontal="right" vertical="center"/>
    </xf>
    <xf numFmtId="0" fontId="22" fillId="0" borderId="0" xfId="7" applyFont="1" applyAlignment="1">
      <alignment horizontal="center" vertical="center"/>
    </xf>
    <xf numFmtId="0" fontId="1" fillId="0" borderId="74" xfId="7" applyFont="1" applyBorder="1" applyAlignment="1">
      <alignment horizontal="left" vertical="center"/>
    </xf>
    <xf numFmtId="0" fontId="1" fillId="0" borderId="14" xfId="7" applyFont="1" applyBorder="1" applyAlignment="1">
      <alignment horizontal="left" vertical="center"/>
    </xf>
    <xf numFmtId="0" fontId="1" fillId="0" borderId="76" xfId="7" applyFont="1" applyBorder="1">
      <alignment vertical="center"/>
    </xf>
    <xf numFmtId="0" fontId="1" fillId="0" borderId="19" xfId="7" applyFont="1" applyBorder="1" applyAlignment="1">
      <alignment horizontal="center" vertical="center"/>
    </xf>
    <xf numFmtId="0" fontId="23" fillId="0" borderId="25" xfId="7" applyFont="1" applyBorder="1">
      <alignment vertical="center"/>
    </xf>
    <xf numFmtId="0" fontId="1" fillId="0" borderId="21" xfId="7" applyFont="1" applyBorder="1" applyAlignment="1">
      <alignment vertical="center" wrapText="1"/>
    </xf>
    <xf numFmtId="0" fontId="1" fillId="0" borderId="25" xfId="7" applyFont="1" applyBorder="1" applyAlignment="1">
      <alignment vertical="center" wrapText="1"/>
    </xf>
    <xf numFmtId="0" fontId="1" fillId="0" borderId="14" xfId="7" applyFont="1" applyBorder="1" applyAlignment="1">
      <alignment horizontal="center" vertical="center" wrapText="1"/>
    </xf>
    <xf numFmtId="0" fontId="1" fillId="0" borderId="14" xfId="7" applyFont="1" applyBorder="1" applyAlignment="1">
      <alignment horizontal="center" vertical="center"/>
    </xf>
    <xf numFmtId="0" fontId="11" fillId="0" borderId="14" xfId="7" applyFont="1" applyBorder="1" applyAlignment="1">
      <alignment horizontal="center" vertical="center" wrapText="1"/>
    </xf>
    <xf numFmtId="0" fontId="1" fillId="0" borderId="14" xfId="7" applyFont="1" applyBorder="1" applyAlignment="1">
      <alignment vertical="center" wrapText="1"/>
    </xf>
    <xf numFmtId="0" fontId="1" fillId="0" borderId="14" xfId="7" applyFont="1" applyBorder="1">
      <alignment vertical="center"/>
    </xf>
    <xf numFmtId="0" fontId="1" fillId="0" borderId="0" xfId="7" applyFont="1" applyAlignment="1">
      <alignment vertical="center" wrapText="1"/>
    </xf>
    <xf numFmtId="0" fontId="1" fillId="0" borderId="0" xfId="7" applyFont="1" applyAlignment="1">
      <alignment horizontal="center" vertical="center"/>
    </xf>
    <xf numFmtId="0" fontId="1" fillId="0" borderId="24" xfId="7" applyFont="1" applyBorder="1">
      <alignment vertical="center"/>
    </xf>
    <xf numFmtId="0" fontId="1" fillId="0" borderId="14" xfId="7" applyFont="1" applyBorder="1" applyAlignment="1">
      <alignment horizontal="right" vertical="center"/>
    </xf>
    <xf numFmtId="0" fontId="1" fillId="0" borderId="76" xfId="7" applyFont="1" applyBorder="1" applyAlignment="1">
      <alignment horizontal="right" vertical="center"/>
    </xf>
    <xf numFmtId="0" fontId="1" fillId="0" borderId="74" xfId="7" applyFont="1" applyBorder="1" applyAlignment="1">
      <alignment horizontal="right" vertical="center"/>
    </xf>
    <xf numFmtId="0" fontId="1" fillId="0" borderId="99" xfId="7" applyFont="1" applyBorder="1" applyAlignment="1">
      <alignment horizontal="right" vertical="center"/>
    </xf>
    <xf numFmtId="0" fontId="1" fillId="0" borderId="0" xfId="7" applyFont="1" applyAlignment="1">
      <alignment horizontal="center" vertical="center" wrapText="1"/>
    </xf>
    <xf numFmtId="0" fontId="1" fillId="0" borderId="0" xfId="7" applyFont="1" applyAlignment="1">
      <alignment horizontal="center" wrapText="1"/>
    </xf>
    <xf numFmtId="0" fontId="1" fillId="0" borderId="19" xfId="7" applyFont="1" applyBorder="1" applyAlignment="1">
      <alignment vertical="center" wrapText="1"/>
    </xf>
    <xf numFmtId="0" fontId="1" fillId="0" borderId="19" xfId="7" applyFont="1" applyBorder="1">
      <alignment vertical="center"/>
    </xf>
    <xf numFmtId="0" fontId="1" fillId="0" borderId="20" xfId="7" applyFont="1" applyBorder="1">
      <alignment vertical="center"/>
    </xf>
    <xf numFmtId="0" fontId="23" fillId="0" borderId="14" xfId="7" applyFont="1" applyBorder="1">
      <alignment vertical="center"/>
    </xf>
    <xf numFmtId="0" fontId="1" fillId="0" borderId="39" xfId="7" applyFont="1" applyBorder="1" applyAlignment="1">
      <alignment vertical="center" wrapText="1"/>
    </xf>
    <xf numFmtId="0" fontId="1" fillId="0" borderId="37" xfId="7" applyFont="1" applyBorder="1" applyAlignment="1">
      <alignment vertical="center" wrapText="1"/>
    </xf>
    <xf numFmtId="0" fontId="1" fillId="0" borderId="37" xfId="7" applyFont="1" applyBorder="1" applyAlignment="1">
      <alignment horizontal="center" vertical="center"/>
    </xf>
    <xf numFmtId="0" fontId="1" fillId="0" borderId="37" xfId="7" applyFont="1" applyBorder="1">
      <alignment vertical="center"/>
    </xf>
    <xf numFmtId="0" fontId="1" fillId="0" borderId="38" xfId="7" applyFont="1" applyBorder="1">
      <alignment vertical="center"/>
    </xf>
    <xf numFmtId="0" fontId="1" fillId="0" borderId="0" xfId="7" applyFont="1" applyAlignment="1">
      <alignment horizontal="left" vertical="center" wrapText="1"/>
    </xf>
    <xf numFmtId="0" fontId="11" fillId="0" borderId="0" xfId="7" applyFont="1">
      <alignment vertical="center"/>
    </xf>
    <xf numFmtId="0" fontId="21" fillId="0" borderId="0" xfId="8" applyFont="1">
      <alignment vertical="center"/>
    </xf>
    <xf numFmtId="0" fontId="37" fillId="0" borderId="0" xfId="8">
      <alignment vertical="center"/>
    </xf>
    <xf numFmtId="0" fontId="38" fillId="0" borderId="0" xfId="9" applyFont="1">
      <alignment vertical="center"/>
    </xf>
    <xf numFmtId="0" fontId="38" fillId="0" borderId="0" xfId="9" applyFont="1" applyAlignment="1">
      <alignment horizontal="right" vertical="center"/>
    </xf>
    <xf numFmtId="0" fontId="25" fillId="0" borderId="0" xfId="8" applyFont="1" applyAlignment="1"/>
    <xf numFmtId="0" fontId="25" fillId="0" borderId="0" xfId="9" applyFont="1">
      <alignment vertical="center"/>
    </xf>
    <xf numFmtId="0" fontId="25" fillId="0" borderId="71" xfId="9" applyFont="1" applyBorder="1" applyAlignment="1">
      <alignment horizontal="center" vertical="center"/>
    </xf>
    <xf numFmtId="0" fontId="25" fillId="0" borderId="75" xfId="9" applyFont="1" applyBorder="1" applyAlignment="1">
      <alignment horizontal="center" vertical="center"/>
    </xf>
    <xf numFmtId="0" fontId="25" fillId="0" borderId="67" xfId="9" applyFont="1" applyBorder="1" applyAlignment="1">
      <alignment horizontal="center" vertical="center"/>
    </xf>
    <xf numFmtId="0" fontId="41" fillId="0" borderId="71" xfId="9" applyFont="1" applyBorder="1">
      <alignment vertical="center"/>
    </xf>
    <xf numFmtId="0" fontId="41" fillId="0" borderId="75" xfId="9" applyFont="1" applyBorder="1">
      <alignment vertical="center"/>
    </xf>
    <xf numFmtId="0" fontId="38" fillId="0" borderId="103" xfId="9" applyFont="1" applyBorder="1" applyAlignment="1">
      <alignment horizontal="center" vertical="center" wrapText="1"/>
    </xf>
    <xf numFmtId="0" fontId="38" fillId="0" borderId="71" xfId="9" applyFont="1" applyBorder="1" applyAlignment="1">
      <alignment horizontal="center" vertical="center" wrapText="1"/>
    </xf>
    <xf numFmtId="0" fontId="41" fillId="0" borderId="19" xfId="9" applyFont="1" applyBorder="1" applyAlignment="1">
      <alignment horizontal="left" vertical="center"/>
    </xf>
    <xf numFmtId="0" fontId="41" fillId="0" borderId="19" xfId="9" applyFont="1" applyBorder="1">
      <alignment vertical="center"/>
    </xf>
    <xf numFmtId="0" fontId="41" fillId="0" borderId="22" xfId="9" applyFont="1" applyBorder="1" applyAlignment="1">
      <alignment horizontal="left" vertical="center"/>
    </xf>
    <xf numFmtId="0" fontId="38" fillId="0" borderId="95" xfId="9" applyFont="1" applyBorder="1" applyAlignment="1">
      <alignment horizontal="center" vertical="center" wrapText="1"/>
    </xf>
    <xf numFmtId="0" fontId="41" fillId="0" borderId="95" xfId="9" applyFont="1" applyBorder="1">
      <alignment vertical="center"/>
    </xf>
    <xf numFmtId="0" fontId="41" fillId="0" borderId="104" xfId="9" applyFont="1" applyBorder="1">
      <alignment vertical="center"/>
    </xf>
    <xf numFmtId="0" fontId="38" fillId="0" borderId="0" xfId="9" applyFont="1" applyAlignment="1">
      <alignment vertical="center" wrapText="1"/>
    </xf>
    <xf numFmtId="0" fontId="42" fillId="0" borderId="0" xfId="9" applyFont="1" applyAlignment="1">
      <alignment vertical="center" wrapText="1"/>
    </xf>
    <xf numFmtId="0" fontId="25" fillId="0" borderId="0" xfId="5" applyFont="1" applyAlignment="1">
      <alignment horizontal="left" vertical="center"/>
    </xf>
    <xf numFmtId="0" fontId="31" fillId="0" borderId="0" xfId="5" applyFont="1" applyAlignment="1">
      <alignment horizontal="left" vertical="center"/>
    </xf>
    <xf numFmtId="0" fontId="31" fillId="0" borderId="0" xfId="5" applyFont="1" applyAlignment="1">
      <alignment horizontal="center" vertical="center"/>
    </xf>
    <xf numFmtId="0" fontId="31" fillId="0" borderId="19" xfId="5" applyFont="1" applyBorder="1" applyAlignment="1">
      <alignment horizontal="center" vertical="center"/>
    </xf>
    <xf numFmtId="0" fontId="44" fillId="0" borderId="19" xfId="5" applyFont="1" applyBorder="1" applyAlignment="1">
      <alignment horizontal="left" vertical="center"/>
    </xf>
    <xf numFmtId="0" fontId="31" fillId="0" borderId="37" xfId="5" applyFont="1" applyBorder="1" applyAlignment="1">
      <alignment horizontal="left" vertical="center"/>
    </xf>
    <xf numFmtId="0" fontId="31" fillId="0" borderId="21" xfId="5" applyFont="1" applyBorder="1" applyAlignment="1">
      <alignment horizontal="left" vertical="center"/>
    </xf>
    <xf numFmtId="0" fontId="31" fillId="0" borderId="19" xfId="5" applyFont="1" applyBorder="1" applyAlignment="1">
      <alignment horizontal="left" vertical="center"/>
    </xf>
    <xf numFmtId="0" fontId="31" fillId="0" borderId="20" xfId="5" applyFont="1" applyBorder="1" applyAlignment="1">
      <alignment horizontal="left" vertical="center"/>
    </xf>
    <xf numFmtId="0" fontId="31" fillId="0" borderId="25" xfId="5" applyFont="1" applyBorder="1" applyAlignment="1">
      <alignment horizontal="left" vertical="center"/>
    </xf>
    <xf numFmtId="0" fontId="45" fillId="0" borderId="0" xfId="5" applyFont="1" applyAlignment="1">
      <alignment horizontal="left" vertical="center"/>
    </xf>
    <xf numFmtId="0" fontId="31" fillId="0" borderId="24" xfId="5" applyFont="1" applyBorder="1">
      <alignment vertical="center"/>
    </xf>
    <xf numFmtId="0" fontId="31" fillId="0" borderId="0" xfId="5" applyFont="1" applyAlignment="1">
      <alignment horizontal="centerContinuous" vertical="center" shrinkToFit="1"/>
    </xf>
    <xf numFmtId="0" fontId="31" fillId="0" borderId="0" xfId="5" applyFont="1" applyAlignment="1">
      <alignment horizontal="centerContinuous" vertical="center"/>
    </xf>
    <xf numFmtId="0" fontId="31" fillId="0" borderId="0" xfId="5" applyFont="1">
      <alignment vertical="center"/>
    </xf>
    <xf numFmtId="0" fontId="44" fillId="0" borderId="0" xfId="5" applyFont="1">
      <alignment vertical="center"/>
    </xf>
    <xf numFmtId="0" fontId="47" fillId="0" borderId="0" xfId="5" applyFont="1">
      <alignment vertical="center"/>
    </xf>
    <xf numFmtId="0" fontId="31" fillId="0" borderId="24" xfId="5" applyFont="1" applyBorder="1" applyAlignment="1">
      <alignment horizontal="left" vertical="center"/>
    </xf>
    <xf numFmtId="0" fontId="48" fillId="0" borderId="0" xfId="5" applyFont="1" applyAlignment="1">
      <alignment horizontal="left" vertical="center"/>
    </xf>
    <xf numFmtId="0" fontId="31" fillId="0" borderId="106" xfId="5" applyFont="1" applyBorder="1" applyAlignment="1">
      <alignment horizontal="left" vertical="center"/>
    </xf>
    <xf numFmtId="0" fontId="31" fillId="0" borderId="106" xfId="5" applyFont="1" applyBorder="1">
      <alignment vertical="center"/>
    </xf>
    <xf numFmtId="0" fontId="31" fillId="4" borderId="106" xfId="5" applyFont="1" applyFill="1" applyBorder="1">
      <alignment vertical="center"/>
    </xf>
    <xf numFmtId="0" fontId="31" fillId="0" borderId="107" xfId="5" applyFont="1" applyBorder="1">
      <alignment vertical="center"/>
    </xf>
    <xf numFmtId="0" fontId="31" fillId="4" borderId="107" xfId="5" applyFont="1" applyFill="1" applyBorder="1">
      <alignment vertical="center"/>
    </xf>
    <xf numFmtId="0" fontId="31" fillId="4" borderId="107" xfId="5" applyFont="1" applyFill="1" applyBorder="1" applyAlignment="1">
      <alignment horizontal="left" vertical="center"/>
    </xf>
    <xf numFmtId="0" fontId="31" fillId="4" borderId="106" xfId="5" applyFont="1" applyFill="1" applyBorder="1" applyAlignment="1">
      <alignment horizontal="left" vertical="center"/>
    </xf>
    <xf numFmtId="0" fontId="31" fillId="0" borderId="98" xfId="5" applyFont="1" applyBorder="1" applyAlignment="1">
      <alignment horizontal="center" vertical="center"/>
    </xf>
    <xf numFmtId="0" fontId="31" fillId="0" borderId="3" xfId="5" applyFont="1" applyBorder="1" applyAlignment="1">
      <alignment horizontal="center" vertical="center"/>
    </xf>
    <xf numFmtId="0" fontId="44" fillId="0" borderId="0" xfId="5" applyFont="1" applyAlignment="1">
      <alignment horizontal="left" vertical="center"/>
    </xf>
    <xf numFmtId="0" fontId="31" fillId="0" borderId="24" xfId="5" applyFont="1" applyBorder="1" applyAlignment="1">
      <alignment horizontal="center" vertical="center"/>
    </xf>
    <xf numFmtId="0" fontId="45" fillId="0" borderId="0" xfId="5" applyFont="1" applyAlignment="1">
      <alignment horizontal="centerContinuous" vertical="center" shrinkToFit="1"/>
    </xf>
    <xf numFmtId="0" fontId="45" fillId="0" borderId="0" xfId="5" applyFont="1" applyAlignment="1">
      <alignment horizontal="centerContinuous" vertical="center"/>
    </xf>
    <xf numFmtId="0" fontId="49" fillId="0" borderId="0" xfId="5" applyFont="1">
      <alignment vertical="center"/>
    </xf>
    <xf numFmtId="0" fontId="31" fillId="0" borderId="0" xfId="5" applyFont="1" applyAlignment="1">
      <alignment vertical="center" shrinkToFit="1"/>
    </xf>
    <xf numFmtId="0" fontId="31" fillId="0" borderId="32" xfId="5" applyFont="1" applyBorder="1" applyAlignment="1">
      <alignment horizontal="center" vertical="center"/>
    </xf>
    <xf numFmtId="0" fontId="31" fillId="0" borderId="30" xfId="5" applyFont="1" applyBorder="1" applyAlignment="1">
      <alignment horizontal="center" vertical="center"/>
    </xf>
    <xf numFmtId="0" fontId="31" fillId="0" borderId="0" xfId="5" applyFont="1" applyAlignment="1">
      <alignment horizontal="left" vertical="center" shrinkToFit="1"/>
    </xf>
    <xf numFmtId="0" fontId="31" fillId="0" borderId="32" xfId="5" applyFont="1" applyBorder="1" applyAlignment="1">
      <alignment horizontal="left" vertical="center"/>
    </xf>
    <xf numFmtId="0" fontId="31" fillId="0" borderId="7" xfId="5" applyFont="1" applyBorder="1" applyAlignment="1">
      <alignment horizontal="left" vertical="center"/>
    </xf>
    <xf numFmtId="0" fontId="31" fillId="0" borderId="39" xfId="5" applyFont="1" applyBorder="1" applyAlignment="1">
      <alignment horizontal="left" vertical="center"/>
    </xf>
    <xf numFmtId="0" fontId="31" fillId="0" borderId="38" xfId="5" applyFont="1" applyBorder="1" applyAlignment="1">
      <alignment horizontal="left" vertical="center"/>
    </xf>
    <xf numFmtId="0" fontId="8" fillId="0" borderId="0" xfId="2" applyFont="1" applyAlignment="1">
      <alignment horizontal="left" vertical="center"/>
    </xf>
    <xf numFmtId="0" fontId="52" fillId="0" borderId="0" xfId="3" applyFont="1">
      <alignment vertical="center"/>
    </xf>
    <xf numFmtId="0" fontId="56" fillId="0" borderId="0" xfId="3" applyFont="1">
      <alignment vertical="center"/>
    </xf>
    <xf numFmtId="0" fontId="57" fillId="0" borderId="0" xfId="3" applyFont="1">
      <alignment vertical="center"/>
    </xf>
    <xf numFmtId="0" fontId="57" fillId="0" borderId="0" xfId="3" applyFont="1" applyAlignment="1">
      <alignment vertical="top"/>
    </xf>
    <xf numFmtId="0" fontId="57" fillId="0" borderId="0" xfId="3" applyFont="1" applyAlignment="1">
      <alignment horizontal="left" vertical="center"/>
    </xf>
    <xf numFmtId="0" fontId="58" fillId="0" borderId="0" xfId="3" applyFont="1">
      <alignment vertical="center"/>
    </xf>
    <xf numFmtId="0" fontId="58" fillId="0" borderId="0" xfId="3" applyFont="1" applyAlignment="1">
      <alignment vertical="top"/>
    </xf>
    <xf numFmtId="0" fontId="59" fillId="0" borderId="0" xfId="3" applyFont="1">
      <alignment vertical="center"/>
    </xf>
    <xf numFmtId="0" fontId="58" fillId="0" borderId="0" xfId="3" applyFont="1" applyAlignment="1">
      <alignment vertical="center" wrapText="1"/>
    </xf>
    <xf numFmtId="0" fontId="28" fillId="3" borderId="0" xfId="10" applyFont="1" applyFill="1">
      <alignment vertical="center"/>
    </xf>
    <xf numFmtId="0" fontId="52" fillId="0" borderId="0" xfId="10" applyFont="1">
      <alignment vertical="center"/>
    </xf>
    <xf numFmtId="0" fontId="27" fillId="3" borderId="0" xfId="10" applyFont="1" applyFill="1">
      <alignment vertical="center"/>
    </xf>
    <xf numFmtId="0" fontId="52" fillId="0" borderId="32" xfId="10" applyFont="1" applyBorder="1" applyAlignment="1">
      <alignment vertical="center" shrinkToFit="1"/>
    </xf>
    <xf numFmtId="0" fontId="52" fillId="0" borderId="35" xfId="10" applyFont="1" applyBorder="1" applyAlignment="1">
      <alignment vertical="center" shrinkToFit="1"/>
    </xf>
    <xf numFmtId="0" fontId="29" fillId="3" borderId="0" xfId="10" applyFont="1" applyFill="1">
      <alignment vertical="center"/>
    </xf>
    <xf numFmtId="0" fontId="30" fillId="3" borderId="0" xfId="10" applyFont="1" applyFill="1">
      <alignment vertical="center"/>
    </xf>
    <xf numFmtId="0" fontId="55" fillId="0" borderId="32" xfId="10" applyFont="1" applyBorder="1" applyAlignment="1">
      <alignment horizontal="left" vertical="center"/>
    </xf>
    <xf numFmtId="0" fontId="55" fillId="0" borderId="32" xfId="10" applyFont="1" applyBorder="1" applyAlignment="1">
      <alignment horizontal="left" vertical="center" wrapText="1" shrinkToFit="1"/>
    </xf>
    <xf numFmtId="0" fontId="32" fillId="3" borderId="0" xfId="10" applyFont="1" applyFill="1">
      <alignment vertical="center"/>
    </xf>
    <xf numFmtId="0" fontId="57" fillId="0" borderId="0" xfId="10" applyFont="1" applyAlignment="1">
      <alignment horizontal="left" vertical="center"/>
    </xf>
    <xf numFmtId="0" fontId="57" fillId="0" borderId="0" xfId="10" applyFont="1" applyAlignment="1">
      <alignment horizontal="left" vertical="top"/>
    </xf>
    <xf numFmtId="0" fontId="5" fillId="0" borderId="0" xfId="2" applyFont="1" applyAlignment="1">
      <alignment horizontal="left" vertical="center"/>
    </xf>
    <xf numFmtId="0" fontId="4" fillId="0" borderId="0" xfId="2" applyFont="1" applyAlignment="1">
      <alignment vertical="center" textRotation="255" shrinkToFit="1"/>
    </xf>
    <xf numFmtId="0" fontId="9" fillId="0" borderId="0" xfId="2" applyFont="1" applyAlignment="1">
      <alignment horizontal="left" vertical="center"/>
    </xf>
    <xf numFmtId="0" fontId="9" fillId="0" borderId="0" xfId="2" applyFont="1">
      <alignment vertical="center"/>
    </xf>
    <xf numFmtId="0" fontId="44" fillId="0" borderId="0" xfId="7"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27" fillId="0" borderId="0" xfId="7" applyFont="1">
      <alignment vertical="center"/>
    </xf>
    <xf numFmtId="0" fontId="32" fillId="0" borderId="0" xfId="7" applyFont="1">
      <alignment vertical="center"/>
    </xf>
    <xf numFmtId="0" fontId="32" fillId="0" borderId="0" xfId="7" applyFont="1" applyAlignment="1">
      <alignment horizontal="right" vertical="center"/>
    </xf>
    <xf numFmtId="0" fontId="32" fillId="7" borderId="14" xfId="7" applyFont="1" applyFill="1" applyBorder="1">
      <alignment vertical="center"/>
    </xf>
    <xf numFmtId="0" fontId="15" fillId="0" borderId="0" xfId="2" applyFont="1" applyAlignment="1">
      <alignment horizontal="center" vertical="center"/>
    </xf>
    <xf numFmtId="0" fontId="9" fillId="0" borderId="14" xfId="2" applyFont="1" applyBorder="1">
      <alignment vertical="center"/>
    </xf>
    <xf numFmtId="0" fontId="15" fillId="0" borderId="14" xfId="2" applyFont="1" applyBorder="1" applyAlignment="1">
      <alignment horizontal="center" vertical="center"/>
    </xf>
    <xf numFmtId="0" fontId="15" fillId="0" borderId="14" xfId="2" applyFont="1" applyBorder="1" applyAlignment="1">
      <alignment horizontal="center" vertical="center" wrapText="1"/>
    </xf>
    <xf numFmtId="177" fontId="15" fillId="0" borderId="14" xfId="2" applyNumberFormat="1" applyFont="1" applyBorder="1">
      <alignment vertical="center"/>
    </xf>
    <xf numFmtId="178" fontId="15" fillId="0" borderId="14" xfId="2" applyNumberFormat="1" applyFont="1" applyBorder="1">
      <alignment vertical="center"/>
    </xf>
    <xf numFmtId="0" fontId="15" fillId="5" borderId="14" xfId="2" applyFont="1" applyFill="1" applyBorder="1" applyAlignment="1">
      <alignment horizontal="left" vertical="center"/>
    </xf>
    <xf numFmtId="0" fontId="15" fillId="5" borderId="74" xfId="2" applyFont="1" applyFill="1" applyBorder="1" applyAlignment="1">
      <alignment horizontal="center" vertical="center"/>
    </xf>
    <xf numFmtId="0" fontId="15" fillId="4" borderId="14" xfId="2" applyFont="1" applyFill="1" applyBorder="1">
      <alignment vertical="center"/>
    </xf>
    <xf numFmtId="0" fontId="15" fillId="4" borderId="74" xfId="2" applyFont="1" applyFill="1" applyBorder="1">
      <alignment vertical="center"/>
    </xf>
    <xf numFmtId="0" fontId="15" fillId="6" borderId="14" xfId="2" applyFont="1" applyFill="1" applyBorder="1" applyAlignment="1">
      <alignment horizontal="right" vertical="center"/>
    </xf>
    <xf numFmtId="0" fontId="15" fillId="0" borderId="72" xfId="2" applyFont="1" applyBorder="1" applyAlignment="1">
      <alignment horizontal="right" vertical="center"/>
    </xf>
    <xf numFmtId="176" fontId="15" fillId="0" borderId="14" xfId="2" applyNumberFormat="1" applyFont="1" applyBorder="1" applyAlignment="1">
      <alignment horizontal="right" vertical="center"/>
    </xf>
    <xf numFmtId="0" fontId="15" fillId="0" borderId="14" xfId="2" applyFont="1" applyBorder="1" applyAlignment="1">
      <alignment horizontal="right" vertical="center"/>
    </xf>
    <xf numFmtId="0" fontId="15" fillId="6" borderId="64" xfId="2" applyFont="1" applyFill="1" applyBorder="1" applyAlignment="1">
      <alignment horizontal="right" vertical="center"/>
    </xf>
    <xf numFmtId="0" fontId="15" fillId="0" borderId="70" xfId="2" applyFont="1" applyBorder="1" applyAlignment="1">
      <alignment horizontal="right" vertical="center"/>
    </xf>
    <xf numFmtId="0" fontId="15" fillId="0" borderId="0" xfId="2" applyFont="1">
      <alignment vertical="center"/>
    </xf>
    <xf numFmtId="179" fontId="15" fillId="0" borderId="14" xfId="2" applyNumberFormat="1" applyFont="1" applyBorder="1" applyAlignment="1">
      <alignment horizontal="center" vertical="center"/>
    </xf>
    <xf numFmtId="0" fontId="31" fillId="0" borderId="0" xfId="7">
      <alignment vertical="center"/>
    </xf>
    <xf numFmtId="0" fontId="15" fillId="0" borderId="0" xfId="2" applyFont="1" applyAlignment="1">
      <alignment horizontal="left" vertical="center"/>
    </xf>
    <xf numFmtId="0" fontId="63" fillId="0" borderId="0" xfId="2" applyFont="1">
      <alignment vertical="center"/>
    </xf>
    <xf numFmtId="0" fontId="15" fillId="0" borderId="74" xfId="13" applyFont="1" applyBorder="1" applyAlignment="1">
      <alignment horizontal="center" vertical="center"/>
    </xf>
    <xf numFmtId="0" fontId="15" fillId="0" borderId="14" xfId="13" applyFont="1" applyBorder="1" applyAlignment="1">
      <alignment horizontal="center" vertical="center"/>
    </xf>
    <xf numFmtId="0" fontId="64" fillId="0" borderId="0" xfId="13" applyFont="1" applyAlignment="1">
      <alignment horizontal="center" vertical="center"/>
    </xf>
    <xf numFmtId="0" fontId="9" fillId="0" borderId="0" xfId="13" applyFont="1" applyAlignment="1">
      <alignment horizontal="center" vertical="center"/>
    </xf>
    <xf numFmtId="0" fontId="65" fillId="0" borderId="0" xfId="2" applyFont="1" applyAlignment="1">
      <alignment horizontal="center" vertical="center"/>
    </xf>
    <xf numFmtId="0" fontId="65" fillId="0" borderId="0" xfId="13" applyFont="1" applyAlignment="1">
      <alignment horizontal="center" vertical="center"/>
    </xf>
    <xf numFmtId="0" fontId="65" fillId="0" borderId="0" xfId="2" applyFont="1">
      <alignment vertical="center"/>
    </xf>
    <xf numFmtId="0" fontId="64" fillId="0" borderId="0" xfId="2" applyFont="1">
      <alignment vertical="center"/>
    </xf>
    <xf numFmtId="0" fontId="64" fillId="0" borderId="0" xfId="2" applyFont="1" applyAlignment="1">
      <alignment horizontal="center" vertical="center"/>
    </xf>
    <xf numFmtId="0" fontId="15" fillId="0" borderId="0" xfId="2" applyFont="1" applyAlignment="1">
      <alignment vertical="center" textRotation="255" shrinkToFit="1"/>
    </xf>
    <xf numFmtId="0" fontId="15" fillId="0" borderId="14" xfId="2" applyFont="1" applyBorder="1" applyAlignment="1">
      <alignment vertical="center" textRotation="255" shrinkToFit="1"/>
    </xf>
    <xf numFmtId="0" fontId="9" fillId="0" borderId="21" xfId="2" applyFont="1" applyBorder="1" applyAlignment="1">
      <alignment horizontal="distributed" vertical="center" shrinkToFit="1"/>
    </xf>
    <xf numFmtId="0" fontId="9" fillId="0" borderId="19" xfId="2" applyFont="1" applyBorder="1" applyAlignment="1">
      <alignment horizontal="distributed" vertical="center" shrinkToFit="1"/>
    </xf>
    <xf numFmtId="0" fontId="9" fillId="0" borderId="20" xfId="2" applyFont="1" applyBorder="1" applyAlignment="1">
      <alignment horizontal="distributed" vertical="center" shrinkToFit="1"/>
    </xf>
    <xf numFmtId="0" fontId="9" fillId="0" borderId="2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4" xfId="2" applyFont="1" applyBorder="1" applyAlignment="1">
      <alignment horizontal="distributed" vertical="center" shrinkToFit="1"/>
    </xf>
    <xf numFmtId="0" fontId="9" fillId="0" borderId="39" xfId="2" applyFont="1" applyBorder="1" applyAlignment="1">
      <alignment horizontal="distributed" vertical="center" shrinkToFit="1"/>
    </xf>
    <xf numFmtId="0" fontId="9" fillId="0" borderId="37" xfId="2" applyFont="1" applyBorder="1" applyAlignment="1">
      <alignment horizontal="distributed" vertical="center" shrinkToFit="1"/>
    </xf>
    <xf numFmtId="0" fontId="9" fillId="0" borderId="38" xfId="2" applyFont="1" applyBorder="1" applyAlignment="1">
      <alignment horizontal="distributed" vertical="center" shrinkToFit="1"/>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xf>
    <xf numFmtId="0" fontId="8" fillId="0" borderId="19" xfId="2" applyFont="1" applyBorder="1" applyAlignment="1">
      <alignment horizontal="center" vertical="center"/>
    </xf>
    <xf numFmtId="0" fontId="8" fillId="0" borderId="22" xfId="2" applyFont="1" applyBorder="1" applyAlignment="1">
      <alignment horizontal="center" vertical="center"/>
    </xf>
    <xf numFmtId="0" fontId="8" fillId="2" borderId="25"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24" xfId="2" applyFont="1" applyFill="1" applyBorder="1" applyAlignment="1">
      <alignment horizontal="center" vertical="center" wrapText="1"/>
    </xf>
    <xf numFmtId="0" fontId="8" fillId="0" borderId="25" xfId="2" applyFont="1" applyBorder="1" applyAlignment="1">
      <alignment horizontal="center" vertical="center"/>
    </xf>
    <xf numFmtId="0" fontId="8" fillId="0" borderId="0" xfId="2" applyFont="1" applyAlignment="1">
      <alignment horizontal="left" vertical="center"/>
    </xf>
    <xf numFmtId="0" fontId="8" fillId="0" borderId="24" xfId="2" applyFont="1" applyBorder="1" applyAlignment="1">
      <alignment horizontal="center" vertical="center"/>
    </xf>
    <xf numFmtId="0" fontId="16" fillId="2" borderId="25" xfId="1" applyFont="1" applyFill="1" applyBorder="1" applyAlignment="1">
      <alignment horizontal="center" vertical="center"/>
    </xf>
    <xf numFmtId="0" fontId="16" fillId="2" borderId="0" xfId="1" applyFont="1" applyFill="1" applyAlignment="1">
      <alignment horizontal="center" vertical="center"/>
    </xf>
    <xf numFmtId="49" fontId="4" fillId="0" borderId="0" xfId="1" applyNumberFormat="1" applyFont="1" applyAlignment="1">
      <alignment vertical="center"/>
    </xf>
    <xf numFmtId="49" fontId="4" fillId="0" borderId="26" xfId="1" applyNumberFormat="1" applyFont="1" applyBorder="1" applyAlignment="1">
      <alignment vertical="center"/>
    </xf>
    <xf numFmtId="0" fontId="8" fillId="0" borderId="39"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40" xfId="2" applyFont="1" applyBorder="1" applyAlignment="1">
      <alignment horizontal="center" vertical="center"/>
    </xf>
    <xf numFmtId="0" fontId="8" fillId="0" borderId="29" xfId="2" applyFont="1" applyBorder="1" applyAlignment="1">
      <alignment horizontal="center" vertical="center"/>
    </xf>
    <xf numFmtId="0" fontId="8" fillId="0" borderId="7" xfId="2"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9" fillId="0" borderId="18" xfId="2" applyFont="1" applyBorder="1" applyAlignment="1">
      <alignment horizontal="distributed" vertical="center" wrapText="1" shrinkToFit="1"/>
    </xf>
    <xf numFmtId="0" fontId="9" fillId="0" borderId="23" xfId="2" applyFont="1" applyBorder="1" applyAlignment="1">
      <alignment horizontal="distributed" vertical="center" shrinkToFit="1"/>
    </xf>
    <xf numFmtId="0" fontId="9" fillId="0" borderId="27" xfId="2" applyFont="1" applyBorder="1" applyAlignment="1">
      <alignment horizontal="distributed" vertical="center" shrinkToFit="1"/>
    </xf>
    <xf numFmtId="0" fontId="9" fillId="0" borderId="7" xfId="2" applyFont="1" applyBorder="1" applyAlignment="1">
      <alignment horizontal="distributed" vertical="center" shrinkToFit="1"/>
    </xf>
    <xf numFmtId="0" fontId="9" fillId="0" borderId="28" xfId="2" applyFont="1" applyBorder="1" applyAlignment="1">
      <alignment horizontal="distributed" vertical="center" shrinkToFit="1"/>
    </xf>
    <xf numFmtId="0" fontId="8" fillId="0" borderId="0" xfId="2" applyFont="1" applyAlignment="1">
      <alignment horizontal="center" vertical="center"/>
    </xf>
    <xf numFmtId="0" fontId="9" fillId="0" borderId="36" xfId="2" applyFont="1" applyBorder="1" applyAlignment="1">
      <alignment horizontal="distributed" vertical="center" shrinkToFit="1"/>
    </xf>
    <xf numFmtId="0" fontId="20" fillId="0" borderId="21" xfId="2" applyFont="1" applyBorder="1" applyAlignment="1">
      <alignment horizontal="distributed" vertical="center" shrinkToFit="1"/>
    </xf>
    <xf numFmtId="0" fontId="20" fillId="0" borderId="19" xfId="2" applyFont="1" applyBorder="1" applyAlignment="1">
      <alignment horizontal="distributed" vertical="center" shrinkToFit="1"/>
    </xf>
    <xf numFmtId="0" fontId="20" fillId="0" borderId="20" xfId="2" applyFont="1" applyBorder="1" applyAlignment="1">
      <alignment horizontal="distributed" vertical="center" shrinkToFit="1"/>
    </xf>
    <xf numFmtId="0" fontId="20" fillId="0" borderId="25" xfId="2" applyFont="1" applyBorder="1" applyAlignment="1">
      <alignment horizontal="distributed" vertical="center" shrinkToFit="1"/>
    </xf>
    <xf numFmtId="0" fontId="20" fillId="0" borderId="0" xfId="2" applyFont="1" applyAlignment="1">
      <alignment horizontal="distributed" vertical="center" shrinkToFit="1"/>
    </xf>
    <xf numFmtId="0" fontId="20" fillId="0" borderId="24" xfId="2" applyFont="1" applyBorder="1" applyAlignment="1">
      <alignment horizontal="distributed" vertical="center" shrinkToFit="1"/>
    </xf>
    <xf numFmtId="0" fontId="20" fillId="0" borderId="39" xfId="2" applyFont="1" applyBorder="1" applyAlignment="1">
      <alignment horizontal="distributed" vertical="center" shrinkToFit="1"/>
    </xf>
    <xf numFmtId="0" fontId="20" fillId="0" borderId="37" xfId="2" applyFont="1" applyBorder="1" applyAlignment="1">
      <alignment horizontal="distributed" vertical="center" shrinkToFit="1"/>
    </xf>
    <xf numFmtId="0" fontId="20" fillId="0" borderId="38" xfId="2" applyFont="1" applyBorder="1" applyAlignment="1">
      <alignment horizontal="distributed" vertical="center" shrinkToFit="1"/>
    </xf>
    <xf numFmtId="0" fontId="8" fillId="0" borderId="42" xfId="2" applyFont="1" applyBorder="1" applyAlignment="1">
      <alignment horizontal="center" vertical="distributed" textRotation="255" indent="2" shrinkToFit="1"/>
    </xf>
    <xf numFmtId="0" fontId="8" fillId="0" borderId="43" xfId="2" applyFont="1" applyBorder="1" applyAlignment="1">
      <alignment horizontal="center" vertical="distributed" textRotation="255" indent="2" shrinkToFit="1"/>
    </xf>
    <xf numFmtId="0" fontId="9" fillId="0" borderId="31" xfId="2" applyFont="1" applyBorder="1" applyAlignment="1">
      <alignment horizontal="distributed" vertical="center" wrapText="1"/>
    </xf>
    <xf numFmtId="0" fontId="9" fillId="0" borderId="32" xfId="2" applyFont="1" applyBorder="1" applyAlignment="1">
      <alignment horizontal="distributed" vertical="center" wrapText="1"/>
    </xf>
    <xf numFmtId="0" fontId="9" fillId="0" borderId="33" xfId="2" applyFont="1" applyBorder="1" applyAlignment="1">
      <alignment horizontal="distributed" vertical="center" wrapText="1"/>
    </xf>
    <xf numFmtId="0" fontId="9" fillId="0" borderId="36"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8" xfId="2" applyFont="1" applyBorder="1" applyAlignment="1">
      <alignment horizontal="distributed" vertical="center" wrapText="1"/>
    </xf>
    <xf numFmtId="0" fontId="8" fillId="0" borderId="34"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5" xfId="2" applyFont="1" applyBorder="1" applyAlignment="1">
      <alignment horizontal="center" vertical="center"/>
    </xf>
    <xf numFmtId="0" fontId="8" fillId="0" borderId="41" xfId="2" applyFont="1" applyBorder="1" applyAlignment="1">
      <alignment horizontal="center" vertical="center" textRotation="255" shrinkToFit="1"/>
    </xf>
    <xf numFmtId="0" fontId="8" fillId="0" borderId="42" xfId="2" applyFont="1" applyBorder="1" applyAlignment="1">
      <alignment horizontal="center" vertical="center" textRotation="255" shrinkToFit="1"/>
    </xf>
    <xf numFmtId="0" fontId="8" fillId="0" borderId="43" xfId="2" applyFont="1" applyBorder="1" applyAlignment="1">
      <alignment horizontal="center" vertical="center" textRotation="255" shrinkToFit="1"/>
    </xf>
    <xf numFmtId="0" fontId="8" fillId="0" borderId="0" xfId="2" applyFont="1" applyAlignment="1">
      <alignment horizontal="distributed" vertical="center"/>
    </xf>
    <xf numFmtId="0" fontId="15" fillId="0" borderId="8" xfId="1" applyFont="1" applyBorder="1" applyAlignment="1">
      <alignment horizontal="distributed" vertical="center" wrapText="1"/>
    </xf>
    <xf numFmtId="0" fontId="15" fillId="0" borderId="9" xfId="1" applyFont="1" applyBorder="1" applyAlignment="1">
      <alignment horizontal="distributed" vertical="center"/>
    </xf>
    <xf numFmtId="0" fontId="15" fillId="0" borderId="13" xfId="1" applyFont="1" applyBorder="1" applyAlignment="1">
      <alignment horizontal="distributed" vertical="center"/>
    </xf>
    <xf numFmtId="0" fontId="15" fillId="0" borderId="14" xfId="1" applyFont="1" applyBorder="1" applyAlignment="1">
      <alignment horizontal="distributed" vertical="center"/>
    </xf>
    <xf numFmtId="0" fontId="12" fillId="0" borderId="11" xfId="1" applyFont="1" applyBorder="1" applyAlignment="1">
      <alignment vertical="center"/>
    </xf>
    <xf numFmtId="0" fontId="12" fillId="0" borderId="12" xfId="1" applyFont="1" applyBorder="1" applyAlignment="1">
      <alignment vertical="center"/>
    </xf>
    <xf numFmtId="0" fontId="16" fillId="0" borderId="15" xfId="1" applyFont="1" applyBorder="1" applyAlignment="1">
      <alignment horizontal="left" vertical="center" wrapText="1" indent="3"/>
    </xf>
    <xf numFmtId="0" fontId="16" fillId="0" borderId="16" xfId="1" applyFont="1" applyBorder="1" applyAlignment="1">
      <alignment horizontal="left" vertical="center" wrapText="1" indent="3"/>
    </xf>
    <xf numFmtId="0" fontId="16" fillId="0" borderId="17" xfId="1" applyFont="1" applyBorder="1" applyAlignment="1">
      <alignment horizontal="left" vertical="center" wrapText="1" indent="3"/>
    </xf>
    <xf numFmtId="0" fontId="15" fillId="0" borderId="18" xfId="1" applyFont="1" applyBorder="1" applyAlignment="1">
      <alignment horizontal="distributed" vertical="center" wrapText="1"/>
    </xf>
    <xf numFmtId="0" fontId="15" fillId="0" borderId="19" xfId="1" applyFont="1" applyBorder="1" applyAlignment="1">
      <alignment horizontal="distributed" vertical="center" wrapText="1"/>
    </xf>
    <xf numFmtId="0" fontId="15" fillId="0" borderId="20" xfId="1" applyFont="1" applyBorder="1" applyAlignment="1">
      <alignment horizontal="distributed" vertical="center" wrapText="1"/>
    </xf>
    <xf numFmtId="0" fontId="15" fillId="0" borderId="23" xfId="1" applyFont="1" applyBorder="1" applyAlignment="1">
      <alignment horizontal="distributed" vertical="center" wrapText="1"/>
    </xf>
    <xf numFmtId="0" fontId="15" fillId="0" borderId="0" xfId="1" applyFont="1" applyAlignment="1">
      <alignment horizontal="distributed" vertical="center" wrapText="1"/>
    </xf>
    <xf numFmtId="0" fontId="15" fillId="0" borderId="24" xfId="1" applyFont="1" applyBorder="1" applyAlignment="1">
      <alignment horizontal="distributed" vertical="center" wrapText="1"/>
    </xf>
    <xf numFmtId="0" fontId="15" fillId="0" borderId="27" xfId="1" applyFont="1" applyBorder="1" applyAlignment="1">
      <alignment horizontal="distributed" vertical="center" wrapText="1"/>
    </xf>
    <xf numFmtId="0" fontId="15" fillId="0" borderId="7" xfId="1" applyFont="1" applyBorder="1" applyAlignment="1">
      <alignment horizontal="distributed" vertical="center" wrapText="1"/>
    </xf>
    <xf numFmtId="0" fontId="15" fillId="0" borderId="28" xfId="1" applyFont="1" applyBorder="1" applyAlignment="1">
      <alignment horizontal="distributed" vertical="center" wrapText="1"/>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49" fontId="12" fillId="0" borderId="19" xfId="1" applyNumberFormat="1" applyFont="1" applyBorder="1" applyAlignment="1">
      <alignment horizontal="center" vertical="center" shrinkToFit="1"/>
    </xf>
    <xf numFmtId="0" fontId="17" fillId="0" borderId="19" xfId="1" applyFont="1" applyBorder="1" applyAlignment="1">
      <alignment vertical="center"/>
    </xf>
    <xf numFmtId="0" fontId="1" fillId="0" borderId="19" xfId="1" applyBorder="1" applyAlignment="1">
      <alignment vertical="center"/>
    </xf>
    <xf numFmtId="0" fontId="1" fillId="0" borderId="22" xfId="1" applyBorder="1" applyAlignment="1">
      <alignment vertical="center"/>
    </xf>
    <xf numFmtId="0" fontId="1" fillId="0" borderId="0" xfId="1" applyAlignment="1">
      <alignment vertical="center"/>
    </xf>
    <xf numFmtId="0" fontId="1" fillId="0" borderId="26" xfId="1" applyBorder="1" applyAlignment="1">
      <alignment vertical="center"/>
    </xf>
    <xf numFmtId="0" fontId="6" fillId="0" borderId="25"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49" fontId="14" fillId="0" borderId="5" xfId="2" applyNumberFormat="1" applyFont="1" applyBorder="1" applyAlignment="1">
      <alignment horizontal="center" vertical="top" wrapText="1"/>
    </xf>
    <xf numFmtId="49" fontId="14" fillId="0" borderId="6" xfId="2" applyNumberFormat="1" applyFont="1" applyBorder="1" applyAlignment="1">
      <alignment horizontal="center" vertical="top" wrapText="1"/>
    </xf>
    <xf numFmtId="0" fontId="4" fillId="0" borderId="7" xfId="2" applyFont="1" applyBorder="1" applyAlignment="1">
      <alignment horizontal="left" vertical="top"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13" fillId="0" borderId="4" xfId="2" applyNumberFormat="1" applyFont="1" applyBorder="1" applyAlignment="1">
      <alignment horizontal="center" vertical="top" wrapText="1"/>
    </xf>
    <xf numFmtId="49" fontId="13" fillId="0" borderId="5" xfId="2" applyNumberFormat="1" applyFont="1" applyBorder="1" applyAlignment="1">
      <alignment horizontal="center" vertical="top" wrapText="1"/>
    </xf>
    <xf numFmtId="0" fontId="11" fillId="0" borderId="0" xfId="1" applyFont="1" applyAlignment="1">
      <alignment horizontal="center" vertical="center"/>
    </xf>
    <xf numFmtId="0" fontId="12" fillId="0" borderId="0" xfId="1" applyFont="1" applyAlignment="1">
      <alignment vertical="center" wrapText="1"/>
    </xf>
    <xf numFmtId="0" fontId="10" fillId="0" borderId="0" xfId="1" applyFont="1" applyAlignment="1">
      <alignment horizontal="distributed" vertical="center"/>
    </xf>
    <xf numFmtId="0" fontId="11" fillId="0" borderId="0" xfId="1" applyFont="1" applyAlignment="1">
      <alignment horizontal="left" vertical="center" wrapText="1"/>
    </xf>
    <xf numFmtId="0" fontId="4" fillId="0" borderId="0" xfId="2" applyFont="1" applyAlignment="1">
      <alignment horizontal="left" vertical="top" wrapText="1"/>
    </xf>
    <xf numFmtId="0" fontId="6" fillId="0" borderId="0" xfId="2" applyFont="1" applyAlignment="1">
      <alignment horizontal="center" vertical="center"/>
    </xf>
    <xf numFmtId="0" fontId="4" fillId="0" borderId="0" xfId="1" applyFont="1" applyAlignment="1">
      <alignment horizontal="left" vertical="center" wrapText="1"/>
    </xf>
    <xf numFmtId="0" fontId="7" fillId="2" borderId="0" xfId="1" applyFont="1" applyFill="1" applyAlignment="1">
      <alignment horizontal="center" vertical="center"/>
    </xf>
    <xf numFmtId="49" fontId="7" fillId="2" borderId="0" xfId="1" applyNumberFormat="1" applyFont="1" applyFill="1" applyAlignment="1">
      <alignment horizontal="center" vertical="center"/>
    </xf>
    <xf numFmtId="0" fontId="9" fillId="0" borderId="0" xfId="1" applyFont="1" applyAlignment="1">
      <alignment horizontal="center" vertical="center"/>
    </xf>
    <xf numFmtId="0" fontId="10" fillId="0" borderId="0" xfId="1" applyFont="1" applyAlignment="1">
      <alignment horizontal="distributed" vertical="center" wrapText="1"/>
    </xf>
    <xf numFmtId="0" fontId="57" fillId="0" borderId="0" xfId="3" applyFont="1" applyAlignment="1">
      <alignment horizontal="left" vertical="top" wrapText="1"/>
    </xf>
    <xf numFmtId="0" fontId="57" fillId="0" borderId="0" xfId="3" applyFont="1" applyAlignment="1">
      <alignment horizontal="left" vertical="center" wrapText="1"/>
    </xf>
    <xf numFmtId="0" fontId="52" fillId="0" borderId="71" xfId="10" applyFont="1" applyBorder="1" applyAlignment="1">
      <alignment horizontal="left" vertical="center" shrinkToFit="1"/>
    </xf>
    <xf numFmtId="0" fontId="52" fillId="0" borderId="72" xfId="10" applyFont="1" applyBorder="1" applyAlignment="1">
      <alignment horizontal="left" vertical="center" shrinkToFit="1"/>
    </xf>
    <xf numFmtId="0" fontId="52" fillId="0" borderId="74" xfId="10" applyFont="1" applyBorder="1" applyAlignment="1">
      <alignment horizontal="center" vertical="center" wrapText="1" shrinkToFit="1"/>
    </xf>
    <xf numFmtId="0" fontId="52" fillId="0" borderId="71" xfId="10" applyFont="1" applyBorder="1" applyAlignment="1">
      <alignment horizontal="center" vertical="center" wrapText="1" shrinkToFit="1"/>
    </xf>
    <xf numFmtId="0" fontId="52" fillId="0" borderId="72" xfId="10" applyFont="1" applyBorder="1" applyAlignment="1">
      <alignment horizontal="center" vertical="center" wrapText="1" shrinkToFit="1"/>
    </xf>
    <xf numFmtId="0" fontId="52" fillId="0" borderId="94" xfId="10" applyFont="1" applyBorder="1" applyAlignment="1">
      <alignment horizontal="left" vertical="center" shrinkToFit="1"/>
    </xf>
    <xf numFmtId="0" fontId="52" fillId="0" borderId="95" xfId="10" applyFont="1" applyBorder="1" applyAlignment="1">
      <alignment horizontal="left" vertical="center" shrinkToFit="1"/>
    </xf>
    <xf numFmtId="0" fontId="52" fillId="0" borderId="104" xfId="10" applyFont="1" applyBorder="1" applyAlignment="1">
      <alignment horizontal="left" vertical="center" shrinkToFit="1"/>
    </xf>
    <xf numFmtId="0" fontId="52" fillId="0" borderId="74" xfId="10" applyFont="1" applyBorder="1" applyAlignment="1">
      <alignment horizontal="left" vertical="center" shrinkToFit="1"/>
    </xf>
    <xf numFmtId="0" fontId="52" fillId="0" borderId="75" xfId="10" applyFont="1" applyBorder="1" applyAlignment="1">
      <alignment horizontal="left" vertical="center" shrinkToFit="1"/>
    </xf>
    <xf numFmtId="0" fontId="52" fillId="0" borderId="39" xfId="10" applyFont="1" applyBorder="1" applyAlignment="1">
      <alignment horizontal="center" vertical="center" shrinkToFit="1"/>
    </xf>
    <xf numFmtId="0" fontId="52" fillId="0" borderId="37" xfId="10" applyFont="1" applyBorder="1" applyAlignment="1">
      <alignment horizontal="center" vertical="center" shrinkToFit="1"/>
    </xf>
    <xf numFmtId="0" fontId="52" fillId="0" borderId="38" xfId="10" applyFont="1" applyBorder="1" applyAlignment="1">
      <alignment horizontal="center" vertical="center" shrinkToFit="1"/>
    </xf>
    <xf numFmtId="0" fontId="52" fillId="0" borderId="14" xfId="10" applyFont="1" applyBorder="1" applyAlignment="1">
      <alignment horizontal="left" vertical="center" shrinkToFit="1"/>
    </xf>
    <xf numFmtId="0" fontId="52" fillId="0" borderId="74" xfId="10" applyFont="1" applyBorder="1" applyAlignment="1">
      <alignment vertical="center" shrinkToFit="1"/>
    </xf>
    <xf numFmtId="0" fontId="52" fillId="0" borderId="71" xfId="10" applyFont="1" applyBorder="1" applyAlignment="1">
      <alignment vertical="center" shrinkToFit="1"/>
    </xf>
    <xf numFmtId="0" fontId="52" fillId="0" borderId="75" xfId="10" applyFont="1" applyBorder="1" applyAlignment="1">
      <alignment vertical="center" shrinkToFit="1"/>
    </xf>
    <xf numFmtId="0" fontId="52" fillId="0" borderId="74" xfId="10" applyFont="1" applyBorder="1" applyAlignment="1">
      <alignment horizontal="center" vertical="center" shrinkToFit="1"/>
    </xf>
    <xf numFmtId="0" fontId="52" fillId="0" borderId="71" xfId="10" applyFont="1" applyBorder="1" applyAlignment="1">
      <alignment horizontal="center" vertical="center" shrinkToFit="1"/>
    </xf>
    <xf numFmtId="0" fontId="52" fillId="0" borderId="75" xfId="10" applyFont="1" applyBorder="1" applyAlignment="1">
      <alignment horizontal="center" vertical="center" shrinkToFit="1"/>
    </xf>
    <xf numFmtId="0" fontId="52" fillId="0" borderId="14" xfId="10" applyFont="1" applyBorder="1" applyAlignment="1">
      <alignment horizontal="left" vertical="center" wrapText="1" shrinkToFit="1"/>
    </xf>
    <xf numFmtId="0" fontId="52" fillId="0" borderId="72" xfId="10" applyFont="1" applyBorder="1" applyAlignment="1">
      <alignment horizontal="center" vertical="center" shrinkToFit="1"/>
    </xf>
    <xf numFmtId="0" fontId="52" fillId="0" borderId="41" xfId="10" applyFont="1" applyBorder="1" applyAlignment="1">
      <alignment horizontal="center" vertical="center" textRotation="255" shrinkToFit="1"/>
    </xf>
    <xf numFmtId="0" fontId="52" fillId="0" borderId="42" xfId="10" applyFont="1" applyBorder="1" applyAlignment="1">
      <alignment horizontal="center" vertical="center" textRotation="255" shrinkToFit="1"/>
    </xf>
    <xf numFmtId="0" fontId="52" fillId="0" borderId="21" xfId="3" applyFont="1" applyBorder="1" applyAlignment="1">
      <alignment horizontal="left" vertical="center" shrinkToFit="1"/>
    </xf>
    <xf numFmtId="0" fontId="52" fillId="0" borderId="19" xfId="3" applyFont="1" applyBorder="1" applyAlignment="1">
      <alignment horizontal="left" vertical="center" shrinkToFit="1"/>
    </xf>
    <xf numFmtId="0" fontId="52" fillId="0" borderId="20" xfId="3" applyFont="1" applyBorder="1" applyAlignment="1">
      <alignment horizontal="left" vertical="center" shrinkToFit="1"/>
    </xf>
    <xf numFmtId="0" fontId="52" fillId="0" borderId="25" xfId="3" applyFont="1" applyBorder="1" applyAlignment="1">
      <alignment horizontal="left" vertical="center" shrinkToFit="1"/>
    </xf>
    <xf numFmtId="0" fontId="52" fillId="0" borderId="0" xfId="3" applyFont="1" applyAlignment="1">
      <alignment horizontal="left" vertical="center" shrinkToFit="1"/>
    </xf>
    <xf numFmtId="0" fontId="52" fillId="0" borderId="24" xfId="3" applyFont="1" applyBorder="1" applyAlignment="1">
      <alignment horizontal="left" vertical="center" shrinkToFit="1"/>
    </xf>
    <xf numFmtId="0" fontId="52" fillId="0" borderId="86" xfId="3" applyFont="1" applyBorder="1" applyAlignment="1">
      <alignment horizontal="center" vertical="center" shrinkToFit="1"/>
    </xf>
    <xf numFmtId="0" fontId="52" fillId="0" borderId="87" xfId="3" applyFont="1" applyBorder="1" applyAlignment="1">
      <alignment horizontal="center" vertical="center" shrinkToFit="1"/>
    </xf>
    <xf numFmtId="0" fontId="52" fillId="0" borderId="88" xfId="3" applyFont="1" applyBorder="1" applyAlignment="1">
      <alignment horizontal="center" vertical="center" shrinkToFit="1"/>
    </xf>
    <xf numFmtId="0" fontId="52" fillId="0" borderId="80" xfId="3" applyFont="1" applyBorder="1" applyAlignment="1">
      <alignment horizontal="center" vertical="center" shrinkToFit="1"/>
    </xf>
    <xf numFmtId="0" fontId="52" fillId="0" borderId="81" xfId="3" applyFont="1" applyBorder="1" applyAlignment="1">
      <alignment horizontal="center" vertical="center" shrinkToFit="1"/>
    </xf>
    <xf numFmtId="0" fontId="52" fillId="0" borderId="82" xfId="3" applyFont="1" applyBorder="1" applyAlignment="1">
      <alignment horizontal="center" vertical="center" shrinkToFit="1"/>
    </xf>
    <xf numFmtId="0" fontId="52" fillId="0" borderId="86" xfId="3" applyFont="1" applyBorder="1" applyAlignment="1">
      <alignment horizontal="center" vertical="center" wrapText="1" shrinkToFit="1"/>
    </xf>
    <xf numFmtId="0" fontId="52" fillId="0" borderId="87" xfId="3" applyFont="1" applyBorder="1" applyAlignment="1">
      <alignment horizontal="center" vertical="center" wrapText="1" shrinkToFit="1"/>
    </xf>
    <xf numFmtId="0" fontId="52" fillId="0" borderId="88" xfId="3" applyFont="1" applyBorder="1" applyAlignment="1">
      <alignment horizontal="center" vertical="center" wrapText="1" shrinkToFit="1"/>
    </xf>
    <xf numFmtId="0" fontId="52" fillId="0" borderId="80" xfId="3" applyFont="1" applyBorder="1" applyAlignment="1">
      <alignment horizontal="center" vertical="center" wrapText="1" shrinkToFit="1"/>
    </xf>
    <xf numFmtId="0" fontId="52" fillId="0" borderId="81" xfId="3" applyFont="1" applyBorder="1" applyAlignment="1">
      <alignment horizontal="center" vertical="center" wrapText="1" shrinkToFit="1"/>
    </xf>
    <xf numFmtId="0" fontId="52" fillId="0" borderId="82" xfId="3" applyFont="1" applyBorder="1" applyAlignment="1">
      <alignment horizontal="center" vertical="center" wrapText="1" shrinkToFit="1"/>
    </xf>
    <xf numFmtId="0" fontId="52" fillId="0" borderId="83" xfId="3" applyFont="1" applyBorder="1" applyAlignment="1">
      <alignment horizontal="center" vertical="center" wrapText="1" shrinkToFit="1"/>
    </xf>
    <xf numFmtId="0" fontId="52" fillId="0" borderId="84" xfId="3" applyFont="1" applyBorder="1" applyAlignment="1">
      <alignment horizontal="center" vertical="center" wrapText="1" shrinkToFit="1"/>
    </xf>
    <xf numFmtId="0" fontId="52" fillId="0" borderId="85" xfId="3" applyFont="1" applyBorder="1" applyAlignment="1">
      <alignment horizontal="center" vertical="center" wrapText="1" shrinkToFit="1"/>
    </xf>
    <xf numFmtId="0" fontId="52" fillId="0" borderId="43" xfId="10" applyFont="1" applyBorder="1" applyAlignment="1">
      <alignment horizontal="center" vertical="center" textRotation="255" shrinkToFit="1"/>
    </xf>
    <xf numFmtId="0" fontId="52" fillId="0" borderId="39" xfId="3" applyFont="1" applyBorder="1" applyAlignment="1">
      <alignment horizontal="left" vertical="center" shrinkToFit="1"/>
    </xf>
    <xf numFmtId="0" fontId="52" fillId="0" borderId="37" xfId="3" applyFont="1" applyBorder="1" applyAlignment="1">
      <alignment horizontal="left" vertical="center" shrinkToFit="1"/>
    </xf>
    <xf numFmtId="0" fontId="52" fillId="0" borderId="38" xfId="3" applyFont="1" applyBorder="1" applyAlignment="1">
      <alignment horizontal="left" vertical="center" shrinkToFit="1"/>
    </xf>
    <xf numFmtId="0" fontId="52" fillId="0" borderId="83" xfId="3" applyFont="1" applyBorder="1" applyAlignment="1">
      <alignment horizontal="center" vertical="center" shrinkToFit="1"/>
    </xf>
    <xf numFmtId="0" fontId="52" fillId="0" borderId="84" xfId="3" applyFont="1" applyBorder="1" applyAlignment="1">
      <alignment horizontal="center" vertical="center" shrinkToFit="1"/>
    </xf>
    <xf numFmtId="0" fontId="52" fillId="0" borderId="85" xfId="3" applyFont="1" applyBorder="1" applyAlignment="1">
      <alignment horizontal="center" vertical="center" shrinkToFit="1"/>
    </xf>
    <xf numFmtId="0" fontId="52" fillId="0" borderId="72" xfId="10" applyFont="1" applyBorder="1" applyAlignment="1">
      <alignment vertical="center" shrinkToFit="1"/>
    </xf>
    <xf numFmtId="0" fontId="52" fillId="0" borderId="39" xfId="10" applyFont="1" applyBorder="1" applyAlignment="1">
      <alignment horizontal="center" vertical="center" wrapText="1" shrinkToFit="1"/>
    </xf>
    <xf numFmtId="0" fontId="52" fillId="0" borderId="38" xfId="10" applyFont="1" applyBorder="1" applyAlignment="1">
      <alignment horizontal="left" vertical="center" shrinkToFit="1"/>
    </xf>
    <xf numFmtId="0" fontId="52" fillId="0" borderId="64" xfId="10" applyFont="1" applyBorder="1" applyAlignment="1">
      <alignment horizontal="left" vertical="center" shrinkToFit="1"/>
    </xf>
    <xf numFmtId="0" fontId="52" fillId="0" borderId="21" xfId="10" applyFont="1" applyBorder="1" applyAlignment="1">
      <alignment horizontal="left" vertical="center" shrinkToFit="1"/>
    </xf>
    <xf numFmtId="0" fontId="52" fillId="0" borderId="19" xfId="10" applyFont="1" applyBorder="1" applyAlignment="1">
      <alignment horizontal="left" vertical="center" shrinkToFit="1"/>
    </xf>
    <xf numFmtId="0" fontId="52" fillId="0" borderId="20" xfId="10" applyFont="1" applyBorder="1" applyAlignment="1">
      <alignment horizontal="left" vertical="center" shrinkToFit="1"/>
    </xf>
    <xf numFmtId="0" fontId="52" fillId="0" borderId="74" xfId="10" applyFont="1" applyBorder="1" applyAlignment="1">
      <alignment horizontal="left" vertical="center" wrapText="1" shrinkToFit="1"/>
    </xf>
    <xf numFmtId="0" fontId="52" fillId="0" borderId="25" xfId="10" applyFont="1" applyBorder="1" applyAlignment="1">
      <alignment horizontal="left" vertical="center" shrinkToFit="1"/>
    </xf>
    <xf numFmtId="0" fontId="52" fillId="0" borderId="0" xfId="10" applyFont="1" applyAlignment="1">
      <alignment horizontal="left" vertical="center" shrinkToFit="1"/>
    </xf>
    <xf numFmtId="0" fontId="52" fillId="0" borderId="24" xfId="10" applyFont="1" applyBorder="1" applyAlignment="1">
      <alignment horizontal="left" vertical="center" shrinkToFit="1"/>
    </xf>
    <xf numFmtId="0" fontId="52" fillId="0" borderId="39" xfId="10" applyFont="1" applyBorder="1" applyAlignment="1">
      <alignment horizontal="left" vertical="center" shrinkToFit="1"/>
    </xf>
    <xf numFmtId="0" fontId="52" fillId="0" borderId="37" xfId="10" applyFont="1" applyBorder="1" applyAlignment="1">
      <alignment horizontal="left" vertical="center" shrinkToFit="1"/>
    </xf>
    <xf numFmtId="0" fontId="52" fillId="0" borderId="86" xfId="10" applyFont="1" applyBorder="1" applyAlignment="1">
      <alignment horizontal="left" vertical="center" shrinkToFit="1"/>
    </xf>
    <xf numFmtId="0" fontId="52" fillId="0" borderId="87" xfId="10" applyFont="1" applyBorder="1" applyAlignment="1">
      <alignment horizontal="left" vertical="center" shrinkToFit="1"/>
    </xf>
    <xf numFmtId="0" fontId="52" fillId="0" borderId="88" xfId="10" applyFont="1" applyBorder="1" applyAlignment="1">
      <alignment horizontal="left" vertical="center" shrinkToFit="1"/>
    </xf>
    <xf numFmtId="0" fontId="52" fillId="0" borderId="80" xfId="10" applyFont="1" applyBorder="1" applyAlignment="1">
      <alignment horizontal="left" vertical="center" shrinkToFit="1"/>
    </xf>
    <xf numFmtId="0" fontId="52" fillId="0" borderId="81" xfId="10" applyFont="1" applyBorder="1" applyAlignment="1">
      <alignment horizontal="left" vertical="center" shrinkToFit="1"/>
    </xf>
    <xf numFmtId="0" fontId="52" fillId="0" borderId="82" xfId="10" applyFont="1" applyBorder="1" applyAlignment="1">
      <alignment horizontal="left" vertical="center" shrinkToFit="1"/>
    </xf>
    <xf numFmtId="0" fontId="52" fillId="0" borderId="80" xfId="3" applyFont="1" applyBorder="1" applyAlignment="1">
      <alignment horizontal="left" vertical="center" shrinkToFit="1"/>
    </xf>
    <xf numFmtId="0" fontId="52" fillId="0" borderId="81" xfId="3" applyFont="1" applyBorder="1" applyAlignment="1">
      <alignment horizontal="left" vertical="center" shrinkToFit="1"/>
    </xf>
    <xf numFmtId="0" fontId="52" fillId="0" borderId="82" xfId="3" applyFont="1" applyBorder="1" applyAlignment="1">
      <alignment horizontal="left" vertical="center" shrinkToFit="1"/>
    </xf>
    <xf numFmtId="0" fontId="52" fillId="0" borderId="83" xfId="3" applyFont="1" applyBorder="1" applyAlignment="1">
      <alignment horizontal="left" vertical="center" shrinkToFit="1"/>
    </xf>
    <xf numFmtId="0" fontId="52" fillId="0" borderId="84" xfId="3" applyFont="1" applyBorder="1" applyAlignment="1">
      <alignment horizontal="left" vertical="center" shrinkToFit="1"/>
    </xf>
    <xf numFmtId="0" fontId="52" fillId="0" borderId="85" xfId="3" applyFont="1" applyBorder="1" applyAlignment="1">
      <alignment horizontal="left" vertical="center" shrinkToFit="1"/>
    </xf>
    <xf numFmtId="0" fontId="52" fillId="0" borderId="87" xfId="3" applyFont="1" applyBorder="1" applyAlignment="1">
      <alignment horizontal="left" vertical="center" shrinkToFit="1"/>
    </xf>
    <xf numFmtId="0" fontId="52" fillId="0" borderId="88" xfId="3" applyFont="1" applyBorder="1" applyAlignment="1">
      <alignment horizontal="left" vertical="center" shrinkToFit="1"/>
    </xf>
    <xf numFmtId="0" fontId="52" fillId="0" borderId="21" xfId="10" applyFont="1" applyBorder="1" applyAlignment="1">
      <alignment horizontal="left" vertical="center" wrapText="1" shrinkToFit="1"/>
    </xf>
    <xf numFmtId="0" fontId="52" fillId="0" borderId="83" xfId="10" applyFont="1" applyBorder="1" applyAlignment="1">
      <alignment horizontal="left" vertical="center" shrinkToFit="1"/>
    </xf>
    <xf numFmtId="0" fontId="52" fillId="0" borderId="84" xfId="10" applyFont="1" applyBorder="1" applyAlignment="1">
      <alignment horizontal="left" vertical="center" shrinkToFit="1"/>
    </xf>
    <xf numFmtId="0" fontId="52" fillId="0" borderId="85" xfId="10" applyFont="1" applyBorder="1" applyAlignment="1">
      <alignment horizontal="left" vertical="center" shrinkToFit="1"/>
    </xf>
    <xf numFmtId="0" fontId="52" fillId="0" borderId="25" xfId="10" applyFont="1" applyBorder="1" applyAlignment="1">
      <alignment horizontal="left" vertical="center" wrapText="1" shrinkToFit="1"/>
    </xf>
    <xf numFmtId="0" fontId="52" fillId="0" borderId="39" xfId="10" applyFont="1" applyBorder="1" applyAlignment="1">
      <alignment horizontal="left" vertical="center" wrapText="1" shrinkToFit="1"/>
    </xf>
    <xf numFmtId="0" fontId="52" fillId="0" borderId="72" xfId="10" applyFont="1" applyBorder="1" applyAlignment="1">
      <alignment horizontal="left" vertical="center" wrapText="1" shrinkToFit="1"/>
    </xf>
    <xf numFmtId="0" fontId="52" fillId="0" borderId="71" xfId="10" applyFont="1" applyBorder="1" applyAlignment="1">
      <alignment horizontal="left" vertical="center" wrapText="1" shrinkToFit="1"/>
    </xf>
    <xf numFmtId="0" fontId="52" fillId="0" borderId="83" xfId="12" applyFont="1" applyBorder="1" applyAlignment="1">
      <alignment horizontal="left" vertical="center" shrinkToFit="1"/>
    </xf>
    <xf numFmtId="0" fontId="52" fillId="0" borderId="84" xfId="12" applyFont="1" applyBorder="1" applyAlignment="1">
      <alignment horizontal="left" vertical="center" shrinkToFit="1"/>
    </xf>
    <xf numFmtId="0" fontId="52" fillId="0" borderId="85" xfId="12" applyFont="1" applyBorder="1" applyAlignment="1">
      <alignment horizontal="left" vertical="center" shrinkToFit="1"/>
    </xf>
    <xf numFmtId="0" fontId="52" fillId="0" borderId="86" xfId="10" applyFont="1" applyBorder="1" applyAlignment="1">
      <alignment horizontal="left" vertical="center" wrapText="1" shrinkToFit="1"/>
    </xf>
    <xf numFmtId="0" fontId="52" fillId="0" borderId="80" xfId="10" applyFont="1" applyBorder="1" applyAlignment="1">
      <alignment horizontal="left" vertical="center" wrapText="1" shrinkToFit="1"/>
    </xf>
    <xf numFmtId="0" fontId="52" fillId="0" borderId="21" xfId="10" applyFont="1" applyBorder="1" applyAlignment="1">
      <alignment horizontal="center" vertical="center" shrinkToFit="1"/>
    </xf>
    <xf numFmtId="0" fontId="52" fillId="0" borderId="19" xfId="10" applyFont="1" applyBorder="1" applyAlignment="1">
      <alignment horizontal="center" vertical="center" shrinkToFit="1"/>
    </xf>
    <xf numFmtId="0" fontId="52" fillId="0" borderId="20" xfId="10" applyFont="1" applyBorder="1" applyAlignment="1">
      <alignment horizontal="center" vertical="center" shrinkToFit="1"/>
    </xf>
    <xf numFmtId="0" fontId="52" fillId="0" borderId="25" xfId="10" applyFont="1" applyBorder="1" applyAlignment="1">
      <alignment horizontal="center" vertical="center" shrinkToFit="1"/>
    </xf>
    <xf numFmtId="0" fontId="52" fillId="0" borderId="0" xfId="10" applyFont="1" applyAlignment="1">
      <alignment horizontal="center" vertical="center" shrinkToFit="1"/>
    </xf>
    <xf numFmtId="0" fontId="52" fillId="0" borderId="24" xfId="10" applyFont="1" applyBorder="1" applyAlignment="1">
      <alignment horizontal="center" vertical="center" shrinkToFit="1"/>
    </xf>
    <xf numFmtId="0" fontId="52" fillId="0" borderId="87" xfId="10" applyFont="1" applyBorder="1" applyAlignment="1">
      <alignment horizontal="left" vertical="center" wrapText="1" shrinkToFit="1"/>
    </xf>
    <xf numFmtId="0" fontId="52" fillId="0" borderId="88" xfId="10" applyFont="1" applyBorder="1" applyAlignment="1">
      <alignment horizontal="left" vertical="center" wrapText="1" shrinkToFit="1"/>
    </xf>
    <xf numFmtId="0" fontId="52" fillId="0" borderId="81" xfId="10" applyFont="1" applyBorder="1" applyAlignment="1">
      <alignment horizontal="left" vertical="center" wrapText="1" shrinkToFit="1"/>
    </xf>
    <xf numFmtId="0" fontId="52" fillId="0" borderId="82" xfId="10" applyFont="1" applyBorder="1" applyAlignment="1">
      <alignment horizontal="left" vertical="center" wrapText="1" shrinkToFit="1"/>
    </xf>
    <xf numFmtId="0" fontId="52" fillId="0" borderId="83" xfId="10" applyFont="1" applyBorder="1" applyAlignment="1">
      <alignment horizontal="left" vertical="center" wrapText="1" shrinkToFit="1"/>
    </xf>
    <xf numFmtId="0" fontId="52" fillId="0" borderId="84" xfId="10" applyFont="1" applyBorder="1" applyAlignment="1">
      <alignment horizontal="left" vertical="center" wrapText="1" shrinkToFit="1"/>
    </xf>
    <xf numFmtId="0" fontId="52" fillId="0" borderId="85" xfId="10" applyFont="1" applyBorder="1" applyAlignment="1">
      <alignment horizontal="left" vertical="center" wrapText="1" shrinkToFit="1"/>
    </xf>
    <xf numFmtId="0" fontId="52" fillId="0" borderId="86" xfId="10" applyFont="1" applyBorder="1" applyAlignment="1">
      <alignment horizontal="center" vertical="center" shrinkToFit="1"/>
    </xf>
    <xf numFmtId="0" fontId="52" fillId="0" borderId="87" xfId="10" applyFont="1" applyBorder="1" applyAlignment="1">
      <alignment horizontal="center" vertical="center" shrinkToFit="1"/>
    </xf>
    <xf numFmtId="0" fontId="52" fillId="0" borderId="88" xfId="10" applyFont="1" applyBorder="1" applyAlignment="1">
      <alignment horizontal="center" vertical="center" shrinkToFit="1"/>
    </xf>
    <xf numFmtId="0" fontId="52" fillId="0" borderId="80" xfId="10" applyFont="1" applyBorder="1" applyAlignment="1">
      <alignment horizontal="center" vertical="center" shrinkToFit="1"/>
    </xf>
    <xf numFmtId="0" fontId="52" fillId="0" borderId="81" xfId="10" applyFont="1" applyBorder="1" applyAlignment="1">
      <alignment horizontal="center" vertical="center" shrinkToFit="1"/>
    </xf>
    <xf numFmtId="0" fontId="52" fillId="0" borderId="82" xfId="10" applyFont="1" applyBorder="1" applyAlignment="1">
      <alignment horizontal="center" vertical="center" shrinkToFit="1"/>
    </xf>
    <xf numFmtId="0" fontId="52" fillId="0" borderId="83" xfId="10" applyFont="1" applyBorder="1" applyAlignment="1">
      <alignment horizontal="center" vertical="center" shrinkToFit="1"/>
    </xf>
    <xf numFmtId="0" fontId="52" fillId="0" borderId="84" xfId="10" applyFont="1" applyBorder="1" applyAlignment="1">
      <alignment horizontal="center" vertical="center" shrinkToFit="1"/>
    </xf>
    <xf numFmtId="0" fontId="52" fillId="0" borderId="85" xfId="10" applyFont="1" applyBorder="1" applyAlignment="1">
      <alignment horizontal="center" vertical="center" shrinkToFit="1"/>
    </xf>
    <xf numFmtId="0" fontId="52" fillId="0" borderId="14" xfId="3" applyFont="1" applyBorder="1" applyAlignment="1">
      <alignment horizontal="left" vertical="center" shrinkToFit="1"/>
    </xf>
    <xf numFmtId="0" fontId="52" fillId="0" borderId="73" xfId="3" applyFont="1" applyBorder="1" applyAlignment="1">
      <alignment horizontal="left" vertical="center" shrinkToFit="1"/>
    </xf>
    <xf numFmtId="0" fontId="52" fillId="0" borderId="73" xfId="10" applyFont="1" applyBorder="1" applyAlignment="1">
      <alignment horizontal="left" vertical="center" shrinkToFit="1"/>
    </xf>
    <xf numFmtId="0" fontId="52" fillId="0" borderId="69" xfId="10" applyFont="1" applyBorder="1" applyAlignment="1">
      <alignment horizontal="left" vertical="center" shrinkToFit="1"/>
    </xf>
    <xf numFmtId="0" fontId="52" fillId="0" borderId="71" xfId="10" applyFont="1" applyBorder="1" applyAlignment="1">
      <alignment horizontal="left" vertical="center" wrapText="1"/>
    </xf>
    <xf numFmtId="0" fontId="52" fillId="0" borderId="72" xfId="10" applyFont="1" applyBorder="1" applyAlignment="1">
      <alignment horizontal="left" vertical="center" wrapText="1"/>
    </xf>
    <xf numFmtId="0" fontId="52" fillId="0" borderId="19" xfId="10" applyFont="1" applyBorder="1" applyAlignment="1">
      <alignment horizontal="left" vertical="center" wrapText="1" shrinkToFit="1"/>
    </xf>
    <xf numFmtId="0" fontId="52" fillId="0" borderId="20" xfId="10" applyFont="1" applyBorder="1" applyAlignment="1">
      <alignment horizontal="left" vertical="center" wrapText="1" shrinkToFit="1"/>
    </xf>
    <xf numFmtId="0" fontId="52" fillId="0" borderId="0" xfId="10" applyFont="1" applyAlignment="1">
      <alignment horizontal="left" vertical="center" wrapText="1" shrinkToFit="1"/>
    </xf>
    <xf numFmtId="0" fontId="52" fillId="0" borderId="24" xfId="10" applyFont="1" applyBorder="1" applyAlignment="1">
      <alignment horizontal="left" vertical="center" wrapText="1" shrinkToFit="1"/>
    </xf>
    <xf numFmtId="0" fontId="52" fillId="0" borderId="37" xfId="10" applyFont="1" applyBorder="1" applyAlignment="1">
      <alignment horizontal="left" vertical="center" wrapText="1" shrinkToFit="1"/>
    </xf>
    <xf numFmtId="0" fontId="52" fillId="0" borderId="38" xfId="10" applyFont="1" applyBorder="1" applyAlignment="1">
      <alignment horizontal="left" vertical="center" wrapText="1" shrinkToFit="1"/>
    </xf>
    <xf numFmtId="0" fontId="52" fillId="0" borderId="74" xfId="11" applyFont="1" applyBorder="1" applyAlignment="1">
      <alignment horizontal="center" vertical="center" shrinkToFit="1"/>
    </xf>
    <xf numFmtId="0" fontId="52" fillId="0" borderId="71" xfId="11" applyFont="1" applyBorder="1" applyAlignment="1">
      <alignment horizontal="center" vertical="center" shrinkToFit="1"/>
    </xf>
    <xf numFmtId="0" fontId="52" fillId="0" borderId="72" xfId="11" applyFont="1" applyBorder="1" applyAlignment="1">
      <alignment horizontal="center" vertical="center" shrinkToFit="1"/>
    </xf>
    <xf numFmtId="0" fontId="52" fillId="0" borderId="39" xfId="12" applyFont="1" applyBorder="1" applyAlignment="1">
      <alignment horizontal="left" vertical="center" shrinkToFit="1"/>
    </xf>
    <xf numFmtId="0" fontId="52" fillId="0" borderId="37" xfId="12" applyFont="1" applyBorder="1" applyAlignment="1">
      <alignment horizontal="left" vertical="center" shrinkToFit="1"/>
    </xf>
    <xf numFmtId="0" fontId="52" fillId="0" borderId="38" xfId="12" applyFont="1" applyBorder="1" applyAlignment="1">
      <alignment horizontal="left" vertical="center" shrinkToFit="1"/>
    </xf>
    <xf numFmtId="0" fontId="52" fillId="0" borderId="86" xfId="3" applyFont="1" applyBorder="1" applyAlignment="1">
      <alignment horizontal="left" vertical="center" shrinkToFit="1"/>
    </xf>
    <xf numFmtId="0" fontId="52" fillId="0" borderId="76" xfId="10" applyFont="1" applyBorder="1" applyAlignment="1">
      <alignment horizontal="left" vertical="center" shrinkToFit="1"/>
    </xf>
    <xf numFmtId="0" fontId="52" fillId="0" borderId="78" xfId="10" applyFont="1" applyBorder="1" applyAlignment="1">
      <alignment horizontal="left" vertical="center" shrinkToFit="1"/>
    </xf>
    <xf numFmtId="0" fontId="52" fillId="0" borderId="77" xfId="10" applyFont="1" applyBorder="1" applyAlignment="1">
      <alignment horizontal="left" vertical="center" shrinkToFit="1"/>
    </xf>
    <xf numFmtId="0" fontId="52" fillId="0" borderId="77" xfId="3" applyFont="1" applyBorder="1" applyAlignment="1">
      <alignment horizontal="left" vertical="center" shrinkToFit="1"/>
    </xf>
    <xf numFmtId="0" fontId="52" fillId="0" borderId="79" xfId="10" applyFont="1" applyBorder="1" applyAlignment="1">
      <alignment horizontal="left" vertical="center" shrinkToFit="1"/>
    </xf>
    <xf numFmtId="0" fontId="52" fillId="0" borderId="79" xfId="3" applyFont="1" applyBorder="1" applyAlignment="1">
      <alignment horizontal="left" vertical="center" shrinkToFit="1"/>
    </xf>
    <xf numFmtId="0" fontId="52" fillId="0" borderId="65" xfId="3" applyFont="1" applyBorder="1" applyAlignment="1">
      <alignment horizontal="left" vertical="center" shrinkToFit="1"/>
    </xf>
    <xf numFmtId="0" fontId="52" fillId="0" borderId="70" xfId="10" applyFont="1" applyBorder="1" applyAlignment="1">
      <alignment horizontal="left" vertical="center" shrinkToFit="1"/>
    </xf>
    <xf numFmtId="0" fontId="52" fillId="0" borderId="70" xfId="3" applyFont="1" applyBorder="1" applyAlignment="1">
      <alignment horizontal="left" vertical="center" shrinkToFit="1"/>
    </xf>
    <xf numFmtId="0" fontId="52" fillId="0" borderId="9" xfId="10" applyFont="1" applyBorder="1" applyAlignment="1">
      <alignment horizontal="left" vertical="center" shrinkToFit="1"/>
    </xf>
    <xf numFmtId="0" fontId="52" fillId="0" borderId="90" xfId="10" applyFont="1" applyBorder="1" applyAlignment="1">
      <alignment horizontal="left" vertical="center" shrinkToFit="1"/>
    </xf>
    <xf numFmtId="0" fontId="52" fillId="0" borderId="61" xfId="10" applyFont="1" applyBorder="1" applyAlignment="1">
      <alignment horizontal="left" vertical="center" wrapText="1"/>
    </xf>
    <xf numFmtId="0" fontId="52" fillId="0" borderId="56" xfId="3" applyFont="1" applyBorder="1" applyAlignment="1">
      <alignment horizontal="left" vertical="center"/>
    </xf>
    <xf numFmtId="0" fontId="52" fillId="0" borderId="57" xfId="3" applyFont="1" applyBorder="1" applyAlignment="1">
      <alignment horizontal="left" vertical="center"/>
    </xf>
    <xf numFmtId="0" fontId="52" fillId="0" borderId="61" xfId="10" applyFont="1" applyBorder="1" applyAlignment="1">
      <alignment horizontal="center" vertical="center" shrinkToFit="1"/>
    </xf>
    <xf numFmtId="0" fontId="52" fillId="0" borderId="56" xfId="10" applyFont="1" applyBorder="1" applyAlignment="1">
      <alignment horizontal="center" vertical="center" shrinkToFit="1"/>
    </xf>
    <xf numFmtId="0" fontId="52" fillId="0" borderId="62" xfId="10" applyFont="1" applyBorder="1" applyAlignment="1">
      <alignment horizontal="center" vertical="center" shrinkToFit="1"/>
    </xf>
    <xf numFmtId="0" fontId="52" fillId="0" borderId="63" xfId="3" applyFont="1" applyBorder="1" applyAlignment="1">
      <alignment horizontal="center" vertical="center" textRotation="255" shrinkToFit="1"/>
    </xf>
    <xf numFmtId="0" fontId="52" fillId="0" borderId="42" xfId="3" applyFont="1" applyBorder="1" applyAlignment="1">
      <alignment horizontal="center" vertical="center" textRotation="255" shrinkToFit="1"/>
    </xf>
    <xf numFmtId="0" fontId="52" fillId="0" borderId="43" xfId="3" applyFont="1" applyBorder="1" applyAlignment="1">
      <alignment horizontal="center" vertical="center" textRotation="255" shrinkToFit="1"/>
    </xf>
    <xf numFmtId="0" fontId="52" fillId="0" borderId="100" xfId="10" applyFont="1" applyBorder="1" applyAlignment="1">
      <alignment horizontal="left" vertical="center" shrinkToFit="1"/>
    </xf>
    <xf numFmtId="0" fontId="52" fillId="0" borderId="100" xfId="3" applyFont="1" applyBorder="1" applyAlignment="1">
      <alignment horizontal="left" vertical="center" shrinkToFit="1"/>
    </xf>
    <xf numFmtId="0" fontId="52" fillId="0" borderId="65" xfId="10" applyFont="1" applyBorder="1" applyAlignment="1">
      <alignment horizontal="left" vertical="center" shrinkToFit="1"/>
    </xf>
    <xf numFmtId="0" fontId="52" fillId="0" borderId="66" xfId="10" applyFont="1" applyBorder="1" applyAlignment="1">
      <alignment horizontal="left" vertical="center" shrinkToFit="1"/>
    </xf>
    <xf numFmtId="0" fontId="52" fillId="0" borderId="67" xfId="10" applyFont="1" applyBorder="1" applyAlignment="1">
      <alignment horizontal="left" vertical="center" shrinkToFit="1"/>
    </xf>
    <xf numFmtId="0" fontId="52" fillId="0" borderId="68" xfId="10" applyFont="1" applyBorder="1" applyAlignment="1">
      <alignment horizontal="left" vertical="center" shrinkToFit="1"/>
    </xf>
    <xf numFmtId="0" fontId="52" fillId="0" borderId="66" xfId="10" applyFont="1" applyBorder="1" applyAlignment="1">
      <alignment horizontal="center" vertical="center" shrinkToFit="1"/>
    </xf>
    <xf numFmtId="0" fontId="52" fillId="0" borderId="67" xfId="10" applyFont="1" applyBorder="1" applyAlignment="1">
      <alignment horizontal="center" vertical="center" shrinkToFit="1"/>
    </xf>
    <xf numFmtId="0" fontId="52" fillId="0" borderId="68" xfId="10" applyFont="1" applyBorder="1" applyAlignment="1">
      <alignment horizontal="center" vertical="center" shrinkToFit="1"/>
    </xf>
    <xf numFmtId="0" fontId="52" fillId="0" borderId="55" xfId="11" applyFont="1" applyBorder="1" applyAlignment="1">
      <alignment horizontal="left" vertical="center" shrinkToFit="1"/>
    </xf>
    <xf numFmtId="0" fontId="52" fillId="0" borderId="56" xfId="11" applyFont="1" applyBorder="1" applyAlignment="1">
      <alignment horizontal="left" vertical="center" shrinkToFit="1"/>
    </xf>
    <xf numFmtId="0" fontId="52" fillId="0" borderId="57" xfId="11" applyFont="1" applyBorder="1" applyAlignment="1">
      <alignment horizontal="left" vertical="center" shrinkToFit="1"/>
    </xf>
    <xf numFmtId="0" fontId="52" fillId="0" borderId="58" xfId="10" applyFont="1" applyBorder="1" applyAlignment="1">
      <alignment horizontal="center" vertical="center" shrinkToFit="1"/>
    </xf>
    <xf numFmtId="0" fontId="52" fillId="0" borderId="59" xfId="10" applyFont="1" applyBorder="1" applyAlignment="1">
      <alignment horizontal="center" vertical="center" shrinkToFit="1"/>
    </xf>
    <xf numFmtId="0" fontId="52" fillId="0" borderId="60" xfId="10" applyFont="1" applyBorder="1" applyAlignment="1">
      <alignment horizontal="center" vertical="center" shrinkToFit="1"/>
    </xf>
    <xf numFmtId="0" fontId="52" fillId="0" borderId="58" xfId="3" applyFont="1" applyBorder="1" applyAlignment="1">
      <alignment horizontal="center" vertical="center" shrinkToFit="1"/>
    </xf>
    <xf numFmtId="0" fontId="52" fillId="0" borderId="59" xfId="3" applyFont="1" applyBorder="1" applyAlignment="1">
      <alignment horizontal="center" vertical="center" shrinkToFit="1"/>
    </xf>
    <xf numFmtId="0" fontId="52" fillId="0" borderId="60" xfId="3" applyFont="1" applyBorder="1" applyAlignment="1">
      <alignment horizontal="center" vertical="center" shrinkToFit="1"/>
    </xf>
    <xf numFmtId="0" fontId="52" fillId="0" borderId="61" xfId="10" applyFont="1" applyBorder="1" applyAlignment="1">
      <alignment horizontal="left" vertical="center" shrinkToFit="1"/>
    </xf>
    <xf numFmtId="0" fontId="52" fillId="0" borderId="56" xfId="10" applyFont="1" applyBorder="1" applyAlignment="1">
      <alignment horizontal="left" vertical="center" shrinkToFit="1"/>
    </xf>
    <xf numFmtId="0" fontId="52" fillId="0" borderId="57" xfId="10" applyFont="1" applyBorder="1" applyAlignment="1">
      <alignment horizontal="left" vertical="center" shrinkToFit="1"/>
    </xf>
    <xf numFmtId="0" fontId="53" fillId="0" borderId="0" xfId="10" applyFont="1" applyAlignment="1">
      <alignment horizontal="center" vertical="center"/>
    </xf>
    <xf numFmtId="0" fontId="52" fillId="0" borderId="31" xfId="10" applyFont="1" applyBorder="1" applyAlignment="1">
      <alignment horizontal="center" vertical="center" shrinkToFit="1"/>
    </xf>
    <xf numFmtId="0" fontId="52" fillId="0" borderId="32" xfId="10" applyFont="1" applyBorder="1" applyAlignment="1">
      <alignment horizontal="center" vertical="center" shrinkToFit="1"/>
    </xf>
    <xf numFmtId="0" fontId="52" fillId="0" borderId="33" xfId="10" applyFont="1" applyBorder="1" applyAlignment="1">
      <alignment horizontal="center" vertical="center" shrinkToFit="1"/>
    </xf>
    <xf numFmtId="0" fontId="52" fillId="0" borderId="46" xfId="10" applyFont="1" applyBorder="1" applyAlignment="1">
      <alignment horizontal="center" vertical="center" shrinkToFit="1"/>
    </xf>
    <xf numFmtId="0" fontId="52" fillId="0" borderId="47" xfId="10" applyFont="1" applyBorder="1" applyAlignment="1">
      <alignment horizontal="center" vertical="center" shrinkToFit="1"/>
    </xf>
    <xf numFmtId="0" fontId="52" fillId="0" borderId="48" xfId="10" applyFont="1" applyBorder="1" applyAlignment="1">
      <alignment horizontal="center" vertical="center" shrinkToFit="1"/>
    </xf>
    <xf numFmtId="0" fontId="52" fillId="0" borderId="34" xfId="10" applyFont="1" applyBorder="1" applyAlignment="1">
      <alignment horizontal="center" vertical="center" shrinkToFit="1"/>
    </xf>
    <xf numFmtId="0" fontId="52" fillId="0" borderId="49" xfId="10" applyFont="1" applyBorder="1" applyAlignment="1">
      <alignment horizontal="center" vertical="center" shrinkToFit="1"/>
    </xf>
    <xf numFmtId="0" fontId="52" fillId="0" borderId="34" xfId="10" applyFont="1" applyBorder="1" applyAlignment="1">
      <alignment horizontal="center" vertical="center" wrapText="1" shrinkToFit="1"/>
    </xf>
    <xf numFmtId="0" fontId="52" fillId="0" borderId="32" xfId="3" applyFont="1" applyBorder="1" applyAlignment="1">
      <alignment horizontal="center" vertical="center" shrinkToFit="1"/>
    </xf>
    <xf numFmtId="0" fontId="52" fillId="0" borderId="33" xfId="3" applyFont="1" applyBorder="1" applyAlignment="1">
      <alignment horizontal="center" vertical="center" shrinkToFit="1"/>
    </xf>
    <xf numFmtId="0" fontId="52" fillId="0" borderId="49" xfId="3" applyFont="1" applyBorder="1" applyAlignment="1">
      <alignment horizontal="center" vertical="center" shrinkToFit="1"/>
    </xf>
    <xf numFmtId="0" fontId="52" fillId="0" borderId="47" xfId="3" applyFont="1" applyBorder="1" applyAlignment="1">
      <alignment horizontal="center" vertical="center" shrinkToFit="1"/>
    </xf>
    <xf numFmtId="0" fontId="52" fillId="0" borderId="48" xfId="3" applyFont="1" applyBorder="1" applyAlignment="1">
      <alignment horizontal="center" vertical="center" shrinkToFit="1"/>
    </xf>
    <xf numFmtId="0" fontId="52" fillId="0" borderId="44" xfId="10" applyFont="1" applyBorder="1" applyAlignment="1">
      <alignment horizontal="center" vertical="center" shrinkToFit="1"/>
    </xf>
    <xf numFmtId="0" fontId="52" fillId="0" borderId="45" xfId="10" applyFont="1" applyBorder="1" applyAlignment="1">
      <alignment horizontal="center" vertical="center" shrinkToFit="1"/>
    </xf>
    <xf numFmtId="0" fontId="52" fillId="0" borderId="50" xfId="10" applyFont="1" applyBorder="1" applyAlignment="1">
      <alignment horizontal="center" vertical="center" shrinkToFit="1"/>
    </xf>
    <xf numFmtId="0" fontId="52" fillId="0" borderId="51" xfId="10" applyFont="1" applyBorder="1" applyAlignment="1">
      <alignment horizontal="center" vertical="center" shrinkToFit="1"/>
    </xf>
    <xf numFmtId="0" fontId="52" fillId="0" borderId="52" xfId="10" applyFont="1" applyBorder="1" applyAlignment="1">
      <alignment horizontal="center" vertical="center" shrinkToFit="1"/>
    </xf>
    <xf numFmtId="0" fontId="52" fillId="0" borderId="53" xfId="10" applyFont="1" applyBorder="1" applyAlignment="1">
      <alignment horizontal="center" vertical="center" shrinkToFit="1"/>
    </xf>
    <xf numFmtId="0" fontId="52" fillId="0" borderId="54" xfId="10" applyFont="1" applyBorder="1" applyAlignment="1">
      <alignment horizontal="center" vertical="center" shrinkToFit="1"/>
    </xf>
    <xf numFmtId="0" fontId="15" fillId="0" borderId="14" xfId="2" applyFont="1" applyBorder="1">
      <alignment vertical="center"/>
    </xf>
    <xf numFmtId="0" fontId="15" fillId="0" borderId="74" xfId="13" applyFont="1" applyBorder="1" applyAlignment="1">
      <alignment horizontal="center" vertical="center" wrapText="1"/>
    </xf>
    <xf numFmtId="0" fontId="15" fillId="0" borderId="71" xfId="13" applyFont="1" applyBorder="1" applyAlignment="1">
      <alignment horizontal="center" vertical="center" wrapText="1"/>
    </xf>
    <xf numFmtId="0" fontId="15" fillId="0" borderId="72" xfId="13" applyFont="1" applyBorder="1" applyAlignment="1">
      <alignment horizontal="center" vertical="center" wrapText="1"/>
    </xf>
    <xf numFmtId="0" fontId="15" fillId="0" borderId="14" xfId="2" applyFont="1" applyBorder="1" applyAlignment="1">
      <alignment horizontal="center" vertical="center"/>
    </xf>
    <xf numFmtId="0" fontId="15" fillId="0" borderId="74" xfId="13" applyFont="1" applyBorder="1" applyAlignment="1">
      <alignment horizontal="center" vertical="center"/>
    </xf>
    <xf numFmtId="0" fontId="15" fillId="0" borderId="71" xfId="13" applyFont="1" applyBorder="1" applyAlignment="1">
      <alignment horizontal="center" vertical="center"/>
    </xf>
    <xf numFmtId="0" fontId="15" fillId="0" borderId="72" xfId="13" applyFont="1" applyBorder="1" applyAlignment="1">
      <alignment horizontal="center" vertical="center"/>
    </xf>
    <xf numFmtId="0" fontId="15" fillId="0" borderId="14" xfId="13" applyFont="1" applyBorder="1" applyAlignment="1">
      <alignment horizontal="center" vertical="center" wrapText="1"/>
    </xf>
    <xf numFmtId="0" fontId="15" fillId="0" borderId="14" xfId="13" applyFont="1" applyBorder="1" applyAlignment="1">
      <alignment horizontal="center" vertical="center"/>
    </xf>
    <xf numFmtId="0" fontId="15" fillId="0" borderId="14" xfId="2" applyFont="1" applyBorder="1" applyAlignment="1">
      <alignment horizontal="center" vertical="center" wrapText="1"/>
    </xf>
    <xf numFmtId="0" fontId="15" fillId="0" borderId="14" xfId="2" applyFont="1" applyBorder="1" applyAlignment="1">
      <alignment horizontal="right" vertical="center"/>
    </xf>
    <xf numFmtId="0" fontId="15" fillId="6" borderId="14" xfId="2" applyFont="1" applyFill="1" applyBorder="1" applyAlignment="1">
      <alignment horizontal="right" vertical="center"/>
    </xf>
    <xf numFmtId="176" fontId="15" fillId="0" borderId="76" xfId="2" applyNumberFormat="1" applyFont="1" applyBorder="1">
      <alignment vertical="center"/>
    </xf>
    <xf numFmtId="176" fontId="15" fillId="0" borderId="64" xfId="2" applyNumberFormat="1" applyFont="1" applyBorder="1">
      <alignment vertical="center"/>
    </xf>
    <xf numFmtId="0" fontId="15" fillId="0" borderId="14" xfId="2" applyFont="1" applyBorder="1" applyAlignment="1">
      <alignment horizontal="left" vertical="center"/>
    </xf>
    <xf numFmtId="179" fontId="15" fillId="0" borderId="14" xfId="2" applyNumberFormat="1" applyFont="1" applyBorder="1" applyAlignment="1">
      <alignment horizontal="center" vertical="center"/>
    </xf>
    <xf numFmtId="0" fontId="9" fillId="4" borderId="14" xfId="2" applyFont="1" applyFill="1" applyBorder="1">
      <alignment vertical="center"/>
    </xf>
    <xf numFmtId="0" fontId="15" fillId="0" borderId="74" xfId="2" applyFont="1" applyBorder="1" applyAlignment="1">
      <alignment horizontal="center" vertical="center"/>
    </xf>
    <xf numFmtId="0" fontId="15" fillId="0" borderId="71" xfId="2" applyFont="1" applyBorder="1" applyAlignment="1">
      <alignment horizontal="center" vertical="center"/>
    </xf>
    <xf numFmtId="0" fontId="9" fillId="0" borderId="14" xfId="2" applyFont="1" applyBorder="1">
      <alignment vertical="center"/>
    </xf>
    <xf numFmtId="0" fontId="15" fillId="0" borderId="72" xfId="2" applyFont="1" applyBorder="1" applyAlignment="1">
      <alignment horizontal="center" vertical="center"/>
    </xf>
    <xf numFmtId="0" fontId="60" fillId="0" borderId="25" xfId="2" applyFont="1" applyBorder="1" applyAlignment="1">
      <alignment horizontal="center" vertical="center" wrapText="1"/>
    </xf>
    <xf numFmtId="0" fontId="60" fillId="0" borderId="39" xfId="2" applyFont="1" applyBorder="1" applyAlignment="1">
      <alignment horizontal="center" vertical="center" wrapText="1"/>
    </xf>
    <xf numFmtId="0" fontId="9" fillId="0" borderId="14" xfId="2" applyFont="1" applyBorder="1" applyAlignment="1">
      <alignment horizontal="center" vertical="center" wrapText="1"/>
    </xf>
    <xf numFmtId="0" fontId="9" fillId="5" borderId="14" xfId="2" applyFont="1" applyFill="1" applyBorder="1" applyAlignment="1">
      <alignment horizontal="center" vertical="center"/>
    </xf>
    <xf numFmtId="0" fontId="32" fillId="7" borderId="14" xfId="7" applyFont="1" applyFill="1" applyBorder="1">
      <alignment vertical="center"/>
    </xf>
    <xf numFmtId="0" fontId="15" fillId="0" borderId="21" xfId="2" applyFont="1" applyBorder="1" applyAlignment="1">
      <alignment horizontal="center" vertical="center"/>
    </xf>
    <xf numFmtId="0" fontId="15" fillId="0" borderId="25" xfId="2" applyFont="1" applyBorder="1" applyAlignment="1">
      <alignment horizontal="center" vertical="center"/>
    </xf>
    <xf numFmtId="0" fontId="15" fillId="0" borderId="21" xfId="2" applyFont="1" applyBorder="1" applyAlignment="1">
      <alignment horizontal="center" vertical="center" wrapText="1"/>
    </xf>
    <xf numFmtId="0" fontId="15" fillId="0" borderId="25" xfId="2" applyFont="1" applyBorder="1" applyAlignment="1">
      <alignment horizontal="center" vertical="center" wrapText="1"/>
    </xf>
    <xf numFmtId="0" fontId="15" fillId="0" borderId="39" xfId="2" applyFont="1" applyBorder="1" applyAlignment="1">
      <alignment horizontal="center" vertical="center" wrapText="1"/>
    </xf>
    <xf numFmtId="49" fontId="15" fillId="0" borderId="14" xfId="2" applyNumberFormat="1" applyFont="1" applyBorder="1" applyAlignment="1">
      <alignment horizontal="center" vertical="center"/>
    </xf>
    <xf numFmtId="0" fontId="15" fillId="0" borderId="72" xfId="2" applyFont="1" applyBorder="1" applyAlignment="1">
      <alignment horizontal="center" vertical="center" wrapText="1"/>
    </xf>
    <xf numFmtId="0" fontId="9" fillId="5" borderId="14" xfId="2" applyFont="1" applyFill="1" applyBorder="1" applyAlignment="1">
      <alignment horizontal="center" vertical="center" wrapText="1"/>
    </xf>
    <xf numFmtId="0" fontId="9" fillId="6" borderId="37" xfId="2" applyFont="1" applyFill="1" applyBorder="1" applyAlignment="1">
      <alignment horizontal="center" vertical="center"/>
    </xf>
    <xf numFmtId="0" fontId="9" fillId="0" borderId="37" xfId="2" applyFont="1" applyBorder="1" applyAlignment="1">
      <alignment horizontal="center" vertical="center"/>
    </xf>
    <xf numFmtId="0" fontId="9" fillId="4" borderId="14" xfId="2" applyFont="1" applyFill="1" applyBorder="1" applyAlignment="1">
      <alignment horizontal="center" vertical="center"/>
    </xf>
    <xf numFmtId="0" fontId="8" fillId="0" borderId="0" xfId="4" applyFont="1" applyAlignment="1">
      <alignment horizontal="left" vertical="center"/>
    </xf>
    <xf numFmtId="0" fontId="8" fillId="0" borderId="0" xfId="4" applyFont="1" applyAlignment="1">
      <alignment horizontal="left" vertical="center" wrapText="1"/>
    </xf>
    <xf numFmtId="0" fontId="1" fillId="0" borderId="0" xfId="4" applyFont="1" applyAlignment="1">
      <alignment horizontal="right" vertical="center"/>
    </xf>
    <xf numFmtId="0" fontId="6" fillId="0" borderId="0" xfId="4" applyFont="1" applyAlignment="1">
      <alignment horizontal="center" vertical="center" wrapText="1"/>
    </xf>
    <xf numFmtId="0" fontId="6" fillId="0" borderId="0" xfId="4" applyFont="1" applyAlignment="1">
      <alignment horizontal="center" vertical="center"/>
    </xf>
    <xf numFmtId="0" fontId="6" fillId="0" borderId="74" xfId="4" applyFont="1" applyBorder="1">
      <alignment vertical="center"/>
    </xf>
    <xf numFmtId="0" fontId="6" fillId="0" borderId="71" xfId="4" applyFont="1" applyBorder="1">
      <alignment vertical="center"/>
    </xf>
    <xf numFmtId="0" fontId="6" fillId="0" borderId="72" xfId="4" applyFont="1" applyBorder="1">
      <alignment vertical="center"/>
    </xf>
    <xf numFmtId="0" fontId="8" fillId="0" borderId="74" xfId="4" applyFont="1" applyBorder="1" applyAlignment="1">
      <alignment horizontal="left" vertical="center"/>
    </xf>
    <xf numFmtId="0" fontId="8" fillId="0" borderId="71" xfId="4" applyFont="1" applyBorder="1" applyAlignment="1">
      <alignment horizontal="left" vertical="center"/>
    </xf>
    <xf numFmtId="0" fontId="8" fillId="0" borderId="72" xfId="4" applyFont="1" applyBorder="1" applyAlignment="1">
      <alignment horizontal="left" vertical="center"/>
    </xf>
    <xf numFmtId="0" fontId="8" fillId="0" borderId="74" xfId="4" applyFont="1" applyBorder="1" applyAlignment="1">
      <alignment horizontal="left" vertical="center" wrapText="1"/>
    </xf>
    <xf numFmtId="0" fontId="8" fillId="0" borderId="71" xfId="4" applyFont="1" applyBorder="1" applyAlignment="1">
      <alignment horizontal="left" vertical="center" wrapText="1"/>
    </xf>
    <xf numFmtId="0" fontId="8" fillId="0" borderId="72" xfId="4" applyFont="1" applyBorder="1" applyAlignment="1">
      <alignment horizontal="left" vertical="center" wrapText="1"/>
    </xf>
    <xf numFmtId="0" fontId="8" fillId="0" borderId="76" xfId="4" applyFont="1" applyBorder="1" applyAlignment="1">
      <alignment horizontal="left" vertical="center" wrapText="1"/>
    </xf>
    <xf numFmtId="0" fontId="8" fillId="0" borderId="78" xfId="4" applyFont="1" applyBorder="1" applyAlignment="1">
      <alignment horizontal="left" vertical="center" wrapText="1"/>
    </xf>
    <xf numFmtId="0" fontId="8" fillId="0" borderId="64" xfId="4" applyFont="1" applyBorder="1" applyAlignment="1">
      <alignment horizontal="left" vertical="center" wrapText="1"/>
    </xf>
    <xf numFmtId="0" fontId="8" fillId="0" borderId="76" xfId="4" applyFont="1" applyBorder="1" applyAlignment="1">
      <alignment horizontal="center" vertical="center" wrapText="1"/>
    </xf>
    <xf numFmtId="0" fontId="8" fillId="0" borderId="78" xfId="4" applyFont="1" applyBorder="1" applyAlignment="1">
      <alignment horizontal="center" vertical="center" wrapText="1"/>
    </xf>
    <xf numFmtId="0" fontId="8" fillId="0" borderId="64" xfId="4" applyFont="1" applyBorder="1" applyAlignment="1">
      <alignment horizontal="center" vertical="center" wrapText="1"/>
    </xf>
    <xf numFmtId="0" fontId="8" fillId="0" borderId="76" xfId="4" applyFont="1" applyBorder="1">
      <alignment vertical="center"/>
    </xf>
    <xf numFmtId="0" fontId="8" fillId="0" borderId="78" xfId="4" applyFont="1" applyBorder="1">
      <alignment vertical="center"/>
    </xf>
    <xf numFmtId="0" fontId="8" fillId="0" borderId="64" xfId="4" applyFont="1" applyBorder="1">
      <alignment vertical="center"/>
    </xf>
    <xf numFmtId="0" fontId="8" fillId="0" borderId="76" xfId="4" applyFont="1" applyBorder="1" applyAlignment="1">
      <alignment horizontal="center" vertical="center"/>
    </xf>
    <xf numFmtId="0" fontId="8" fillId="0" borderId="78" xfId="4" applyFont="1" applyBorder="1" applyAlignment="1">
      <alignment horizontal="center" vertical="center"/>
    </xf>
    <xf numFmtId="0" fontId="8" fillId="0" borderId="64" xfId="4" applyFont="1" applyBorder="1" applyAlignment="1">
      <alignment horizontal="center" vertical="center"/>
    </xf>
    <xf numFmtId="0" fontId="1" fillId="0" borderId="0" xfId="7" applyFont="1">
      <alignment vertical="center"/>
    </xf>
    <xf numFmtId="0" fontId="1" fillId="0" borderId="0" xfId="7" applyFont="1" applyAlignment="1">
      <alignment vertical="center" wrapText="1"/>
    </xf>
    <xf numFmtId="0" fontId="1" fillId="0" borderId="0" xfId="7" applyFont="1" applyAlignment="1">
      <alignment horizontal="left" vertical="center" wrapText="1"/>
    </xf>
    <xf numFmtId="0" fontId="11" fillId="0" borderId="0" xfId="7" applyFont="1" applyAlignment="1">
      <alignment vertical="center" wrapText="1"/>
    </xf>
    <xf numFmtId="0" fontId="1" fillId="0" borderId="14" xfId="7" applyFont="1" applyBorder="1" applyAlignment="1">
      <alignment horizontal="center" vertical="center"/>
    </xf>
    <xf numFmtId="0" fontId="36" fillId="0" borderId="19" xfId="7" applyFont="1" applyBorder="1" applyAlignment="1">
      <alignment horizontal="center" wrapText="1"/>
    </xf>
    <xf numFmtId="0" fontId="36" fillId="0" borderId="20" xfId="7" applyFont="1" applyBorder="1" applyAlignment="1">
      <alignment horizontal="center" wrapText="1"/>
    </xf>
    <xf numFmtId="0" fontId="36" fillId="0" borderId="0" xfId="7" applyFont="1" applyAlignment="1">
      <alignment horizontal="center" wrapText="1"/>
    </xf>
    <xf numFmtId="0" fontId="36" fillId="0" borderId="24" xfId="7" applyFont="1" applyBorder="1" applyAlignment="1">
      <alignment horizontal="center" wrapText="1"/>
    </xf>
    <xf numFmtId="0" fontId="36" fillId="0" borderId="37" xfId="7" applyFont="1" applyBorder="1" applyAlignment="1">
      <alignment horizontal="center" wrapText="1"/>
    </xf>
    <xf numFmtId="0" fontId="36" fillId="0" borderId="38" xfId="7" applyFont="1" applyBorder="1" applyAlignment="1">
      <alignment horizontal="center" wrapText="1"/>
    </xf>
    <xf numFmtId="0" fontId="1" fillId="0" borderId="76" xfId="7" applyFont="1" applyBorder="1" applyAlignment="1">
      <alignment vertical="center" wrapText="1"/>
    </xf>
    <xf numFmtId="0" fontId="1" fillId="0" borderId="64" xfId="7" applyFont="1" applyBorder="1" applyAlignment="1">
      <alignment vertical="center" wrapText="1"/>
    </xf>
    <xf numFmtId="0" fontId="1" fillId="0" borderId="25" xfId="7" applyFont="1" applyBorder="1" applyAlignment="1">
      <alignment horizontal="left" vertical="center" wrapText="1"/>
    </xf>
    <xf numFmtId="0" fontId="1" fillId="0" borderId="24" xfId="7" applyFont="1" applyBorder="1" applyAlignment="1">
      <alignment horizontal="left" vertical="center" wrapText="1"/>
    </xf>
    <xf numFmtId="0" fontId="1" fillId="0" borderId="39" xfId="7" applyFont="1" applyBorder="1" applyAlignment="1">
      <alignment horizontal="left" vertical="center" wrapText="1"/>
    </xf>
    <xf numFmtId="0" fontId="1" fillId="0" borderId="37" xfId="7" applyFont="1" applyBorder="1" applyAlignment="1">
      <alignment horizontal="left" vertical="center" wrapText="1"/>
    </xf>
    <xf numFmtId="0" fontId="1" fillId="0" borderId="38" xfId="7" applyFont="1" applyBorder="1" applyAlignment="1">
      <alignment horizontal="left" vertical="center" wrapText="1"/>
    </xf>
    <xf numFmtId="0" fontId="1" fillId="0" borderId="39" xfId="7" applyFont="1" applyBorder="1" applyAlignment="1">
      <alignment horizontal="center" vertical="center"/>
    </xf>
    <xf numFmtId="0" fontId="1" fillId="0" borderId="37" xfId="7" applyFont="1" applyBorder="1" applyAlignment="1">
      <alignment horizontal="center" vertical="center"/>
    </xf>
    <xf numFmtId="0" fontId="1" fillId="0" borderId="38" xfId="7" applyFont="1" applyBorder="1" applyAlignment="1">
      <alignment horizontal="center" vertical="center"/>
    </xf>
    <xf numFmtId="0" fontId="1" fillId="0" borderId="74" xfId="7" applyFont="1" applyBorder="1" applyAlignment="1">
      <alignment horizontal="center" vertical="center" wrapText="1"/>
    </xf>
    <xf numFmtId="0" fontId="1" fillId="0" borderId="71" xfId="7" applyFont="1" applyBorder="1" applyAlignment="1">
      <alignment horizontal="center" vertical="center" wrapText="1"/>
    </xf>
    <xf numFmtId="0" fontId="1" fillId="0" borderId="72" xfId="7" applyFont="1" applyBorder="1" applyAlignment="1">
      <alignment horizontal="center" vertical="center" wrapText="1"/>
    </xf>
    <xf numFmtId="0" fontId="35" fillId="0" borderId="0" xfId="7" applyFont="1" applyAlignment="1">
      <alignment horizontal="center" vertical="center"/>
    </xf>
    <xf numFmtId="0" fontId="1" fillId="0" borderId="74" xfId="7" applyFont="1" applyBorder="1" applyAlignment="1">
      <alignment horizontal="center" vertical="center"/>
    </xf>
    <xf numFmtId="0" fontId="1" fillId="0" borderId="71" xfId="7" applyFont="1" applyBorder="1" applyAlignment="1">
      <alignment horizontal="center" vertical="center"/>
    </xf>
    <xf numFmtId="0" fontId="1" fillId="0" borderId="72" xfId="7" applyFont="1" applyBorder="1" applyAlignment="1">
      <alignment horizontal="center" vertical="center"/>
    </xf>
    <xf numFmtId="0" fontId="1" fillId="0" borderId="21" xfId="7" applyFont="1" applyBorder="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1" fillId="0" borderId="21" xfId="7" applyFont="1" applyBorder="1" applyAlignment="1">
      <alignment vertical="center" wrapText="1"/>
    </xf>
    <xf numFmtId="0" fontId="1" fillId="0" borderId="25" xfId="7" applyFont="1" applyBorder="1" applyAlignment="1">
      <alignment vertical="center" wrapText="1"/>
    </xf>
    <xf numFmtId="0" fontId="1" fillId="0" borderId="39" xfId="7" applyFont="1" applyBorder="1" applyAlignment="1">
      <alignment vertical="center" wrapText="1"/>
    </xf>
    <xf numFmtId="0" fontId="1" fillId="0" borderId="14" xfId="2" applyBorder="1" applyAlignment="1">
      <alignment horizontal="center" vertical="center" wrapText="1"/>
    </xf>
    <xf numFmtId="0" fontId="8" fillId="0" borderId="0" xfId="3" applyFont="1" applyAlignment="1">
      <alignment vertical="center" wrapText="1"/>
    </xf>
    <xf numFmtId="0" fontId="26" fillId="0" borderId="0" xfId="3" applyFont="1" applyAlignment="1">
      <alignment horizontal="center" vertical="center"/>
    </xf>
    <xf numFmtId="0" fontId="22" fillId="0" borderId="74" xfId="3" applyFont="1" applyBorder="1" applyAlignment="1">
      <alignment horizontal="center" vertical="center"/>
    </xf>
    <xf numFmtId="0" fontId="22" fillId="0" borderId="71" xfId="3" applyFont="1" applyBorder="1" applyAlignment="1">
      <alignment horizontal="center" vertical="center"/>
    </xf>
    <xf numFmtId="0" fontId="22" fillId="0" borderId="72" xfId="3" applyFont="1" applyBorder="1" applyAlignment="1">
      <alignment horizontal="center" vertical="center"/>
    </xf>
    <xf numFmtId="0" fontId="1" fillId="0" borderId="74" xfId="3" applyBorder="1" applyAlignment="1">
      <alignment horizontal="center" vertical="center"/>
    </xf>
    <xf numFmtId="0" fontId="1" fillId="0" borderId="71" xfId="3" applyBorder="1" applyAlignment="1">
      <alignment horizontal="center" vertical="center"/>
    </xf>
    <xf numFmtId="0" fontId="1" fillId="0" borderId="72" xfId="3" applyBorder="1" applyAlignment="1">
      <alignment horizontal="center" vertical="center"/>
    </xf>
    <xf numFmtId="0" fontId="1" fillId="0" borderId="76" xfId="3" applyBorder="1" applyAlignment="1">
      <alignment horizontal="center" vertical="center" wrapText="1"/>
    </xf>
    <xf numFmtId="0" fontId="1" fillId="0" borderId="64" xfId="3" applyBorder="1" applyAlignment="1">
      <alignment horizontal="center" vertical="center" wrapText="1"/>
    </xf>
    <xf numFmtId="0" fontId="1" fillId="0" borderId="14" xfId="3" applyBorder="1" applyAlignment="1">
      <alignment vertical="center" wrapText="1"/>
    </xf>
    <xf numFmtId="0" fontId="1" fillId="0" borderId="14" xfId="3" applyBorder="1" applyAlignment="1">
      <alignment horizontal="center" vertical="center"/>
    </xf>
    <xf numFmtId="0" fontId="1" fillId="0" borderId="74" xfId="3" applyBorder="1" applyAlignment="1">
      <alignment vertical="center" wrapText="1"/>
    </xf>
    <xf numFmtId="0" fontId="1" fillId="0" borderId="72" xfId="3" applyBorder="1" applyAlignment="1">
      <alignment vertical="center" wrapText="1"/>
    </xf>
    <xf numFmtId="0" fontId="25" fillId="0" borderId="94" xfId="9" applyFont="1" applyBorder="1" applyAlignment="1">
      <alignment horizontal="left" vertical="center"/>
    </xf>
    <xf numFmtId="0" fontId="25" fillId="0" borderId="95" xfId="9" applyFont="1" applyBorder="1" applyAlignment="1">
      <alignment horizontal="left" vertical="center"/>
    </xf>
    <xf numFmtId="0" fontId="25" fillId="0" borderId="0" xfId="9" applyFont="1" applyAlignment="1">
      <alignment horizontal="left" vertical="center" wrapText="1" shrinkToFit="1" readingOrder="1"/>
    </xf>
    <xf numFmtId="0" fontId="25" fillId="0" borderId="0" xfId="9" applyFont="1" applyAlignment="1">
      <alignment horizontal="left" vertical="center" wrapText="1"/>
    </xf>
    <xf numFmtId="0" fontId="38" fillId="0" borderId="91" xfId="9" applyFont="1" applyBorder="1" applyAlignment="1">
      <alignment horizontal="center" vertical="center" textRotation="255" wrapText="1"/>
    </xf>
    <xf numFmtId="0" fontId="38" fillId="0" borderId="92" xfId="9" applyFont="1" applyBorder="1" applyAlignment="1">
      <alignment horizontal="center" vertical="center" textRotation="255" wrapText="1"/>
    </xf>
    <xf numFmtId="0" fontId="38" fillId="0" borderId="105" xfId="9" applyFont="1" applyBorder="1" applyAlignment="1">
      <alignment horizontal="center" vertical="center" textRotation="255" wrapText="1"/>
    </xf>
    <xf numFmtId="0" fontId="25" fillId="0" borderId="66" xfId="9" applyFont="1" applyBorder="1" applyAlignment="1">
      <alignment horizontal="left" vertical="center"/>
    </xf>
    <xf numFmtId="0" fontId="25" fillId="0" borderId="67" xfId="9" applyFont="1" applyBorder="1" applyAlignment="1">
      <alignment horizontal="left" vertical="center"/>
    </xf>
    <xf numFmtId="0" fontId="41" fillId="0" borderId="67" xfId="9" applyFont="1" applyBorder="1" applyAlignment="1">
      <alignment horizontal="left" vertical="center" wrapText="1"/>
    </xf>
    <xf numFmtId="0" fontId="41" fillId="0" borderId="102" xfId="9" applyFont="1" applyBorder="1" applyAlignment="1">
      <alignment horizontal="left" vertical="center" wrapText="1"/>
    </xf>
    <xf numFmtId="0" fontId="25" fillId="0" borderId="74" xfId="9" applyFont="1" applyBorder="1" applyAlignment="1">
      <alignment horizontal="left" vertical="center"/>
    </xf>
    <xf numFmtId="0" fontId="25" fillId="0" borderId="71" xfId="9" applyFont="1" applyBorder="1" applyAlignment="1">
      <alignment horizontal="left" vertical="center"/>
    </xf>
    <xf numFmtId="0" fontId="41" fillId="0" borderId="71" xfId="9" applyFont="1" applyBorder="1" applyAlignment="1">
      <alignment horizontal="left" vertical="center" wrapText="1"/>
    </xf>
    <xf numFmtId="0" fontId="41" fillId="0" borderId="75" xfId="9" applyFont="1" applyBorder="1" applyAlignment="1">
      <alignment horizontal="left" vertical="center" wrapText="1"/>
    </xf>
    <xf numFmtId="0" fontId="38" fillId="0" borderId="18" xfId="9" applyFont="1" applyBorder="1" applyAlignment="1">
      <alignment horizontal="left" vertical="center" wrapText="1"/>
    </xf>
    <xf numFmtId="0" fontId="38" fillId="0" borderId="19" xfId="9" applyFont="1" applyBorder="1" applyAlignment="1">
      <alignment horizontal="left" vertical="center" wrapText="1"/>
    </xf>
    <xf numFmtId="0" fontId="38" fillId="0" borderId="20" xfId="9" applyFont="1" applyBorder="1" applyAlignment="1">
      <alignment horizontal="left" vertical="center" wrapText="1"/>
    </xf>
    <xf numFmtId="0" fontId="38" fillId="0" borderId="23" xfId="9" applyFont="1" applyBorder="1" applyAlignment="1">
      <alignment horizontal="left" vertical="center" wrapText="1"/>
    </xf>
    <xf numFmtId="0" fontId="38" fillId="0" borderId="0" xfId="9" applyFont="1" applyAlignment="1">
      <alignment horizontal="left" vertical="center" wrapText="1"/>
    </xf>
    <xf numFmtId="0" fontId="38" fillId="0" borderId="24" xfId="9" applyFont="1" applyBorder="1" applyAlignment="1">
      <alignment horizontal="left" vertical="center" wrapText="1"/>
    </xf>
    <xf numFmtId="0" fontId="38" fillId="0" borderId="36" xfId="9" applyFont="1" applyBorder="1" applyAlignment="1">
      <alignment horizontal="left" vertical="center" wrapText="1"/>
    </xf>
    <xf numFmtId="0" fontId="38" fillId="0" borderId="37" xfId="9" applyFont="1" applyBorder="1" applyAlignment="1">
      <alignment horizontal="left" vertical="center" wrapText="1"/>
    </xf>
    <xf numFmtId="0" fontId="38" fillId="0" borderId="38" xfId="9" applyFont="1" applyBorder="1" applyAlignment="1">
      <alignment horizontal="left" vertical="center" wrapText="1"/>
    </xf>
    <xf numFmtId="0" fontId="25" fillId="0" borderId="21" xfId="9" applyFont="1" applyBorder="1" applyAlignment="1">
      <alignment horizontal="left" vertical="center" wrapText="1"/>
    </xf>
    <xf numFmtId="0" fontId="25" fillId="0" borderId="19" xfId="9" applyFont="1" applyBorder="1" applyAlignment="1">
      <alignment horizontal="left" vertical="center" wrapText="1"/>
    </xf>
    <xf numFmtId="0" fontId="25" fillId="0" borderId="20" xfId="9" applyFont="1" applyBorder="1" applyAlignment="1">
      <alignment horizontal="left" vertical="center" wrapText="1"/>
    </xf>
    <xf numFmtId="0" fontId="25" fillId="0" borderId="39" xfId="9" applyFont="1" applyBorder="1" applyAlignment="1">
      <alignment horizontal="left" vertical="center" wrapText="1"/>
    </xf>
    <xf numFmtId="0" fontId="25" fillId="0" borderId="37" xfId="9" applyFont="1" applyBorder="1" applyAlignment="1">
      <alignment horizontal="left" vertical="center" wrapText="1"/>
    </xf>
    <xf numFmtId="0" fontId="25" fillId="0" borderId="38" xfId="9" applyFont="1" applyBorder="1" applyAlignment="1">
      <alignment horizontal="left" vertical="center" wrapText="1"/>
    </xf>
    <xf numFmtId="0" fontId="25" fillId="0" borderId="21" xfId="9" applyFont="1" applyBorder="1" applyAlignment="1">
      <alignment horizontal="center" vertical="center"/>
    </xf>
    <xf numFmtId="0" fontId="25" fillId="0" borderId="19" xfId="9" applyFont="1" applyBorder="1" applyAlignment="1">
      <alignment horizontal="center" vertical="center"/>
    </xf>
    <xf numFmtId="0" fontId="25" fillId="0" borderId="22" xfId="9" applyFont="1" applyBorder="1" applyAlignment="1">
      <alignment horizontal="center" vertical="center"/>
    </xf>
    <xf numFmtId="0" fontId="25" fillId="0" borderId="39" xfId="9" applyFont="1" applyBorder="1" applyAlignment="1">
      <alignment horizontal="center" vertical="center"/>
    </xf>
    <xf numFmtId="0" fontId="25" fillId="0" borderId="37" xfId="9" applyFont="1" applyBorder="1" applyAlignment="1">
      <alignment horizontal="center" vertical="center"/>
    </xf>
    <xf numFmtId="0" fontId="25" fillId="0" borderId="40" xfId="9" applyFont="1" applyBorder="1" applyAlignment="1">
      <alignment horizontal="center" vertical="center"/>
    </xf>
    <xf numFmtId="0" fontId="25" fillId="0" borderId="72" xfId="9" applyFont="1" applyBorder="1" applyAlignment="1">
      <alignment horizontal="left" vertical="center"/>
    </xf>
    <xf numFmtId="0" fontId="41" fillId="0" borderId="94" xfId="9" applyFont="1" applyBorder="1" applyAlignment="1">
      <alignment horizontal="left"/>
    </xf>
    <xf numFmtId="0" fontId="41" fillId="0" borderId="95" xfId="9" applyFont="1" applyBorder="1" applyAlignment="1">
      <alignment horizontal="left"/>
    </xf>
    <xf numFmtId="0" fontId="41" fillId="0" borderId="104" xfId="9" applyFont="1" applyBorder="1" applyAlignment="1">
      <alignment horizontal="left"/>
    </xf>
    <xf numFmtId="0" fontId="38" fillId="0" borderId="0" xfId="9" applyFont="1" applyAlignment="1">
      <alignment horizontal="right" vertical="center"/>
    </xf>
    <xf numFmtId="0" fontId="39" fillId="0" borderId="0" xfId="9" applyFont="1" applyAlignment="1">
      <alignment horizontal="center" vertical="center" wrapText="1"/>
    </xf>
    <xf numFmtId="0" fontId="39" fillId="0" borderId="0" xfId="9" applyFont="1" applyAlignment="1">
      <alignment horizontal="center" vertical="center"/>
    </xf>
    <xf numFmtId="0" fontId="38" fillId="0" borderId="101" xfId="9" applyFont="1" applyBorder="1" applyAlignment="1">
      <alignment horizontal="left" vertical="center"/>
    </xf>
    <xf numFmtId="0" fontId="38" fillId="0" borderId="67" xfId="9" applyFont="1" applyBorder="1" applyAlignment="1">
      <alignment horizontal="left" vertical="center"/>
    </xf>
    <xf numFmtId="0" fontId="38" fillId="0" borderId="68" xfId="9" applyFont="1" applyBorder="1" applyAlignment="1">
      <alignment horizontal="left" vertical="center"/>
    </xf>
    <xf numFmtId="0" fontId="38" fillId="0" borderId="66" xfId="9" applyFont="1" applyBorder="1" applyAlignment="1">
      <alignment horizontal="center" vertical="center"/>
    </xf>
    <xf numFmtId="0" fontId="38" fillId="0" borderId="67" xfId="9" applyFont="1" applyBorder="1" applyAlignment="1">
      <alignment horizontal="center" vertical="center"/>
    </xf>
    <xf numFmtId="0" fontId="38" fillId="0" borderId="102" xfId="9" applyFont="1" applyBorder="1" applyAlignment="1">
      <alignment horizontal="center" vertical="center"/>
    </xf>
    <xf numFmtId="0" fontId="38" fillId="0" borderId="103" xfId="9" applyFont="1" applyBorder="1" applyAlignment="1">
      <alignment horizontal="left" vertical="center"/>
    </xf>
    <xf numFmtId="0" fontId="38" fillId="0" borderId="71" xfId="9" applyFont="1" applyBorder="1" applyAlignment="1">
      <alignment horizontal="left" vertical="center"/>
    </xf>
    <xf numFmtId="0" fontId="38" fillId="0" borderId="72" xfId="9" applyFont="1" applyBorder="1" applyAlignment="1">
      <alignment horizontal="left" vertical="center"/>
    </xf>
    <xf numFmtId="0" fontId="25" fillId="0" borderId="74" xfId="9" applyFont="1" applyBorder="1" applyAlignment="1">
      <alignment horizontal="center" vertical="center"/>
    </xf>
    <xf numFmtId="0" fontId="25" fillId="0" borderId="71" xfId="9" applyFont="1" applyBorder="1" applyAlignment="1">
      <alignment horizontal="center" vertical="center"/>
    </xf>
    <xf numFmtId="0" fontId="25" fillId="0" borderId="75" xfId="9" applyFont="1" applyBorder="1" applyAlignment="1">
      <alignment horizontal="center" vertical="center"/>
    </xf>
    <xf numFmtId="0" fontId="31" fillId="0" borderId="1" xfId="5" applyFont="1" applyBorder="1" applyAlignment="1">
      <alignment horizontal="center" vertical="center"/>
    </xf>
    <xf numFmtId="0" fontId="31" fillId="0" borderId="2" xfId="5" applyFont="1" applyBorder="1" applyAlignment="1">
      <alignment horizontal="center" vertical="center"/>
    </xf>
    <xf numFmtId="0" fontId="31" fillId="0" borderId="3" xfId="5" applyFont="1" applyBorder="1" applyAlignment="1">
      <alignment horizontal="center" vertical="center"/>
    </xf>
    <xf numFmtId="0" fontId="31" fillId="0" borderId="63" xfId="5" applyFont="1" applyBorder="1" applyAlignment="1">
      <alignment horizontal="center" vertical="center"/>
    </xf>
    <xf numFmtId="0" fontId="31" fillId="0" borderId="89" xfId="5" applyFont="1" applyBorder="1" applyAlignment="1">
      <alignment horizontal="center" vertical="center"/>
    </xf>
    <xf numFmtId="0" fontId="31" fillId="0" borderId="31" xfId="5" applyFont="1" applyBorder="1" applyAlignment="1">
      <alignment horizontal="left" vertical="center"/>
    </xf>
    <xf numFmtId="0" fontId="31" fillId="0" borderId="32" xfId="5" applyFont="1" applyBorder="1" applyAlignment="1">
      <alignment horizontal="left" vertical="center"/>
    </xf>
    <xf numFmtId="0" fontId="31" fillId="0" borderId="27" xfId="5" applyFont="1" applyBorder="1" applyAlignment="1">
      <alignment horizontal="left" vertical="center"/>
    </xf>
    <xf numFmtId="0" fontId="31" fillId="0" borderId="7" xfId="5" applyFont="1" applyBorder="1" applyAlignment="1">
      <alignment horizontal="left" vertical="center"/>
    </xf>
    <xf numFmtId="0" fontId="31" fillId="4" borderId="31" xfId="5" applyFont="1" applyFill="1" applyBorder="1" applyAlignment="1">
      <alignment horizontal="center" vertical="center"/>
    </xf>
    <xf numFmtId="0" fontId="31" fillId="4" borderId="32" xfId="5" applyFont="1" applyFill="1" applyBorder="1" applyAlignment="1">
      <alignment horizontal="center" vertical="center"/>
    </xf>
    <xf numFmtId="0" fontId="31" fillId="4" borderId="35" xfId="5" applyFont="1" applyFill="1" applyBorder="1" applyAlignment="1">
      <alignment horizontal="center" vertical="center"/>
    </xf>
    <xf numFmtId="0" fontId="31" fillId="4" borderId="27" xfId="5" applyFont="1" applyFill="1" applyBorder="1" applyAlignment="1">
      <alignment horizontal="center" vertical="center"/>
    </xf>
    <xf numFmtId="0" fontId="31" fillId="4" borderId="7" xfId="5" applyFont="1" applyFill="1" applyBorder="1" applyAlignment="1">
      <alignment horizontal="center" vertical="center"/>
    </xf>
    <xf numFmtId="0" fontId="31" fillId="4" borderId="30" xfId="5" applyFont="1" applyFill="1" applyBorder="1" applyAlignment="1">
      <alignment horizontal="center" vertical="center"/>
    </xf>
    <xf numFmtId="0" fontId="31" fillId="0" borderId="1" xfId="5" applyFont="1" applyBorder="1" applyAlignment="1">
      <alignment horizontal="center" vertical="center" wrapText="1"/>
    </xf>
    <xf numFmtId="0" fontId="31" fillId="0" borderId="2" xfId="5" applyFont="1" applyBorder="1" applyAlignment="1">
      <alignment horizontal="center" vertical="center" wrapText="1"/>
    </xf>
    <xf numFmtId="0" fontId="31" fillId="0" borderId="3" xfId="5" applyFont="1" applyBorder="1" applyAlignment="1">
      <alignment horizontal="center" vertical="center" wrapText="1"/>
    </xf>
    <xf numFmtId="0" fontId="47" fillId="0" borderId="38" xfId="5" applyFont="1" applyBorder="1" applyAlignment="1">
      <alignment horizontal="left" vertical="center" wrapText="1"/>
    </xf>
    <xf numFmtId="0" fontId="47" fillId="0" borderId="64" xfId="5" applyFont="1" applyBorder="1" applyAlignment="1">
      <alignment horizontal="left" vertical="center" wrapText="1"/>
    </xf>
    <xf numFmtId="0" fontId="47" fillId="0" borderId="96" xfId="5" applyFont="1" applyBorder="1" applyAlignment="1">
      <alignment horizontal="left" vertical="center" wrapText="1"/>
    </xf>
    <xf numFmtId="0" fontId="47" fillId="0" borderId="108" xfId="5" applyFont="1" applyBorder="1" applyAlignment="1">
      <alignment horizontal="left" vertical="center" wrapText="1"/>
    </xf>
    <xf numFmtId="0" fontId="44" fillId="0" borderId="66" xfId="5" applyFont="1" applyBorder="1" applyAlignment="1">
      <alignment horizontal="center" vertical="center" wrapText="1"/>
    </xf>
    <xf numFmtId="0" fontId="44" fillId="0" borderId="94" xfId="5" applyFont="1" applyBorder="1" applyAlignment="1">
      <alignment horizontal="center" vertical="center" wrapText="1"/>
    </xf>
    <xf numFmtId="0" fontId="50" fillId="0" borderId="8" xfId="8" applyFont="1" applyBorder="1" applyAlignment="1">
      <alignment horizontal="center" vertical="top" wrapText="1"/>
    </xf>
    <xf numFmtId="0" fontId="50" fillId="0" borderId="90" xfId="8" applyFont="1" applyBorder="1" applyAlignment="1">
      <alignment horizontal="center" vertical="top" wrapText="1"/>
    </xf>
    <xf numFmtId="0" fontId="50" fillId="0" borderId="1" xfId="5" applyFont="1" applyBorder="1" applyAlignment="1">
      <alignment horizontal="center" vertical="center" wrapText="1"/>
    </xf>
    <xf numFmtId="0" fontId="50" fillId="0" borderId="2" xfId="5" applyFont="1" applyBorder="1" applyAlignment="1">
      <alignment horizontal="center" vertical="center" wrapText="1"/>
    </xf>
    <xf numFmtId="0" fontId="50" fillId="0" borderId="3" xfId="5" applyFont="1" applyBorder="1" applyAlignment="1">
      <alignment horizontal="center" vertical="center" wrapText="1"/>
    </xf>
    <xf numFmtId="0" fontId="51" fillId="0" borderId="93" xfId="8" applyFont="1" applyBorder="1" applyAlignment="1">
      <alignment horizontal="center" vertical="center" wrapText="1"/>
    </xf>
    <xf numFmtId="0" fontId="51" fillId="0" borderId="97" xfId="8" applyFont="1" applyBorder="1" applyAlignment="1">
      <alignment horizontal="center" vertical="center" wrapText="1"/>
    </xf>
    <xf numFmtId="0" fontId="31" fillId="4" borderId="103" xfId="5" applyFont="1" applyFill="1" applyBorder="1" applyAlignment="1">
      <alignment horizontal="center" vertical="center"/>
    </xf>
    <xf numFmtId="0" fontId="31" fillId="4" borderId="75" xfId="5" applyFont="1" applyFill="1" applyBorder="1" applyAlignment="1">
      <alignment horizontal="center" vertical="center"/>
    </xf>
    <xf numFmtId="0" fontId="31" fillId="0" borderId="19" xfId="5" applyFont="1" applyBorder="1" applyAlignment="1">
      <alignment horizontal="center" vertical="center" shrinkToFit="1"/>
    </xf>
    <xf numFmtId="0" fontId="31" fillId="0" borderId="20" xfId="5" applyFont="1" applyBorder="1" applyAlignment="1">
      <alignment horizontal="center" vertical="center" shrinkToFit="1"/>
    </xf>
    <xf numFmtId="0" fontId="31" fillId="0" borderId="94" xfId="5" applyFont="1" applyBorder="1" applyAlignment="1">
      <alignment horizontal="center" vertical="center" wrapText="1" shrinkToFit="1"/>
    </xf>
    <xf numFmtId="0" fontId="31" fillId="0" borderId="95" xfId="5" applyFont="1" applyBorder="1" applyAlignment="1">
      <alignment horizontal="center" vertical="center" wrapText="1" shrinkToFit="1"/>
    </xf>
    <xf numFmtId="0" fontId="31" fillId="0" borderId="104" xfId="5" applyFont="1" applyBorder="1" applyAlignment="1">
      <alignment horizontal="center" vertical="center" wrapText="1" shrinkToFit="1"/>
    </xf>
    <xf numFmtId="0" fontId="31" fillId="4" borderId="18" xfId="5" applyFont="1" applyFill="1" applyBorder="1" applyAlignment="1">
      <alignment horizontal="center" vertical="center"/>
    </xf>
    <xf numFmtId="0" fontId="31" fillId="4" borderId="22" xfId="5" applyFont="1" applyFill="1" applyBorder="1" applyAlignment="1">
      <alignment horizontal="center" vertical="center"/>
    </xf>
    <xf numFmtId="0" fontId="31" fillId="0" borderId="37" xfId="5" applyFont="1" applyBorder="1" applyAlignment="1">
      <alignment horizontal="center" vertical="center" shrinkToFit="1"/>
    </xf>
    <xf numFmtId="0" fontId="31" fillId="0" borderId="38" xfId="5" applyFont="1" applyBorder="1" applyAlignment="1">
      <alignment horizontal="center" vertical="center" shrinkToFit="1"/>
    </xf>
    <xf numFmtId="0" fontId="31" fillId="0" borderId="66" xfId="5" applyFont="1" applyBorder="1" applyAlignment="1">
      <alignment horizontal="left" vertical="center" wrapText="1" shrinkToFit="1"/>
    </xf>
    <xf numFmtId="0" fontId="31" fillId="0" borderId="67" xfId="5" applyFont="1" applyBorder="1" applyAlignment="1">
      <alignment horizontal="left" vertical="center" wrapText="1" shrinkToFit="1"/>
    </xf>
    <xf numFmtId="0" fontId="31" fillId="0" borderId="102" xfId="5" applyFont="1" applyBorder="1" applyAlignment="1">
      <alignment horizontal="left" vertical="center" wrapText="1" shrinkToFit="1"/>
    </xf>
    <xf numFmtId="0" fontId="31" fillId="4" borderId="36" xfId="5" applyFont="1" applyFill="1" applyBorder="1" applyAlignment="1">
      <alignment horizontal="center" vertical="center"/>
    </xf>
    <xf numFmtId="0" fontId="31" fillId="4" borderId="40" xfId="5" applyFont="1" applyFill="1" applyBorder="1" applyAlignment="1">
      <alignment horizontal="center" vertical="center"/>
    </xf>
    <xf numFmtId="0" fontId="31" fillId="0" borderId="26" xfId="5" applyFont="1" applyBorder="1" applyAlignment="1">
      <alignment horizontal="center" vertical="center"/>
    </xf>
    <xf numFmtId="0" fontId="31" fillId="0" borderId="71" xfId="5" applyFont="1" applyBorder="1" applyAlignment="1">
      <alignment horizontal="center" vertical="center" shrinkToFit="1"/>
    </xf>
    <xf numFmtId="0" fontId="31" fillId="0" borderId="72" xfId="5" applyFont="1" applyBorder="1" applyAlignment="1">
      <alignment horizontal="center" vertical="center" shrinkToFit="1"/>
    </xf>
    <xf numFmtId="0" fontId="31" fillId="0" borderId="74" xfId="5" applyFont="1" applyBorder="1" applyAlignment="1">
      <alignment horizontal="left" vertical="center" wrapText="1" shrinkToFit="1"/>
    </xf>
    <xf numFmtId="0" fontId="31" fillId="0" borderId="71" xfId="5" applyFont="1" applyBorder="1" applyAlignment="1">
      <alignment horizontal="left" vertical="center" wrapText="1" shrinkToFit="1"/>
    </xf>
    <xf numFmtId="0" fontId="31" fillId="0" borderId="75" xfId="5" applyFont="1" applyBorder="1" applyAlignment="1">
      <alignment horizontal="left" vertical="center" wrapText="1" shrinkToFit="1"/>
    </xf>
    <xf numFmtId="0" fontId="44" fillId="0" borderId="0" xfId="5" applyFont="1" applyAlignment="1">
      <alignment horizontal="right" vertical="center"/>
    </xf>
    <xf numFmtId="0" fontId="31" fillId="3" borderId="1" xfId="5" applyFont="1" applyFill="1" applyBorder="1" applyAlignment="1">
      <alignment horizontal="center" vertical="center"/>
    </xf>
    <xf numFmtId="0" fontId="31" fillId="3" borderId="3" xfId="5" applyFont="1" applyFill="1" applyBorder="1" applyAlignment="1">
      <alignment horizontal="center" vertical="center"/>
    </xf>
    <xf numFmtId="0" fontId="44" fillId="4" borderId="1" xfId="5" applyFont="1" applyFill="1" applyBorder="1" applyAlignment="1">
      <alignment horizontal="center" vertical="center"/>
    </xf>
    <xf numFmtId="0" fontId="44" fillId="4" borderId="2" xfId="5" applyFont="1" applyFill="1" applyBorder="1" applyAlignment="1">
      <alignment horizontal="center" vertical="center"/>
    </xf>
    <xf numFmtId="0" fontId="44" fillId="4" borderId="3" xfId="5" applyFont="1" applyFill="1" applyBorder="1" applyAlignment="1">
      <alignment horizontal="center" vertical="center"/>
    </xf>
    <xf numFmtId="0" fontId="50" fillId="0" borderId="31" xfId="5" applyFont="1" applyBorder="1" applyAlignment="1">
      <alignment horizontal="center" vertical="center" wrapText="1"/>
    </xf>
    <xf numFmtId="0" fontId="50" fillId="0" borderId="35" xfId="5" applyFont="1" applyBorder="1" applyAlignment="1">
      <alignment horizontal="center" vertical="center"/>
    </xf>
    <xf numFmtId="0" fontId="50" fillId="0" borderId="23" xfId="5" applyFont="1" applyBorder="1" applyAlignment="1">
      <alignment horizontal="center" vertical="center"/>
    </xf>
    <xf numFmtId="0" fontId="50" fillId="0" borderId="26" xfId="5" applyFont="1" applyBorder="1" applyAlignment="1">
      <alignment horizontal="center" vertical="center"/>
    </xf>
    <xf numFmtId="0" fontId="31" fillId="0" borderId="31" xfId="5" applyFont="1" applyBorder="1" applyAlignment="1">
      <alignment horizontal="center" vertical="center" wrapText="1" shrinkToFit="1"/>
    </xf>
    <xf numFmtId="0" fontId="50" fillId="0" borderId="32" xfId="5" applyFont="1" applyBorder="1" applyAlignment="1">
      <alignment horizontal="center" vertical="center" shrinkToFit="1"/>
    </xf>
    <xf numFmtId="0" fontId="50" fillId="0" borderId="33" xfId="5" applyFont="1" applyBorder="1" applyAlignment="1">
      <alignment horizontal="center" vertical="center" shrinkToFit="1"/>
    </xf>
    <xf numFmtId="0" fontId="50" fillId="0" borderId="27" xfId="5" applyFont="1" applyBorder="1" applyAlignment="1">
      <alignment horizontal="center" vertical="center" shrinkToFit="1"/>
    </xf>
    <xf numFmtId="0" fontId="50" fillId="0" borderId="7" xfId="5" applyFont="1" applyBorder="1" applyAlignment="1">
      <alignment horizontal="center" vertical="center" shrinkToFit="1"/>
    </xf>
    <xf numFmtId="0" fontId="50" fillId="0" borderId="28" xfId="5" applyFont="1" applyBorder="1" applyAlignment="1">
      <alignment horizontal="center" vertical="center" shrinkToFit="1"/>
    </xf>
    <xf numFmtId="0" fontId="31" fillId="0" borderId="34" xfId="5" applyFont="1" applyBorder="1" applyAlignment="1">
      <alignment horizontal="center" vertical="center"/>
    </xf>
    <xf numFmtId="0" fontId="31" fillId="0" borderId="32" xfId="5" applyFont="1" applyBorder="1" applyAlignment="1">
      <alignment horizontal="center" vertical="center"/>
    </xf>
    <xf numFmtId="0" fontId="31" fillId="0" borderId="35" xfId="5" applyFont="1" applyBorder="1" applyAlignment="1">
      <alignment horizontal="center" vertical="center"/>
    </xf>
    <xf numFmtId="0" fontId="31" fillId="0" borderId="29" xfId="5" applyFont="1" applyBorder="1" applyAlignment="1">
      <alignment horizontal="center" vertical="center"/>
    </xf>
    <xf numFmtId="0" fontId="31" fillId="0" borderId="7" xfId="5" applyFont="1" applyBorder="1" applyAlignment="1">
      <alignment horizontal="center" vertical="center"/>
    </xf>
    <xf numFmtId="0" fontId="31" fillId="0" borderId="30" xfId="5" applyFont="1" applyBorder="1" applyAlignment="1">
      <alignment horizontal="center" vertical="center"/>
    </xf>
    <xf numFmtId="0" fontId="31" fillId="0" borderId="31" xfId="5" applyFont="1" applyBorder="1" applyAlignment="1">
      <alignment horizontal="center" vertical="center" wrapText="1"/>
    </xf>
    <xf numFmtId="0" fontId="31" fillId="0" borderId="32" xfId="5" applyFont="1" applyBorder="1" applyAlignment="1">
      <alignment horizontal="center" vertical="center" wrapText="1"/>
    </xf>
    <xf numFmtId="0" fontId="31" fillId="0" borderId="35" xfId="5" applyFont="1" applyBorder="1" applyAlignment="1">
      <alignment horizontal="center" vertical="center" wrapText="1"/>
    </xf>
    <xf numFmtId="0" fontId="31" fillId="0" borderId="27"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30" xfId="5" applyFont="1" applyBorder="1" applyAlignment="1">
      <alignment horizontal="center" vertical="center" wrapText="1"/>
    </xf>
    <xf numFmtId="0" fontId="31" fillId="0" borderId="0" xfId="5" applyFont="1" applyAlignment="1">
      <alignment horizontal="left" vertical="center"/>
    </xf>
    <xf numFmtId="0" fontId="45" fillId="0" borderId="0" xfId="5" applyFont="1" applyAlignment="1">
      <alignment horizontal="left" vertical="center" wrapText="1"/>
    </xf>
    <xf numFmtId="0" fontId="45" fillId="0" borderId="0" xfId="5" applyFont="1" applyAlignment="1">
      <alignment horizontal="left" vertical="center"/>
    </xf>
    <xf numFmtId="0" fontId="31" fillId="4" borderId="1" xfId="5" applyFont="1" applyFill="1" applyBorder="1" applyAlignment="1">
      <alignment horizontal="center" vertical="center"/>
    </xf>
    <xf numFmtId="0" fontId="31" fillId="4" borderId="2" xfId="5" applyFont="1" applyFill="1" applyBorder="1" applyAlignment="1">
      <alignment horizontal="center" vertical="center"/>
    </xf>
    <xf numFmtId="0" fontId="31" fillId="4" borderId="3" xfId="5" applyFont="1" applyFill="1" applyBorder="1" applyAlignment="1">
      <alignment horizontal="center" vertical="center"/>
    </xf>
    <xf numFmtId="0" fontId="31" fillId="0" borderId="74" xfId="5" applyFont="1" applyBorder="1" applyAlignment="1">
      <alignment horizontal="center" vertical="center"/>
    </xf>
    <xf numFmtId="0" fontId="31" fillId="0" borderId="71" xfId="5" applyFont="1" applyBorder="1" applyAlignment="1">
      <alignment horizontal="center" vertical="center"/>
    </xf>
    <xf numFmtId="0" fontId="31" fillId="0" borderId="72" xfId="5" applyFont="1" applyBorder="1" applyAlignment="1">
      <alignment horizontal="center" vertical="center"/>
    </xf>
    <xf numFmtId="0" fontId="31" fillId="0" borderId="0" xfId="5" applyFont="1" applyAlignment="1">
      <alignment horizontal="right" vertical="top"/>
    </xf>
    <xf numFmtId="0" fontId="31" fillId="0" borderId="0" xfId="5" applyFont="1" applyAlignment="1">
      <alignment horizontal="center" vertical="center"/>
    </xf>
    <xf numFmtId="0" fontId="43" fillId="0" borderId="0" xfId="5" applyFont="1" applyAlignment="1">
      <alignment horizontal="center" vertical="center"/>
    </xf>
    <xf numFmtId="0" fontId="31" fillId="0" borderId="71" xfId="5" applyFont="1" applyBorder="1" applyAlignment="1">
      <alignment horizontal="left" vertical="center"/>
    </xf>
    <xf numFmtId="0" fontId="31" fillId="0" borderId="72" xfId="5" applyFont="1" applyBorder="1" applyAlignment="1">
      <alignment horizontal="left" vertical="center"/>
    </xf>
    <xf numFmtId="0" fontId="25" fillId="0" borderId="0" xfId="7" applyFont="1">
      <alignment vertical="center"/>
    </xf>
  </cellXfs>
  <cellStyles count="14">
    <cellStyle name="標準" xfId="0" builtinId="0"/>
    <cellStyle name="標準 2" xfId="8" xr:uid="{2D644815-3E6A-49C4-9603-565FF8F2017B}"/>
    <cellStyle name="標準 2 2" xfId="1" xr:uid="{3AB528EF-A6F5-4862-A9AE-C8BE7F49308C}"/>
    <cellStyle name="標準 2 3" xfId="13" xr:uid="{50D3D4BB-A33F-4BE7-8D2D-1CA68B57B4CA}"/>
    <cellStyle name="標準 2 3 2" xfId="5" xr:uid="{126F4EC0-B545-48E4-A65C-EE3D20924546}"/>
    <cellStyle name="標準 2 4" xfId="7" xr:uid="{F87244FB-DBE8-4F86-AA04-0B4016B31B9A}"/>
    <cellStyle name="標準 3" xfId="4" xr:uid="{8C72AFA5-1EE6-4204-ABA9-19B2BF888C0D}"/>
    <cellStyle name="標準 3 2" xfId="3" xr:uid="{AAEE0C69-344C-4C59-B4FC-FFA1904E2189}"/>
    <cellStyle name="標準 4 2" xfId="6" xr:uid="{ED5330D6-1118-4245-84AC-028B81212C9D}"/>
    <cellStyle name="標準 7" xfId="12" xr:uid="{F03B5500-814D-446A-8E0A-0EB855BFD22B}"/>
    <cellStyle name="標準_③-２加算様式（就労）" xfId="2" xr:uid="{1FAF1518-7932-4D00-87CE-ED22FC33EB7E}"/>
    <cellStyle name="標準_③-２加算様式（就労） 2" xfId="11" xr:uid="{79CE7066-7C90-48EE-BB08-2386477971AE}"/>
    <cellStyle name="標準_総括表を変更しました（６／２３） 2" xfId="10" xr:uid="{BB1B46EB-4F59-4C09-936D-C6316C8E037F}"/>
    <cellStyle name="標準_短期入所介護給付費請求書" xfId="9" xr:uid="{088C0E66-613C-42CD-B3D8-AF1963CF7FEF}"/>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C51D364C-B42F-4CBF-B4F7-F60E583F476A}"/>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39F9F556-675A-47A0-A280-EE8C39E9975B}"/>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557C53E2-98D9-4D8A-815A-352292529D3A}"/>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050%20&#12507;&#12540;&#12512;&#12506;&#12540;&#12472;&#38306;&#20418;\01_&#12507;&#12540;&#12512;&#12506;&#12540;&#12472;&#25522;&#36617;&#36039;&#26009;\R8\R80401&#65288;&#22320;&#22495;&#25903;&#25588;&#29677;&#65289;\&#21442;&#32771;&#27096;&#24335;\&#21220;&#21209;&#24418;&#24907;&#19968;&#35239;\kinmukeitaiichiran_jiritsu.xlsx" TargetMode="External"/><Relationship Id="rId1" Type="http://schemas.openxmlformats.org/officeDocument/2006/relationships/externalLinkPath" Target="/050%20&#12507;&#12540;&#12512;&#12506;&#12540;&#12472;&#38306;&#20418;/01_&#12507;&#12540;&#12512;&#12506;&#12540;&#12472;&#25522;&#36617;&#36039;&#26009;/R8/R80401&#65288;&#22320;&#22495;&#25903;&#25588;&#29677;&#65289;/&#21442;&#32771;&#27096;&#24335;/&#21220;&#21209;&#24418;&#24907;&#19968;&#35239;/kinmukeitaiichiran_jirit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自立生活援助）"/>
      <sheetName val="選択肢"/>
    </sheetNames>
    <sheetDataSet>
      <sheetData sheetId="0"/>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858E-0539-4169-B7E0-9DE05E8662E4}">
  <sheetPr>
    <tabColor rgb="FFFF0000"/>
  </sheetPr>
  <dimension ref="A1:AN112"/>
  <sheetViews>
    <sheetView view="pageBreakPreview" topLeftCell="A24" zoomScaleNormal="100" zoomScaleSheetLayoutView="100" workbookViewId="0">
      <selection activeCell="O15" sqref="O15:P15"/>
    </sheetView>
  </sheetViews>
  <sheetFormatPr defaultRowHeight="14.4"/>
  <cols>
    <col min="1" max="29" width="2.59765625" style="25" customWidth="1"/>
    <col min="30" max="30" width="2.59765625" style="9" customWidth="1"/>
    <col min="31" max="32" width="2.59765625" style="25" customWidth="1"/>
    <col min="33" max="33" width="2.59765625" style="9" customWidth="1"/>
    <col min="34" max="35" width="2.59765625" style="25" customWidth="1"/>
    <col min="36" max="36" width="2.59765625" style="9" customWidth="1"/>
    <col min="37" max="40" width="2.59765625" style="25" customWidth="1"/>
    <col min="41" max="256" width="9" style="25"/>
    <col min="257" max="296" width="2.59765625" style="25" customWidth="1"/>
    <col min="297" max="512" width="9" style="25"/>
    <col min="513" max="552" width="2.59765625" style="25" customWidth="1"/>
    <col min="553" max="768" width="9" style="25"/>
    <col min="769" max="808" width="2.59765625" style="25" customWidth="1"/>
    <col min="809" max="1024" width="9" style="25"/>
    <col min="1025" max="1064" width="2.59765625" style="25" customWidth="1"/>
    <col min="1065" max="1280" width="9" style="25"/>
    <col min="1281" max="1320" width="2.59765625" style="25" customWidth="1"/>
    <col min="1321" max="1536" width="9" style="25"/>
    <col min="1537" max="1576" width="2.59765625" style="25" customWidth="1"/>
    <col min="1577" max="1792" width="9" style="25"/>
    <col min="1793" max="1832" width="2.59765625" style="25" customWidth="1"/>
    <col min="1833" max="2048" width="9" style="25"/>
    <col min="2049" max="2088" width="2.59765625" style="25" customWidth="1"/>
    <col min="2089" max="2304" width="9" style="25"/>
    <col min="2305" max="2344" width="2.59765625" style="25" customWidth="1"/>
    <col min="2345" max="2560" width="9" style="25"/>
    <col min="2561" max="2600" width="2.59765625" style="25" customWidth="1"/>
    <col min="2601" max="2816" width="9" style="25"/>
    <col min="2817" max="2856" width="2.59765625" style="25" customWidth="1"/>
    <col min="2857" max="3072" width="9" style="25"/>
    <col min="3073" max="3112" width="2.59765625" style="25" customWidth="1"/>
    <col min="3113" max="3328" width="9" style="25"/>
    <col min="3329" max="3368" width="2.59765625" style="25" customWidth="1"/>
    <col min="3369" max="3584" width="9" style="25"/>
    <col min="3585" max="3624" width="2.59765625" style="25" customWidth="1"/>
    <col min="3625" max="3840" width="9" style="25"/>
    <col min="3841" max="3880" width="2.59765625" style="25" customWidth="1"/>
    <col min="3881" max="4096" width="9" style="25"/>
    <col min="4097" max="4136" width="2.59765625" style="25" customWidth="1"/>
    <col min="4137" max="4352" width="9" style="25"/>
    <col min="4353" max="4392" width="2.59765625" style="25" customWidth="1"/>
    <col min="4393" max="4608" width="9" style="25"/>
    <col min="4609" max="4648" width="2.59765625" style="25" customWidth="1"/>
    <col min="4649" max="4864" width="9" style="25"/>
    <col min="4865" max="4904" width="2.59765625" style="25" customWidth="1"/>
    <col min="4905" max="5120" width="9" style="25"/>
    <col min="5121" max="5160" width="2.59765625" style="25" customWidth="1"/>
    <col min="5161" max="5376" width="9" style="25"/>
    <col min="5377" max="5416" width="2.59765625" style="25" customWidth="1"/>
    <col min="5417" max="5632" width="9" style="25"/>
    <col min="5633" max="5672" width="2.59765625" style="25" customWidth="1"/>
    <col min="5673" max="5888" width="9" style="25"/>
    <col min="5889" max="5928" width="2.59765625" style="25" customWidth="1"/>
    <col min="5929" max="6144" width="9" style="25"/>
    <col min="6145" max="6184" width="2.59765625" style="25" customWidth="1"/>
    <col min="6185" max="6400" width="9" style="25"/>
    <col min="6401" max="6440" width="2.59765625" style="25" customWidth="1"/>
    <col min="6441" max="6656" width="9" style="25"/>
    <col min="6657" max="6696" width="2.59765625" style="25" customWidth="1"/>
    <col min="6697" max="6912" width="9" style="25"/>
    <col min="6913" max="6952" width="2.59765625" style="25" customWidth="1"/>
    <col min="6953" max="7168" width="9" style="25"/>
    <col min="7169" max="7208" width="2.59765625" style="25" customWidth="1"/>
    <col min="7209" max="7424" width="9" style="25"/>
    <col min="7425" max="7464" width="2.59765625" style="25" customWidth="1"/>
    <col min="7465" max="7680" width="9" style="25"/>
    <col min="7681" max="7720" width="2.59765625" style="25" customWidth="1"/>
    <col min="7721" max="7936" width="9" style="25"/>
    <col min="7937" max="7976" width="2.59765625" style="25" customWidth="1"/>
    <col min="7977" max="8192" width="9" style="25"/>
    <col min="8193" max="8232" width="2.59765625" style="25" customWidth="1"/>
    <col min="8233" max="8448" width="9" style="25"/>
    <col min="8449" max="8488" width="2.59765625" style="25" customWidth="1"/>
    <col min="8489" max="8704" width="9" style="25"/>
    <col min="8705" max="8744" width="2.59765625" style="25" customWidth="1"/>
    <col min="8745" max="8960" width="9" style="25"/>
    <col min="8961" max="9000" width="2.59765625" style="25" customWidth="1"/>
    <col min="9001" max="9216" width="9" style="25"/>
    <col min="9217" max="9256" width="2.59765625" style="25" customWidth="1"/>
    <col min="9257" max="9472" width="9" style="25"/>
    <col min="9473" max="9512" width="2.59765625" style="25" customWidth="1"/>
    <col min="9513" max="9728" width="9" style="25"/>
    <col min="9729" max="9768" width="2.59765625" style="25" customWidth="1"/>
    <col min="9769" max="9984" width="9" style="25"/>
    <col min="9985" max="10024" width="2.59765625" style="25" customWidth="1"/>
    <col min="10025" max="10240" width="9" style="25"/>
    <col min="10241" max="10280" width="2.59765625" style="25" customWidth="1"/>
    <col min="10281" max="10496" width="9" style="25"/>
    <col min="10497" max="10536" width="2.59765625" style="25" customWidth="1"/>
    <col min="10537" max="10752" width="9" style="25"/>
    <col min="10753" max="10792" width="2.59765625" style="25" customWidth="1"/>
    <col min="10793" max="11008" width="9" style="25"/>
    <col min="11009" max="11048" width="2.59765625" style="25" customWidth="1"/>
    <col min="11049" max="11264" width="9" style="25"/>
    <col min="11265" max="11304" width="2.59765625" style="25" customWidth="1"/>
    <col min="11305" max="11520" width="9" style="25"/>
    <col min="11521" max="11560" width="2.59765625" style="25" customWidth="1"/>
    <col min="11561" max="11776" width="9" style="25"/>
    <col min="11777" max="11816" width="2.59765625" style="25" customWidth="1"/>
    <col min="11817" max="12032" width="9" style="25"/>
    <col min="12033" max="12072" width="2.59765625" style="25" customWidth="1"/>
    <col min="12073" max="12288" width="9" style="25"/>
    <col min="12289" max="12328" width="2.59765625" style="25" customWidth="1"/>
    <col min="12329" max="12544" width="9" style="25"/>
    <col min="12545" max="12584" width="2.59765625" style="25" customWidth="1"/>
    <col min="12585" max="12800" width="9" style="25"/>
    <col min="12801" max="12840" width="2.59765625" style="25" customWidth="1"/>
    <col min="12841" max="13056" width="9" style="25"/>
    <col min="13057" max="13096" width="2.59765625" style="25" customWidth="1"/>
    <col min="13097" max="13312" width="9" style="25"/>
    <col min="13313" max="13352" width="2.59765625" style="25" customWidth="1"/>
    <col min="13353" max="13568" width="9" style="25"/>
    <col min="13569" max="13608" width="2.59765625" style="25" customWidth="1"/>
    <col min="13609" max="13824" width="9" style="25"/>
    <col min="13825" max="13864" width="2.59765625" style="25" customWidth="1"/>
    <col min="13865" max="14080" width="9" style="25"/>
    <col min="14081" max="14120" width="2.59765625" style="25" customWidth="1"/>
    <col min="14121" max="14336" width="9" style="25"/>
    <col min="14337" max="14376" width="2.59765625" style="25" customWidth="1"/>
    <col min="14377" max="14592" width="9" style="25"/>
    <col min="14593" max="14632" width="2.59765625" style="25" customWidth="1"/>
    <col min="14633" max="14848" width="9" style="25"/>
    <col min="14849" max="14888" width="2.59765625" style="25" customWidth="1"/>
    <col min="14889" max="15104" width="9" style="25"/>
    <col min="15105" max="15144" width="2.59765625" style="25" customWidth="1"/>
    <col min="15145" max="15360" width="9" style="25"/>
    <col min="15361" max="15400" width="2.59765625" style="25" customWidth="1"/>
    <col min="15401" max="15616" width="9" style="25"/>
    <col min="15617" max="15656" width="2.59765625" style="25" customWidth="1"/>
    <col min="15657" max="15872" width="9" style="25"/>
    <col min="15873" max="15912" width="2.59765625" style="25" customWidth="1"/>
    <col min="15913" max="16128" width="9" style="25"/>
    <col min="16129" max="16168" width="2.59765625" style="25" customWidth="1"/>
    <col min="16169" max="16384" width="9" style="25"/>
  </cols>
  <sheetData>
    <row r="1" spans="1:40" s="3" customFormat="1" ht="25.0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1"/>
      <c r="AL1" s="1"/>
      <c r="AM1" s="1"/>
      <c r="AN1" s="1"/>
    </row>
    <row r="2" spans="1:40" s="3" customFormat="1" ht="16.05" customHeight="1">
      <c r="A2" s="346" t="s">
        <v>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4"/>
      <c r="AL2" s="4"/>
      <c r="AM2" s="4"/>
      <c r="AN2" s="4"/>
    </row>
    <row r="3" spans="1:40" s="3" customFormat="1" ht="9" customHeight="1"/>
    <row r="4" spans="1:40" s="6" customFormat="1" ht="15" customHeight="1">
      <c r="A4" s="347" t="s">
        <v>1</v>
      </c>
      <c r="B4" s="347"/>
      <c r="C4" s="347"/>
      <c r="D4" s="347"/>
      <c r="E4" s="347"/>
      <c r="F4" s="347"/>
      <c r="G4" s="347"/>
      <c r="H4" s="347"/>
      <c r="I4" s="347"/>
      <c r="J4" s="347"/>
      <c r="K4" s="5"/>
      <c r="L4" s="5"/>
      <c r="M4" s="5"/>
      <c r="N4" s="5"/>
      <c r="O4" s="5"/>
      <c r="P4" s="5"/>
      <c r="Q4" s="5"/>
      <c r="R4" s="5"/>
      <c r="S4" s="5"/>
      <c r="T4" s="5"/>
      <c r="U4" s="5"/>
      <c r="V4" s="5"/>
      <c r="W4" s="5"/>
      <c r="Y4" s="348"/>
      <c r="Z4" s="348"/>
      <c r="AA4" s="348"/>
      <c r="AB4" s="348"/>
      <c r="AC4" s="5" t="s">
        <v>2</v>
      </c>
      <c r="AD4" s="349"/>
      <c r="AE4" s="349"/>
      <c r="AF4" s="5" t="s">
        <v>3</v>
      </c>
      <c r="AG4" s="349"/>
      <c r="AH4" s="349"/>
      <c r="AI4" s="5" t="s">
        <v>4</v>
      </c>
      <c r="AJ4" s="7"/>
    </row>
    <row r="5" spans="1:40" s="3" customFormat="1" ht="12.75" customHeight="1">
      <c r="A5" s="347"/>
      <c r="B5" s="347"/>
      <c r="C5" s="347"/>
      <c r="D5" s="347"/>
      <c r="E5" s="347"/>
      <c r="F5" s="347"/>
      <c r="G5" s="347"/>
      <c r="H5" s="347"/>
      <c r="I5" s="347"/>
      <c r="J5" s="347"/>
      <c r="Y5" s="8"/>
      <c r="Z5" s="8"/>
      <c r="AA5" s="8"/>
      <c r="AB5" s="8"/>
    </row>
    <row r="6" spans="1:40" s="6" customFormat="1" ht="14.25" customHeight="1">
      <c r="A6" s="347"/>
      <c r="B6" s="347"/>
      <c r="C6" s="347"/>
      <c r="D6" s="347"/>
      <c r="E6" s="347"/>
      <c r="F6" s="347"/>
      <c r="G6" s="347"/>
      <c r="H6" s="347"/>
      <c r="I6" s="347"/>
      <c r="J6" s="347"/>
      <c r="K6" s="9"/>
      <c r="L6" s="9"/>
      <c r="AD6" s="7"/>
      <c r="AG6" s="7"/>
      <c r="AJ6" s="7"/>
    </row>
    <row r="7" spans="1:40" s="6" customFormat="1" ht="12" customHeight="1">
      <c r="A7" s="347"/>
      <c r="B7" s="347"/>
      <c r="C7" s="347"/>
      <c r="D7" s="347"/>
      <c r="E7" s="347"/>
      <c r="F7" s="347"/>
      <c r="G7" s="347"/>
      <c r="H7" s="347"/>
      <c r="I7" s="347"/>
      <c r="J7" s="347"/>
      <c r="K7" s="9"/>
      <c r="L7" s="9"/>
      <c r="M7" s="350" t="s">
        <v>5</v>
      </c>
      <c r="N7" s="350"/>
      <c r="O7" s="350"/>
      <c r="P7" s="351" t="s">
        <v>6</v>
      </c>
      <c r="Q7" s="351"/>
      <c r="R7" s="351"/>
      <c r="S7" s="351"/>
      <c r="T7" s="351"/>
      <c r="U7" s="341" t="s">
        <v>7</v>
      </c>
      <c r="V7" s="342"/>
      <c r="W7" s="342"/>
      <c r="X7" s="342"/>
      <c r="Y7" s="342"/>
      <c r="Z7" s="342"/>
      <c r="AA7" s="342"/>
      <c r="AB7" s="342"/>
      <c r="AC7" s="342"/>
      <c r="AD7" s="342"/>
      <c r="AE7" s="342"/>
      <c r="AF7" s="342"/>
      <c r="AG7" s="342"/>
      <c r="AH7" s="342"/>
      <c r="AI7" s="342"/>
      <c r="AJ7" s="342"/>
    </row>
    <row r="8" spans="1:40" s="6" customFormat="1" ht="12" customHeight="1">
      <c r="A8" s="347"/>
      <c r="B8" s="347"/>
      <c r="C8" s="347"/>
      <c r="D8" s="347"/>
      <c r="E8" s="347"/>
      <c r="F8" s="347"/>
      <c r="G8" s="347"/>
      <c r="H8" s="347"/>
      <c r="I8" s="347"/>
      <c r="J8" s="347"/>
      <c r="K8" s="9"/>
      <c r="L8" s="9"/>
      <c r="M8" s="350"/>
      <c r="N8" s="350"/>
      <c r="O8" s="350"/>
      <c r="P8" s="351"/>
      <c r="Q8" s="351"/>
      <c r="R8" s="351"/>
      <c r="S8" s="351"/>
      <c r="T8" s="351"/>
      <c r="U8" s="341"/>
      <c r="V8" s="342"/>
      <c r="W8" s="342"/>
      <c r="X8" s="342"/>
      <c r="Y8" s="342"/>
      <c r="Z8" s="342"/>
      <c r="AA8" s="342"/>
      <c r="AB8" s="342"/>
      <c r="AC8" s="342"/>
      <c r="AD8" s="342"/>
      <c r="AE8" s="342"/>
      <c r="AF8" s="342"/>
      <c r="AG8" s="342"/>
      <c r="AH8" s="342"/>
      <c r="AI8" s="342"/>
      <c r="AJ8" s="342"/>
    </row>
    <row r="9" spans="1:40" s="6" customFormat="1" ht="12" customHeight="1">
      <c r="M9" s="350"/>
      <c r="N9" s="350"/>
      <c r="O9" s="350"/>
      <c r="P9" s="343" t="s">
        <v>8</v>
      </c>
      <c r="Q9" s="343"/>
      <c r="R9" s="343"/>
      <c r="S9" s="343"/>
      <c r="T9" s="343"/>
      <c r="U9" s="341" t="s">
        <v>7</v>
      </c>
      <c r="V9" s="342"/>
      <c r="W9" s="342"/>
      <c r="X9" s="342"/>
      <c r="Y9" s="342"/>
      <c r="Z9" s="342"/>
      <c r="AA9" s="342"/>
      <c r="AB9" s="342"/>
      <c r="AC9" s="342"/>
      <c r="AD9" s="342"/>
      <c r="AE9" s="342"/>
      <c r="AF9" s="342"/>
      <c r="AG9" s="342"/>
      <c r="AH9" s="342"/>
      <c r="AI9" s="342"/>
      <c r="AJ9" s="342"/>
    </row>
    <row r="10" spans="1:40" s="6" customFormat="1" ht="12" customHeight="1">
      <c r="M10" s="350"/>
      <c r="N10" s="350"/>
      <c r="O10" s="350"/>
      <c r="P10" s="343"/>
      <c r="Q10" s="343"/>
      <c r="R10" s="343"/>
      <c r="S10" s="343"/>
      <c r="T10" s="343"/>
      <c r="U10" s="341"/>
      <c r="V10" s="342"/>
      <c r="W10" s="342"/>
      <c r="X10" s="342"/>
      <c r="Y10" s="342"/>
      <c r="Z10" s="342"/>
      <c r="AA10" s="342"/>
      <c r="AB10" s="342"/>
      <c r="AC10" s="342"/>
      <c r="AD10" s="342"/>
      <c r="AE10" s="342"/>
      <c r="AF10" s="342"/>
      <c r="AG10" s="342"/>
      <c r="AH10" s="342"/>
      <c r="AI10" s="342"/>
      <c r="AJ10" s="342"/>
    </row>
    <row r="11" spans="1:40" s="6" customFormat="1" ht="21.75" customHeight="1">
      <c r="M11" s="350"/>
      <c r="N11" s="350"/>
      <c r="O11" s="350"/>
      <c r="P11" s="343" t="s">
        <v>9</v>
      </c>
      <c r="Q11" s="343"/>
      <c r="R11" s="343"/>
      <c r="S11" s="343"/>
      <c r="T11" s="343"/>
      <c r="U11" s="10" t="s">
        <v>7</v>
      </c>
      <c r="V11" s="342"/>
      <c r="W11" s="342"/>
      <c r="X11" s="342"/>
      <c r="Y11" s="342"/>
      <c r="Z11" s="342"/>
      <c r="AA11" s="342"/>
      <c r="AB11" s="342"/>
      <c r="AC11" s="342"/>
      <c r="AD11" s="342"/>
      <c r="AE11" s="342"/>
      <c r="AF11" s="342"/>
      <c r="AG11" s="342"/>
      <c r="AH11" s="342"/>
      <c r="AI11" s="344"/>
      <c r="AJ11" s="344"/>
    </row>
    <row r="12" spans="1:40" s="6" customFormat="1" ht="14.1" customHeight="1">
      <c r="Q12" s="10"/>
      <c r="R12" s="10"/>
      <c r="S12" s="10"/>
      <c r="T12" s="10"/>
      <c r="U12" s="10"/>
      <c r="V12" s="342"/>
      <c r="W12" s="342"/>
      <c r="X12" s="342"/>
      <c r="Y12" s="342"/>
      <c r="Z12" s="342"/>
      <c r="AA12" s="342"/>
      <c r="AB12" s="342"/>
      <c r="AC12" s="342"/>
      <c r="AD12" s="342"/>
      <c r="AE12" s="342"/>
      <c r="AF12" s="342"/>
      <c r="AG12" s="342"/>
      <c r="AH12" s="342"/>
      <c r="AI12" s="344"/>
      <c r="AJ12" s="344"/>
      <c r="AK12" s="10"/>
    </row>
    <row r="13" spans="1:40" s="6" customFormat="1" ht="14.1" customHeight="1">
      <c r="A13" s="345" t="s">
        <v>10</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10"/>
    </row>
    <row r="14" spans="1:40" s="3" customFormat="1" ht="10.5" customHeight="1" thickBot="1">
      <c r="A14" s="345"/>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row>
    <row r="15" spans="1:40" s="3" customFormat="1" ht="21" customHeight="1" thickBot="1">
      <c r="A15" s="336" t="s">
        <v>11</v>
      </c>
      <c r="B15" s="337"/>
      <c r="C15" s="337"/>
      <c r="D15" s="337"/>
      <c r="E15" s="337"/>
      <c r="F15" s="338"/>
      <c r="G15" s="339"/>
      <c r="H15" s="340"/>
      <c r="I15" s="340"/>
      <c r="J15" s="340"/>
      <c r="K15" s="333"/>
      <c r="L15" s="333"/>
      <c r="M15" s="333"/>
      <c r="N15" s="333"/>
      <c r="O15" s="333"/>
      <c r="P15" s="333"/>
      <c r="Q15" s="333"/>
      <c r="R15" s="333"/>
      <c r="S15" s="333"/>
      <c r="T15" s="333"/>
      <c r="U15" s="333"/>
      <c r="V15" s="333"/>
      <c r="W15" s="333"/>
      <c r="X15" s="333"/>
      <c r="Y15" s="333"/>
      <c r="Z15" s="334"/>
      <c r="AA15" s="11"/>
      <c r="AB15" s="335"/>
      <c r="AC15" s="335"/>
      <c r="AD15" s="12"/>
      <c r="AE15" s="12"/>
      <c r="AF15" s="12"/>
      <c r="AG15" s="12"/>
      <c r="AH15" s="12"/>
      <c r="AI15" s="12"/>
      <c r="AJ15" s="12"/>
    </row>
    <row r="16" spans="1:40" s="6" customFormat="1" ht="15" customHeight="1">
      <c r="A16" s="304" t="s">
        <v>12</v>
      </c>
      <c r="B16" s="305"/>
      <c r="C16" s="305"/>
      <c r="D16" s="305"/>
      <c r="E16" s="305"/>
      <c r="F16" s="305"/>
      <c r="G16" s="13" t="s">
        <v>13</v>
      </c>
      <c r="H16" s="14"/>
      <c r="I16" s="14"/>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1:36" s="6" customFormat="1" ht="24" customHeight="1">
      <c r="A17" s="306"/>
      <c r="B17" s="307"/>
      <c r="C17" s="307"/>
      <c r="D17" s="307"/>
      <c r="E17" s="307"/>
      <c r="F17" s="307"/>
      <c r="G17" s="310"/>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2"/>
    </row>
    <row r="18" spans="1:36" s="6" customFormat="1" ht="15" customHeight="1">
      <c r="A18" s="313" t="s">
        <v>14</v>
      </c>
      <c r="B18" s="314"/>
      <c r="C18" s="314"/>
      <c r="D18" s="314"/>
      <c r="E18" s="314"/>
      <c r="F18" s="315"/>
      <c r="G18" s="322" t="s">
        <v>15</v>
      </c>
      <c r="H18" s="323"/>
      <c r="I18" s="323"/>
      <c r="J18" s="323"/>
      <c r="K18" s="324"/>
      <c r="L18" s="324"/>
      <c r="M18" s="324"/>
      <c r="N18" s="324"/>
      <c r="O18" s="324"/>
      <c r="P18" s="15" t="s">
        <v>16</v>
      </c>
      <c r="Q18" s="325"/>
      <c r="R18" s="326"/>
      <c r="S18" s="326"/>
      <c r="T18" s="326"/>
      <c r="U18" s="326"/>
      <c r="V18" s="326"/>
      <c r="W18" s="326"/>
      <c r="X18" s="326"/>
      <c r="Y18" s="326"/>
      <c r="Z18" s="326"/>
      <c r="AA18" s="326"/>
      <c r="AB18" s="326"/>
      <c r="AC18" s="326"/>
      <c r="AD18" s="326"/>
      <c r="AE18" s="326"/>
      <c r="AF18" s="326"/>
      <c r="AG18" s="326"/>
      <c r="AH18" s="326"/>
      <c r="AI18" s="326"/>
      <c r="AJ18" s="327"/>
    </row>
    <row r="19" spans="1:36" s="6" customFormat="1" ht="15" customHeight="1">
      <c r="A19" s="316"/>
      <c r="B19" s="317"/>
      <c r="C19" s="317"/>
      <c r="D19" s="317"/>
      <c r="E19" s="317"/>
      <c r="F19" s="318"/>
      <c r="G19" s="330"/>
      <c r="H19" s="331"/>
      <c r="I19" s="331"/>
      <c r="J19" s="331"/>
      <c r="K19" s="331"/>
      <c r="L19" s="331"/>
      <c r="M19" s="331"/>
      <c r="N19" s="331"/>
      <c r="O19" s="331"/>
      <c r="P19" s="332"/>
      <c r="Q19" s="328"/>
      <c r="R19" s="328"/>
      <c r="S19" s="328"/>
      <c r="T19" s="328"/>
      <c r="U19" s="328"/>
      <c r="V19" s="328"/>
      <c r="W19" s="328"/>
      <c r="X19" s="328"/>
      <c r="Y19" s="328"/>
      <c r="Z19" s="328"/>
      <c r="AA19" s="328"/>
      <c r="AB19" s="328"/>
      <c r="AC19" s="328"/>
      <c r="AD19" s="328"/>
      <c r="AE19" s="328"/>
      <c r="AF19" s="328"/>
      <c r="AG19" s="328"/>
      <c r="AH19" s="328"/>
      <c r="AI19" s="328"/>
      <c r="AJ19" s="329"/>
    </row>
    <row r="20" spans="1:36" s="6" customFormat="1" ht="15" customHeight="1">
      <c r="A20" s="316"/>
      <c r="B20" s="317"/>
      <c r="C20" s="317"/>
      <c r="D20" s="317"/>
      <c r="E20" s="317"/>
      <c r="F20" s="318"/>
      <c r="G20" s="330"/>
      <c r="H20" s="331"/>
      <c r="I20" s="331"/>
      <c r="J20" s="331"/>
      <c r="K20" s="331"/>
      <c r="L20" s="331"/>
      <c r="M20" s="331"/>
      <c r="N20" s="331"/>
      <c r="O20" s="331"/>
      <c r="P20" s="332"/>
      <c r="Q20" s="328"/>
      <c r="R20" s="328"/>
      <c r="S20" s="328"/>
      <c r="T20" s="328"/>
      <c r="U20" s="328"/>
      <c r="V20" s="328"/>
      <c r="W20" s="328"/>
      <c r="X20" s="328"/>
      <c r="Y20" s="328"/>
      <c r="Z20" s="328"/>
      <c r="AA20" s="328"/>
      <c r="AB20" s="328"/>
      <c r="AC20" s="328"/>
      <c r="AD20" s="328"/>
      <c r="AE20" s="328"/>
      <c r="AF20" s="328"/>
      <c r="AG20" s="328"/>
      <c r="AH20" s="328"/>
      <c r="AI20" s="328"/>
      <c r="AJ20" s="329"/>
    </row>
    <row r="21" spans="1:36" s="6" customFormat="1" ht="4.05" customHeight="1" thickBot="1">
      <c r="A21" s="319"/>
      <c r="B21" s="320"/>
      <c r="C21" s="320"/>
      <c r="D21" s="320"/>
      <c r="E21" s="320"/>
      <c r="F21" s="321"/>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c r="A23" s="287" t="s">
        <v>17</v>
      </c>
      <c r="B23" s="288"/>
      <c r="C23" s="288"/>
      <c r="D23" s="288"/>
      <c r="E23" s="288"/>
      <c r="F23" s="288"/>
      <c r="G23" s="288"/>
      <c r="H23" s="288"/>
      <c r="I23" s="289"/>
      <c r="J23" s="293" t="s">
        <v>18</v>
      </c>
      <c r="K23" s="294"/>
      <c r="L23" s="294"/>
      <c r="M23" s="293" t="s">
        <v>19</v>
      </c>
      <c r="N23" s="297"/>
      <c r="O23" s="297"/>
      <c r="P23" s="297"/>
      <c r="Q23" s="297"/>
      <c r="R23" s="297"/>
      <c r="S23" s="297"/>
      <c r="T23" s="297"/>
      <c r="U23" s="297"/>
      <c r="V23" s="297"/>
      <c r="W23" s="297"/>
      <c r="X23" s="297"/>
      <c r="Y23" s="298"/>
      <c r="Z23" s="293" t="s">
        <v>20</v>
      </c>
      <c r="AA23" s="297"/>
      <c r="AB23" s="297"/>
      <c r="AC23" s="297"/>
      <c r="AD23" s="297"/>
      <c r="AE23" s="297"/>
      <c r="AF23" s="297"/>
      <c r="AG23" s="297"/>
      <c r="AH23" s="297"/>
      <c r="AI23" s="297"/>
      <c r="AJ23" s="299"/>
    </row>
    <row r="24" spans="1:36" ht="20.100000000000001" customHeight="1">
      <c r="A24" s="290"/>
      <c r="B24" s="291"/>
      <c r="C24" s="291"/>
      <c r="D24" s="291"/>
      <c r="E24" s="291"/>
      <c r="F24" s="291"/>
      <c r="G24" s="291"/>
      <c r="H24" s="291"/>
      <c r="I24" s="292"/>
      <c r="J24" s="295"/>
      <c r="K24" s="296"/>
      <c r="L24" s="296"/>
      <c r="M24" s="261"/>
      <c r="N24" s="262"/>
      <c r="O24" s="262"/>
      <c r="P24" s="262"/>
      <c r="Q24" s="262"/>
      <c r="R24" s="262"/>
      <c r="S24" s="262"/>
      <c r="T24" s="262"/>
      <c r="U24" s="262"/>
      <c r="V24" s="262"/>
      <c r="W24" s="262"/>
      <c r="X24" s="262"/>
      <c r="Y24" s="263"/>
      <c r="Z24" s="261"/>
      <c r="AA24" s="262"/>
      <c r="AB24" s="262"/>
      <c r="AC24" s="262"/>
      <c r="AD24" s="262"/>
      <c r="AE24" s="262"/>
      <c r="AF24" s="262"/>
      <c r="AG24" s="262"/>
      <c r="AH24" s="262"/>
      <c r="AI24" s="262"/>
      <c r="AJ24" s="264"/>
    </row>
    <row r="25" spans="1:36" ht="3" customHeight="1">
      <c r="A25" s="300" t="s">
        <v>21</v>
      </c>
      <c r="B25" s="236" t="s">
        <v>22</v>
      </c>
      <c r="C25" s="237"/>
      <c r="D25" s="237"/>
      <c r="E25" s="237"/>
      <c r="F25" s="237"/>
      <c r="G25" s="237"/>
      <c r="H25" s="237"/>
      <c r="I25" s="238"/>
      <c r="J25" s="26"/>
      <c r="K25" s="27"/>
      <c r="L25" s="28"/>
      <c r="M25" s="245"/>
      <c r="N25" s="246"/>
      <c r="O25" s="246"/>
      <c r="P25" s="246"/>
      <c r="Q25" s="246"/>
      <c r="R25" s="246"/>
      <c r="S25" s="246"/>
      <c r="T25" s="246"/>
      <c r="U25" s="246"/>
      <c r="V25" s="246"/>
      <c r="W25" s="246"/>
      <c r="X25" s="246"/>
      <c r="Y25" s="247"/>
      <c r="Z25" s="248"/>
      <c r="AA25" s="249"/>
      <c r="AB25" s="249"/>
      <c r="AC25" s="249"/>
      <c r="AD25" s="249"/>
      <c r="AE25" s="249"/>
      <c r="AF25" s="249"/>
      <c r="AG25" s="249"/>
      <c r="AH25" s="249"/>
      <c r="AI25" s="249"/>
      <c r="AJ25" s="250"/>
    </row>
    <row r="26" spans="1:36" ht="10.050000000000001" customHeight="1">
      <c r="A26" s="301"/>
      <c r="B26" s="239"/>
      <c r="C26" s="240"/>
      <c r="D26" s="240"/>
      <c r="E26" s="240"/>
      <c r="F26" s="240"/>
      <c r="G26" s="240"/>
      <c r="H26" s="240"/>
      <c r="I26" s="241"/>
      <c r="J26" s="251"/>
      <c r="K26" s="252"/>
      <c r="L26" s="253"/>
      <c r="M26" s="254"/>
      <c r="N26" s="303" t="s">
        <v>23</v>
      </c>
      <c r="O26" s="303"/>
      <c r="P26" s="303"/>
      <c r="Q26" s="29"/>
      <c r="R26" s="255" t="s">
        <v>24</v>
      </c>
      <c r="S26" s="255"/>
      <c r="T26" s="255"/>
      <c r="U26" s="29"/>
      <c r="V26" s="255" t="s">
        <v>25</v>
      </c>
      <c r="W26" s="255"/>
      <c r="X26" s="255"/>
      <c r="Y26" s="256"/>
      <c r="Z26" s="257"/>
      <c r="AA26" s="258"/>
      <c r="AB26" s="258"/>
      <c r="AC26" s="258"/>
      <c r="AD26" s="259" t="s">
        <v>2</v>
      </c>
      <c r="AE26" s="258"/>
      <c r="AF26" s="258"/>
      <c r="AG26" s="259" t="s">
        <v>3</v>
      </c>
      <c r="AH26" s="258"/>
      <c r="AI26" s="258"/>
      <c r="AJ26" s="260" t="s">
        <v>4</v>
      </c>
    </row>
    <row r="27" spans="1:36" ht="10.050000000000001" customHeight="1">
      <c r="A27" s="301"/>
      <c r="B27" s="239"/>
      <c r="C27" s="240"/>
      <c r="D27" s="240"/>
      <c r="E27" s="240"/>
      <c r="F27" s="240"/>
      <c r="G27" s="240"/>
      <c r="H27" s="240"/>
      <c r="I27" s="241"/>
      <c r="J27" s="251"/>
      <c r="K27" s="252"/>
      <c r="L27" s="253"/>
      <c r="M27" s="254"/>
      <c r="N27" s="303"/>
      <c r="O27" s="303"/>
      <c r="P27" s="303"/>
      <c r="Q27" s="29"/>
      <c r="R27" s="255"/>
      <c r="S27" s="255"/>
      <c r="T27" s="255"/>
      <c r="U27" s="29"/>
      <c r="V27" s="255"/>
      <c r="W27" s="255"/>
      <c r="X27" s="255"/>
      <c r="Y27" s="256"/>
      <c r="Z27" s="257"/>
      <c r="AA27" s="258"/>
      <c r="AB27" s="258"/>
      <c r="AC27" s="258"/>
      <c r="AD27" s="259"/>
      <c r="AE27" s="258"/>
      <c r="AF27" s="258"/>
      <c r="AG27" s="259"/>
      <c r="AH27" s="258"/>
      <c r="AI27" s="258"/>
      <c r="AJ27" s="260"/>
    </row>
    <row r="28" spans="1:36" ht="3" customHeight="1">
      <c r="A28" s="301"/>
      <c r="B28" s="242"/>
      <c r="C28" s="243"/>
      <c r="D28" s="243"/>
      <c r="E28" s="243"/>
      <c r="F28" s="243"/>
      <c r="G28" s="243"/>
      <c r="H28" s="243"/>
      <c r="I28" s="244"/>
      <c r="J28" s="30"/>
      <c r="K28" s="31"/>
      <c r="L28" s="32"/>
      <c r="M28" s="261"/>
      <c r="N28" s="262"/>
      <c r="O28" s="262"/>
      <c r="P28" s="262"/>
      <c r="Q28" s="262"/>
      <c r="R28" s="262"/>
      <c r="S28" s="262"/>
      <c r="T28" s="262"/>
      <c r="U28" s="262"/>
      <c r="V28" s="262"/>
      <c r="W28" s="262"/>
      <c r="X28" s="262"/>
      <c r="Y28" s="263"/>
      <c r="Z28" s="261"/>
      <c r="AA28" s="262"/>
      <c r="AB28" s="262"/>
      <c r="AC28" s="262"/>
      <c r="AD28" s="262"/>
      <c r="AE28" s="262"/>
      <c r="AF28" s="262"/>
      <c r="AG28" s="262"/>
      <c r="AH28" s="262"/>
      <c r="AI28" s="262"/>
      <c r="AJ28" s="264"/>
    </row>
    <row r="29" spans="1:36" ht="3" customHeight="1">
      <c r="A29" s="301"/>
      <c r="B29" s="236" t="s">
        <v>26</v>
      </c>
      <c r="C29" s="237"/>
      <c r="D29" s="237"/>
      <c r="E29" s="237"/>
      <c r="F29" s="237"/>
      <c r="G29" s="237"/>
      <c r="H29" s="237"/>
      <c r="I29" s="238"/>
      <c r="J29" s="26"/>
      <c r="K29" s="27"/>
      <c r="L29" s="28"/>
      <c r="M29" s="245"/>
      <c r="N29" s="246"/>
      <c r="O29" s="246"/>
      <c r="P29" s="246"/>
      <c r="Q29" s="246"/>
      <c r="R29" s="246"/>
      <c r="S29" s="246"/>
      <c r="T29" s="246"/>
      <c r="U29" s="246"/>
      <c r="V29" s="246"/>
      <c r="W29" s="246"/>
      <c r="X29" s="246"/>
      <c r="Y29" s="247"/>
      <c r="Z29" s="248"/>
      <c r="AA29" s="249"/>
      <c r="AB29" s="249"/>
      <c r="AC29" s="249"/>
      <c r="AD29" s="249"/>
      <c r="AE29" s="249"/>
      <c r="AF29" s="249"/>
      <c r="AG29" s="249"/>
      <c r="AH29" s="249"/>
      <c r="AI29" s="249"/>
      <c r="AJ29" s="250"/>
    </row>
    <row r="30" spans="1:36" ht="10.050000000000001" customHeight="1">
      <c r="A30" s="301"/>
      <c r="B30" s="239"/>
      <c r="C30" s="240"/>
      <c r="D30" s="240"/>
      <c r="E30" s="240"/>
      <c r="F30" s="240"/>
      <c r="G30" s="240"/>
      <c r="H30" s="240"/>
      <c r="I30" s="241"/>
      <c r="J30" s="251"/>
      <c r="K30" s="252"/>
      <c r="L30" s="253"/>
      <c r="M30" s="254"/>
      <c r="N30" s="255" t="s">
        <v>23</v>
      </c>
      <c r="O30" s="255"/>
      <c r="P30" s="255"/>
      <c r="Q30" s="29"/>
      <c r="R30" s="255" t="s">
        <v>24</v>
      </c>
      <c r="S30" s="255"/>
      <c r="T30" s="255"/>
      <c r="U30" s="29"/>
      <c r="V30" s="255" t="s">
        <v>25</v>
      </c>
      <c r="W30" s="255"/>
      <c r="X30" s="255"/>
      <c r="Y30" s="256"/>
      <c r="Z30" s="257"/>
      <c r="AA30" s="258"/>
      <c r="AB30" s="258"/>
      <c r="AC30" s="258"/>
      <c r="AD30" s="259" t="s">
        <v>2</v>
      </c>
      <c r="AE30" s="258"/>
      <c r="AF30" s="258"/>
      <c r="AG30" s="259" t="s">
        <v>3</v>
      </c>
      <c r="AH30" s="258"/>
      <c r="AI30" s="258"/>
      <c r="AJ30" s="260" t="s">
        <v>4</v>
      </c>
    </row>
    <row r="31" spans="1:36" ht="10.050000000000001" customHeight="1">
      <c r="A31" s="301"/>
      <c r="B31" s="239"/>
      <c r="C31" s="240"/>
      <c r="D31" s="240"/>
      <c r="E31" s="240"/>
      <c r="F31" s="240"/>
      <c r="G31" s="240"/>
      <c r="H31" s="240"/>
      <c r="I31" s="241"/>
      <c r="J31" s="251"/>
      <c r="K31" s="252"/>
      <c r="L31" s="253"/>
      <c r="M31" s="254"/>
      <c r="N31" s="255"/>
      <c r="O31" s="255"/>
      <c r="P31" s="255"/>
      <c r="Q31" s="29"/>
      <c r="R31" s="255"/>
      <c r="S31" s="255"/>
      <c r="T31" s="255"/>
      <c r="U31" s="29"/>
      <c r="V31" s="255"/>
      <c r="W31" s="255"/>
      <c r="X31" s="255"/>
      <c r="Y31" s="256"/>
      <c r="Z31" s="257"/>
      <c r="AA31" s="258"/>
      <c r="AB31" s="258"/>
      <c r="AC31" s="258"/>
      <c r="AD31" s="259"/>
      <c r="AE31" s="258"/>
      <c r="AF31" s="258"/>
      <c r="AG31" s="259"/>
      <c r="AH31" s="258"/>
      <c r="AI31" s="258"/>
      <c r="AJ31" s="260"/>
    </row>
    <row r="32" spans="1:36" ht="3" customHeight="1">
      <c r="A32" s="301"/>
      <c r="B32" s="242"/>
      <c r="C32" s="243"/>
      <c r="D32" s="243"/>
      <c r="E32" s="243"/>
      <c r="F32" s="243"/>
      <c r="G32" s="243"/>
      <c r="H32" s="243"/>
      <c r="I32" s="244"/>
      <c r="J32" s="30"/>
      <c r="K32" s="31"/>
      <c r="L32" s="32"/>
      <c r="M32" s="261"/>
      <c r="N32" s="262"/>
      <c r="O32" s="262"/>
      <c r="P32" s="262"/>
      <c r="Q32" s="262"/>
      <c r="R32" s="262"/>
      <c r="S32" s="262"/>
      <c r="T32" s="262"/>
      <c r="U32" s="262"/>
      <c r="V32" s="262"/>
      <c r="W32" s="262"/>
      <c r="X32" s="262"/>
      <c r="Y32" s="263"/>
      <c r="Z32" s="261"/>
      <c r="AA32" s="262"/>
      <c r="AB32" s="262"/>
      <c r="AC32" s="262"/>
      <c r="AD32" s="262"/>
      <c r="AE32" s="262"/>
      <c r="AF32" s="262"/>
      <c r="AG32" s="262"/>
      <c r="AH32" s="262"/>
      <c r="AI32" s="262"/>
      <c r="AJ32" s="264"/>
    </row>
    <row r="33" spans="1:36" ht="3" customHeight="1">
      <c r="A33" s="301"/>
      <c r="B33" s="236" t="s">
        <v>27</v>
      </c>
      <c r="C33" s="237"/>
      <c r="D33" s="237"/>
      <c r="E33" s="237"/>
      <c r="F33" s="237"/>
      <c r="G33" s="237"/>
      <c r="H33" s="237"/>
      <c r="I33" s="238"/>
      <c r="J33" s="26"/>
      <c r="K33" s="27"/>
      <c r="L33" s="28"/>
      <c r="M33" s="245"/>
      <c r="N33" s="246"/>
      <c r="O33" s="246"/>
      <c r="P33" s="246"/>
      <c r="Q33" s="246"/>
      <c r="R33" s="246"/>
      <c r="S33" s="246"/>
      <c r="T33" s="246"/>
      <c r="U33" s="246"/>
      <c r="V33" s="246"/>
      <c r="W33" s="246"/>
      <c r="X33" s="246"/>
      <c r="Y33" s="247"/>
      <c r="Z33" s="248"/>
      <c r="AA33" s="249"/>
      <c r="AB33" s="249"/>
      <c r="AC33" s="249"/>
      <c r="AD33" s="249"/>
      <c r="AE33" s="249"/>
      <c r="AF33" s="249"/>
      <c r="AG33" s="249"/>
      <c r="AH33" s="249"/>
      <c r="AI33" s="249"/>
      <c r="AJ33" s="250"/>
    </row>
    <row r="34" spans="1:36" ht="10.050000000000001" customHeight="1">
      <c r="A34" s="301"/>
      <c r="B34" s="239"/>
      <c r="C34" s="240"/>
      <c r="D34" s="240"/>
      <c r="E34" s="240"/>
      <c r="F34" s="240"/>
      <c r="G34" s="240"/>
      <c r="H34" s="240"/>
      <c r="I34" s="241"/>
      <c r="J34" s="251"/>
      <c r="K34" s="252"/>
      <c r="L34" s="253"/>
      <c r="M34" s="254"/>
      <c r="N34" s="255" t="s">
        <v>23</v>
      </c>
      <c r="O34" s="255"/>
      <c r="P34" s="255"/>
      <c r="Q34" s="29"/>
      <c r="R34" s="255" t="s">
        <v>24</v>
      </c>
      <c r="S34" s="255"/>
      <c r="T34" s="255"/>
      <c r="U34" s="29"/>
      <c r="V34" s="255" t="s">
        <v>25</v>
      </c>
      <c r="W34" s="255"/>
      <c r="X34" s="255"/>
      <c r="Y34" s="256"/>
      <c r="Z34" s="257"/>
      <c r="AA34" s="258"/>
      <c r="AB34" s="258"/>
      <c r="AC34" s="258"/>
      <c r="AD34" s="259" t="s">
        <v>2</v>
      </c>
      <c r="AE34" s="258"/>
      <c r="AF34" s="258"/>
      <c r="AG34" s="259" t="s">
        <v>3</v>
      </c>
      <c r="AH34" s="258"/>
      <c r="AI34" s="258"/>
      <c r="AJ34" s="260" t="s">
        <v>4</v>
      </c>
    </row>
    <row r="35" spans="1:36" ht="10.050000000000001" customHeight="1">
      <c r="A35" s="301"/>
      <c r="B35" s="239"/>
      <c r="C35" s="240"/>
      <c r="D35" s="240"/>
      <c r="E35" s="240"/>
      <c r="F35" s="240"/>
      <c r="G35" s="240"/>
      <c r="H35" s="240"/>
      <c r="I35" s="241"/>
      <c r="J35" s="251"/>
      <c r="K35" s="252"/>
      <c r="L35" s="253"/>
      <c r="M35" s="254"/>
      <c r="N35" s="255"/>
      <c r="O35" s="255"/>
      <c r="P35" s="255"/>
      <c r="Q35" s="29"/>
      <c r="R35" s="255"/>
      <c r="S35" s="255"/>
      <c r="T35" s="255"/>
      <c r="U35" s="29"/>
      <c r="V35" s="255"/>
      <c r="W35" s="255"/>
      <c r="X35" s="255"/>
      <c r="Y35" s="256"/>
      <c r="Z35" s="257"/>
      <c r="AA35" s="258"/>
      <c r="AB35" s="258"/>
      <c r="AC35" s="258"/>
      <c r="AD35" s="259"/>
      <c r="AE35" s="258"/>
      <c r="AF35" s="258"/>
      <c r="AG35" s="259"/>
      <c r="AH35" s="258"/>
      <c r="AI35" s="258"/>
      <c r="AJ35" s="260"/>
    </row>
    <row r="36" spans="1:36" ht="3" customHeight="1">
      <c r="A36" s="301"/>
      <c r="B36" s="242"/>
      <c r="C36" s="243"/>
      <c r="D36" s="243"/>
      <c r="E36" s="243"/>
      <c r="F36" s="243"/>
      <c r="G36" s="243"/>
      <c r="H36" s="243"/>
      <c r="I36" s="244"/>
      <c r="J36" s="30"/>
      <c r="K36" s="31"/>
      <c r="L36" s="32"/>
      <c r="M36" s="261"/>
      <c r="N36" s="262"/>
      <c r="O36" s="262"/>
      <c r="P36" s="262"/>
      <c r="Q36" s="262"/>
      <c r="R36" s="262"/>
      <c r="S36" s="262"/>
      <c r="T36" s="262"/>
      <c r="U36" s="262"/>
      <c r="V36" s="262"/>
      <c r="W36" s="262"/>
      <c r="X36" s="262"/>
      <c r="Y36" s="263"/>
      <c r="Z36" s="261"/>
      <c r="AA36" s="262"/>
      <c r="AB36" s="262"/>
      <c r="AC36" s="262"/>
      <c r="AD36" s="262"/>
      <c r="AE36" s="262"/>
      <c r="AF36" s="262"/>
      <c r="AG36" s="262"/>
      <c r="AH36" s="262"/>
      <c r="AI36" s="262"/>
      <c r="AJ36" s="264"/>
    </row>
    <row r="37" spans="1:36" ht="3" customHeight="1">
      <c r="A37" s="301"/>
      <c r="B37" s="236" t="s">
        <v>28</v>
      </c>
      <c r="C37" s="237"/>
      <c r="D37" s="237"/>
      <c r="E37" s="237"/>
      <c r="F37" s="237"/>
      <c r="G37" s="237"/>
      <c r="H37" s="237"/>
      <c r="I37" s="238"/>
      <c r="J37" s="26"/>
      <c r="K37" s="27"/>
      <c r="L37" s="28"/>
      <c r="M37" s="245"/>
      <c r="N37" s="246"/>
      <c r="O37" s="246"/>
      <c r="P37" s="246"/>
      <c r="Q37" s="246"/>
      <c r="R37" s="246"/>
      <c r="S37" s="246"/>
      <c r="T37" s="246"/>
      <c r="U37" s="246"/>
      <c r="V37" s="246"/>
      <c r="W37" s="246"/>
      <c r="X37" s="246"/>
      <c r="Y37" s="247"/>
      <c r="Z37" s="248"/>
      <c r="AA37" s="249"/>
      <c r="AB37" s="249"/>
      <c r="AC37" s="249"/>
      <c r="AD37" s="249"/>
      <c r="AE37" s="249"/>
      <c r="AF37" s="249"/>
      <c r="AG37" s="249"/>
      <c r="AH37" s="249"/>
      <c r="AI37" s="249"/>
      <c r="AJ37" s="250"/>
    </row>
    <row r="38" spans="1:36" ht="10.050000000000001" customHeight="1">
      <c r="A38" s="301"/>
      <c r="B38" s="239"/>
      <c r="C38" s="240"/>
      <c r="D38" s="240"/>
      <c r="E38" s="240"/>
      <c r="F38" s="240"/>
      <c r="G38" s="240"/>
      <c r="H38" s="240"/>
      <c r="I38" s="241"/>
      <c r="J38" s="251"/>
      <c r="K38" s="252"/>
      <c r="L38" s="253"/>
      <c r="M38" s="254"/>
      <c r="N38" s="255" t="s">
        <v>23</v>
      </c>
      <c r="O38" s="255"/>
      <c r="P38" s="255"/>
      <c r="Q38" s="29"/>
      <c r="R38" s="255" t="s">
        <v>24</v>
      </c>
      <c r="S38" s="255"/>
      <c r="T38" s="255"/>
      <c r="U38" s="29"/>
      <c r="V38" s="255" t="s">
        <v>25</v>
      </c>
      <c r="W38" s="255"/>
      <c r="X38" s="255"/>
      <c r="Y38" s="256"/>
      <c r="Z38" s="257"/>
      <c r="AA38" s="258"/>
      <c r="AB38" s="258"/>
      <c r="AC38" s="258"/>
      <c r="AD38" s="259" t="s">
        <v>2</v>
      </c>
      <c r="AE38" s="258"/>
      <c r="AF38" s="258"/>
      <c r="AG38" s="259" t="s">
        <v>3</v>
      </c>
      <c r="AH38" s="258"/>
      <c r="AI38" s="258"/>
      <c r="AJ38" s="260" t="s">
        <v>4</v>
      </c>
    </row>
    <row r="39" spans="1:36" ht="10.050000000000001" customHeight="1">
      <c r="A39" s="301"/>
      <c r="B39" s="239"/>
      <c r="C39" s="240"/>
      <c r="D39" s="240"/>
      <c r="E39" s="240"/>
      <c r="F39" s="240"/>
      <c r="G39" s="240"/>
      <c r="H39" s="240"/>
      <c r="I39" s="241"/>
      <c r="J39" s="251"/>
      <c r="K39" s="252"/>
      <c r="L39" s="253"/>
      <c r="M39" s="254"/>
      <c r="N39" s="255"/>
      <c r="O39" s="255"/>
      <c r="P39" s="255"/>
      <c r="Q39" s="29"/>
      <c r="R39" s="255"/>
      <c r="S39" s="255"/>
      <c r="T39" s="255"/>
      <c r="U39" s="29"/>
      <c r="V39" s="255"/>
      <c r="W39" s="255"/>
      <c r="X39" s="255"/>
      <c r="Y39" s="256"/>
      <c r="Z39" s="257"/>
      <c r="AA39" s="258"/>
      <c r="AB39" s="258"/>
      <c r="AC39" s="258"/>
      <c r="AD39" s="259"/>
      <c r="AE39" s="258"/>
      <c r="AF39" s="258"/>
      <c r="AG39" s="259"/>
      <c r="AH39" s="258"/>
      <c r="AI39" s="258"/>
      <c r="AJ39" s="260"/>
    </row>
    <row r="40" spans="1:36" ht="3" customHeight="1">
      <c r="A40" s="301"/>
      <c r="B40" s="242"/>
      <c r="C40" s="243"/>
      <c r="D40" s="243"/>
      <c r="E40" s="243"/>
      <c r="F40" s="243"/>
      <c r="G40" s="243"/>
      <c r="H40" s="243"/>
      <c r="I40" s="244"/>
      <c r="J40" s="30"/>
      <c r="K40" s="31"/>
      <c r="L40" s="32"/>
      <c r="M40" s="261"/>
      <c r="N40" s="262"/>
      <c r="O40" s="262"/>
      <c r="P40" s="262"/>
      <c r="Q40" s="262"/>
      <c r="R40" s="262"/>
      <c r="S40" s="262"/>
      <c r="T40" s="262"/>
      <c r="U40" s="262"/>
      <c r="V40" s="262"/>
      <c r="W40" s="262"/>
      <c r="X40" s="262"/>
      <c r="Y40" s="263"/>
      <c r="Z40" s="261"/>
      <c r="AA40" s="262"/>
      <c r="AB40" s="262"/>
      <c r="AC40" s="262"/>
      <c r="AD40" s="262"/>
      <c r="AE40" s="262"/>
      <c r="AF40" s="262"/>
      <c r="AG40" s="262"/>
      <c r="AH40" s="262"/>
      <c r="AI40" s="262"/>
      <c r="AJ40" s="264"/>
    </row>
    <row r="41" spans="1:36" ht="3" customHeight="1">
      <c r="A41" s="301"/>
      <c r="B41" s="236" t="s">
        <v>29</v>
      </c>
      <c r="C41" s="237"/>
      <c r="D41" s="237"/>
      <c r="E41" s="237"/>
      <c r="F41" s="237"/>
      <c r="G41" s="237"/>
      <c r="H41" s="237"/>
      <c r="I41" s="238"/>
      <c r="J41" s="26"/>
      <c r="K41" s="27"/>
      <c r="L41" s="28"/>
      <c r="M41" s="245"/>
      <c r="N41" s="246"/>
      <c r="O41" s="246"/>
      <c r="P41" s="246"/>
      <c r="Q41" s="246"/>
      <c r="R41" s="246"/>
      <c r="S41" s="246"/>
      <c r="T41" s="246"/>
      <c r="U41" s="246"/>
      <c r="V41" s="246"/>
      <c r="W41" s="246"/>
      <c r="X41" s="246"/>
      <c r="Y41" s="247"/>
      <c r="Z41" s="248"/>
      <c r="AA41" s="249"/>
      <c r="AB41" s="249"/>
      <c r="AC41" s="249"/>
      <c r="AD41" s="249"/>
      <c r="AE41" s="249"/>
      <c r="AF41" s="249"/>
      <c r="AG41" s="249"/>
      <c r="AH41" s="249"/>
      <c r="AI41" s="249"/>
      <c r="AJ41" s="250"/>
    </row>
    <row r="42" spans="1:36" ht="10.050000000000001" customHeight="1">
      <c r="A42" s="301"/>
      <c r="B42" s="239"/>
      <c r="C42" s="240"/>
      <c r="D42" s="240"/>
      <c r="E42" s="240"/>
      <c r="F42" s="240"/>
      <c r="G42" s="240"/>
      <c r="H42" s="240"/>
      <c r="I42" s="241"/>
      <c r="J42" s="251"/>
      <c r="K42" s="252"/>
      <c r="L42" s="253"/>
      <c r="M42" s="254"/>
      <c r="N42" s="255" t="s">
        <v>23</v>
      </c>
      <c r="O42" s="255"/>
      <c r="P42" s="255"/>
      <c r="Q42" s="29"/>
      <c r="R42" s="255" t="s">
        <v>24</v>
      </c>
      <c r="S42" s="255"/>
      <c r="T42" s="255"/>
      <c r="U42" s="29"/>
      <c r="V42" s="255" t="s">
        <v>25</v>
      </c>
      <c r="W42" s="255"/>
      <c r="X42" s="255"/>
      <c r="Y42" s="256"/>
      <c r="Z42" s="257"/>
      <c r="AA42" s="258"/>
      <c r="AB42" s="258"/>
      <c r="AC42" s="258"/>
      <c r="AD42" s="259" t="s">
        <v>2</v>
      </c>
      <c r="AE42" s="258"/>
      <c r="AF42" s="258"/>
      <c r="AG42" s="259" t="s">
        <v>3</v>
      </c>
      <c r="AH42" s="258"/>
      <c r="AI42" s="258"/>
      <c r="AJ42" s="260" t="s">
        <v>4</v>
      </c>
    </row>
    <row r="43" spans="1:36" ht="10.050000000000001" customHeight="1">
      <c r="A43" s="301"/>
      <c r="B43" s="239"/>
      <c r="C43" s="240"/>
      <c r="D43" s="240"/>
      <c r="E43" s="240"/>
      <c r="F43" s="240"/>
      <c r="G43" s="240"/>
      <c r="H43" s="240"/>
      <c r="I43" s="241"/>
      <c r="J43" s="251"/>
      <c r="K43" s="252"/>
      <c r="L43" s="253"/>
      <c r="M43" s="254"/>
      <c r="N43" s="255"/>
      <c r="O43" s="255"/>
      <c r="P43" s="255"/>
      <c r="Q43" s="29"/>
      <c r="R43" s="255"/>
      <c r="S43" s="255"/>
      <c r="T43" s="255"/>
      <c r="U43" s="29"/>
      <c r="V43" s="255"/>
      <c r="W43" s="255"/>
      <c r="X43" s="255"/>
      <c r="Y43" s="256"/>
      <c r="Z43" s="257"/>
      <c r="AA43" s="258"/>
      <c r="AB43" s="258"/>
      <c r="AC43" s="258"/>
      <c r="AD43" s="259"/>
      <c r="AE43" s="258"/>
      <c r="AF43" s="258"/>
      <c r="AG43" s="259"/>
      <c r="AH43" s="258"/>
      <c r="AI43" s="258"/>
      <c r="AJ43" s="260"/>
    </row>
    <row r="44" spans="1:36" ht="3" customHeight="1">
      <c r="A44" s="301"/>
      <c r="B44" s="242"/>
      <c r="C44" s="243"/>
      <c r="D44" s="243"/>
      <c r="E44" s="243"/>
      <c r="F44" s="243"/>
      <c r="G44" s="243"/>
      <c r="H44" s="243"/>
      <c r="I44" s="244"/>
      <c r="J44" s="30"/>
      <c r="K44" s="31"/>
      <c r="L44" s="32"/>
      <c r="M44" s="261"/>
      <c r="N44" s="262"/>
      <c r="O44" s="262"/>
      <c r="P44" s="262"/>
      <c r="Q44" s="262"/>
      <c r="R44" s="262"/>
      <c r="S44" s="262"/>
      <c r="T44" s="262"/>
      <c r="U44" s="262"/>
      <c r="V44" s="262"/>
      <c r="W44" s="262"/>
      <c r="X44" s="262"/>
      <c r="Y44" s="263"/>
      <c r="Z44" s="261"/>
      <c r="AA44" s="262"/>
      <c r="AB44" s="262"/>
      <c r="AC44" s="262"/>
      <c r="AD44" s="262"/>
      <c r="AE44" s="262"/>
      <c r="AF44" s="262"/>
      <c r="AG44" s="262"/>
      <c r="AH44" s="262"/>
      <c r="AI44" s="262"/>
      <c r="AJ44" s="264"/>
    </row>
    <row r="45" spans="1:36" ht="3" customHeight="1">
      <c r="A45" s="301"/>
      <c r="B45" s="236" t="s">
        <v>30</v>
      </c>
      <c r="C45" s="237"/>
      <c r="D45" s="237"/>
      <c r="E45" s="237"/>
      <c r="F45" s="237"/>
      <c r="G45" s="237"/>
      <c r="H45" s="237"/>
      <c r="I45" s="238"/>
      <c r="J45" s="26"/>
      <c r="K45" s="27"/>
      <c r="L45" s="28"/>
      <c r="M45" s="245"/>
      <c r="N45" s="246"/>
      <c r="O45" s="246"/>
      <c r="P45" s="246"/>
      <c r="Q45" s="246"/>
      <c r="R45" s="246"/>
      <c r="S45" s="246"/>
      <c r="T45" s="246"/>
      <c r="U45" s="246"/>
      <c r="V45" s="246"/>
      <c r="W45" s="246"/>
      <c r="X45" s="246"/>
      <c r="Y45" s="247"/>
      <c r="Z45" s="248"/>
      <c r="AA45" s="249"/>
      <c r="AB45" s="249"/>
      <c r="AC45" s="249"/>
      <c r="AD45" s="249"/>
      <c r="AE45" s="249"/>
      <c r="AF45" s="249"/>
      <c r="AG45" s="249"/>
      <c r="AH45" s="249"/>
      <c r="AI45" s="249"/>
      <c r="AJ45" s="250"/>
    </row>
    <row r="46" spans="1:36" ht="10.050000000000001" customHeight="1">
      <c r="A46" s="301"/>
      <c r="B46" s="239"/>
      <c r="C46" s="240"/>
      <c r="D46" s="240"/>
      <c r="E46" s="240"/>
      <c r="F46" s="240"/>
      <c r="G46" s="240"/>
      <c r="H46" s="240"/>
      <c r="I46" s="241"/>
      <c r="J46" s="251"/>
      <c r="K46" s="252"/>
      <c r="L46" s="253"/>
      <c r="M46" s="254"/>
      <c r="N46" s="255" t="s">
        <v>23</v>
      </c>
      <c r="O46" s="255"/>
      <c r="P46" s="255"/>
      <c r="Q46" s="29"/>
      <c r="R46" s="255" t="s">
        <v>24</v>
      </c>
      <c r="S46" s="255"/>
      <c r="T46" s="255"/>
      <c r="U46" s="29"/>
      <c r="V46" s="255" t="s">
        <v>25</v>
      </c>
      <c r="W46" s="255"/>
      <c r="X46" s="255"/>
      <c r="Y46" s="256"/>
      <c r="Z46" s="257"/>
      <c r="AA46" s="258"/>
      <c r="AB46" s="258"/>
      <c r="AC46" s="258"/>
      <c r="AD46" s="259" t="s">
        <v>2</v>
      </c>
      <c r="AE46" s="258"/>
      <c r="AF46" s="258"/>
      <c r="AG46" s="259" t="s">
        <v>3</v>
      </c>
      <c r="AH46" s="258"/>
      <c r="AI46" s="258"/>
      <c r="AJ46" s="260" t="s">
        <v>4</v>
      </c>
    </row>
    <row r="47" spans="1:36" ht="10.050000000000001" customHeight="1">
      <c r="A47" s="301"/>
      <c r="B47" s="239"/>
      <c r="C47" s="240"/>
      <c r="D47" s="240"/>
      <c r="E47" s="240"/>
      <c r="F47" s="240"/>
      <c r="G47" s="240"/>
      <c r="H47" s="240"/>
      <c r="I47" s="241"/>
      <c r="J47" s="251"/>
      <c r="K47" s="252"/>
      <c r="L47" s="253"/>
      <c r="M47" s="254"/>
      <c r="N47" s="255"/>
      <c r="O47" s="255"/>
      <c r="P47" s="255"/>
      <c r="Q47" s="29"/>
      <c r="R47" s="255"/>
      <c r="S47" s="255"/>
      <c r="T47" s="255"/>
      <c r="U47" s="29"/>
      <c r="V47" s="255"/>
      <c r="W47" s="255"/>
      <c r="X47" s="255"/>
      <c r="Y47" s="256"/>
      <c r="Z47" s="257"/>
      <c r="AA47" s="258"/>
      <c r="AB47" s="258"/>
      <c r="AC47" s="258"/>
      <c r="AD47" s="259"/>
      <c r="AE47" s="258"/>
      <c r="AF47" s="258"/>
      <c r="AG47" s="259"/>
      <c r="AH47" s="258"/>
      <c r="AI47" s="258"/>
      <c r="AJ47" s="260"/>
    </row>
    <row r="48" spans="1:36" ht="3" customHeight="1">
      <c r="A48" s="301"/>
      <c r="B48" s="242"/>
      <c r="C48" s="243"/>
      <c r="D48" s="243"/>
      <c r="E48" s="243"/>
      <c r="F48" s="243"/>
      <c r="G48" s="243"/>
      <c r="H48" s="243"/>
      <c r="I48" s="244"/>
      <c r="J48" s="30"/>
      <c r="K48" s="31"/>
      <c r="L48" s="32"/>
      <c r="M48" s="261"/>
      <c r="N48" s="262"/>
      <c r="O48" s="262"/>
      <c r="P48" s="262"/>
      <c r="Q48" s="262"/>
      <c r="R48" s="262"/>
      <c r="S48" s="262"/>
      <c r="T48" s="262"/>
      <c r="U48" s="262"/>
      <c r="V48" s="262"/>
      <c r="W48" s="262"/>
      <c r="X48" s="262"/>
      <c r="Y48" s="263"/>
      <c r="Z48" s="261"/>
      <c r="AA48" s="262"/>
      <c r="AB48" s="262"/>
      <c r="AC48" s="262"/>
      <c r="AD48" s="262"/>
      <c r="AE48" s="262"/>
      <c r="AF48" s="262"/>
      <c r="AG48" s="262"/>
      <c r="AH48" s="262"/>
      <c r="AI48" s="262"/>
      <c r="AJ48" s="264"/>
    </row>
    <row r="49" spans="1:36" ht="3" customHeight="1">
      <c r="A49" s="301"/>
      <c r="B49" s="236" t="s">
        <v>31</v>
      </c>
      <c r="C49" s="237"/>
      <c r="D49" s="237"/>
      <c r="E49" s="237"/>
      <c r="F49" s="237"/>
      <c r="G49" s="237"/>
      <c r="H49" s="237"/>
      <c r="I49" s="238"/>
      <c r="J49" s="26"/>
      <c r="K49" s="27"/>
      <c r="L49" s="28"/>
      <c r="M49" s="245"/>
      <c r="N49" s="246"/>
      <c r="O49" s="246"/>
      <c r="P49" s="246"/>
      <c r="Q49" s="246"/>
      <c r="R49" s="246"/>
      <c r="S49" s="246"/>
      <c r="T49" s="246"/>
      <c r="U49" s="246"/>
      <c r="V49" s="246"/>
      <c r="W49" s="246"/>
      <c r="X49" s="246"/>
      <c r="Y49" s="247"/>
      <c r="Z49" s="248"/>
      <c r="AA49" s="249"/>
      <c r="AB49" s="249"/>
      <c r="AC49" s="249"/>
      <c r="AD49" s="249"/>
      <c r="AE49" s="249"/>
      <c r="AF49" s="249"/>
      <c r="AG49" s="249"/>
      <c r="AH49" s="249"/>
      <c r="AI49" s="249"/>
      <c r="AJ49" s="250"/>
    </row>
    <row r="50" spans="1:36" ht="10.050000000000001" customHeight="1">
      <c r="A50" s="301"/>
      <c r="B50" s="239"/>
      <c r="C50" s="240"/>
      <c r="D50" s="240"/>
      <c r="E50" s="240"/>
      <c r="F50" s="240"/>
      <c r="G50" s="240"/>
      <c r="H50" s="240"/>
      <c r="I50" s="241"/>
      <c r="J50" s="251"/>
      <c r="K50" s="252"/>
      <c r="L50" s="253"/>
      <c r="M50" s="254"/>
      <c r="N50" s="255" t="s">
        <v>23</v>
      </c>
      <c r="O50" s="255"/>
      <c r="P50" s="255"/>
      <c r="Q50" s="29"/>
      <c r="R50" s="255" t="s">
        <v>24</v>
      </c>
      <c r="S50" s="255"/>
      <c r="T50" s="255"/>
      <c r="U50" s="29"/>
      <c r="V50" s="255" t="s">
        <v>25</v>
      </c>
      <c r="W50" s="255"/>
      <c r="X50" s="255"/>
      <c r="Y50" s="256"/>
      <c r="Z50" s="257"/>
      <c r="AA50" s="258"/>
      <c r="AB50" s="258"/>
      <c r="AC50" s="258"/>
      <c r="AD50" s="259" t="s">
        <v>2</v>
      </c>
      <c r="AE50" s="258"/>
      <c r="AF50" s="258"/>
      <c r="AG50" s="259" t="s">
        <v>3</v>
      </c>
      <c r="AH50" s="258"/>
      <c r="AI50" s="258"/>
      <c r="AJ50" s="260" t="s">
        <v>4</v>
      </c>
    </row>
    <row r="51" spans="1:36" ht="10.050000000000001" customHeight="1">
      <c r="A51" s="301"/>
      <c r="B51" s="239"/>
      <c r="C51" s="240"/>
      <c r="D51" s="240"/>
      <c r="E51" s="240"/>
      <c r="F51" s="240"/>
      <c r="G51" s="240"/>
      <c r="H51" s="240"/>
      <c r="I51" s="241"/>
      <c r="J51" s="251"/>
      <c r="K51" s="252"/>
      <c r="L51" s="253"/>
      <c r="M51" s="254"/>
      <c r="N51" s="255"/>
      <c r="O51" s="255"/>
      <c r="P51" s="255"/>
      <c r="Q51" s="29"/>
      <c r="R51" s="255"/>
      <c r="S51" s="255"/>
      <c r="T51" s="255"/>
      <c r="U51" s="29"/>
      <c r="V51" s="255"/>
      <c r="W51" s="255"/>
      <c r="X51" s="255"/>
      <c r="Y51" s="256"/>
      <c r="Z51" s="257"/>
      <c r="AA51" s="258"/>
      <c r="AB51" s="258"/>
      <c r="AC51" s="258"/>
      <c r="AD51" s="259"/>
      <c r="AE51" s="258"/>
      <c r="AF51" s="258"/>
      <c r="AG51" s="259"/>
      <c r="AH51" s="258"/>
      <c r="AI51" s="258"/>
      <c r="AJ51" s="260"/>
    </row>
    <row r="52" spans="1:36" ht="3" customHeight="1">
      <c r="A52" s="301"/>
      <c r="B52" s="242"/>
      <c r="C52" s="243"/>
      <c r="D52" s="243"/>
      <c r="E52" s="243"/>
      <c r="F52" s="243"/>
      <c r="G52" s="243"/>
      <c r="H52" s="243"/>
      <c r="I52" s="244"/>
      <c r="J52" s="30"/>
      <c r="K52" s="31"/>
      <c r="L52" s="32"/>
      <c r="M52" s="261"/>
      <c r="N52" s="262"/>
      <c r="O52" s="262"/>
      <c r="P52" s="262"/>
      <c r="Q52" s="262"/>
      <c r="R52" s="262"/>
      <c r="S52" s="262"/>
      <c r="T52" s="262"/>
      <c r="U52" s="262"/>
      <c r="V52" s="262"/>
      <c r="W52" s="262"/>
      <c r="X52" s="262"/>
      <c r="Y52" s="263"/>
      <c r="Z52" s="261"/>
      <c r="AA52" s="262"/>
      <c r="AB52" s="262"/>
      <c r="AC52" s="262"/>
      <c r="AD52" s="262"/>
      <c r="AE52" s="262"/>
      <c r="AF52" s="262"/>
      <c r="AG52" s="262"/>
      <c r="AH52" s="262"/>
      <c r="AI52" s="262"/>
      <c r="AJ52" s="264"/>
    </row>
    <row r="53" spans="1:36" ht="3" customHeight="1">
      <c r="A53" s="301"/>
      <c r="B53" s="236" t="s">
        <v>32</v>
      </c>
      <c r="C53" s="237"/>
      <c r="D53" s="237"/>
      <c r="E53" s="237"/>
      <c r="F53" s="237"/>
      <c r="G53" s="237"/>
      <c r="H53" s="237"/>
      <c r="I53" s="238"/>
      <c r="J53" s="26"/>
      <c r="K53" s="27"/>
      <c r="L53" s="28"/>
      <c r="M53" s="245"/>
      <c r="N53" s="246"/>
      <c r="O53" s="246"/>
      <c r="P53" s="246"/>
      <c r="Q53" s="246"/>
      <c r="R53" s="246"/>
      <c r="S53" s="246"/>
      <c r="T53" s="246"/>
      <c r="U53" s="246"/>
      <c r="V53" s="246"/>
      <c r="W53" s="246"/>
      <c r="X53" s="246"/>
      <c r="Y53" s="247"/>
      <c r="Z53" s="248"/>
      <c r="AA53" s="249"/>
      <c r="AB53" s="249"/>
      <c r="AC53" s="249"/>
      <c r="AD53" s="249"/>
      <c r="AE53" s="249"/>
      <c r="AF53" s="249"/>
      <c r="AG53" s="249"/>
      <c r="AH53" s="249"/>
      <c r="AI53" s="249"/>
      <c r="AJ53" s="250"/>
    </row>
    <row r="54" spans="1:36" ht="10.050000000000001" customHeight="1">
      <c r="A54" s="301"/>
      <c r="B54" s="239"/>
      <c r="C54" s="240"/>
      <c r="D54" s="240"/>
      <c r="E54" s="240"/>
      <c r="F54" s="240"/>
      <c r="G54" s="240"/>
      <c r="H54" s="240"/>
      <c r="I54" s="241"/>
      <c r="J54" s="251"/>
      <c r="K54" s="252"/>
      <c r="L54" s="253"/>
      <c r="M54" s="254"/>
      <c r="N54" s="255" t="s">
        <v>23</v>
      </c>
      <c r="O54" s="255"/>
      <c r="P54" s="255"/>
      <c r="Q54" s="29"/>
      <c r="R54" s="255" t="s">
        <v>24</v>
      </c>
      <c r="S54" s="255"/>
      <c r="T54" s="255"/>
      <c r="U54" s="29"/>
      <c r="V54" s="255" t="s">
        <v>25</v>
      </c>
      <c r="W54" s="255"/>
      <c r="X54" s="255"/>
      <c r="Y54" s="256"/>
      <c r="Z54" s="257"/>
      <c r="AA54" s="258"/>
      <c r="AB54" s="258"/>
      <c r="AC54" s="258"/>
      <c r="AD54" s="259" t="s">
        <v>2</v>
      </c>
      <c r="AE54" s="258"/>
      <c r="AF54" s="258"/>
      <c r="AG54" s="259" t="s">
        <v>3</v>
      </c>
      <c r="AH54" s="258"/>
      <c r="AI54" s="258"/>
      <c r="AJ54" s="260" t="s">
        <v>4</v>
      </c>
    </row>
    <row r="55" spans="1:36" ht="10.050000000000001" customHeight="1">
      <c r="A55" s="301"/>
      <c r="B55" s="239"/>
      <c r="C55" s="240"/>
      <c r="D55" s="240"/>
      <c r="E55" s="240"/>
      <c r="F55" s="240"/>
      <c r="G55" s="240"/>
      <c r="H55" s="240"/>
      <c r="I55" s="241"/>
      <c r="J55" s="251"/>
      <c r="K55" s="252"/>
      <c r="L55" s="253"/>
      <c r="M55" s="254"/>
      <c r="N55" s="255"/>
      <c r="O55" s="255"/>
      <c r="P55" s="255"/>
      <c r="Q55" s="29"/>
      <c r="R55" s="255"/>
      <c r="S55" s="255"/>
      <c r="T55" s="255"/>
      <c r="U55" s="29"/>
      <c r="V55" s="255"/>
      <c r="W55" s="255"/>
      <c r="X55" s="255"/>
      <c r="Y55" s="256"/>
      <c r="Z55" s="257"/>
      <c r="AA55" s="258"/>
      <c r="AB55" s="258"/>
      <c r="AC55" s="258"/>
      <c r="AD55" s="259"/>
      <c r="AE55" s="258"/>
      <c r="AF55" s="258"/>
      <c r="AG55" s="259"/>
      <c r="AH55" s="258"/>
      <c r="AI55" s="258"/>
      <c r="AJ55" s="260"/>
    </row>
    <row r="56" spans="1:36" ht="3" customHeight="1">
      <c r="A56" s="301"/>
      <c r="B56" s="242"/>
      <c r="C56" s="243"/>
      <c r="D56" s="243"/>
      <c r="E56" s="243"/>
      <c r="F56" s="243"/>
      <c r="G56" s="243"/>
      <c r="H56" s="243"/>
      <c r="I56" s="244"/>
      <c r="J56" s="30"/>
      <c r="K56" s="31"/>
      <c r="L56" s="32"/>
      <c r="M56" s="261"/>
      <c r="N56" s="262"/>
      <c r="O56" s="262"/>
      <c r="P56" s="262"/>
      <c r="Q56" s="262"/>
      <c r="R56" s="262"/>
      <c r="S56" s="262"/>
      <c r="T56" s="262"/>
      <c r="U56" s="262"/>
      <c r="V56" s="262"/>
      <c r="W56" s="262"/>
      <c r="X56" s="262"/>
      <c r="Y56" s="263"/>
      <c r="Z56" s="261"/>
      <c r="AA56" s="262"/>
      <c r="AB56" s="262"/>
      <c r="AC56" s="262"/>
      <c r="AD56" s="262"/>
      <c r="AE56" s="262"/>
      <c r="AF56" s="262"/>
      <c r="AG56" s="262"/>
      <c r="AH56" s="262"/>
      <c r="AI56" s="262"/>
      <c r="AJ56" s="264"/>
    </row>
    <row r="57" spans="1:36" ht="3" customHeight="1">
      <c r="A57" s="301"/>
      <c r="B57" s="236" t="s">
        <v>33</v>
      </c>
      <c r="C57" s="237"/>
      <c r="D57" s="237"/>
      <c r="E57" s="237"/>
      <c r="F57" s="237"/>
      <c r="G57" s="237"/>
      <c r="H57" s="237"/>
      <c r="I57" s="238"/>
      <c r="J57" s="26"/>
      <c r="K57" s="27"/>
      <c r="L57" s="28"/>
      <c r="M57" s="245"/>
      <c r="N57" s="246"/>
      <c r="O57" s="246"/>
      <c r="P57" s="246"/>
      <c r="Q57" s="246"/>
      <c r="R57" s="246"/>
      <c r="S57" s="246"/>
      <c r="T57" s="246"/>
      <c r="U57" s="246"/>
      <c r="V57" s="246"/>
      <c r="W57" s="246"/>
      <c r="X57" s="246"/>
      <c r="Y57" s="247"/>
      <c r="Z57" s="248"/>
      <c r="AA57" s="249"/>
      <c r="AB57" s="249"/>
      <c r="AC57" s="249"/>
      <c r="AD57" s="249"/>
      <c r="AE57" s="249"/>
      <c r="AF57" s="249"/>
      <c r="AG57" s="249"/>
      <c r="AH57" s="249"/>
      <c r="AI57" s="249"/>
      <c r="AJ57" s="250"/>
    </row>
    <row r="58" spans="1:36" ht="10.050000000000001" customHeight="1">
      <c r="A58" s="301"/>
      <c r="B58" s="239"/>
      <c r="C58" s="240"/>
      <c r="D58" s="240"/>
      <c r="E58" s="240"/>
      <c r="F58" s="240"/>
      <c r="G58" s="240"/>
      <c r="H58" s="240"/>
      <c r="I58" s="241"/>
      <c r="J58" s="251"/>
      <c r="K58" s="252"/>
      <c r="L58" s="253"/>
      <c r="M58" s="254"/>
      <c r="N58" s="255" t="s">
        <v>23</v>
      </c>
      <c r="O58" s="255"/>
      <c r="P58" s="255"/>
      <c r="Q58" s="29"/>
      <c r="R58" s="255" t="s">
        <v>24</v>
      </c>
      <c r="S58" s="255"/>
      <c r="T58" s="255"/>
      <c r="U58" s="29"/>
      <c r="V58" s="255" t="s">
        <v>25</v>
      </c>
      <c r="W58" s="255"/>
      <c r="X58" s="255"/>
      <c r="Y58" s="256"/>
      <c r="Z58" s="257"/>
      <c r="AA58" s="258"/>
      <c r="AB58" s="258"/>
      <c r="AC58" s="258"/>
      <c r="AD58" s="259" t="s">
        <v>2</v>
      </c>
      <c r="AE58" s="258"/>
      <c r="AF58" s="258"/>
      <c r="AG58" s="259" t="s">
        <v>3</v>
      </c>
      <c r="AH58" s="258"/>
      <c r="AI58" s="258"/>
      <c r="AJ58" s="260" t="s">
        <v>4</v>
      </c>
    </row>
    <row r="59" spans="1:36" ht="10.050000000000001" customHeight="1">
      <c r="A59" s="301"/>
      <c r="B59" s="239"/>
      <c r="C59" s="240"/>
      <c r="D59" s="240"/>
      <c r="E59" s="240"/>
      <c r="F59" s="240"/>
      <c r="G59" s="240"/>
      <c r="H59" s="240"/>
      <c r="I59" s="241"/>
      <c r="J59" s="251"/>
      <c r="K59" s="252"/>
      <c r="L59" s="253"/>
      <c r="M59" s="254"/>
      <c r="N59" s="255"/>
      <c r="O59" s="255"/>
      <c r="P59" s="255"/>
      <c r="Q59" s="29"/>
      <c r="R59" s="255"/>
      <c r="S59" s="255"/>
      <c r="T59" s="255"/>
      <c r="U59" s="29"/>
      <c r="V59" s="255"/>
      <c r="W59" s="255"/>
      <c r="X59" s="255"/>
      <c r="Y59" s="256"/>
      <c r="Z59" s="257"/>
      <c r="AA59" s="258"/>
      <c r="AB59" s="258"/>
      <c r="AC59" s="258"/>
      <c r="AD59" s="259"/>
      <c r="AE59" s="258"/>
      <c r="AF59" s="258"/>
      <c r="AG59" s="259"/>
      <c r="AH59" s="258"/>
      <c r="AI59" s="258"/>
      <c r="AJ59" s="260"/>
    </row>
    <row r="60" spans="1:36" ht="3" customHeight="1">
      <c r="A60" s="302"/>
      <c r="B60" s="242"/>
      <c r="C60" s="243"/>
      <c r="D60" s="243"/>
      <c r="E60" s="243"/>
      <c r="F60" s="243"/>
      <c r="G60" s="243"/>
      <c r="H60" s="243"/>
      <c r="I60" s="244"/>
      <c r="J60" s="30"/>
      <c r="K60" s="31"/>
      <c r="L60" s="32"/>
      <c r="M60" s="261"/>
      <c r="N60" s="262"/>
      <c r="O60" s="262"/>
      <c r="P60" s="262"/>
      <c r="Q60" s="262"/>
      <c r="R60" s="262"/>
      <c r="S60" s="262"/>
      <c r="T60" s="262"/>
      <c r="U60" s="262"/>
      <c r="V60" s="262"/>
      <c r="W60" s="262"/>
      <c r="X60" s="262"/>
      <c r="Y60" s="263"/>
      <c r="Z60" s="261"/>
      <c r="AA60" s="262"/>
      <c r="AB60" s="262"/>
      <c r="AC60" s="262"/>
      <c r="AD60" s="262"/>
      <c r="AE60" s="262"/>
      <c r="AF60" s="262"/>
      <c r="AG60" s="262"/>
      <c r="AH60" s="262"/>
      <c r="AI60" s="262"/>
      <c r="AJ60" s="264"/>
    </row>
    <row r="61" spans="1:36" ht="3" customHeight="1">
      <c r="A61" s="285" t="s">
        <v>34</v>
      </c>
      <c r="B61" s="236" t="s">
        <v>35</v>
      </c>
      <c r="C61" s="237"/>
      <c r="D61" s="237"/>
      <c r="E61" s="237"/>
      <c r="F61" s="237"/>
      <c r="G61" s="237"/>
      <c r="H61" s="237"/>
      <c r="I61" s="238"/>
      <c r="J61" s="26"/>
      <c r="K61" s="27"/>
      <c r="L61" s="28"/>
      <c r="M61" s="245"/>
      <c r="N61" s="246"/>
      <c r="O61" s="246"/>
      <c r="P61" s="246"/>
      <c r="Q61" s="246"/>
      <c r="R61" s="246"/>
      <c r="S61" s="246"/>
      <c r="T61" s="246"/>
      <c r="U61" s="246"/>
      <c r="V61" s="246"/>
      <c r="W61" s="246"/>
      <c r="X61" s="246"/>
      <c r="Y61" s="247"/>
      <c r="Z61" s="248"/>
      <c r="AA61" s="249"/>
      <c r="AB61" s="249"/>
      <c r="AC61" s="249"/>
      <c r="AD61" s="249"/>
      <c r="AE61" s="249"/>
      <c r="AF61" s="249"/>
      <c r="AG61" s="249"/>
      <c r="AH61" s="249"/>
      <c r="AI61" s="249"/>
      <c r="AJ61" s="250"/>
    </row>
    <row r="62" spans="1:36" ht="10.050000000000001" customHeight="1">
      <c r="A62" s="285"/>
      <c r="B62" s="239"/>
      <c r="C62" s="240"/>
      <c r="D62" s="240"/>
      <c r="E62" s="240"/>
      <c r="F62" s="240"/>
      <c r="G62" s="240"/>
      <c r="H62" s="240"/>
      <c r="I62" s="241"/>
      <c r="J62" s="251"/>
      <c r="K62" s="252"/>
      <c r="L62" s="253"/>
      <c r="M62" s="254"/>
      <c r="N62" s="255" t="s">
        <v>23</v>
      </c>
      <c r="O62" s="255"/>
      <c r="P62" s="255"/>
      <c r="Q62" s="29"/>
      <c r="R62" s="255" t="s">
        <v>24</v>
      </c>
      <c r="S62" s="255"/>
      <c r="T62" s="255"/>
      <c r="U62" s="29"/>
      <c r="V62" s="255" t="s">
        <v>25</v>
      </c>
      <c r="W62" s="255"/>
      <c r="X62" s="255"/>
      <c r="Y62" s="256"/>
      <c r="Z62" s="257"/>
      <c r="AA62" s="258"/>
      <c r="AB62" s="258"/>
      <c r="AC62" s="258"/>
      <c r="AD62" s="259" t="s">
        <v>2</v>
      </c>
      <c r="AE62" s="258"/>
      <c r="AF62" s="258"/>
      <c r="AG62" s="259" t="s">
        <v>3</v>
      </c>
      <c r="AH62" s="258"/>
      <c r="AI62" s="258"/>
      <c r="AJ62" s="260" t="s">
        <v>4</v>
      </c>
    </row>
    <row r="63" spans="1:36" ht="10.050000000000001" customHeight="1">
      <c r="A63" s="285"/>
      <c r="B63" s="239"/>
      <c r="C63" s="240"/>
      <c r="D63" s="240"/>
      <c r="E63" s="240"/>
      <c r="F63" s="240"/>
      <c r="G63" s="240"/>
      <c r="H63" s="240"/>
      <c r="I63" s="241"/>
      <c r="J63" s="251"/>
      <c r="K63" s="252"/>
      <c r="L63" s="253"/>
      <c r="M63" s="254"/>
      <c r="N63" s="255"/>
      <c r="O63" s="255"/>
      <c r="P63" s="255"/>
      <c r="Q63" s="29"/>
      <c r="R63" s="255"/>
      <c r="S63" s="255"/>
      <c r="T63" s="255"/>
      <c r="U63" s="29"/>
      <c r="V63" s="255"/>
      <c r="W63" s="255"/>
      <c r="X63" s="255"/>
      <c r="Y63" s="256"/>
      <c r="Z63" s="257"/>
      <c r="AA63" s="258"/>
      <c r="AB63" s="258"/>
      <c r="AC63" s="258"/>
      <c r="AD63" s="259"/>
      <c r="AE63" s="258"/>
      <c r="AF63" s="258"/>
      <c r="AG63" s="259"/>
      <c r="AH63" s="258"/>
      <c r="AI63" s="258"/>
      <c r="AJ63" s="260"/>
    </row>
    <row r="64" spans="1:36" ht="3" customHeight="1">
      <c r="A64" s="285"/>
      <c r="B64" s="242"/>
      <c r="C64" s="243"/>
      <c r="D64" s="243"/>
      <c r="E64" s="243"/>
      <c r="F64" s="243"/>
      <c r="G64" s="243"/>
      <c r="H64" s="243"/>
      <c r="I64" s="244"/>
      <c r="J64" s="30"/>
      <c r="K64" s="31"/>
      <c r="L64" s="32"/>
      <c r="M64" s="261"/>
      <c r="N64" s="262"/>
      <c r="O64" s="262"/>
      <c r="P64" s="262"/>
      <c r="Q64" s="262"/>
      <c r="R64" s="262"/>
      <c r="S64" s="262"/>
      <c r="T64" s="262"/>
      <c r="U64" s="262"/>
      <c r="V64" s="262"/>
      <c r="W64" s="262"/>
      <c r="X64" s="262"/>
      <c r="Y64" s="263"/>
      <c r="Z64" s="261"/>
      <c r="AA64" s="262"/>
      <c r="AB64" s="262"/>
      <c r="AC64" s="262"/>
      <c r="AD64" s="262"/>
      <c r="AE64" s="262"/>
      <c r="AF64" s="262"/>
      <c r="AG64" s="262"/>
      <c r="AH64" s="262"/>
      <c r="AI64" s="262"/>
      <c r="AJ64" s="264"/>
    </row>
    <row r="65" spans="1:36" ht="3" customHeight="1">
      <c r="A65" s="285"/>
      <c r="B65" s="236" t="s">
        <v>36</v>
      </c>
      <c r="C65" s="237"/>
      <c r="D65" s="237"/>
      <c r="E65" s="237"/>
      <c r="F65" s="237"/>
      <c r="G65" s="237"/>
      <c r="H65" s="237"/>
      <c r="I65" s="238"/>
      <c r="J65" s="26"/>
      <c r="K65" s="27"/>
      <c r="L65" s="28"/>
      <c r="M65" s="245"/>
      <c r="N65" s="246"/>
      <c r="O65" s="246"/>
      <c r="P65" s="246"/>
      <c r="Q65" s="246"/>
      <c r="R65" s="246"/>
      <c r="S65" s="246"/>
      <c r="T65" s="246"/>
      <c r="U65" s="246"/>
      <c r="V65" s="246"/>
      <c r="W65" s="246"/>
      <c r="X65" s="246"/>
      <c r="Y65" s="247"/>
      <c r="Z65" s="248"/>
      <c r="AA65" s="249"/>
      <c r="AB65" s="249"/>
      <c r="AC65" s="249"/>
      <c r="AD65" s="249"/>
      <c r="AE65" s="249"/>
      <c r="AF65" s="249"/>
      <c r="AG65" s="249"/>
      <c r="AH65" s="249"/>
      <c r="AI65" s="249"/>
      <c r="AJ65" s="250"/>
    </row>
    <row r="66" spans="1:36" ht="10.050000000000001" customHeight="1">
      <c r="A66" s="285"/>
      <c r="B66" s="239"/>
      <c r="C66" s="240"/>
      <c r="D66" s="240"/>
      <c r="E66" s="240"/>
      <c r="F66" s="240"/>
      <c r="G66" s="240"/>
      <c r="H66" s="240"/>
      <c r="I66" s="241"/>
      <c r="J66" s="251"/>
      <c r="K66" s="252"/>
      <c r="L66" s="253"/>
      <c r="M66" s="254"/>
      <c r="N66" s="255" t="s">
        <v>23</v>
      </c>
      <c r="O66" s="255"/>
      <c r="P66" s="255"/>
      <c r="Q66" s="29"/>
      <c r="R66" s="255" t="s">
        <v>24</v>
      </c>
      <c r="S66" s="255"/>
      <c r="T66" s="255"/>
      <c r="U66" s="29"/>
      <c r="V66" s="255" t="s">
        <v>25</v>
      </c>
      <c r="W66" s="255"/>
      <c r="X66" s="255"/>
      <c r="Y66" s="256"/>
      <c r="Z66" s="257"/>
      <c r="AA66" s="258"/>
      <c r="AB66" s="258"/>
      <c r="AC66" s="258"/>
      <c r="AD66" s="259" t="s">
        <v>2</v>
      </c>
      <c r="AE66" s="258"/>
      <c r="AF66" s="258"/>
      <c r="AG66" s="259" t="s">
        <v>3</v>
      </c>
      <c r="AH66" s="258"/>
      <c r="AI66" s="258"/>
      <c r="AJ66" s="260" t="s">
        <v>4</v>
      </c>
    </row>
    <row r="67" spans="1:36" ht="10.050000000000001" customHeight="1">
      <c r="A67" s="285"/>
      <c r="B67" s="239"/>
      <c r="C67" s="240"/>
      <c r="D67" s="240"/>
      <c r="E67" s="240"/>
      <c r="F67" s="240"/>
      <c r="G67" s="240"/>
      <c r="H67" s="240"/>
      <c r="I67" s="241"/>
      <c r="J67" s="251"/>
      <c r="K67" s="252"/>
      <c r="L67" s="253"/>
      <c r="M67" s="254"/>
      <c r="N67" s="255"/>
      <c r="O67" s="255"/>
      <c r="P67" s="255"/>
      <c r="Q67" s="29"/>
      <c r="R67" s="255"/>
      <c r="S67" s="255"/>
      <c r="T67" s="255"/>
      <c r="U67" s="29"/>
      <c r="V67" s="255"/>
      <c r="W67" s="255"/>
      <c r="X67" s="255"/>
      <c r="Y67" s="256"/>
      <c r="Z67" s="257"/>
      <c r="AA67" s="258"/>
      <c r="AB67" s="258"/>
      <c r="AC67" s="258"/>
      <c r="AD67" s="259"/>
      <c r="AE67" s="258"/>
      <c r="AF67" s="258"/>
      <c r="AG67" s="259"/>
      <c r="AH67" s="258"/>
      <c r="AI67" s="258"/>
      <c r="AJ67" s="260"/>
    </row>
    <row r="68" spans="1:36" ht="3" customHeight="1">
      <c r="A68" s="285"/>
      <c r="B68" s="242"/>
      <c r="C68" s="243"/>
      <c r="D68" s="243"/>
      <c r="E68" s="243"/>
      <c r="F68" s="243"/>
      <c r="G68" s="243"/>
      <c r="H68" s="243"/>
      <c r="I68" s="244"/>
      <c r="J68" s="30"/>
      <c r="K68" s="31"/>
      <c r="L68" s="32"/>
      <c r="M68" s="261"/>
      <c r="N68" s="262"/>
      <c r="O68" s="262"/>
      <c r="P68" s="262"/>
      <c r="Q68" s="262"/>
      <c r="R68" s="262"/>
      <c r="S68" s="262"/>
      <c r="T68" s="262"/>
      <c r="U68" s="262"/>
      <c r="V68" s="262"/>
      <c r="W68" s="262"/>
      <c r="X68" s="262"/>
      <c r="Y68" s="263"/>
      <c r="Z68" s="261"/>
      <c r="AA68" s="262"/>
      <c r="AB68" s="262"/>
      <c r="AC68" s="262"/>
      <c r="AD68" s="262"/>
      <c r="AE68" s="262"/>
      <c r="AF68" s="262"/>
      <c r="AG68" s="262"/>
      <c r="AH68" s="262"/>
      <c r="AI68" s="262"/>
      <c r="AJ68" s="264"/>
    </row>
    <row r="69" spans="1:36" ht="3" customHeight="1">
      <c r="A69" s="285"/>
      <c r="B69" s="236" t="s">
        <v>37</v>
      </c>
      <c r="C69" s="237"/>
      <c r="D69" s="237"/>
      <c r="E69" s="237"/>
      <c r="F69" s="237"/>
      <c r="G69" s="237"/>
      <c r="H69" s="237"/>
      <c r="I69" s="238"/>
      <c r="J69" s="26"/>
      <c r="K69" s="27"/>
      <c r="L69" s="28"/>
      <c r="M69" s="245"/>
      <c r="N69" s="246"/>
      <c r="O69" s="246"/>
      <c r="P69" s="246"/>
      <c r="Q69" s="246"/>
      <c r="R69" s="246"/>
      <c r="S69" s="246"/>
      <c r="T69" s="246"/>
      <c r="U69" s="246"/>
      <c r="V69" s="246"/>
      <c r="W69" s="246"/>
      <c r="X69" s="246"/>
      <c r="Y69" s="247"/>
      <c r="Z69" s="248"/>
      <c r="AA69" s="249"/>
      <c r="AB69" s="249"/>
      <c r="AC69" s="249"/>
      <c r="AD69" s="249"/>
      <c r="AE69" s="249"/>
      <c r="AF69" s="249"/>
      <c r="AG69" s="249"/>
      <c r="AH69" s="249"/>
      <c r="AI69" s="249"/>
      <c r="AJ69" s="250"/>
    </row>
    <row r="70" spans="1:36" ht="10.050000000000001" customHeight="1">
      <c r="A70" s="285"/>
      <c r="B70" s="239"/>
      <c r="C70" s="240"/>
      <c r="D70" s="240"/>
      <c r="E70" s="240"/>
      <c r="F70" s="240"/>
      <c r="G70" s="240"/>
      <c r="H70" s="240"/>
      <c r="I70" s="241"/>
      <c r="J70" s="251"/>
      <c r="K70" s="252"/>
      <c r="L70" s="253"/>
      <c r="M70" s="254"/>
      <c r="N70" s="255" t="s">
        <v>23</v>
      </c>
      <c r="O70" s="255"/>
      <c r="P70" s="255"/>
      <c r="Q70" s="29"/>
      <c r="R70" s="255" t="s">
        <v>24</v>
      </c>
      <c r="S70" s="255"/>
      <c r="T70" s="255"/>
      <c r="U70" s="29"/>
      <c r="V70" s="255" t="s">
        <v>25</v>
      </c>
      <c r="W70" s="255"/>
      <c r="X70" s="255"/>
      <c r="Y70" s="256"/>
      <c r="Z70" s="257"/>
      <c r="AA70" s="258"/>
      <c r="AB70" s="258"/>
      <c r="AC70" s="258"/>
      <c r="AD70" s="259" t="s">
        <v>2</v>
      </c>
      <c r="AE70" s="258"/>
      <c r="AF70" s="258"/>
      <c r="AG70" s="259" t="s">
        <v>3</v>
      </c>
      <c r="AH70" s="258"/>
      <c r="AI70" s="258"/>
      <c r="AJ70" s="260" t="s">
        <v>4</v>
      </c>
    </row>
    <row r="71" spans="1:36" ht="10.050000000000001" customHeight="1">
      <c r="A71" s="285"/>
      <c r="B71" s="239"/>
      <c r="C71" s="240"/>
      <c r="D71" s="240"/>
      <c r="E71" s="240"/>
      <c r="F71" s="240"/>
      <c r="G71" s="240"/>
      <c r="H71" s="240"/>
      <c r="I71" s="241"/>
      <c r="J71" s="251"/>
      <c r="K71" s="252"/>
      <c r="L71" s="253"/>
      <c r="M71" s="254"/>
      <c r="N71" s="255"/>
      <c r="O71" s="255"/>
      <c r="P71" s="255"/>
      <c r="Q71" s="29"/>
      <c r="R71" s="255"/>
      <c r="S71" s="255"/>
      <c r="T71" s="255"/>
      <c r="U71" s="29"/>
      <c r="V71" s="255"/>
      <c r="W71" s="255"/>
      <c r="X71" s="255"/>
      <c r="Y71" s="256"/>
      <c r="Z71" s="257"/>
      <c r="AA71" s="258"/>
      <c r="AB71" s="258"/>
      <c r="AC71" s="258"/>
      <c r="AD71" s="259"/>
      <c r="AE71" s="258"/>
      <c r="AF71" s="258"/>
      <c r="AG71" s="259"/>
      <c r="AH71" s="258"/>
      <c r="AI71" s="258"/>
      <c r="AJ71" s="260"/>
    </row>
    <row r="72" spans="1:36" ht="3" customHeight="1">
      <c r="A72" s="285"/>
      <c r="B72" s="242"/>
      <c r="C72" s="243"/>
      <c r="D72" s="243"/>
      <c r="E72" s="243"/>
      <c r="F72" s="243"/>
      <c r="G72" s="243"/>
      <c r="H72" s="243"/>
      <c r="I72" s="244"/>
      <c r="J72" s="30"/>
      <c r="K72" s="31"/>
      <c r="L72" s="32"/>
      <c r="M72" s="261"/>
      <c r="N72" s="262"/>
      <c r="O72" s="262"/>
      <c r="P72" s="262"/>
      <c r="Q72" s="262"/>
      <c r="R72" s="262"/>
      <c r="S72" s="262"/>
      <c r="T72" s="262"/>
      <c r="U72" s="262"/>
      <c r="V72" s="262"/>
      <c r="W72" s="262"/>
      <c r="X72" s="262"/>
      <c r="Y72" s="263"/>
      <c r="Z72" s="261"/>
      <c r="AA72" s="262"/>
      <c r="AB72" s="262"/>
      <c r="AC72" s="262"/>
      <c r="AD72" s="262"/>
      <c r="AE72" s="262"/>
      <c r="AF72" s="262"/>
      <c r="AG72" s="262"/>
      <c r="AH72" s="262"/>
      <c r="AI72" s="262"/>
      <c r="AJ72" s="264"/>
    </row>
    <row r="73" spans="1:36" ht="3" customHeight="1">
      <c r="A73" s="285"/>
      <c r="B73" s="236" t="s">
        <v>460</v>
      </c>
      <c r="C73" s="237"/>
      <c r="D73" s="237"/>
      <c r="E73" s="237"/>
      <c r="F73" s="237"/>
      <c r="G73" s="237"/>
      <c r="H73" s="237"/>
      <c r="I73" s="238"/>
      <c r="J73" s="26"/>
      <c r="K73" s="27"/>
      <c r="L73" s="28"/>
      <c r="M73" s="245"/>
      <c r="N73" s="246"/>
      <c r="O73" s="246"/>
      <c r="P73" s="246"/>
      <c r="Q73" s="246"/>
      <c r="R73" s="246"/>
      <c r="S73" s="246"/>
      <c r="T73" s="246"/>
      <c r="U73" s="246"/>
      <c r="V73" s="246"/>
      <c r="W73" s="246"/>
      <c r="X73" s="246"/>
      <c r="Y73" s="247"/>
      <c r="Z73" s="248"/>
      <c r="AA73" s="249"/>
      <c r="AB73" s="249"/>
      <c r="AC73" s="249"/>
      <c r="AD73" s="249"/>
      <c r="AE73" s="249"/>
      <c r="AF73" s="249"/>
      <c r="AG73" s="249"/>
      <c r="AH73" s="249"/>
      <c r="AI73" s="249"/>
      <c r="AJ73" s="250"/>
    </row>
    <row r="74" spans="1:36" ht="10.050000000000001" customHeight="1">
      <c r="A74" s="285"/>
      <c r="B74" s="239"/>
      <c r="C74" s="240"/>
      <c r="D74" s="240"/>
      <c r="E74" s="240"/>
      <c r="F74" s="240"/>
      <c r="G74" s="240"/>
      <c r="H74" s="240"/>
      <c r="I74" s="241"/>
      <c r="J74" s="251"/>
      <c r="K74" s="252"/>
      <c r="L74" s="253"/>
      <c r="M74" s="254"/>
      <c r="N74" s="255" t="s">
        <v>23</v>
      </c>
      <c r="O74" s="255"/>
      <c r="P74" s="255"/>
      <c r="Q74" s="29"/>
      <c r="R74" s="255" t="s">
        <v>24</v>
      </c>
      <c r="S74" s="255"/>
      <c r="T74" s="255"/>
      <c r="U74" s="29"/>
      <c r="V74" s="255" t="s">
        <v>25</v>
      </c>
      <c r="W74" s="255"/>
      <c r="X74" s="255"/>
      <c r="Y74" s="256"/>
      <c r="Z74" s="257"/>
      <c r="AA74" s="258"/>
      <c r="AB74" s="258"/>
      <c r="AC74" s="258"/>
      <c r="AD74" s="259" t="s">
        <v>2</v>
      </c>
      <c r="AE74" s="258"/>
      <c r="AF74" s="258"/>
      <c r="AG74" s="259" t="s">
        <v>3</v>
      </c>
      <c r="AH74" s="258"/>
      <c r="AI74" s="258"/>
      <c r="AJ74" s="260" t="s">
        <v>4</v>
      </c>
    </row>
    <row r="75" spans="1:36" ht="10.050000000000001" customHeight="1">
      <c r="A75" s="285"/>
      <c r="B75" s="239"/>
      <c r="C75" s="240"/>
      <c r="D75" s="240"/>
      <c r="E75" s="240"/>
      <c r="F75" s="240"/>
      <c r="G75" s="240"/>
      <c r="H75" s="240"/>
      <c r="I75" s="241"/>
      <c r="J75" s="251"/>
      <c r="K75" s="252"/>
      <c r="L75" s="253"/>
      <c r="M75" s="254"/>
      <c r="N75" s="255"/>
      <c r="O75" s="255"/>
      <c r="P75" s="255"/>
      <c r="Q75" s="29"/>
      <c r="R75" s="255"/>
      <c r="S75" s="255"/>
      <c r="T75" s="255"/>
      <c r="U75" s="29"/>
      <c r="V75" s="255"/>
      <c r="W75" s="255"/>
      <c r="X75" s="255"/>
      <c r="Y75" s="256"/>
      <c r="Z75" s="257"/>
      <c r="AA75" s="258"/>
      <c r="AB75" s="258"/>
      <c r="AC75" s="258"/>
      <c r="AD75" s="259"/>
      <c r="AE75" s="258"/>
      <c r="AF75" s="258"/>
      <c r="AG75" s="259"/>
      <c r="AH75" s="258"/>
      <c r="AI75" s="258"/>
      <c r="AJ75" s="260"/>
    </row>
    <row r="76" spans="1:36" ht="3" customHeight="1">
      <c r="A76" s="285"/>
      <c r="B76" s="242"/>
      <c r="C76" s="243"/>
      <c r="D76" s="243"/>
      <c r="E76" s="243"/>
      <c r="F76" s="243"/>
      <c r="G76" s="243"/>
      <c r="H76" s="243"/>
      <c r="I76" s="244"/>
      <c r="J76" s="30"/>
      <c r="K76" s="31"/>
      <c r="L76" s="32"/>
      <c r="M76" s="261"/>
      <c r="N76" s="262"/>
      <c r="O76" s="262"/>
      <c r="P76" s="262"/>
      <c r="Q76" s="262"/>
      <c r="R76" s="262"/>
      <c r="S76" s="262"/>
      <c r="T76" s="262"/>
      <c r="U76" s="262"/>
      <c r="V76" s="262"/>
      <c r="W76" s="262"/>
      <c r="X76" s="262"/>
      <c r="Y76" s="263"/>
      <c r="Z76" s="261"/>
      <c r="AA76" s="262"/>
      <c r="AB76" s="262"/>
      <c r="AC76" s="262"/>
      <c r="AD76" s="262"/>
      <c r="AE76" s="262"/>
      <c r="AF76" s="262"/>
      <c r="AG76" s="262"/>
      <c r="AH76" s="262"/>
      <c r="AI76" s="262"/>
      <c r="AJ76" s="264"/>
    </row>
    <row r="77" spans="1:36" ht="3" customHeight="1">
      <c r="A77" s="285"/>
      <c r="B77" s="236" t="s">
        <v>38</v>
      </c>
      <c r="C77" s="237"/>
      <c r="D77" s="237"/>
      <c r="E77" s="237"/>
      <c r="F77" s="237"/>
      <c r="G77" s="237"/>
      <c r="H77" s="237"/>
      <c r="I77" s="238"/>
      <c r="J77" s="26"/>
      <c r="K77" s="27"/>
      <c r="L77" s="28"/>
      <c r="M77" s="245"/>
      <c r="N77" s="246"/>
      <c r="O77" s="246"/>
      <c r="P77" s="246"/>
      <c r="Q77" s="246"/>
      <c r="R77" s="246"/>
      <c r="S77" s="246"/>
      <c r="T77" s="246"/>
      <c r="U77" s="246"/>
      <c r="V77" s="246"/>
      <c r="W77" s="246"/>
      <c r="X77" s="246"/>
      <c r="Y77" s="247"/>
      <c r="Z77" s="248"/>
      <c r="AA77" s="249"/>
      <c r="AB77" s="249"/>
      <c r="AC77" s="249"/>
      <c r="AD77" s="249"/>
      <c r="AE77" s="249"/>
      <c r="AF77" s="249"/>
      <c r="AG77" s="249"/>
      <c r="AH77" s="249"/>
      <c r="AI77" s="249"/>
      <c r="AJ77" s="250"/>
    </row>
    <row r="78" spans="1:36" ht="10.050000000000001" customHeight="1">
      <c r="A78" s="285"/>
      <c r="B78" s="239"/>
      <c r="C78" s="240"/>
      <c r="D78" s="240"/>
      <c r="E78" s="240"/>
      <c r="F78" s="240"/>
      <c r="G78" s="240"/>
      <c r="H78" s="240"/>
      <c r="I78" s="241"/>
      <c r="J78" s="251"/>
      <c r="K78" s="252"/>
      <c r="L78" s="253"/>
      <c r="M78" s="254"/>
      <c r="N78" s="255" t="s">
        <v>23</v>
      </c>
      <c r="O78" s="255"/>
      <c r="P78" s="255"/>
      <c r="Q78" s="29"/>
      <c r="R78" s="255" t="s">
        <v>24</v>
      </c>
      <c r="S78" s="255"/>
      <c r="T78" s="255"/>
      <c r="U78" s="29"/>
      <c r="V78" s="255" t="s">
        <v>25</v>
      </c>
      <c r="W78" s="255"/>
      <c r="X78" s="255"/>
      <c r="Y78" s="256"/>
      <c r="Z78" s="257"/>
      <c r="AA78" s="258"/>
      <c r="AB78" s="258"/>
      <c r="AC78" s="258"/>
      <c r="AD78" s="259" t="s">
        <v>2</v>
      </c>
      <c r="AE78" s="258"/>
      <c r="AF78" s="258"/>
      <c r="AG78" s="259" t="s">
        <v>3</v>
      </c>
      <c r="AH78" s="258"/>
      <c r="AI78" s="258"/>
      <c r="AJ78" s="260" t="s">
        <v>4</v>
      </c>
    </row>
    <row r="79" spans="1:36" ht="10.050000000000001" customHeight="1">
      <c r="A79" s="285"/>
      <c r="B79" s="239"/>
      <c r="C79" s="240"/>
      <c r="D79" s="240"/>
      <c r="E79" s="240"/>
      <c r="F79" s="240"/>
      <c r="G79" s="240"/>
      <c r="H79" s="240"/>
      <c r="I79" s="241"/>
      <c r="J79" s="251"/>
      <c r="K79" s="252"/>
      <c r="L79" s="253"/>
      <c r="M79" s="254"/>
      <c r="N79" s="255"/>
      <c r="O79" s="255"/>
      <c r="P79" s="255"/>
      <c r="Q79" s="29"/>
      <c r="R79" s="255"/>
      <c r="S79" s="255"/>
      <c r="T79" s="255"/>
      <c r="U79" s="29"/>
      <c r="V79" s="255"/>
      <c r="W79" s="255"/>
      <c r="X79" s="255"/>
      <c r="Y79" s="256"/>
      <c r="Z79" s="257"/>
      <c r="AA79" s="258"/>
      <c r="AB79" s="258"/>
      <c r="AC79" s="258"/>
      <c r="AD79" s="259"/>
      <c r="AE79" s="258"/>
      <c r="AF79" s="258"/>
      <c r="AG79" s="259"/>
      <c r="AH79" s="258"/>
      <c r="AI79" s="258"/>
      <c r="AJ79" s="260"/>
    </row>
    <row r="80" spans="1:36" ht="3" customHeight="1">
      <c r="A80" s="285"/>
      <c r="B80" s="242"/>
      <c r="C80" s="243"/>
      <c r="D80" s="243"/>
      <c r="E80" s="243"/>
      <c r="F80" s="243"/>
      <c r="G80" s="243"/>
      <c r="H80" s="243"/>
      <c r="I80" s="244"/>
      <c r="J80" s="30"/>
      <c r="K80" s="31"/>
      <c r="L80" s="32"/>
      <c r="M80" s="261"/>
      <c r="N80" s="262"/>
      <c r="O80" s="262"/>
      <c r="P80" s="262"/>
      <c r="Q80" s="262"/>
      <c r="R80" s="262"/>
      <c r="S80" s="262"/>
      <c r="T80" s="262"/>
      <c r="U80" s="262"/>
      <c r="V80" s="262"/>
      <c r="W80" s="262"/>
      <c r="X80" s="262"/>
      <c r="Y80" s="263"/>
      <c r="Z80" s="261"/>
      <c r="AA80" s="262"/>
      <c r="AB80" s="262"/>
      <c r="AC80" s="262"/>
      <c r="AD80" s="262"/>
      <c r="AE80" s="262"/>
      <c r="AF80" s="262"/>
      <c r="AG80" s="262"/>
      <c r="AH80" s="262"/>
      <c r="AI80" s="262"/>
      <c r="AJ80" s="264"/>
    </row>
    <row r="81" spans="1:36" ht="3" customHeight="1">
      <c r="A81" s="285"/>
      <c r="B81" s="236" t="s">
        <v>39</v>
      </c>
      <c r="C81" s="237"/>
      <c r="D81" s="237"/>
      <c r="E81" s="237"/>
      <c r="F81" s="237"/>
      <c r="G81" s="237"/>
      <c r="H81" s="237"/>
      <c r="I81" s="238"/>
      <c r="J81" s="26"/>
      <c r="K81" s="27"/>
      <c r="L81" s="28"/>
      <c r="M81" s="245"/>
      <c r="N81" s="246"/>
      <c r="O81" s="246"/>
      <c r="P81" s="246"/>
      <c r="Q81" s="246"/>
      <c r="R81" s="246"/>
      <c r="S81" s="246"/>
      <c r="T81" s="246"/>
      <c r="U81" s="246"/>
      <c r="V81" s="246"/>
      <c r="W81" s="246"/>
      <c r="X81" s="246"/>
      <c r="Y81" s="247"/>
      <c r="Z81" s="248"/>
      <c r="AA81" s="249"/>
      <c r="AB81" s="249"/>
      <c r="AC81" s="249"/>
      <c r="AD81" s="249"/>
      <c r="AE81" s="249"/>
      <c r="AF81" s="249"/>
      <c r="AG81" s="249"/>
      <c r="AH81" s="249"/>
      <c r="AI81" s="249"/>
      <c r="AJ81" s="250"/>
    </row>
    <row r="82" spans="1:36" ht="10.050000000000001" customHeight="1">
      <c r="A82" s="285"/>
      <c r="B82" s="239"/>
      <c r="C82" s="240"/>
      <c r="D82" s="240"/>
      <c r="E82" s="240"/>
      <c r="F82" s="240"/>
      <c r="G82" s="240"/>
      <c r="H82" s="240"/>
      <c r="I82" s="241"/>
      <c r="J82" s="251"/>
      <c r="K82" s="252"/>
      <c r="L82" s="253"/>
      <c r="M82" s="254"/>
      <c r="N82" s="255" t="s">
        <v>23</v>
      </c>
      <c r="O82" s="255"/>
      <c r="P82" s="255"/>
      <c r="Q82" s="29"/>
      <c r="R82" s="255" t="s">
        <v>24</v>
      </c>
      <c r="S82" s="255"/>
      <c r="T82" s="255"/>
      <c r="U82" s="29"/>
      <c r="V82" s="255" t="s">
        <v>25</v>
      </c>
      <c r="W82" s="255"/>
      <c r="X82" s="255"/>
      <c r="Y82" s="256"/>
      <c r="Z82" s="257"/>
      <c r="AA82" s="258"/>
      <c r="AB82" s="258"/>
      <c r="AC82" s="258"/>
      <c r="AD82" s="259" t="s">
        <v>2</v>
      </c>
      <c r="AE82" s="258"/>
      <c r="AF82" s="258"/>
      <c r="AG82" s="259" t="s">
        <v>3</v>
      </c>
      <c r="AH82" s="258"/>
      <c r="AI82" s="258"/>
      <c r="AJ82" s="260" t="s">
        <v>4</v>
      </c>
    </row>
    <row r="83" spans="1:36" ht="10.050000000000001" customHeight="1">
      <c r="A83" s="285"/>
      <c r="B83" s="239"/>
      <c r="C83" s="240"/>
      <c r="D83" s="240"/>
      <c r="E83" s="240"/>
      <c r="F83" s="240"/>
      <c r="G83" s="240"/>
      <c r="H83" s="240"/>
      <c r="I83" s="241"/>
      <c r="J83" s="251"/>
      <c r="K83" s="252"/>
      <c r="L83" s="253"/>
      <c r="M83" s="254"/>
      <c r="N83" s="255"/>
      <c r="O83" s="255"/>
      <c r="P83" s="255"/>
      <c r="Q83" s="29"/>
      <c r="R83" s="255"/>
      <c r="S83" s="255"/>
      <c r="T83" s="255"/>
      <c r="U83" s="29"/>
      <c r="V83" s="255"/>
      <c r="W83" s="255"/>
      <c r="X83" s="255"/>
      <c r="Y83" s="256"/>
      <c r="Z83" s="257"/>
      <c r="AA83" s="258"/>
      <c r="AB83" s="258"/>
      <c r="AC83" s="258"/>
      <c r="AD83" s="259"/>
      <c r="AE83" s="258"/>
      <c r="AF83" s="258"/>
      <c r="AG83" s="259"/>
      <c r="AH83" s="258"/>
      <c r="AI83" s="258"/>
      <c r="AJ83" s="260"/>
    </row>
    <row r="84" spans="1:36" ht="3" customHeight="1">
      <c r="A84" s="285"/>
      <c r="B84" s="242"/>
      <c r="C84" s="243"/>
      <c r="D84" s="243"/>
      <c r="E84" s="243"/>
      <c r="F84" s="243"/>
      <c r="G84" s="243"/>
      <c r="H84" s="243"/>
      <c r="I84" s="244"/>
      <c r="J84" s="30"/>
      <c r="K84" s="31"/>
      <c r="L84" s="32"/>
      <c r="M84" s="261"/>
      <c r="N84" s="262"/>
      <c r="O84" s="262"/>
      <c r="P84" s="262"/>
      <c r="Q84" s="262"/>
      <c r="R84" s="262"/>
      <c r="S84" s="262"/>
      <c r="T84" s="262"/>
      <c r="U84" s="262"/>
      <c r="V84" s="262"/>
      <c r="W84" s="262"/>
      <c r="X84" s="262"/>
      <c r="Y84" s="263"/>
      <c r="Z84" s="261"/>
      <c r="AA84" s="262"/>
      <c r="AB84" s="262"/>
      <c r="AC84" s="262"/>
      <c r="AD84" s="262"/>
      <c r="AE84" s="262"/>
      <c r="AF84" s="262"/>
      <c r="AG84" s="262"/>
      <c r="AH84" s="262"/>
      <c r="AI84" s="262"/>
      <c r="AJ84" s="264"/>
    </row>
    <row r="85" spans="1:36" ht="3" customHeight="1">
      <c r="A85" s="285"/>
      <c r="B85" s="236" t="s">
        <v>40</v>
      </c>
      <c r="C85" s="237"/>
      <c r="D85" s="237"/>
      <c r="E85" s="237"/>
      <c r="F85" s="237"/>
      <c r="G85" s="237"/>
      <c r="H85" s="237"/>
      <c r="I85" s="238"/>
      <c r="J85" s="26"/>
      <c r="K85" s="27"/>
      <c r="L85" s="28"/>
      <c r="M85" s="245"/>
      <c r="N85" s="246"/>
      <c r="O85" s="246"/>
      <c r="P85" s="246"/>
      <c r="Q85" s="246"/>
      <c r="R85" s="246"/>
      <c r="S85" s="246"/>
      <c r="T85" s="246"/>
      <c r="U85" s="246"/>
      <c r="V85" s="246"/>
      <c r="W85" s="246"/>
      <c r="X85" s="246"/>
      <c r="Y85" s="247"/>
      <c r="Z85" s="248"/>
      <c r="AA85" s="249"/>
      <c r="AB85" s="249"/>
      <c r="AC85" s="249"/>
      <c r="AD85" s="249"/>
      <c r="AE85" s="249"/>
      <c r="AF85" s="249"/>
      <c r="AG85" s="249"/>
      <c r="AH85" s="249"/>
      <c r="AI85" s="249"/>
      <c r="AJ85" s="250"/>
    </row>
    <row r="86" spans="1:36" ht="10.050000000000001" customHeight="1">
      <c r="A86" s="285"/>
      <c r="B86" s="239"/>
      <c r="C86" s="240"/>
      <c r="D86" s="240"/>
      <c r="E86" s="240"/>
      <c r="F86" s="240"/>
      <c r="G86" s="240"/>
      <c r="H86" s="240"/>
      <c r="I86" s="241"/>
      <c r="J86" s="251"/>
      <c r="K86" s="252"/>
      <c r="L86" s="253"/>
      <c r="M86" s="254"/>
      <c r="N86" s="255" t="s">
        <v>23</v>
      </c>
      <c r="O86" s="255"/>
      <c r="P86" s="255"/>
      <c r="Q86" s="29"/>
      <c r="R86" s="255" t="s">
        <v>24</v>
      </c>
      <c r="S86" s="255"/>
      <c r="T86" s="255"/>
      <c r="U86" s="29"/>
      <c r="V86" s="255" t="s">
        <v>25</v>
      </c>
      <c r="W86" s="255"/>
      <c r="X86" s="255"/>
      <c r="Y86" s="256"/>
      <c r="Z86" s="257"/>
      <c r="AA86" s="258"/>
      <c r="AB86" s="258"/>
      <c r="AC86" s="258"/>
      <c r="AD86" s="259" t="s">
        <v>2</v>
      </c>
      <c r="AE86" s="258"/>
      <c r="AF86" s="258"/>
      <c r="AG86" s="259" t="s">
        <v>3</v>
      </c>
      <c r="AH86" s="258"/>
      <c r="AI86" s="258"/>
      <c r="AJ86" s="260" t="s">
        <v>4</v>
      </c>
    </row>
    <row r="87" spans="1:36" ht="10.050000000000001" customHeight="1">
      <c r="A87" s="285"/>
      <c r="B87" s="239"/>
      <c r="C87" s="240"/>
      <c r="D87" s="240"/>
      <c r="E87" s="240"/>
      <c r="F87" s="240"/>
      <c r="G87" s="240"/>
      <c r="H87" s="240"/>
      <c r="I87" s="241"/>
      <c r="J87" s="251"/>
      <c r="K87" s="252"/>
      <c r="L87" s="253"/>
      <c r="M87" s="254"/>
      <c r="N87" s="255"/>
      <c r="O87" s="255"/>
      <c r="P87" s="255"/>
      <c r="Q87" s="29"/>
      <c r="R87" s="255"/>
      <c r="S87" s="255"/>
      <c r="T87" s="255"/>
      <c r="U87" s="29"/>
      <c r="V87" s="255"/>
      <c r="W87" s="255"/>
      <c r="X87" s="255"/>
      <c r="Y87" s="256"/>
      <c r="Z87" s="257"/>
      <c r="AA87" s="258"/>
      <c r="AB87" s="258"/>
      <c r="AC87" s="258"/>
      <c r="AD87" s="259"/>
      <c r="AE87" s="258"/>
      <c r="AF87" s="258"/>
      <c r="AG87" s="259"/>
      <c r="AH87" s="258"/>
      <c r="AI87" s="258"/>
      <c r="AJ87" s="260"/>
    </row>
    <row r="88" spans="1:36" ht="3" customHeight="1">
      <c r="A88" s="285"/>
      <c r="B88" s="242"/>
      <c r="C88" s="243"/>
      <c r="D88" s="243"/>
      <c r="E88" s="243"/>
      <c r="F88" s="243"/>
      <c r="G88" s="243"/>
      <c r="H88" s="243"/>
      <c r="I88" s="244"/>
      <c r="J88" s="30"/>
      <c r="K88" s="31"/>
      <c r="L88" s="32"/>
      <c r="M88" s="261"/>
      <c r="N88" s="262"/>
      <c r="O88" s="262"/>
      <c r="P88" s="262"/>
      <c r="Q88" s="262"/>
      <c r="R88" s="262"/>
      <c r="S88" s="262"/>
      <c r="T88" s="262"/>
      <c r="U88" s="262"/>
      <c r="V88" s="262"/>
      <c r="W88" s="262"/>
      <c r="X88" s="262"/>
      <c r="Y88" s="263"/>
      <c r="Z88" s="261"/>
      <c r="AA88" s="262"/>
      <c r="AB88" s="262"/>
      <c r="AC88" s="262"/>
      <c r="AD88" s="262"/>
      <c r="AE88" s="262"/>
      <c r="AF88" s="262"/>
      <c r="AG88" s="262"/>
      <c r="AH88" s="262"/>
      <c r="AI88" s="262"/>
      <c r="AJ88" s="264"/>
    </row>
    <row r="89" spans="1:36" ht="3" customHeight="1">
      <c r="A89" s="285"/>
      <c r="B89" s="236" t="s">
        <v>41</v>
      </c>
      <c r="C89" s="237"/>
      <c r="D89" s="237"/>
      <c r="E89" s="237"/>
      <c r="F89" s="237"/>
      <c r="G89" s="237"/>
      <c r="H89" s="237"/>
      <c r="I89" s="238"/>
      <c r="J89" s="26"/>
      <c r="K89" s="27"/>
      <c r="L89" s="28"/>
      <c r="M89" s="245"/>
      <c r="N89" s="246"/>
      <c r="O89" s="246"/>
      <c r="P89" s="246"/>
      <c r="Q89" s="246"/>
      <c r="R89" s="246"/>
      <c r="S89" s="246"/>
      <c r="T89" s="246"/>
      <c r="U89" s="246"/>
      <c r="V89" s="246"/>
      <c r="W89" s="246"/>
      <c r="X89" s="246"/>
      <c r="Y89" s="247"/>
      <c r="Z89" s="248"/>
      <c r="AA89" s="249"/>
      <c r="AB89" s="249"/>
      <c r="AC89" s="249"/>
      <c r="AD89" s="249"/>
      <c r="AE89" s="249"/>
      <c r="AF89" s="249"/>
      <c r="AG89" s="249"/>
      <c r="AH89" s="249"/>
      <c r="AI89" s="249"/>
      <c r="AJ89" s="250"/>
    </row>
    <row r="90" spans="1:36" ht="10.050000000000001" customHeight="1">
      <c r="A90" s="285"/>
      <c r="B90" s="239"/>
      <c r="C90" s="240"/>
      <c r="D90" s="240"/>
      <c r="E90" s="240"/>
      <c r="F90" s="240"/>
      <c r="G90" s="240"/>
      <c r="H90" s="240"/>
      <c r="I90" s="241"/>
      <c r="J90" s="251"/>
      <c r="K90" s="252"/>
      <c r="L90" s="253"/>
      <c r="M90" s="254"/>
      <c r="N90" s="255" t="s">
        <v>23</v>
      </c>
      <c r="O90" s="255"/>
      <c r="P90" s="255"/>
      <c r="Q90" s="29"/>
      <c r="R90" s="255" t="s">
        <v>24</v>
      </c>
      <c r="S90" s="255"/>
      <c r="T90" s="255"/>
      <c r="U90" s="29"/>
      <c r="V90" s="255" t="s">
        <v>25</v>
      </c>
      <c r="W90" s="255"/>
      <c r="X90" s="255"/>
      <c r="Y90" s="256"/>
      <c r="Z90" s="257"/>
      <c r="AA90" s="258"/>
      <c r="AB90" s="258"/>
      <c r="AC90" s="258"/>
      <c r="AD90" s="259" t="s">
        <v>2</v>
      </c>
      <c r="AE90" s="258"/>
      <c r="AF90" s="258"/>
      <c r="AG90" s="259" t="s">
        <v>3</v>
      </c>
      <c r="AH90" s="258"/>
      <c r="AI90" s="258"/>
      <c r="AJ90" s="260" t="s">
        <v>4</v>
      </c>
    </row>
    <row r="91" spans="1:36" ht="10.050000000000001" customHeight="1">
      <c r="A91" s="285"/>
      <c r="B91" s="239"/>
      <c r="C91" s="240"/>
      <c r="D91" s="240"/>
      <c r="E91" s="240"/>
      <c r="F91" s="240"/>
      <c r="G91" s="240"/>
      <c r="H91" s="240"/>
      <c r="I91" s="241"/>
      <c r="J91" s="251"/>
      <c r="K91" s="252"/>
      <c r="L91" s="253"/>
      <c r="M91" s="254"/>
      <c r="N91" s="255"/>
      <c r="O91" s="255"/>
      <c r="P91" s="255"/>
      <c r="Q91" s="29"/>
      <c r="R91" s="255"/>
      <c r="S91" s="255"/>
      <c r="T91" s="255"/>
      <c r="U91" s="29"/>
      <c r="V91" s="255"/>
      <c r="W91" s="255"/>
      <c r="X91" s="255"/>
      <c r="Y91" s="256"/>
      <c r="Z91" s="257"/>
      <c r="AA91" s="258"/>
      <c r="AB91" s="258"/>
      <c r="AC91" s="258"/>
      <c r="AD91" s="259"/>
      <c r="AE91" s="258"/>
      <c r="AF91" s="258"/>
      <c r="AG91" s="259"/>
      <c r="AH91" s="258"/>
      <c r="AI91" s="258"/>
      <c r="AJ91" s="260"/>
    </row>
    <row r="92" spans="1:36" ht="3" customHeight="1">
      <c r="A92" s="285"/>
      <c r="B92" s="242"/>
      <c r="C92" s="243"/>
      <c r="D92" s="243"/>
      <c r="E92" s="243"/>
      <c r="F92" s="243"/>
      <c r="G92" s="243"/>
      <c r="H92" s="243"/>
      <c r="I92" s="244"/>
      <c r="J92" s="30"/>
      <c r="K92" s="31"/>
      <c r="L92" s="32"/>
      <c r="M92" s="261"/>
      <c r="N92" s="262"/>
      <c r="O92" s="262"/>
      <c r="P92" s="262"/>
      <c r="Q92" s="262"/>
      <c r="R92" s="262"/>
      <c r="S92" s="262"/>
      <c r="T92" s="262"/>
      <c r="U92" s="262"/>
      <c r="V92" s="262"/>
      <c r="W92" s="262"/>
      <c r="X92" s="262"/>
      <c r="Y92" s="263"/>
      <c r="Z92" s="261"/>
      <c r="AA92" s="262"/>
      <c r="AB92" s="262"/>
      <c r="AC92" s="262"/>
      <c r="AD92" s="262"/>
      <c r="AE92" s="262"/>
      <c r="AF92" s="262"/>
      <c r="AG92" s="262"/>
      <c r="AH92" s="262"/>
      <c r="AI92" s="262"/>
      <c r="AJ92" s="264"/>
    </row>
    <row r="93" spans="1:36" ht="3" customHeight="1">
      <c r="A93" s="285"/>
      <c r="B93" s="236" t="s">
        <v>42</v>
      </c>
      <c r="C93" s="237"/>
      <c r="D93" s="237"/>
      <c r="E93" s="237"/>
      <c r="F93" s="237"/>
      <c r="G93" s="237"/>
      <c r="H93" s="237"/>
      <c r="I93" s="238"/>
      <c r="J93" s="26"/>
      <c r="K93" s="27"/>
      <c r="L93" s="28"/>
      <c r="M93" s="245"/>
      <c r="N93" s="246"/>
      <c r="O93" s="246"/>
      <c r="P93" s="246"/>
      <c r="Q93" s="246"/>
      <c r="R93" s="246"/>
      <c r="S93" s="246"/>
      <c r="T93" s="246"/>
      <c r="U93" s="246"/>
      <c r="V93" s="246"/>
      <c r="W93" s="246"/>
      <c r="X93" s="246"/>
      <c r="Y93" s="247"/>
      <c r="Z93" s="248"/>
      <c r="AA93" s="249"/>
      <c r="AB93" s="249"/>
      <c r="AC93" s="249"/>
      <c r="AD93" s="249"/>
      <c r="AE93" s="249"/>
      <c r="AF93" s="249"/>
      <c r="AG93" s="249"/>
      <c r="AH93" s="249"/>
      <c r="AI93" s="249"/>
      <c r="AJ93" s="250"/>
    </row>
    <row r="94" spans="1:36" ht="10.050000000000001" customHeight="1">
      <c r="A94" s="285"/>
      <c r="B94" s="239"/>
      <c r="C94" s="240"/>
      <c r="D94" s="240"/>
      <c r="E94" s="240"/>
      <c r="F94" s="240"/>
      <c r="G94" s="240"/>
      <c r="H94" s="240"/>
      <c r="I94" s="241"/>
      <c r="J94" s="251"/>
      <c r="K94" s="252"/>
      <c r="L94" s="253"/>
      <c r="M94" s="254"/>
      <c r="N94" s="255" t="s">
        <v>23</v>
      </c>
      <c r="O94" s="255"/>
      <c r="P94" s="255"/>
      <c r="Q94" s="29"/>
      <c r="R94" s="255" t="s">
        <v>24</v>
      </c>
      <c r="S94" s="255"/>
      <c r="T94" s="255"/>
      <c r="U94" s="29"/>
      <c r="V94" s="255" t="s">
        <v>25</v>
      </c>
      <c r="W94" s="255"/>
      <c r="X94" s="255"/>
      <c r="Y94" s="256"/>
      <c r="Z94" s="257"/>
      <c r="AA94" s="258"/>
      <c r="AB94" s="258"/>
      <c r="AC94" s="258"/>
      <c r="AD94" s="259" t="s">
        <v>2</v>
      </c>
      <c r="AE94" s="258"/>
      <c r="AF94" s="258"/>
      <c r="AG94" s="259" t="s">
        <v>3</v>
      </c>
      <c r="AH94" s="258"/>
      <c r="AI94" s="258"/>
      <c r="AJ94" s="260" t="s">
        <v>4</v>
      </c>
    </row>
    <row r="95" spans="1:36" ht="10.050000000000001" customHeight="1">
      <c r="A95" s="285"/>
      <c r="B95" s="239"/>
      <c r="C95" s="240"/>
      <c r="D95" s="240"/>
      <c r="E95" s="240"/>
      <c r="F95" s="240"/>
      <c r="G95" s="240"/>
      <c r="H95" s="240"/>
      <c r="I95" s="241"/>
      <c r="J95" s="251"/>
      <c r="K95" s="252"/>
      <c r="L95" s="253"/>
      <c r="M95" s="254"/>
      <c r="N95" s="255"/>
      <c r="O95" s="255"/>
      <c r="P95" s="255"/>
      <c r="Q95" s="29"/>
      <c r="R95" s="255"/>
      <c r="S95" s="255"/>
      <c r="T95" s="255"/>
      <c r="U95" s="29"/>
      <c r="V95" s="255"/>
      <c r="W95" s="255"/>
      <c r="X95" s="255"/>
      <c r="Y95" s="256"/>
      <c r="Z95" s="257"/>
      <c r="AA95" s="258"/>
      <c r="AB95" s="258"/>
      <c r="AC95" s="258"/>
      <c r="AD95" s="259"/>
      <c r="AE95" s="258"/>
      <c r="AF95" s="258"/>
      <c r="AG95" s="259"/>
      <c r="AH95" s="258"/>
      <c r="AI95" s="258"/>
      <c r="AJ95" s="260"/>
    </row>
    <row r="96" spans="1:36" ht="3" customHeight="1">
      <c r="A96" s="285"/>
      <c r="B96" s="242"/>
      <c r="C96" s="243"/>
      <c r="D96" s="243"/>
      <c r="E96" s="243"/>
      <c r="F96" s="243"/>
      <c r="G96" s="243"/>
      <c r="H96" s="243"/>
      <c r="I96" s="244"/>
      <c r="J96" s="30"/>
      <c r="K96" s="31"/>
      <c r="L96" s="32"/>
      <c r="M96" s="261"/>
      <c r="N96" s="262"/>
      <c r="O96" s="262"/>
      <c r="P96" s="262"/>
      <c r="Q96" s="262"/>
      <c r="R96" s="262"/>
      <c r="S96" s="262"/>
      <c r="T96" s="262"/>
      <c r="U96" s="262"/>
      <c r="V96" s="262"/>
      <c r="W96" s="262"/>
      <c r="X96" s="262"/>
      <c r="Y96" s="263"/>
      <c r="Z96" s="261"/>
      <c r="AA96" s="262"/>
      <c r="AB96" s="262"/>
      <c r="AC96" s="262"/>
      <c r="AD96" s="262"/>
      <c r="AE96" s="262"/>
      <c r="AF96" s="262"/>
      <c r="AG96" s="262"/>
      <c r="AH96" s="262"/>
      <c r="AI96" s="262"/>
      <c r="AJ96" s="264"/>
    </row>
    <row r="97" spans="1:36" ht="3" customHeight="1">
      <c r="A97" s="285"/>
      <c r="B97" s="276" t="s">
        <v>43</v>
      </c>
      <c r="C97" s="277"/>
      <c r="D97" s="277"/>
      <c r="E97" s="277"/>
      <c r="F97" s="277"/>
      <c r="G97" s="277"/>
      <c r="H97" s="277"/>
      <c r="I97" s="278"/>
      <c r="J97" s="26"/>
      <c r="K97" s="27"/>
      <c r="L97" s="28"/>
      <c r="M97" s="245"/>
      <c r="N97" s="246"/>
      <c r="O97" s="246"/>
      <c r="P97" s="246"/>
      <c r="Q97" s="246"/>
      <c r="R97" s="246"/>
      <c r="S97" s="246"/>
      <c r="T97" s="246"/>
      <c r="U97" s="246"/>
      <c r="V97" s="246"/>
      <c r="W97" s="246"/>
      <c r="X97" s="246"/>
      <c r="Y97" s="247"/>
      <c r="Z97" s="248"/>
      <c r="AA97" s="249"/>
      <c r="AB97" s="249"/>
      <c r="AC97" s="249"/>
      <c r="AD97" s="249"/>
      <c r="AE97" s="249"/>
      <c r="AF97" s="249"/>
      <c r="AG97" s="249"/>
      <c r="AH97" s="249"/>
      <c r="AI97" s="249"/>
      <c r="AJ97" s="250"/>
    </row>
    <row r="98" spans="1:36" ht="10.050000000000001" customHeight="1">
      <c r="A98" s="285"/>
      <c r="B98" s="279"/>
      <c r="C98" s="280"/>
      <c r="D98" s="280"/>
      <c r="E98" s="280"/>
      <c r="F98" s="280"/>
      <c r="G98" s="280"/>
      <c r="H98" s="280"/>
      <c r="I98" s="281"/>
      <c r="J98" s="251"/>
      <c r="K98" s="252"/>
      <c r="L98" s="253"/>
      <c r="M98" s="254"/>
      <c r="N98" s="255" t="s">
        <v>23</v>
      </c>
      <c r="O98" s="255"/>
      <c r="P98" s="255"/>
      <c r="Q98" s="29"/>
      <c r="R98" s="255" t="s">
        <v>24</v>
      </c>
      <c r="S98" s="255"/>
      <c r="T98" s="255"/>
      <c r="U98" s="29"/>
      <c r="V98" s="255" t="s">
        <v>25</v>
      </c>
      <c r="W98" s="255"/>
      <c r="X98" s="255"/>
      <c r="Y98" s="256"/>
      <c r="Z98" s="257"/>
      <c r="AA98" s="258"/>
      <c r="AB98" s="258"/>
      <c r="AC98" s="258"/>
      <c r="AD98" s="259" t="s">
        <v>2</v>
      </c>
      <c r="AE98" s="258"/>
      <c r="AF98" s="258"/>
      <c r="AG98" s="259" t="s">
        <v>3</v>
      </c>
      <c r="AH98" s="258"/>
      <c r="AI98" s="258"/>
      <c r="AJ98" s="260" t="s">
        <v>4</v>
      </c>
    </row>
    <row r="99" spans="1:36" ht="10.050000000000001" customHeight="1">
      <c r="A99" s="285"/>
      <c r="B99" s="279"/>
      <c r="C99" s="280"/>
      <c r="D99" s="280"/>
      <c r="E99" s="280"/>
      <c r="F99" s="280"/>
      <c r="G99" s="280"/>
      <c r="H99" s="280"/>
      <c r="I99" s="281"/>
      <c r="J99" s="251"/>
      <c r="K99" s="252"/>
      <c r="L99" s="253"/>
      <c r="M99" s="254"/>
      <c r="N99" s="255"/>
      <c r="O99" s="255"/>
      <c r="P99" s="255"/>
      <c r="Q99" s="29"/>
      <c r="R99" s="255"/>
      <c r="S99" s="255"/>
      <c r="T99" s="255"/>
      <c r="U99" s="29"/>
      <c r="V99" s="255"/>
      <c r="W99" s="255"/>
      <c r="X99" s="255"/>
      <c r="Y99" s="256"/>
      <c r="Z99" s="257"/>
      <c r="AA99" s="258"/>
      <c r="AB99" s="258"/>
      <c r="AC99" s="258"/>
      <c r="AD99" s="259"/>
      <c r="AE99" s="258"/>
      <c r="AF99" s="258"/>
      <c r="AG99" s="259"/>
      <c r="AH99" s="258"/>
      <c r="AI99" s="258"/>
      <c r="AJ99" s="260"/>
    </row>
    <row r="100" spans="1:36" ht="3" customHeight="1">
      <c r="A100" s="286"/>
      <c r="B100" s="282"/>
      <c r="C100" s="283"/>
      <c r="D100" s="283"/>
      <c r="E100" s="283"/>
      <c r="F100" s="283"/>
      <c r="G100" s="283"/>
      <c r="H100" s="283"/>
      <c r="I100" s="284"/>
      <c r="J100" s="33"/>
      <c r="K100" s="34"/>
      <c r="L100" s="35"/>
      <c r="M100" s="254"/>
      <c r="N100" s="274"/>
      <c r="O100" s="274"/>
      <c r="P100" s="274"/>
      <c r="Q100" s="274"/>
      <c r="R100" s="274"/>
      <c r="S100" s="274"/>
      <c r="T100" s="274"/>
      <c r="U100" s="274"/>
      <c r="V100" s="274"/>
      <c r="W100" s="274"/>
      <c r="X100" s="274"/>
      <c r="Y100" s="256"/>
      <c r="Z100" s="261"/>
      <c r="AA100" s="262"/>
      <c r="AB100" s="262"/>
      <c r="AC100" s="262"/>
      <c r="AD100" s="262"/>
      <c r="AE100" s="262"/>
      <c r="AF100" s="262"/>
      <c r="AG100" s="262"/>
      <c r="AH100" s="262"/>
      <c r="AI100" s="262"/>
      <c r="AJ100" s="264"/>
    </row>
    <row r="101" spans="1:36" ht="3.75" customHeight="1">
      <c r="A101" s="269" t="s">
        <v>44</v>
      </c>
      <c r="B101" s="237"/>
      <c r="C101" s="237"/>
      <c r="D101" s="237"/>
      <c r="E101" s="237"/>
      <c r="F101" s="237"/>
      <c r="G101" s="237"/>
      <c r="H101" s="237"/>
      <c r="I101" s="238"/>
      <c r="J101" s="26"/>
      <c r="K101" s="27"/>
      <c r="L101" s="28"/>
      <c r="M101" s="245"/>
      <c r="N101" s="246"/>
      <c r="O101" s="246"/>
      <c r="P101" s="246"/>
      <c r="Q101" s="246"/>
      <c r="R101" s="246"/>
      <c r="S101" s="246"/>
      <c r="T101" s="246"/>
      <c r="U101" s="246"/>
      <c r="V101" s="246"/>
      <c r="W101" s="246"/>
      <c r="X101" s="246"/>
      <c r="Y101" s="247"/>
      <c r="Z101" s="248"/>
      <c r="AA101" s="249"/>
      <c r="AB101" s="249"/>
      <c r="AC101" s="249"/>
      <c r="AD101" s="249"/>
      <c r="AE101" s="249"/>
      <c r="AF101" s="249"/>
      <c r="AG101" s="249"/>
      <c r="AH101" s="249"/>
      <c r="AI101" s="249"/>
      <c r="AJ101" s="250"/>
    </row>
    <row r="102" spans="1:36" ht="10.050000000000001" customHeight="1">
      <c r="A102" s="270"/>
      <c r="B102" s="240"/>
      <c r="C102" s="240"/>
      <c r="D102" s="240"/>
      <c r="E102" s="240"/>
      <c r="F102" s="240"/>
      <c r="G102" s="240"/>
      <c r="H102" s="240"/>
      <c r="I102" s="241"/>
      <c r="J102" s="251"/>
      <c r="K102" s="252"/>
      <c r="L102" s="253"/>
      <c r="M102" s="254"/>
      <c r="N102" s="255" t="s">
        <v>23</v>
      </c>
      <c r="O102" s="255"/>
      <c r="P102" s="255"/>
      <c r="Q102" s="29"/>
      <c r="R102" s="255" t="s">
        <v>24</v>
      </c>
      <c r="S102" s="255"/>
      <c r="T102" s="255"/>
      <c r="U102" s="29"/>
      <c r="V102" s="255" t="s">
        <v>25</v>
      </c>
      <c r="W102" s="255"/>
      <c r="X102" s="255"/>
      <c r="Y102" s="256"/>
      <c r="Z102" s="257"/>
      <c r="AA102" s="258"/>
      <c r="AB102" s="258"/>
      <c r="AC102" s="258"/>
      <c r="AD102" s="259" t="s">
        <v>2</v>
      </c>
      <c r="AE102" s="258"/>
      <c r="AF102" s="258"/>
      <c r="AG102" s="259" t="s">
        <v>3</v>
      </c>
      <c r="AH102" s="258"/>
      <c r="AI102" s="258"/>
      <c r="AJ102" s="260" t="s">
        <v>4</v>
      </c>
    </row>
    <row r="103" spans="1:36" ht="10.050000000000001" customHeight="1">
      <c r="A103" s="270"/>
      <c r="B103" s="240"/>
      <c r="C103" s="240"/>
      <c r="D103" s="240"/>
      <c r="E103" s="240"/>
      <c r="F103" s="240"/>
      <c r="G103" s="240"/>
      <c r="H103" s="240"/>
      <c r="I103" s="241"/>
      <c r="J103" s="251"/>
      <c r="K103" s="252"/>
      <c r="L103" s="253"/>
      <c r="M103" s="254"/>
      <c r="N103" s="255"/>
      <c r="O103" s="255"/>
      <c r="P103" s="255"/>
      <c r="Q103" s="29"/>
      <c r="R103" s="255"/>
      <c r="S103" s="255"/>
      <c r="T103" s="255"/>
      <c r="U103" s="29"/>
      <c r="V103" s="255"/>
      <c r="W103" s="255"/>
      <c r="X103" s="255"/>
      <c r="Y103" s="256"/>
      <c r="Z103" s="257"/>
      <c r="AA103" s="258"/>
      <c r="AB103" s="258"/>
      <c r="AC103" s="258"/>
      <c r="AD103" s="259"/>
      <c r="AE103" s="258"/>
      <c r="AF103" s="258"/>
      <c r="AG103" s="259"/>
      <c r="AH103" s="258"/>
      <c r="AI103" s="258"/>
      <c r="AJ103" s="260"/>
    </row>
    <row r="104" spans="1:36" ht="3" customHeight="1">
      <c r="A104" s="275"/>
      <c r="B104" s="243"/>
      <c r="C104" s="243"/>
      <c r="D104" s="243"/>
      <c r="E104" s="243"/>
      <c r="F104" s="243"/>
      <c r="G104" s="243"/>
      <c r="H104" s="243"/>
      <c r="I104" s="244"/>
      <c r="J104" s="30"/>
      <c r="K104" s="31"/>
      <c r="L104" s="32"/>
      <c r="M104" s="261"/>
      <c r="N104" s="262"/>
      <c r="O104" s="262"/>
      <c r="P104" s="262"/>
      <c r="Q104" s="262"/>
      <c r="R104" s="262"/>
      <c r="S104" s="262"/>
      <c r="T104" s="262"/>
      <c r="U104" s="262"/>
      <c r="V104" s="262"/>
      <c r="W104" s="262"/>
      <c r="X104" s="262"/>
      <c r="Y104" s="263"/>
      <c r="Z104" s="261"/>
      <c r="AA104" s="262"/>
      <c r="AB104" s="262"/>
      <c r="AC104" s="262"/>
      <c r="AD104" s="262"/>
      <c r="AE104" s="262"/>
      <c r="AF104" s="262"/>
      <c r="AG104" s="262"/>
      <c r="AH104" s="262"/>
      <c r="AI104" s="262"/>
      <c r="AJ104" s="264"/>
    </row>
    <row r="105" spans="1:36" ht="3" customHeight="1">
      <c r="A105" s="269" t="s">
        <v>45</v>
      </c>
      <c r="B105" s="237"/>
      <c r="C105" s="237"/>
      <c r="D105" s="237"/>
      <c r="E105" s="237"/>
      <c r="F105" s="237"/>
      <c r="G105" s="237"/>
      <c r="H105" s="237"/>
      <c r="I105" s="238"/>
      <c r="J105" s="26"/>
      <c r="K105" s="27"/>
      <c r="L105" s="28"/>
      <c r="M105" s="245"/>
      <c r="N105" s="246"/>
      <c r="O105" s="246"/>
      <c r="P105" s="246"/>
      <c r="Q105" s="246"/>
      <c r="R105" s="246"/>
      <c r="S105" s="246"/>
      <c r="T105" s="246"/>
      <c r="U105" s="246"/>
      <c r="V105" s="246"/>
      <c r="W105" s="246"/>
      <c r="X105" s="246"/>
      <c r="Y105" s="247"/>
      <c r="Z105" s="248"/>
      <c r="AA105" s="249"/>
      <c r="AB105" s="249"/>
      <c r="AC105" s="249"/>
      <c r="AD105" s="249"/>
      <c r="AE105" s="249"/>
      <c r="AF105" s="249"/>
      <c r="AG105" s="249"/>
      <c r="AH105" s="249"/>
      <c r="AI105" s="249"/>
      <c r="AJ105" s="250"/>
    </row>
    <row r="106" spans="1:36" ht="10.050000000000001" customHeight="1">
      <c r="A106" s="270"/>
      <c r="B106" s="240"/>
      <c r="C106" s="240"/>
      <c r="D106" s="240"/>
      <c r="E106" s="240"/>
      <c r="F106" s="240"/>
      <c r="G106" s="240"/>
      <c r="H106" s="240"/>
      <c r="I106" s="241"/>
      <c r="J106" s="251"/>
      <c r="K106" s="252"/>
      <c r="L106" s="253"/>
      <c r="M106" s="254"/>
      <c r="N106" s="255" t="s">
        <v>23</v>
      </c>
      <c r="O106" s="255"/>
      <c r="P106" s="255"/>
      <c r="Q106" s="29"/>
      <c r="R106" s="255" t="s">
        <v>24</v>
      </c>
      <c r="S106" s="255"/>
      <c r="T106" s="255"/>
      <c r="U106" s="29"/>
      <c r="V106" s="255" t="s">
        <v>25</v>
      </c>
      <c r="W106" s="255"/>
      <c r="X106" s="255"/>
      <c r="Y106" s="256"/>
      <c r="Z106" s="257"/>
      <c r="AA106" s="258"/>
      <c r="AB106" s="258"/>
      <c r="AC106" s="258"/>
      <c r="AD106" s="259" t="s">
        <v>2</v>
      </c>
      <c r="AE106" s="258"/>
      <c r="AF106" s="258"/>
      <c r="AG106" s="259" t="s">
        <v>3</v>
      </c>
      <c r="AH106" s="258"/>
      <c r="AI106" s="258"/>
      <c r="AJ106" s="260" t="s">
        <v>4</v>
      </c>
    </row>
    <row r="107" spans="1:36" ht="10.050000000000001" customHeight="1">
      <c r="A107" s="270"/>
      <c r="B107" s="240"/>
      <c r="C107" s="240"/>
      <c r="D107" s="240"/>
      <c r="E107" s="240"/>
      <c r="F107" s="240"/>
      <c r="G107" s="240"/>
      <c r="H107" s="240"/>
      <c r="I107" s="241"/>
      <c r="J107" s="251"/>
      <c r="K107" s="252"/>
      <c r="L107" s="253"/>
      <c r="M107" s="254"/>
      <c r="N107" s="255"/>
      <c r="O107" s="255"/>
      <c r="P107" s="255"/>
      <c r="Q107" s="29"/>
      <c r="R107" s="255"/>
      <c r="S107" s="255"/>
      <c r="T107" s="255"/>
      <c r="U107" s="29"/>
      <c r="V107" s="255"/>
      <c r="W107" s="255"/>
      <c r="X107" s="255"/>
      <c r="Y107" s="256"/>
      <c r="Z107" s="257"/>
      <c r="AA107" s="258"/>
      <c r="AB107" s="258"/>
      <c r="AC107" s="258"/>
      <c r="AD107" s="259"/>
      <c r="AE107" s="258"/>
      <c r="AF107" s="258"/>
      <c r="AG107" s="259"/>
      <c r="AH107" s="258"/>
      <c r="AI107" s="258"/>
      <c r="AJ107" s="260"/>
    </row>
    <row r="108" spans="1:36" ht="4.5" customHeight="1">
      <c r="A108" s="270"/>
      <c r="B108" s="240"/>
      <c r="C108" s="240"/>
      <c r="D108" s="240"/>
      <c r="E108" s="240"/>
      <c r="F108" s="240"/>
      <c r="G108" s="240"/>
      <c r="H108" s="240"/>
      <c r="I108" s="241"/>
      <c r="J108" s="33"/>
      <c r="K108" s="34"/>
      <c r="L108" s="35"/>
      <c r="M108" s="254"/>
      <c r="N108" s="274"/>
      <c r="O108" s="274"/>
      <c r="P108" s="274"/>
      <c r="Q108" s="274"/>
      <c r="R108" s="274"/>
      <c r="S108" s="274"/>
      <c r="T108" s="274"/>
      <c r="U108" s="274"/>
      <c r="V108" s="274"/>
      <c r="W108" s="274"/>
      <c r="X108" s="274"/>
      <c r="Y108" s="256"/>
      <c r="Z108" s="261"/>
      <c r="AA108" s="262"/>
      <c r="AB108" s="262"/>
      <c r="AC108" s="262"/>
      <c r="AD108" s="262"/>
      <c r="AE108" s="262"/>
      <c r="AF108" s="262"/>
      <c r="AG108" s="262"/>
      <c r="AH108" s="262"/>
      <c r="AI108" s="262"/>
      <c r="AJ108" s="264"/>
    </row>
    <row r="109" spans="1:36" ht="3" customHeight="1">
      <c r="A109" s="269" t="s">
        <v>46</v>
      </c>
      <c r="B109" s="237"/>
      <c r="C109" s="237"/>
      <c r="D109" s="237"/>
      <c r="E109" s="237"/>
      <c r="F109" s="237"/>
      <c r="G109" s="237"/>
      <c r="H109" s="237"/>
      <c r="I109" s="238"/>
      <c r="J109" s="26"/>
      <c r="K109" s="27"/>
      <c r="L109" s="28"/>
      <c r="M109" s="245"/>
      <c r="N109" s="246"/>
      <c r="O109" s="246"/>
      <c r="P109" s="246"/>
      <c r="Q109" s="246"/>
      <c r="R109" s="246"/>
      <c r="S109" s="246"/>
      <c r="T109" s="246"/>
      <c r="U109" s="246"/>
      <c r="V109" s="246"/>
      <c r="W109" s="246"/>
      <c r="X109" s="246"/>
      <c r="Y109" s="247"/>
      <c r="Z109" s="248"/>
      <c r="AA109" s="249"/>
      <c r="AB109" s="249"/>
      <c r="AC109" s="249"/>
      <c r="AD109" s="249"/>
      <c r="AE109" s="249"/>
      <c r="AF109" s="249"/>
      <c r="AG109" s="249"/>
      <c r="AH109" s="249"/>
      <c r="AI109" s="249"/>
      <c r="AJ109" s="250"/>
    </row>
    <row r="110" spans="1:36" ht="9.75" customHeight="1">
      <c r="A110" s="270"/>
      <c r="B110" s="240"/>
      <c r="C110" s="240"/>
      <c r="D110" s="240"/>
      <c r="E110" s="240"/>
      <c r="F110" s="240"/>
      <c r="G110" s="240"/>
      <c r="H110" s="240"/>
      <c r="I110" s="241"/>
      <c r="J110" s="251"/>
      <c r="K110" s="252"/>
      <c r="L110" s="253"/>
      <c r="M110" s="254"/>
      <c r="N110" s="255" t="s">
        <v>23</v>
      </c>
      <c r="O110" s="255"/>
      <c r="P110" s="255"/>
      <c r="Q110" s="29"/>
      <c r="R110" s="255" t="s">
        <v>24</v>
      </c>
      <c r="S110" s="255"/>
      <c r="T110" s="255"/>
      <c r="U110" s="29"/>
      <c r="V110" s="255" t="s">
        <v>25</v>
      </c>
      <c r="W110" s="255"/>
      <c r="X110" s="255"/>
      <c r="Y110" s="256"/>
      <c r="Z110" s="257"/>
      <c r="AA110" s="258"/>
      <c r="AB110" s="258"/>
      <c r="AC110" s="258"/>
      <c r="AD110" s="259" t="s">
        <v>2</v>
      </c>
      <c r="AE110" s="258"/>
      <c r="AF110" s="258"/>
      <c r="AG110" s="259" t="s">
        <v>3</v>
      </c>
      <c r="AH110" s="258"/>
      <c r="AI110" s="258"/>
      <c r="AJ110" s="260" t="s">
        <v>4</v>
      </c>
    </row>
    <row r="111" spans="1:36" ht="9.75" customHeight="1">
      <c r="A111" s="270"/>
      <c r="B111" s="240"/>
      <c r="C111" s="240"/>
      <c r="D111" s="240"/>
      <c r="E111" s="240"/>
      <c r="F111" s="240"/>
      <c r="G111" s="240"/>
      <c r="H111" s="240"/>
      <c r="I111" s="241"/>
      <c r="J111" s="251"/>
      <c r="K111" s="252"/>
      <c r="L111" s="253"/>
      <c r="M111" s="254"/>
      <c r="N111" s="255"/>
      <c r="O111" s="255"/>
      <c r="P111" s="255"/>
      <c r="Q111" s="29"/>
      <c r="R111" s="255"/>
      <c r="S111" s="255"/>
      <c r="T111" s="255"/>
      <c r="U111" s="29"/>
      <c r="V111" s="255"/>
      <c r="W111" s="255"/>
      <c r="X111" s="255"/>
      <c r="Y111" s="256"/>
      <c r="Z111" s="257"/>
      <c r="AA111" s="258"/>
      <c r="AB111" s="258"/>
      <c r="AC111" s="258"/>
      <c r="AD111" s="259"/>
      <c r="AE111" s="258"/>
      <c r="AF111" s="258"/>
      <c r="AG111" s="259"/>
      <c r="AH111" s="258"/>
      <c r="AI111" s="258"/>
      <c r="AJ111" s="260"/>
    </row>
    <row r="112" spans="1:36" ht="3" customHeight="1" thickBot="1">
      <c r="A112" s="271"/>
      <c r="B112" s="272"/>
      <c r="C112" s="272"/>
      <c r="D112" s="272"/>
      <c r="E112" s="272"/>
      <c r="F112" s="272"/>
      <c r="G112" s="272"/>
      <c r="H112" s="272"/>
      <c r="I112" s="273"/>
      <c r="J112" s="36"/>
      <c r="K112" s="37"/>
      <c r="L112" s="38"/>
      <c r="M112" s="265"/>
      <c r="N112" s="266"/>
      <c r="O112" s="266"/>
      <c r="P112" s="266"/>
      <c r="Q112" s="266"/>
      <c r="R112" s="266"/>
      <c r="S112" s="266"/>
      <c r="T112" s="266"/>
      <c r="U112" s="266"/>
      <c r="V112" s="266"/>
      <c r="W112" s="266"/>
      <c r="X112" s="266"/>
      <c r="Y112" s="267"/>
      <c r="Z112" s="265"/>
      <c r="AA112" s="266"/>
      <c r="AB112" s="266"/>
      <c r="AC112" s="266"/>
      <c r="AD112" s="266"/>
      <c r="AE112" s="266"/>
      <c r="AF112" s="266"/>
      <c r="AG112" s="266"/>
      <c r="AH112" s="266"/>
      <c r="AI112" s="266"/>
      <c r="AJ112" s="268"/>
    </row>
  </sheetData>
  <mergeCells count="417">
    <mergeCell ref="U9:U10"/>
    <mergeCell ref="V9:AJ10"/>
    <mergeCell ref="P11:T11"/>
    <mergeCell ref="V11:AH12"/>
    <mergeCell ref="AI11:AJ12"/>
    <mergeCell ref="A13:AJ14"/>
    <mergeCell ref="A2:AJ2"/>
    <mergeCell ref="A4:J8"/>
    <mergeCell ref="Y4:AB4"/>
    <mergeCell ref="AD4:AE4"/>
    <mergeCell ref="AG4:AH4"/>
    <mergeCell ref="M7:O11"/>
    <mergeCell ref="P7:T8"/>
    <mergeCell ref="U7:U8"/>
    <mergeCell ref="V7:AJ8"/>
    <mergeCell ref="P9:T10"/>
    <mergeCell ref="Q15:R15"/>
    <mergeCell ref="S15:T15"/>
    <mergeCell ref="U15:V15"/>
    <mergeCell ref="W15:X15"/>
    <mergeCell ref="Y15:Z15"/>
    <mergeCell ref="AB15:AC15"/>
    <mergeCell ref="A15:F15"/>
    <mergeCell ref="G15:H15"/>
    <mergeCell ref="I15:J15"/>
    <mergeCell ref="K15:L15"/>
    <mergeCell ref="M15:N15"/>
    <mergeCell ref="O15:P15"/>
    <mergeCell ref="A16:F17"/>
    <mergeCell ref="J16:AJ16"/>
    <mergeCell ref="G17:AJ17"/>
    <mergeCell ref="A18:F21"/>
    <mergeCell ref="G18:J18"/>
    <mergeCell ref="K18:O18"/>
    <mergeCell ref="Q18:AJ20"/>
    <mergeCell ref="G19:O20"/>
    <mergeCell ref="P19:P20"/>
    <mergeCell ref="A23:I24"/>
    <mergeCell ref="J23:L24"/>
    <mergeCell ref="M23:Y24"/>
    <mergeCell ref="Z23:AJ24"/>
    <mergeCell ref="A25:A60"/>
    <mergeCell ref="B25:I28"/>
    <mergeCell ref="M25:Y25"/>
    <mergeCell ref="Z25:AJ25"/>
    <mergeCell ref="J26:L27"/>
    <mergeCell ref="M26:M27"/>
    <mergeCell ref="AE26:AF27"/>
    <mergeCell ref="AG26:AG27"/>
    <mergeCell ref="AH26:AI27"/>
    <mergeCell ref="AJ26:AJ27"/>
    <mergeCell ref="M28:Y28"/>
    <mergeCell ref="Z28:AJ28"/>
    <mergeCell ref="N26:P27"/>
    <mergeCell ref="R26:T27"/>
    <mergeCell ref="V26:X27"/>
    <mergeCell ref="Y26:Y27"/>
    <mergeCell ref="Z26:AC27"/>
    <mergeCell ref="AD26:AD27"/>
    <mergeCell ref="AD30:AD31"/>
    <mergeCell ref="AE30:AF31"/>
    <mergeCell ref="AG30:AG31"/>
    <mergeCell ref="AH30:AI31"/>
    <mergeCell ref="AJ30:AJ31"/>
    <mergeCell ref="M32:Y32"/>
    <mergeCell ref="Z32:AJ32"/>
    <mergeCell ref="B29:I32"/>
    <mergeCell ref="M29:Y29"/>
    <mergeCell ref="Z29:AJ29"/>
    <mergeCell ref="J30:L31"/>
    <mergeCell ref="M30:M31"/>
    <mergeCell ref="N30:P31"/>
    <mergeCell ref="R30:T31"/>
    <mergeCell ref="V30:X31"/>
    <mergeCell ref="Y30:Y31"/>
    <mergeCell ref="Z30:AC31"/>
    <mergeCell ref="AD34:AD35"/>
    <mergeCell ref="AE34:AF35"/>
    <mergeCell ref="AG34:AG35"/>
    <mergeCell ref="AH34:AI35"/>
    <mergeCell ref="AJ34:AJ35"/>
    <mergeCell ref="M36:Y36"/>
    <mergeCell ref="Z36:AJ36"/>
    <mergeCell ref="B33:I36"/>
    <mergeCell ref="M33:Y33"/>
    <mergeCell ref="Z33:AJ33"/>
    <mergeCell ref="J34:L35"/>
    <mergeCell ref="M34:M35"/>
    <mergeCell ref="N34:P35"/>
    <mergeCell ref="R34:T35"/>
    <mergeCell ref="V34:X35"/>
    <mergeCell ref="Y34:Y35"/>
    <mergeCell ref="Z34:AC35"/>
    <mergeCell ref="AD38:AD39"/>
    <mergeCell ref="AE38:AF39"/>
    <mergeCell ref="AG38:AG39"/>
    <mergeCell ref="AH38:AI39"/>
    <mergeCell ref="AJ38:AJ39"/>
    <mergeCell ref="M40:Y40"/>
    <mergeCell ref="Z40:AJ40"/>
    <mergeCell ref="B37:I40"/>
    <mergeCell ref="M37:Y37"/>
    <mergeCell ref="Z37:AJ37"/>
    <mergeCell ref="J38:L39"/>
    <mergeCell ref="M38:M39"/>
    <mergeCell ref="N38:P39"/>
    <mergeCell ref="R38:T39"/>
    <mergeCell ref="V38:X39"/>
    <mergeCell ref="Y38:Y39"/>
    <mergeCell ref="Z38:AC39"/>
    <mergeCell ref="AD42:AD43"/>
    <mergeCell ref="AE42:AF43"/>
    <mergeCell ref="AG42:AG43"/>
    <mergeCell ref="AH42:AI43"/>
    <mergeCell ref="AJ42:AJ43"/>
    <mergeCell ref="M44:Y44"/>
    <mergeCell ref="Z44:AJ44"/>
    <mergeCell ref="B41:I44"/>
    <mergeCell ref="M41:Y41"/>
    <mergeCell ref="Z41:AJ41"/>
    <mergeCell ref="J42:L43"/>
    <mergeCell ref="M42:M43"/>
    <mergeCell ref="N42:P43"/>
    <mergeCell ref="R42:T43"/>
    <mergeCell ref="V42:X43"/>
    <mergeCell ref="Y42:Y43"/>
    <mergeCell ref="Z42:AC43"/>
    <mergeCell ref="AD46:AD47"/>
    <mergeCell ref="AE46:AF47"/>
    <mergeCell ref="AG46:AG47"/>
    <mergeCell ref="AH46:AI47"/>
    <mergeCell ref="AJ46:AJ47"/>
    <mergeCell ref="M48:Y48"/>
    <mergeCell ref="Z48:AJ48"/>
    <mergeCell ref="B45:I48"/>
    <mergeCell ref="M45:Y45"/>
    <mergeCell ref="Z45:AJ45"/>
    <mergeCell ref="J46:L47"/>
    <mergeCell ref="M46:M47"/>
    <mergeCell ref="N46:P47"/>
    <mergeCell ref="R46:T47"/>
    <mergeCell ref="V46:X47"/>
    <mergeCell ref="Y46:Y47"/>
    <mergeCell ref="Z46:AC47"/>
    <mergeCell ref="AD50:AD51"/>
    <mergeCell ref="AE50:AF51"/>
    <mergeCell ref="AG50:AG51"/>
    <mergeCell ref="AH50:AI51"/>
    <mergeCell ref="AJ50:AJ51"/>
    <mergeCell ref="M52:Y52"/>
    <mergeCell ref="Z52:AJ52"/>
    <mergeCell ref="B49:I52"/>
    <mergeCell ref="M49:Y49"/>
    <mergeCell ref="Z49:AJ49"/>
    <mergeCell ref="J50:L51"/>
    <mergeCell ref="M50:M51"/>
    <mergeCell ref="N50:P51"/>
    <mergeCell ref="R50:T51"/>
    <mergeCell ref="V50:X51"/>
    <mergeCell ref="Y50:Y51"/>
    <mergeCell ref="Z50:AC51"/>
    <mergeCell ref="AD54:AD55"/>
    <mergeCell ref="AE54:AF55"/>
    <mergeCell ref="AG54:AG55"/>
    <mergeCell ref="AH54:AI55"/>
    <mergeCell ref="AJ54:AJ55"/>
    <mergeCell ref="M56:Y56"/>
    <mergeCell ref="Z56:AJ56"/>
    <mergeCell ref="B53:I56"/>
    <mergeCell ref="M53:Y53"/>
    <mergeCell ref="Z53:AJ53"/>
    <mergeCell ref="J54:L55"/>
    <mergeCell ref="M54:M55"/>
    <mergeCell ref="N54:P55"/>
    <mergeCell ref="R54:T55"/>
    <mergeCell ref="V54:X55"/>
    <mergeCell ref="Y54:Y55"/>
    <mergeCell ref="Z54:AC55"/>
    <mergeCell ref="AD58:AD59"/>
    <mergeCell ref="AE58:AF59"/>
    <mergeCell ref="AG58:AG59"/>
    <mergeCell ref="AH58:AI59"/>
    <mergeCell ref="AJ58:AJ59"/>
    <mergeCell ref="M60:Y60"/>
    <mergeCell ref="Z60:AJ60"/>
    <mergeCell ref="B57:I60"/>
    <mergeCell ref="M57:Y57"/>
    <mergeCell ref="Z57:AJ57"/>
    <mergeCell ref="J58:L59"/>
    <mergeCell ref="M58:M59"/>
    <mergeCell ref="N58:P59"/>
    <mergeCell ref="R58:T59"/>
    <mergeCell ref="V58:X59"/>
    <mergeCell ref="Y58:Y59"/>
    <mergeCell ref="Z58:AC59"/>
    <mergeCell ref="Z62:AC63"/>
    <mergeCell ref="AD62:AD63"/>
    <mergeCell ref="AE62:AF63"/>
    <mergeCell ref="AG62:AG63"/>
    <mergeCell ref="AH62:AI63"/>
    <mergeCell ref="AJ62:AJ63"/>
    <mergeCell ref="A61:A100"/>
    <mergeCell ref="B61:I64"/>
    <mergeCell ref="M61:Y61"/>
    <mergeCell ref="Z61:AJ61"/>
    <mergeCell ref="J62:L63"/>
    <mergeCell ref="M62:M63"/>
    <mergeCell ref="N62:P63"/>
    <mergeCell ref="R62:T63"/>
    <mergeCell ref="V62:X63"/>
    <mergeCell ref="Y62:Y63"/>
    <mergeCell ref="M64:Y64"/>
    <mergeCell ref="Z64:AJ64"/>
    <mergeCell ref="B65:I68"/>
    <mergeCell ref="M65:Y65"/>
    <mergeCell ref="Z65:AJ65"/>
    <mergeCell ref="J66:L67"/>
    <mergeCell ref="M66:M67"/>
    <mergeCell ref="N66:P67"/>
    <mergeCell ref="M80:Y80"/>
    <mergeCell ref="Z80:AJ80"/>
    <mergeCell ref="R66:T67"/>
    <mergeCell ref="V66:X67"/>
    <mergeCell ref="AJ66:AJ67"/>
    <mergeCell ref="M68:Y68"/>
    <mergeCell ref="Z68:AJ68"/>
    <mergeCell ref="B69:I72"/>
    <mergeCell ref="M69:Y69"/>
    <mergeCell ref="Z69:AJ69"/>
    <mergeCell ref="J70:L71"/>
    <mergeCell ref="M70:M71"/>
    <mergeCell ref="N70:P71"/>
    <mergeCell ref="R70:T71"/>
    <mergeCell ref="Y66:Y67"/>
    <mergeCell ref="Z66:AC67"/>
    <mergeCell ref="AD66:AD67"/>
    <mergeCell ref="AE66:AF67"/>
    <mergeCell ref="AG66:AG67"/>
    <mergeCell ref="AH66:AI67"/>
    <mergeCell ref="AH70:AI71"/>
    <mergeCell ref="AJ70:AJ71"/>
    <mergeCell ref="M72:Y72"/>
    <mergeCell ref="Z72:AJ72"/>
    <mergeCell ref="M77:Y77"/>
    <mergeCell ref="Z77:AJ77"/>
    <mergeCell ref="J78:L79"/>
    <mergeCell ref="M78:M79"/>
    <mergeCell ref="N78:P79"/>
    <mergeCell ref="V70:X71"/>
    <mergeCell ref="Y70:Y71"/>
    <mergeCell ref="Z70:AC71"/>
    <mergeCell ref="AD70:AD71"/>
    <mergeCell ref="AE70:AF71"/>
    <mergeCell ref="AG70:AG71"/>
    <mergeCell ref="AG78:AG79"/>
    <mergeCell ref="AH78:AI79"/>
    <mergeCell ref="AJ78:AJ79"/>
    <mergeCell ref="B81:I84"/>
    <mergeCell ref="M81:Y81"/>
    <mergeCell ref="Z81:AJ81"/>
    <mergeCell ref="J82:L83"/>
    <mergeCell ref="M82:M83"/>
    <mergeCell ref="R78:T79"/>
    <mergeCell ref="V78:X79"/>
    <mergeCell ref="Y78:Y79"/>
    <mergeCell ref="Z78:AC79"/>
    <mergeCell ref="AD78:AD79"/>
    <mergeCell ref="AE78:AF79"/>
    <mergeCell ref="AE82:AF83"/>
    <mergeCell ref="AG82:AG83"/>
    <mergeCell ref="AH82:AI83"/>
    <mergeCell ref="AJ82:AJ83"/>
    <mergeCell ref="M84:Y84"/>
    <mergeCell ref="Z84:AJ84"/>
    <mergeCell ref="N82:P83"/>
    <mergeCell ref="R82:T83"/>
    <mergeCell ref="V82:X83"/>
    <mergeCell ref="Y82:Y83"/>
    <mergeCell ref="Z82:AC83"/>
    <mergeCell ref="AD82:AD83"/>
    <mergeCell ref="B77:I80"/>
    <mergeCell ref="AD86:AD87"/>
    <mergeCell ref="AE86:AF87"/>
    <mergeCell ref="AG86:AG87"/>
    <mergeCell ref="AH86:AI87"/>
    <mergeCell ref="AJ86:AJ87"/>
    <mergeCell ref="M88:Y88"/>
    <mergeCell ref="Z88:AJ88"/>
    <mergeCell ref="B85:I88"/>
    <mergeCell ref="M85:Y85"/>
    <mergeCell ref="Z85:AJ85"/>
    <mergeCell ref="J86:L87"/>
    <mergeCell ref="M86:M87"/>
    <mergeCell ref="N86:P87"/>
    <mergeCell ref="R86:T87"/>
    <mergeCell ref="V86:X87"/>
    <mergeCell ref="Y86:Y87"/>
    <mergeCell ref="Z86:AC87"/>
    <mergeCell ref="AD90:AD91"/>
    <mergeCell ref="AE90:AF91"/>
    <mergeCell ref="AG90:AG91"/>
    <mergeCell ref="AH90:AI91"/>
    <mergeCell ref="AJ90:AJ91"/>
    <mergeCell ref="M92:Y92"/>
    <mergeCell ref="Z92:AJ92"/>
    <mergeCell ref="B89:I92"/>
    <mergeCell ref="M89:Y89"/>
    <mergeCell ref="Z89:AJ89"/>
    <mergeCell ref="J90:L91"/>
    <mergeCell ref="M90:M91"/>
    <mergeCell ref="N90:P91"/>
    <mergeCell ref="R90:T91"/>
    <mergeCell ref="V90:X91"/>
    <mergeCell ref="Y90:Y91"/>
    <mergeCell ref="Z90:AC91"/>
    <mergeCell ref="AD94:AD95"/>
    <mergeCell ref="AE94:AF95"/>
    <mergeCell ref="AG94:AG95"/>
    <mergeCell ref="AH94:AI95"/>
    <mergeCell ref="AJ94:AJ95"/>
    <mergeCell ref="M96:Y96"/>
    <mergeCell ref="Z96:AJ96"/>
    <mergeCell ref="B93:I96"/>
    <mergeCell ref="M93:Y93"/>
    <mergeCell ref="Z93:AJ93"/>
    <mergeCell ref="J94:L95"/>
    <mergeCell ref="M94:M95"/>
    <mergeCell ref="N94:P95"/>
    <mergeCell ref="R94:T95"/>
    <mergeCell ref="V94:X95"/>
    <mergeCell ref="Y94:Y95"/>
    <mergeCell ref="Z94:AC95"/>
    <mergeCell ref="AD98:AD99"/>
    <mergeCell ref="AE98:AF99"/>
    <mergeCell ref="AG98:AG99"/>
    <mergeCell ref="AH98:AI99"/>
    <mergeCell ref="AJ98:AJ99"/>
    <mergeCell ref="M100:Y100"/>
    <mergeCell ref="Z100:AJ100"/>
    <mergeCell ref="B97:I100"/>
    <mergeCell ref="M97:Y97"/>
    <mergeCell ref="Z97:AJ97"/>
    <mergeCell ref="J98:L99"/>
    <mergeCell ref="M98:M99"/>
    <mergeCell ref="N98:P99"/>
    <mergeCell ref="R98:T99"/>
    <mergeCell ref="V98:X99"/>
    <mergeCell ref="Y98:Y99"/>
    <mergeCell ref="Z98:AC99"/>
    <mergeCell ref="AD102:AD103"/>
    <mergeCell ref="AE102:AF103"/>
    <mergeCell ref="AG102:AG103"/>
    <mergeCell ref="AH102:AI103"/>
    <mergeCell ref="AJ102:AJ103"/>
    <mergeCell ref="M104:Y104"/>
    <mergeCell ref="Z104:AJ104"/>
    <mergeCell ref="A101:I104"/>
    <mergeCell ref="M101:Y101"/>
    <mergeCell ref="Z101:AJ101"/>
    <mergeCell ref="J102:L103"/>
    <mergeCell ref="M102:M103"/>
    <mergeCell ref="N102:P103"/>
    <mergeCell ref="R102:T103"/>
    <mergeCell ref="V102:X103"/>
    <mergeCell ref="Y102:Y103"/>
    <mergeCell ref="Z102:AC103"/>
    <mergeCell ref="AD106:AD107"/>
    <mergeCell ref="AE106:AF107"/>
    <mergeCell ref="AG106:AG107"/>
    <mergeCell ref="AH106:AI107"/>
    <mergeCell ref="AJ106:AJ107"/>
    <mergeCell ref="M108:Y108"/>
    <mergeCell ref="Z108:AJ108"/>
    <mergeCell ref="A105:I108"/>
    <mergeCell ref="M105:Y105"/>
    <mergeCell ref="Z105:AJ105"/>
    <mergeCell ref="J106:L107"/>
    <mergeCell ref="M106:M107"/>
    <mergeCell ref="N106:P107"/>
    <mergeCell ref="R106:T107"/>
    <mergeCell ref="V106:X107"/>
    <mergeCell ref="Y106:Y107"/>
    <mergeCell ref="Z106:AC107"/>
    <mergeCell ref="AD110:AD111"/>
    <mergeCell ref="AE110:AF111"/>
    <mergeCell ref="AG110:AG111"/>
    <mergeCell ref="AH110:AI111"/>
    <mergeCell ref="AJ110:AJ111"/>
    <mergeCell ref="M112:Y112"/>
    <mergeCell ref="Z112:AJ112"/>
    <mergeCell ref="A109:I112"/>
    <mergeCell ref="M109:Y109"/>
    <mergeCell ref="Z109:AJ109"/>
    <mergeCell ref="J110:L111"/>
    <mergeCell ref="M110:M111"/>
    <mergeCell ref="N110:P111"/>
    <mergeCell ref="R110:T111"/>
    <mergeCell ref="V110:X111"/>
    <mergeCell ref="Y110:Y111"/>
    <mergeCell ref="Z110:AC111"/>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s>
  <phoneticPr fontId="2"/>
  <dataValidations count="4">
    <dataValidation imeMode="fullAlpha" allowBlank="1" showInputMessage="1" showErrorMessage="1" sqref="K18:O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K65558:O65558 JG65558:JK65558 TC65558:TG65558 ACY65558:ADC65558 AMU65558:AMY65558 AWQ65558:AWU65558 BGM65558:BGQ65558 BQI65558:BQM65558 CAE65558:CAI65558 CKA65558:CKE65558 CTW65558:CUA65558 DDS65558:DDW65558 DNO65558:DNS65558 DXK65558:DXO65558 EHG65558:EHK65558 ERC65558:ERG65558 FAY65558:FBC65558 FKU65558:FKY65558 FUQ65558:FUU65558 GEM65558:GEQ65558 GOI65558:GOM65558 GYE65558:GYI65558 HIA65558:HIE65558 HRW65558:HSA65558 IBS65558:IBW65558 ILO65558:ILS65558 IVK65558:IVO65558 JFG65558:JFK65558 JPC65558:JPG65558 JYY65558:JZC65558 KIU65558:KIY65558 KSQ65558:KSU65558 LCM65558:LCQ65558 LMI65558:LMM65558 LWE65558:LWI65558 MGA65558:MGE65558 MPW65558:MQA65558 MZS65558:MZW65558 NJO65558:NJS65558 NTK65558:NTO65558 ODG65558:ODK65558 ONC65558:ONG65558 OWY65558:OXC65558 PGU65558:PGY65558 PQQ65558:PQU65558 QAM65558:QAQ65558 QKI65558:QKM65558 QUE65558:QUI65558 REA65558:REE65558 RNW65558:ROA65558 RXS65558:RXW65558 SHO65558:SHS65558 SRK65558:SRO65558 TBG65558:TBK65558 TLC65558:TLG65558 TUY65558:TVC65558 UEU65558:UEY65558 UOQ65558:UOU65558 UYM65558:UYQ65558 VII65558:VIM65558 VSE65558:VSI65558 WCA65558:WCE65558 WLW65558:WMA65558 WVS65558:WVW65558 K131094:O131094 JG131094:JK131094 TC131094:TG131094 ACY131094:ADC131094 AMU131094:AMY131094 AWQ131094:AWU131094 BGM131094:BGQ131094 BQI131094:BQM131094 CAE131094:CAI131094 CKA131094:CKE131094 CTW131094:CUA131094 DDS131094:DDW131094 DNO131094:DNS131094 DXK131094:DXO131094 EHG131094:EHK131094 ERC131094:ERG131094 FAY131094:FBC131094 FKU131094:FKY131094 FUQ131094:FUU131094 GEM131094:GEQ131094 GOI131094:GOM131094 GYE131094:GYI131094 HIA131094:HIE131094 HRW131094:HSA131094 IBS131094:IBW131094 ILO131094:ILS131094 IVK131094:IVO131094 JFG131094:JFK131094 JPC131094:JPG131094 JYY131094:JZC131094 KIU131094:KIY131094 KSQ131094:KSU131094 LCM131094:LCQ131094 LMI131094:LMM131094 LWE131094:LWI131094 MGA131094:MGE131094 MPW131094:MQA131094 MZS131094:MZW131094 NJO131094:NJS131094 NTK131094:NTO131094 ODG131094:ODK131094 ONC131094:ONG131094 OWY131094:OXC131094 PGU131094:PGY131094 PQQ131094:PQU131094 QAM131094:QAQ131094 QKI131094:QKM131094 QUE131094:QUI131094 REA131094:REE131094 RNW131094:ROA131094 RXS131094:RXW131094 SHO131094:SHS131094 SRK131094:SRO131094 TBG131094:TBK131094 TLC131094:TLG131094 TUY131094:TVC131094 UEU131094:UEY131094 UOQ131094:UOU131094 UYM131094:UYQ131094 VII131094:VIM131094 VSE131094:VSI131094 WCA131094:WCE131094 WLW131094:WMA131094 WVS131094:WVW131094 K196630:O196630 JG196630:JK196630 TC196630:TG196630 ACY196630:ADC196630 AMU196630:AMY196630 AWQ196630:AWU196630 BGM196630:BGQ196630 BQI196630:BQM196630 CAE196630:CAI196630 CKA196630:CKE196630 CTW196630:CUA196630 DDS196630:DDW196630 DNO196630:DNS196630 DXK196630:DXO196630 EHG196630:EHK196630 ERC196630:ERG196630 FAY196630:FBC196630 FKU196630:FKY196630 FUQ196630:FUU196630 GEM196630:GEQ196630 GOI196630:GOM196630 GYE196630:GYI196630 HIA196630:HIE196630 HRW196630:HSA196630 IBS196630:IBW196630 ILO196630:ILS196630 IVK196630:IVO196630 JFG196630:JFK196630 JPC196630:JPG196630 JYY196630:JZC196630 KIU196630:KIY196630 KSQ196630:KSU196630 LCM196630:LCQ196630 LMI196630:LMM196630 LWE196630:LWI196630 MGA196630:MGE196630 MPW196630:MQA196630 MZS196630:MZW196630 NJO196630:NJS196630 NTK196630:NTO196630 ODG196630:ODK196630 ONC196630:ONG196630 OWY196630:OXC196630 PGU196630:PGY196630 PQQ196630:PQU196630 QAM196630:QAQ196630 QKI196630:QKM196630 QUE196630:QUI196630 REA196630:REE196630 RNW196630:ROA196630 RXS196630:RXW196630 SHO196630:SHS196630 SRK196630:SRO196630 TBG196630:TBK196630 TLC196630:TLG196630 TUY196630:TVC196630 UEU196630:UEY196630 UOQ196630:UOU196630 UYM196630:UYQ196630 VII196630:VIM196630 VSE196630:VSI196630 WCA196630:WCE196630 WLW196630:WMA196630 WVS196630:WVW196630 K262166:O262166 JG262166:JK262166 TC262166:TG262166 ACY262166:ADC262166 AMU262166:AMY262166 AWQ262166:AWU262166 BGM262166:BGQ262166 BQI262166:BQM262166 CAE262166:CAI262166 CKA262166:CKE262166 CTW262166:CUA262166 DDS262166:DDW262166 DNO262166:DNS262166 DXK262166:DXO262166 EHG262166:EHK262166 ERC262166:ERG262166 FAY262166:FBC262166 FKU262166:FKY262166 FUQ262166:FUU262166 GEM262166:GEQ262166 GOI262166:GOM262166 GYE262166:GYI262166 HIA262166:HIE262166 HRW262166:HSA262166 IBS262166:IBW262166 ILO262166:ILS262166 IVK262166:IVO262166 JFG262166:JFK262166 JPC262166:JPG262166 JYY262166:JZC262166 KIU262166:KIY262166 KSQ262166:KSU262166 LCM262166:LCQ262166 LMI262166:LMM262166 LWE262166:LWI262166 MGA262166:MGE262166 MPW262166:MQA262166 MZS262166:MZW262166 NJO262166:NJS262166 NTK262166:NTO262166 ODG262166:ODK262166 ONC262166:ONG262166 OWY262166:OXC262166 PGU262166:PGY262166 PQQ262166:PQU262166 QAM262166:QAQ262166 QKI262166:QKM262166 QUE262166:QUI262166 REA262166:REE262166 RNW262166:ROA262166 RXS262166:RXW262166 SHO262166:SHS262166 SRK262166:SRO262166 TBG262166:TBK262166 TLC262166:TLG262166 TUY262166:TVC262166 UEU262166:UEY262166 UOQ262166:UOU262166 UYM262166:UYQ262166 VII262166:VIM262166 VSE262166:VSI262166 WCA262166:WCE262166 WLW262166:WMA262166 WVS262166:WVW262166 K327702:O327702 JG327702:JK327702 TC327702:TG327702 ACY327702:ADC327702 AMU327702:AMY327702 AWQ327702:AWU327702 BGM327702:BGQ327702 BQI327702:BQM327702 CAE327702:CAI327702 CKA327702:CKE327702 CTW327702:CUA327702 DDS327702:DDW327702 DNO327702:DNS327702 DXK327702:DXO327702 EHG327702:EHK327702 ERC327702:ERG327702 FAY327702:FBC327702 FKU327702:FKY327702 FUQ327702:FUU327702 GEM327702:GEQ327702 GOI327702:GOM327702 GYE327702:GYI327702 HIA327702:HIE327702 HRW327702:HSA327702 IBS327702:IBW327702 ILO327702:ILS327702 IVK327702:IVO327702 JFG327702:JFK327702 JPC327702:JPG327702 JYY327702:JZC327702 KIU327702:KIY327702 KSQ327702:KSU327702 LCM327702:LCQ327702 LMI327702:LMM327702 LWE327702:LWI327702 MGA327702:MGE327702 MPW327702:MQA327702 MZS327702:MZW327702 NJO327702:NJS327702 NTK327702:NTO327702 ODG327702:ODK327702 ONC327702:ONG327702 OWY327702:OXC327702 PGU327702:PGY327702 PQQ327702:PQU327702 QAM327702:QAQ327702 QKI327702:QKM327702 QUE327702:QUI327702 REA327702:REE327702 RNW327702:ROA327702 RXS327702:RXW327702 SHO327702:SHS327702 SRK327702:SRO327702 TBG327702:TBK327702 TLC327702:TLG327702 TUY327702:TVC327702 UEU327702:UEY327702 UOQ327702:UOU327702 UYM327702:UYQ327702 VII327702:VIM327702 VSE327702:VSI327702 WCA327702:WCE327702 WLW327702:WMA327702 WVS327702:WVW327702 K393238:O393238 JG393238:JK393238 TC393238:TG393238 ACY393238:ADC393238 AMU393238:AMY393238 AWQ393238:AWU393238 BGM393238:BGQ393238 BQI393238:BQM393238 CAE393238:CAI393238 CKA393238:CKE393238 CTW393238:CUA393238 DDS393238:DDW393238 DNO393238:DNS393238 DXK393238:DXO393238 EHG393238:EHK393238 ERC393238:ERG393238 FAY393238:FBC393238 FKU393238:FKY393238 FUQ393238:FUU393238 GEM393238:GEQ393238 GOI393238:GOM393238 GYE393238:GYI393238 HIA393238:HIE393238 HRW393238:HSA393238 IBS393238:IBW393238 ILO393238:ILS393238 IVK393238:IVO393238 JFG393238:JFK393238 JPC393238:JPG393238 JYY393238:JZC393238 KIU393238:KIY393238 KSQ393238:KSU393238 LCM393238:LCQ393238 LMI393238:LMM393238 LWE393238:LWI393238 MGA393238:MGE393238 MPW393238:MQA393238 MZS393238:MZW393238 NJO393238:NJS393238 NTK393238:NTO393238 ODG393238:ODK393238 ONC393238:ONG393238 OWY393238:OXC393238 PGU393238:PGY393238 PQQ393238:PQU393238 QAM393238:QAQ393238 QKI393238:QKM393238 QUE393238:QUI393238 REA393238:REE393238 RNW393238:ROA393238 RXS393238:RXW393238 SHO393238:SHS393238 SRK393238:SRO393238 TBG393238:TBK393238 TLC393238:TLG393238 TUY393238:TVC393238 UEU393238:UEY393238 UOQ393238:UOU393238 UYM393238:UYQ393238 VII393238:VIM393238 VSE393238:VSI393238 WCA393238:WCE393238 WLW393238:WMA393238 WVS393238:WVW393238 K458774:O458774 JG458774:JK458774 TC458774:TG458774 ACY458774:ADC458774 AMU458774:AMY458774 AWQ458774:AWU458774 BGM458774:BGQ458774 BQI458774:BQM458774 CAE458774:CAI458774 CKA458774:CKE458774 CTW458774:CUA458774 DDS458774:DDW458774 DNO458774:DNS458774 DXK458774:DXO458774 EHG458774:EHK458774 ERC458774:ERG458774 FAY458774:FBC458774 FKU458774:FKY458774 FUQ458774:FUU458774 GEM458774:GEQ458774 GOI458774:GOM458774 GYE458774:GYI458774 HIA458774:HIE458774 HRW458774:HSA458774 IBS458774:IBW458774 ILO458774:ILS458774 IVK458774:IVO458774 JFG458774:JFK458774 JPC458774:JPG458774 JYY458774:JZC458774 KIU458774:KIY458774 KSQ458774:KSU458774 LCM458774:LCQ458774 LMI458774:LMM458774 LWE458774:LWI458774 MGA458774:MGE458774 MPW458774:MQA458774 MZS458774:MZW458774 NJO458774:NJS458774 NTK458774:NTO458774 ODG458774:ODK458774 ONC458774:ONG458774 OWY458774:OXC458774 PGU458774:PGY458774 PQQ458774:PQU458774 QAM458774:QAQ458774 QKI458774:QKM458774 QUE458774:QUI458774 REA458774:REE458774 RNW458774:ROA458774 RXS458774:RXW458774 SHO458774:SHS458774 SRK458774:SRO458774 TBG458774:TBK458774 TLC458774:TLG458774 TUY458774:TVC458774 UEU458774:UEY458774 UOQ458774:UOU458774 UYM458774:UYQ458774 VII458774:VIM458774 VSE458774:VSI458774 WCA458774:WCE458774 WLW458774:WMA458774 WVS458774:WVW458774 K524310:O524310 JG524310:JK524310 TC524310:TG524310 ACY524310:ADC524310 AMU524310:AMY524310 AWQ524310:AWU524310 BGM524310:BGQ524310 BQI524310:BQM524310 CAE524310:CAI524310 CKA524310:CKE524310 CTW524310:CUA524310 DDS524310:DDW524310 DNO524310:DNS524310 DXK524310:DXO524310 EHG524310:EHK524310 ERC524310:ERG524310 FAY524310:FBC524310 FKU524310:FKY524310 FUQ524310:FUU524310 GEM524310:GEQ524310 GOI524310:GOM524310 GYE524310:GYI524310 HIA524310:HIE524310 HRW524310:HSA524310 IBS524310:IBW524310 ILO524310:ILS524310 IVK524310:IVO524310 JFG524310:JFK524310 JPC524310:JPG524310 JYY524310:JZC524310 KIU524310:KIY524310 KSQ524310:KSU524310 LCM524310:LCQ524310 LMI524310:LMM524310 LWE524310:LWI524310 MGA524310:MGE524310 MPW524310:MQA524310 MZS524310:MZW524310 NJO524310:NJS524310 NTK524310:NTO524310 ODG524310:ODK524310 ONC524310:ONG524310 OWY524310:OXC524310 PGU524310:PGY524310 PQQ524310:PQU524310 QAM524310:QAQ524310 QKI524310:QKM524310 QUE524310:QUI524310 REA524310:REE524310 RNW524310:ROA524310 RXS524310:RXW524310 SHO524310:SHS524310 SRK524310:SRO524310 TBG524310:TBK524310 TLC524310:TLG524310 TUY524310:TVC524310 UEU524310:UEY524310 UOQ524310:UOU524310 UYM524310:UYQ524310 VII524310:VIM524310 VSE524310:VSI524310 WCA524310:WCE524310 WLW524310:WMA524310 WVS524310:WVW524310 K589846:O589846 JG589846:JK589846 TC589846:TG589846 ACY589846:ADC589846 AMU589846:AMY589846 AWQ589846:AWU589846 BGM589846:BGQ589846 BQI589846:BQM589846 CAE589846:CAI589846 CKA589846:CKE589846 CTW589846:CUA589846 DDS589846:DDW589846 DNO589846:DNS589846 DXK589846:DXO589846 EHG589846:EHK589846 ERC589846:ERG589846 FAY589846:FBC589846 FKU589846:FKY589846 FUQ589846:FUU589846 GEM589846:GEQ589846 GOI589846:GOM589846 GYE589846:GYI589846 HIA589846:HIE589846 HRW589846:HSA589846 IBS589846:IBW589846 ILO589846:ILS589846 IVK589846:IVO589846 JFG589846:JFK589846 JPC589846:JPG589846 JYY589846:JZC589846 KIU589846:KIY589846 KSQ589846:KSU589846 LCM589846:LCQ589846 LMI589846:LMM589846 LWE589846:LWI589846 MGA589846:MGE589846 MPW589846:MQA589846 MZS589846:MZW589846 NJO589846:NJS589846 NTK589846:NTO589846 ODG589846:ODK589846 ONC589846:ONG589846 OWY589846:OXC589846 PGU589846:PGY589846 PQQ589846:PQU589846 QAM589846:QAQ589846 QKI589846:QKM589846 QUE589846:QUI589846 REA589846:REE589846 RNW589846:ROA589846 RXS589846:RXW589846 SHO589846:SHS589846 SRK589846:SRO589846 TBG589846:TBK589846 TLC589846:TLG589846 TUY589846:TVC589846 UEU589846:UEY589846 UOQ589846:UOU589846 UYM589846:UYQ589846 VII589846:VIM589846 VSE589846:VSI589846 WCA589846:WCE589846 WLW589846:WMA589846 WVS589846:WVW589846 K655382:O655382 JG655382:JK655382 TC655382:TG655382 ACY655382:ADC655382 AMU655382:AMY655382 AWQ655382:AWU655382 BGM655382:BGQ655382 BQI655382:BQM655382 CAE655382:CAI655382 CKA655382:CKE655382 CTW655382:CUA655382 DDS655382:DDW655382 DNO655382:DNS655382 DXK655382:DXO655382 EHG655382:EHK655382 ERC655382:ERG655382 FAY655382:FBC655382 FKU655382:FKY655382 FUQ655382:FUU655382 GEM655382:GEQ655382 GOI655382:GOM655382 GYE655382:GYI655382 HIA655382:HIE655382 HRW655382:HSA655382 IBS655382:IBW655382 ILO655382:ILS655382 IVK655382:IVO655382 JFG655382:JFK655382 JPC655382:JPG655382 JYY655382:JZC655382 KIU655382:KIY655382 KSQ655382:KSU655382 LCM655382:LCQ655382 LMI655382:LMM655382 LWE655382:LWI655382 MGA655382:MGE655382 MPW655382:MQA655382 MZS655382:MZW655382 NJO655382:NJS655382 NTK655382:NTO655382 ODG655382:ODK655382 ONC655382:ONG655382 OWY655382:OXC655382 PGU655382:PGY655382 PQQ655382:PQU655382 QAM655382:QAQ655382 QKI655382:QKM655382 QUE655382:QUI655382 REA655382:REE655382 RNW655382:ROA655382 RXS655382:RXW655382 SHO655382:SHS655382 SRK655382:SRO655382 TBG655382:TBK655382 TLC655382:TLG655382 TUY655382:TVC655382 UEU655382:UEY655382 UOQ655382:UOU655382 UYM655382:UYQ655382 VII655382:VIM655382 VSE655382:VSI655382 WCA655382:WCE655382 WLW655382:WMA655382 WVS655382:WVW655382 K720918:O720918 JG720918:JK720918 TC720918:TG720918 ACY720918:ADC720918 AMU720918:AMY720918 AWQ720918:AWU720918 BGM720918:BGQ720918 BQI720918:BQM720918 CAE720918:CAI720918 CKA720918:CKE720918 CTW720918:CUA720918 DDS720918:DDW720918 DNO720918:DNS720918 DXK720918:DXO720918 EHG720918:EHK720918 ERC720918:ERG720918 FAY720918:FBC720918 FKU720918:FKY720918 FUQ720918:FUU720918 GEM720918:GEQ720918 GOI720918:GOM720918 GYE720918:GYI720918 HIA720918:HIE720918 HRW720918:HSA720918 IBS720918:IBW720918 ILO720918:ILS720918 IVK720918:IVO720918 JFG720918:JFK720918 JPC720918:JPG720918 JYY720918:JZC720918 KIU720918:KIY720918 KSQ720918:KSU720918 LCM720918:LCQ720918 LMI720918:LMM720918 LWE720918:LWI720918 MGA720918:MGE720918 MPW720918:MQA720918 MZS720918:MZW720918 NJO720918:NJS720918 NTK720918:NTO720918 ODG720918:ODK720918 ONC720918:ONG720918 OWY720918:OXC720918 PGU720918:PGY720918 PQQ720918:PQU720918 QAM720918:QAQ720918 QKI720918:QKM720918 QUE720918:QUI720918 REA720918:REE720918 RNW720918:ROA720918 RXS720918:RXW720918 SHO720918:SHS720918 SRK720918:SRO720918 TBG720918:TBK720918 TLC720918:TLG720918 TUY720918:TVC720918 UEU720918:UEY720918 UOQ720918:UOU720918 UYM720918:UYQ720918 VII720918:VIM720918 VSE720918:VSI720918 WCA720918:WCE720918 WLW720918:WMA720918 WVS720918:WVW720918 K786454:O786454 JG786454:JK786454 TC786454:TG786454 ACY786454:ADC786454 AMU786454:AMY786454 AWQ786454:AWU786454 BGM786454:BGQ786454 BQI786454:BQM786454 CAE786454:CAI786454 CKA786454:CKE786454 CTW786454:CUA786454 DDS786454:DDW786454 DNO786454:DNS786454 DXK786454:DXO786454 EHG786454:EHK786454 ERC786454:ERG786454 FAY786454:FBC786454 FKU786454:FKY786454 FUQ786454:FUU786454 GEM786454:GEQ786454 GOI786454:GOM786454 GYE786454:GYI786454 HIA786454:HIE786454 HRW786454:HSA786454 IBS786454:IBW786454 ILO786454:ILS786454 IVK786454:IVO786454 JFG786454:JFK786454 JPC786454:JPG786454 JYY786454:JZC786454 KIU786454:KIY786454 KSQ786454:KSU786454 LCM786454:LCQ786454 LMI786454:LMM786454 LWE786454:LWI786454 MGA786454:MGE786454 MPW786454:MQA786454 MZS786454:MZW786454 NJO786454:NJS786454 NTK786454:NTO786454 ODG786454:ODK786454 ONC786454:ONG786454 OWY786454:OXC786454 PGU786454:PGY786454 PQQ786454:PQU786454 QAM786454:QAQ786454 QKI786454:QKM786454 QUE786454:QUI786454 REA786454:REE786454 RNW786454:ROA786454 RXS786454:RXW786454 SHO786454:SHS786454 SRK786454:SRO786454 TBG786454:TBK786454 TLC786454:TLG786454 TUY786454:TVC786454 UEU786454:UEY786454 UOQ786454:UOU786454 UYM786454:UYQ786454 VII786454:VIM786454 VSE786454:VSI786454 WCA786454:WCE786454 WLW786454:WMA786454 WVS786454:WVW786454 K851990:O851990 JG851990:JK851990 TC851990:TG851990 ACY851990:ADC851990 AMU851990:AMY851990 AWQ851990:AWU851990 BGM851990:BGQ851990 BQI851990:BQM851990 CAE851990:CAI851990 CKA851990:CKE851990 CTW851990:CUA851990 DDS851990:DDW851990 DNO851990:DNS851990 DXK851990:DXO851990 EHG851990:EHK851990 ERC851990:ERG851990 FAY851990:FBC851990 FKU851990:FKY851990 FUQ851990:FUU851990 GEM851990:GEQ851990 GOI851990:GOM851990 GYE851990:GYI851990 HIA851990:HIE851990 HRW851990:HSA851990 IBS851990:IBW851990 ILO851990:ILS851990 IVK851990:IVO851990 JFG851990:JFK851990 JPC851990:JPG851990 JYY851990:JZC851990 KIU851990:KIY851990 KSQ851990:KSU851990 LCM851990:LCQ851990 LMI851990:LMM851990 LWE851990:LWI851990 MGA851990:MGE851990 MPW851990:MQA851990 MZS851990:MZW851990 NJO851990:NJS851990 NTK851990:NTO851990 ODG851990:ODK851990 ONC851990:ONG851990 OWY851990:OXC851990 PGU851990:PGY851990 PQQ851990:PQU851990 QAM851990:QAQ851990 QKI851990:QKM851990 QUE851990:QUI851990 REA851990:REE851990 RNW851990:ROA851990 RXS851990:RXW851990 SHO851990:SHS851990 SRK851990:SRO851990 TBG851990:TBK851990 TLC851990:TLG851990 TUY851990:TVC851990 UEU851990:UEY851990 UOQ851990:UOU851990 UYM851990:UYQ851990 VII851990:VIM851990 VSE851990:VSI851990 WCA851990:WCE851990 WLW851990:WMA851990 WVS851990:WVW851990 K917526:O917526 JG917526:JK917526 TC917526:TG917526 ACY917526:ADC917526 AMU917526:AMY917526 AWQ917526:AWU917526 BGM917526:BGQ917526 BQI917526:BQM917526 CAE917526:CAI917526 CKA917526:CKE917526 CTW917526:CUA917526 DDS917526:DDW917526 DNO917526:DNS917526 DXK917526:DXO917526 EHG917526:EHK917526 ERC917526:ERG917526 FAY917526:FBC917526 FKU917526:FKY917526 FUQ917526:FUU917526 GEM917526:GEQ917526 GOI917526:GOM917526 GYE917526:GYI917526 HIA917526:HIE917526 HRW917526:HSA917526 IBS917526:IBW917526 ILO917526:ILS917526 IVK917526:IVO917526 JFG917526:JFK917526 JPC917526:JPG917526 JYY917526:JZC917526 KIU917526:KIY917526 KSQ917526:KSU917526 LCM917526:LCQ917526 LMI917526:LMM917526 LWE917526:LWI917526 MGA917526:MGE917526 MPW917526:MQA917526 MZS917526:MZW917526 NJO917526:NJS917526 NTK917526:NTO917526 ODG917526:ODK917526 ONC917526:ONG917526 OWY917526:OXC917526 PGU917526:PGY917526 PQQ917526:PQU917526 QAM917526:QAQ917526 QKI917526:QKM917526 QUE917526:QUI917526 REA917526:REE917526 RNW917526:ROA917526 RXS917526:RXW917526 SHO917526:SHS917526 SRK917526:SRO917526 TBG917526:TBK917526 TLC917526:TLG917526 TUY917526:TVC917526 UEU917526:UEY917526 UOQ917526:UOU917526 UYM917526:UYQ917526 VII917526:VIM917526 VSE917526:VSI917526 WCA917526:WCE917526 WLW917526:WMA917526 WVS917526:WVW917526 K983062:O983062 JG983062:JK983062 TC983062:TG983062 ACY983062:ADC983062 AMU983062:AMY983062 AWQ983062:AWU983062 BGM983062:BGQ983062 BQI983062:BQM983062 CAE983062:CAI983062 CKA983062:CKE983062 CTW983062:CUA983062 DDS983062:DDW983062 DNO983062:DNS983062 DXK983062:DXO983062 EHG983062:EHK983062 ERC983062:ERG983062 FAY983062:FBC983062 FKU983062:FKY983062 FUQ983062:FUU983062 GEM983062:GEQ983062 GOI983062:GOM983062 GYE983062:GYI983062 HIA983062:HIE983062 HRW983062:HSA983062 IBS983062:IBW983062 ILO983062:ILS983062 IVK983062:IVO983062 JFG983062:JFK983062 JPC983062:JPG983062 JYY983062:JZC983062 KIU983062:KIY983062 KSQ983062:KSU983062 LCM983062:LCQ983062 LMI983062:LMM983062 LWE983062:LWI983062 MGA983062:MGE983062 MPW983062:MQA983062 MZS983062:MZW983062 NJO983062:NJS983062 NTK983062:NTO983062 ODG983062:ODK983062 ONC983062:ONG983062 OWY983062:OXC983062 PGU983062:PGY983062 PQQ983062:PQU983062 QAM983062:QAQ983062 QKI983062:QKM983062 QUE983062:QUI983062 REA983062:REE983062 RNW983062:ROA983062 RXS983062:RXW983062 SHO983062:SHS983062 SRK983062:SRO983062 TBG983062:TBK983062 TLC983062:TLG983062 TUY983062:TVC983062 UEU983062:UEY983062 UOQ983062:UOU983062 UYM983062:UYQ983062 VII983062:VIM983062 VSE983062:VSI983062 WCA983062:WCE983062 WLW983062:WMA983062 WVS983062:WVW983062" xr:uid="{CB540712-48DC-488F-A077-5FC84FC4B11B}"/>
    <dataValidation imeMode="halfKatakana"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xr:uid="{F89902FE-F742-4DA0-863C-032FF20489DD}"/>
    <dataValidation imeMode="off" allowBlank="1" showInputMessage="1" showErrorMessage="1" sqref="AD4:AE4 JZ4:KA4 TV4:TW4 ADR4:ADS4 ANN4:ANO4 AXJ4:AXK4 BHF4:BHG4 BRB4:BRC4 CAX4:CAY4 CKT4:CKU4 CUP4:CUQ4 DEL4:DEM4 DOH4:DOI4 DYD4:DYE4 EHZ4:EIA4 ERV4:ERW4 FBR4:FBS4 FLN4:FLO4 FVJ4:FVK4 GFF4:GFG4 GPB4:GPC4 GYX4:GYY4 HIT4:HIU4 HSP4:HSQ4 ICL4:ICM4 IMH4:IMI4 IWD4:IWE4 JFZ4:JGA4 JPV4:JPW4 JZR4:JZS4 KJN4:KJO4 KTJ4:KTK4 LDF4:LDG4 LNB4:LNC4 LWX4:LWY4 MGT4:MGU4 MQP4:MQQ4 NAL4:NAM4 NKH4:NKI4 NUD4:NUE4 ODZ4:OEA4 ONV4:ONW4 OXR4:OXS4 PHN4:PHO4 PRJ4:PRK4 QBF4:QBG4 QLB4:QLC4 QUX4:QUY4 RET4:REU4 ROP4:ROQ4 RYL4:RYM4 SIH4:SII4 SSD4:SSE4 TBZ4:TCA4 TLV4:TLW4 TVR4:TVS4 UFN4:UFO4 UPJ4:UPK4 UZF4:UZG4 VJB4:VJC4 VSX4:VSY4 WCT4:WCU4 WMP4:WMQ4 WWL4:WWM4 AD65544:AE65544 JZ65544:KA65544 TV65544:TW65544 ADR65544:ADS65544 ANN65544:ANO65544 AXJ65544:AXK65544 BHF65544:BHG65544 BRB65544:BRC65544 CAX65544:CAY65544 CKT65544:CKU65544 CUP65544:CUQ65544 DEL65544:DEM65544 DOH65544:DOI65544 DYD65544:DYE65544 EHZ65544:EIA65544 ERV65544:ERW65544 FBR65544:FBS65544 FLN65544:FLO65544 FVJ65544:FVK65544 GFF65544:GFG65544 GPB65544:GPC65544 GYX65544:GYY65544 HIT65544:HIU65544 HSP65544:HSQ65544 ICL65544:ICM65544 IMH65544:IMI65544 IWD65544:IWE65544 JFZ65544:JGA65544 JPV65544:JPW65544 JZR65544:JZS65544 KJN65544:KJO65544 KTJ65544:KTK65544 LDF65544:LDG65544 LNB65544:LNC65544 LWX65544:LWY65544 MGT65544:MGU65544 MQP65544:MQQ65544 NAL65544:NAM65544 NKH65544:NKI65544 NUD65544:NUE65544 ODZ65544:OEA65544 ONV65544:ONW65544 OXR65544:OXS65544 PHN65544:PHO65544 PRJ65544:PRK65544 QBF65544:QBG65544 QLB65544:QLC65544 QUX65544:QUY65544 RET65544:REU65544 ROP65544:ROQ65544 RYL65544:RYM65544 SIH65544:SII65544 SSD65544:SSE65544 TBZ65544:TCA65544 TLV65544:TLW65544 TVR65544:TVS65544 UFN65544:UFO65544 UPJ65544:UPK65544 UZF65544:UZG65544 VJB65544:VJC65544 VSX65544:VSY65544 WCT65544:WCU65544 WMP65544:WMQ65544 WWL65544:WWM65544 AD131080:AE131080 JZ131080:KA131080 TV131080:TW131080 ADR131080:ADS131080 ANN131080:ANO131080 AXJ131080:AXK131080 BHF131080:BHG131080 BRB131080:BRC131080 CAX131080:CAY131080 CKT131080:CKU131080 CUP131080:CUQ131080 DEL131080:DEM131080 DOH131080:DOI131080 DYD131080:DYE131080 EHZ131080:EIA131080 ERV131080:ERW131080 FBR131080:FBS131080 FLN131080:FLO131080 FVJ131080:FVK131080 GFF131080:GFG131080 GPB131080:GPC131080 GYX131080:GYY131080 HIT131080:HIU131080 HSP131080:HSQ131080 ICL131080:ICM131080 IMH131080:IMI131080 IWD131080:IWE131080 JFZ131080:JGA131080 JPV131080:JPW131080 JZR131080:JZS131080 KJN131080:KJO131080 KTJ131080:KTK131080 LDF131080:LDG131080 LNB131080:LNC131080 LWX131080:LWY131080 MGT131080:MGU131080 MQP131080:MQQ131080 NAL131080:NAM131080 NKH131080:NKI131080 NUD131080:NUE131080 ODZ131080:OEA131080 ONV131080:ONW131080 OXR131080:OXS131080 PHN131080:PHO131080 PRJ131080:PRK131080 QBF131080:QBG131080 QLB131080:QLC131080 QUX131080:QUY131080 RET131080:REU131080 ROP131080:ROQ131080 RYL131080:RYM131080 SIH131080:SII131080 SSD131080:SSE131080 TBZ131080:TCA131080 TLV131080:TLW131080 TVR131080:TVS131080 UFN131080:UFO131080 UPJ131080:UPK131080 UZF131080:UZG131080 VJB131080:VJC131080 VSX131080:VSY131080 WCT131080:WCU131080 WMP131080:WMQ131080 WWL131080:WWM131080 AD196616:AE196616 JZ196616:KA196616 TV196616:TW196616 ADR196616:ADS196616 ANN196616:ANO196616 AXJ196616:AXK196616 BHF196616:BHG196616 BRB196616:BRC196616 CAX196616:CAY196616 CKT196616:CKU196616 CUP196616:CUQ196616 DEL196616:DEM196616 DOH196616:DOI196616 DYD196616:DYE196616 EHZ196616:EIA196616 ERV196616:ERW196616 FBR196616:FBS196616 FLN196616:FLO196616 FVJ196616:FVK196616 GFF196616:GFG196616 GPB196616:GPC196616 GYX196616:GYY196616 HIT196616:HIU196616 HSP196616:HSQ196616 ICL196616:ICM196616 IMH196616:IMI196616 IWD196616:IWE196616 JFZ196616:JGA196616 JPV196616:JPW196616 JZR196616:JZS196616 KJN196616:KJO196616 KTJ196616:KTK196616 LDF196616:LDG196616 LNB196616:LNC196616 LWX196616:LWY196616 MGT196616:MGU196616 MQP196616:MQQ196616 NAL196616:NAM196616 NKH196616:NKI196616 NUD196616:NUE196616 ODZ196616:OEA196616 ONV196616:ONW196616 OXR196616:OXS196616 PHN196616:PHO196616 PRJ196616:PRK196616 QBF196616:QBG196616 QLB196616:QLC196616 QUX196616:QUY196616 RET196616:REU196616 ROP196616:ROQ196616 RYL196616:RYM196616 SIH196616:SII196616 SSD196616:SSE196616 TBZ196616:TCA196616 TLV196616:TLW196616 TVR196616:TVS196616 UFN196616:UFO196616 UPJ196616:UPK196616 UZF196616:UZG196616 VJB196616:VJC196616 VSX196616:VSY196616 WCT196616:WCU196616 WMP196616:WMQ196616 WWL196616:WWM196616 AD262152:AE262152 JZ262152:KA262152 TV262152:TW262152 ADR262152:ADS262152 ANN262152:ANO262152 AXJ262152:AXK262152 BHF262152:BHG262152 BRB262152:BRC262152 CAX262152:CAY262152 CKT262152:CKU262152 CUP262152:CUQ262152 DEL262152:DEM262152 DOH262152:DOI262152 DYD262152:DYE262152 EHZ262152:EIA262152 ERV262152:ERW262152 FBR262152:FBS262152 FLN262152:FLO262152 FVJ262152:FVK262152 GFF262152:GFG262152 GPB262152:GPC262152 GYX262152:GYY262152 HIT262152:HIU262152 HSP262152:HSQ262152 ICL262152:ICM262152 IMH262152:IMI262152 IWD262152:IWE262152 JFZ262152:JGA262152 JPV262152:JPW262152 JZR262152:JZS262152 KJN262152:KJO262152 KTJ262152:KTK262152 LDF262152:LDG262152 LNB262152:LNC262152 LWX262152:LWY262152 MGT262152:MGU262152 MQP262152:MQQ262152 NAL262152:NAM262152 NKH262152:NKI262152 NUD262152:NUE262152 ODZ262152:OEA262152 ONV262152:ONW262152 OXR262152:OXS262152 PHN262152:PHO262152 PRJ262152:PRK262152 QBF262152:QBG262152 QLB262152:QLC262152 QUX262152:QUY262152 RET262152:REU262152 ROP262152:ROQ262152 RYL262152:RYM262152 SIH262152:SII262152 SSD262152:SSE262152 TBZ262152:TCA262152 TLV262152:TLW262152 TVR262152:TVS262152 UFN262152:UFO262152 UPJ262152:UPK262152 UZF262152:UZG262152 VJB262152:VJC262152 VSX262152:VSY262152 WCT262152:WCU262152 WMP262152:WMQ262152 WWL262152:WWM262152 AD327688:AE327688 JZ327688:KA327688 TV327688:TW327688 ADR327688:ADS327688 ANN327688:ANO327688 AXJ327688:AXK327688 BHF327688:BHG327688 BRB327688:BRC327688 CAX327688:CAY327688 CKT327688:CKU327688 CUP327688:CUQ327688 DEL327688:DEM327688 DOH327688:DOI327688 DYD327688:DYE327688 EHZ327688:EIA327688 ERV327688:ERW327688 FBR327688:FBS327688 FLN327688:FLO327688 FVJ327688:FVK327688 GFF327688:GFG327688 GPB327688:GPC327688 GYX327688:GYY327688 HIT327688:HIU327688 HSP327688:HSQ327688 ICL327688:ICM327688 IMH327688:IMI327688 IWD327688:IWE327688 JFZ327688:JGA327688 JPV327688:JPW327688 JZR327688:JZS327688 KJN327688:KJO327688 KTJ327688:KTK327688 LDF327688:LDG327688 LNB327688:LNC327688 LWX327688:LWY327688 MGT327688:MGU327688 MQP327688:MQQ327688 NAL327688:NAM327688 NKH327688:NKI327688 NUD327688:NUE327688 ODZ327688:OEA327688 ONV327688:ONW327688 OXR327688:OXS327688 PHN327688:PHO327688 PRJ327688:PRK327688 QBF327688:QBG327688 QLB327688:QLC327688 QUX327688:QUY327688 RET327688:REU327688 ROP327688:ROQ327688 RYL327688:RYM327688 SIH327688:SII327688 SSD327688:SSE327688 TBZ327688:TCA327688 TLV327688:TLW327688 TVR327688:TVS327688 UFN327688:UFO327688 UPJ327688:UPK327688 UZF327688:UZG327688 VJB327688:VJC327688 VSX327688:VSY327688 WCT327688:WCU327688 WMP327688:WMQ327688 WWL327688:WWM327688 AD393224:AE393224 JZ393224:KA393224 TV393224:TW393224 ADR393224:ADS393224 ANN393224:ANO393224 AXJ393224:AXK393224 BHF393224:BHG393224 BRB393224:BRC393224 CAX393224:CAY393224 CKT393224:CKU393224 CUP393224:CUQ393224 DEL393224:DEM393224 DOH393224:DOI393224 DYD393224:DYE393224 EHZ393224:EIA393224 ERV393224:ERW393224 FBR393224:FBS393224 FLN393224:FLO393224 FVJ393224:FVK393224 GFF393224:GFG393224 GPB393224:GPC393224 GYX393224:GYY393224 HIT393224:HIU393224 HSP393224:HSQ393224 ICL393224:ICM393224 IMH393224:IMI393224 IWD393224:IWE393224 JFZ393224:JGA393224 JPV393224:JPW393224 JZR393224:JZS393224 KJN393224:KJO393224 KTJ393224:KTK393224 LDF393224:LDG393224 LNB393224:LNC393224 LWX393224:LWY393224 MGT393224:MGU393224 MQP393224:MQQ393224 NAL393224:NAM393224 NKH393224:NKI393224 NUD393224:NUE393224 ODZ393224:OEA393224 ONV393224:ONW393224 OXR393224:OXS393224 PHN393224:PHO393224 PRJ393224:PRK393224 QBF393224:QBG393224 QLB393224:QLC393224 QUX393224:QUY393224 RET393224:REU393224 ROP393224:ROQ393224 RYL393224:RYM393224 SIH393224:SII393224 SSD393224:SSE393224 TBZ393224:TCA393224 TLV393224:TLW393224 TVR393224:TVS393224 UFN393224:UFO393224 UPJ393224:UPK393224 UZF393224:UZG393224 VJB393224:VJC393224 VSX393224:VSY393224 WCT393224:WCU393224 WMP393224:WMQ393224 WWL393224:WWM393224 AD458760:AE458760 JZ458760:KA458760 TV458760:TW458760 ADR458760:ADS458760 ANN458760:ANO458760 AXJ458760:AXK458760 BHF458760:BHG458760 BRB458760:BRC458760 CAX458760:CAY458760 CKT458760:CKU458760 CUP458760:CUQ458760 DEL458760:DEM458760 DOH458760:DOI458760 DYD458760:DYE458760 EHZ458760:EIA458760 ERV458760:ERW458760 FBR458760:FBS458760 FLN458760:FLO458760 FVJ458760:FVK458760 GFF458760:GFG458760 GPB458760:GPC458760 GYX458760:GYY458760 HIT458760:HIU458760 HSP458760:HSQ458760 ICL458760:ICM458760 IMH458760:IMI458760 IWD458760:IWE458760 JFZ458760:JGA458760 JPV458760:JPW458760 JZR458760:JZS458760 KJN458760:KJO458760 KTJ458760:KTK458760 LDF458760:LDG458760 LNB458760:LNC458760 LWX458760:LWY458760 MGT458760:MGU458760 MQP458760:MQQ458760 NAL458760:NAM458760 NKH458760:NKI458760 NUD458760:NUE458760 ODZ458760:OEA458760 ONV458760:ONW458760 OXR458760:OXS458760 PHN458760:PHO458760 PRJ458760:PRK458760 QBF458760:QBG458760 QLB458760:QLC458760 QUX458760:QUY458760 RET458760:REU458760 ROP458760:ROQ458760 RYL458760:RYM458760 SIH458760:SII458760 SSD458760:SSE458760 TBZ458760:TCA458760 TLV458760:TLW458760 TVR458760:TVS458760 UFN458760:UFO458760 UPJ458760:UPK458760 UZF458760:UZG458760 VJB458760:VJC458760 VSX458760:VSY458760 WCT458760:WCU458760 WMP458760:WMQ458760 WWL458760:WWM458760 AD524296:AE524296 JZ524296:KA524296 TV524296:TW524296 ADR524296:ADS524296 ANN524296:ANO524296 AXJ524296:AXK524296 BHF524296:BHG524296 BRB524296:BRC524296 CAX524296:CAY524296 CKT524296:CKU524296 CUP524296:CUQ524296 DEL524296:DEM524296 DOH524296:DOI524296 DYD524296:DYE524296 EHZ524296:EIA524296 ERV524296:ERW524296 FBR524296:FBS524296 FLN524296:FLO524296 FVJ524296:FVK524296 GFF524296:GFG524296 GPB524296:GPC524296 GYX524296:GYY524296 HIT524296:HIU524296 HSP524296:HSQ524296 ICL524296:ICM524296 IMH524296:IMI524296 IWD524296:IWE524296 JFZ524296:JGA524296 JPV524296:JPW524296 JZR524296:JZS524296 KJN524296:KJO524296 KTJ524296:KTK524296 LDF524296:LDG524296 LNB524296:LNC524296 LWX524296:LWY524296 MGT524296:MGU524296 MQP524296:MQQ524296 NAL524296:NAM524296 NKH524296:NKI524296 NUD524296:NUE524296 ODZ524296:OEA524296 ONV524296:ONW524296 OXR524296:OXS524296 PHN524296:PHO524296 PRJ524296:PRK524296 QBF524296:QBG524296 QLB524296:QLC524296 QUX524296:QUY524296 RET524296:REU524296 ROP524296:ROQ524296 RYL524296:RYM524296 SIH524296:SII524296 SSD524296:SSE524296 TBZ524296:TCA524296 TLV524296:TLW524296 TVR524296:TVS524296 UFN524296:UFO524296 UPJ524296:UPK524296 UZF524296:UZG524296 VJB524296:VJC524296 VSX524296:VSY524296 WCT524296:WCU524296 WMP524296:WMQ524296 WWL524296:WWM524296 AD589832:AE589832 JZ589832:KA589832 TV589832:TW589832 ADR589832:ADS589832 ANN589832:ANO589832 AXJ589832:AXK589832 BHF589832:BHG589832 BRB589832:BRC589832 CAX589832:CAY589832 CKT589832:CKU589832 CUP589832:CUQ589832 DEL589832:DEM589832 DOH589832:DOI589832 DYD589832:DYE589832 EHZ589832:EIA589832 ERV589832:ERW589832 FBR589832:FBS589832 FLN589832:FLO589832 FVJ589832:FVK589832 GFF589832:GFG589832 GPB589832:GPC589832 GYX589832:GYY589832 HIT589832:HIU589832 HSP589832:HSQ589832 ICL589832:ICM589832 IMH589832:IMI589832 IWD589832:IWE589832 JFZ589832:JGA589832 JPV589832:JPW589832 JZR589832:JZS589832 KJN589832:KJO589832 KTJ589832:KTK589832 LDF589832:LDG589832 LNB589832:LNC589832 LWX589832:LWY589832 MGT589832:MGU589832 MQP589832:MQQ589832 NAL589832:NAM589832 NKH589832:NKI589832 NUD589832:NUE589832 ODZ589832:OEA589832 ONV589832:ONW589832 OXR589832:OXS589832 PHN589832:PHO589832 PRJ589832:PRK589832 QBF589832:QBG589832 QLB589832:QLC589832 QUX589832:QUY589832 RET589832:REU589832 ROP589832:ROQ589832 RYL589832:RYM589832 SIH589832:SII589832 SSD589832:SSE589832 TBZ589832:TCA589832 TLV589832:TLW589832 TVR589832:TVS589832 UFN589832:UFO589832 UPJ589832:UPK589832 UZF589832:UZG589832 VJB589832:VJC589832 VSX589832:VSY589832 WCT589832:WCU589832 WMP589832:WMQ589832 WWL589832:WWM589832 AD655368:AE655368 JZ655368:KA655368 TV655368:TW655368 ADR655368:ADS655368 ANN655368:ANO655368 AXJ655368:AXK655368 BHF655368:BHG655368 BRB655368:BRC655368 CAX655368:CAY655368 CKT655368:CKU655368 CUP655368:CUQ655368 DEL655368:DEM655368 DOH655368:DOI655368 DYD655368:DYE655368 EHZ655368:EIA655368 ERV655368:ERW655368 FBR655368:FBS655368 FLN655368:FLO655368 FVJ655368:FVK655368 GFF655368:GFG655368 GPB655368:GPC655368 GYX655368:GYY655368 HIT655368:HIU655368 HSP655368:HSQ655368 ICL655368:ICM655368 IMH655368:IMI655368 IWD655368:IWE655368 JFZ655368:JGA655368 JPV655368:JPW655368 JZR655368:JZS655368 KJN655368:KJO655368 KTJ655368:KTK655368 LDF655368:LDG655368 LNB655368:LNC655368 LWX655368:LWY655368 MGT655368:MGU655368 MQP655368:MQQ655368 NAL655368:NAM655368 NKH655368:NKI655368 NUD655368:NUE655368 ODZ655368:OEA655368 ONV655368:ONW655368 OXR655368:OXS655368 PHN655368:PHO655368 PRJ655368:PRK655368 QBF655368:QBG655368 QLB655368:QLC655368 QUX655368:QUY655368 RET655368:REU655368 ROP655368:ROQ655368 RYL655368:RYM655368 SIH655368:SII655368 SSD655368:SSE655368 TBZ655368:TCA655368 TLV655368:TLW655368 TVR655368:TVS655368 UFN655368:UFO655368 UPJ655368:UPK655368 UZF655368:UZG655368 VJB655368:VJC655368 VSX655368:VSY655368 WCT655368:WCU655368 WMP655368:WMQ655368 WWL655368:WWM655368 AD720904:AE720904 JZ720904:KA720904 TV720904:TW720904 ADR720904:ADS720904 ANN720904:ANO720904 AXJ720904:AXK720904 BHF720904:BHG720904 BRB720904:BRC720904 CAX720904:CAY720904 CKT720904:CKU720904 CUP720904:CUQ720904 DEL720904:DEM720904 DOH720904:DOI720904 DYD720904:DYE720904 EHZ720904:EIA720904 ERV720904:ERW720904 FBR720904:FBS720904 FLN720904:FLO720904 FVJ720904:FVK720904 GFF720904:GFG720904 GPB720904:GPC720904 GYX720904:GYY720904 HIT720904:HIU720904 HSP720904:HSQ720904 ICL720904:ICM720904 IMH720904:IMI720904 IWD720904:IWE720904 JFZ720904:JGA720904 JPV720904:JPW720904 JZR720904:JZS720904 KJN720904:KJO720904 KTJ720904:KTK720904 LDF720904:LDG720904 LNB720904:LNC720904 LWX720904:LWY720904 MGT720904:MGU720904 MQP720904:MQQ720904 NAL720904:NAM720904 NKH720904:NKI720904 NUD720904:NUE720904 ODZ720904:OEA720904 ONV720904:ONW720904 OXR720904:OXS720904 PHN720904:PHO720904 PRJ720904:PRK720904 QBF720904:QBG720904 QLB720904:QLC720904 QUX720904:QUY720904 RET720904:REU720904 ROP720904:ROQ720904 RYL720904:RYM720904 SIH720904:SII720904 SSD720904:SSE720904 TBZ720904:TCA720904 TLV720904:TLW720904 TVR720904:TVS720904 UFN720904:UFO720904 UPJ720904:UPK720904 UZF720904:UZG720904 VJB720904:VJC720904 VSX720904:VSY720904 WCT720904:WCU720904 WMP720904:WMQ720904 WWL720904:WWM720904 AD786440:AE786440 JZ786440:KA786440 TV786440:TW786440 ADR786440:ADS786440 ANN786440:ANO786440 AXJ786440:AXK786440 BHF786440:BHG786440 BRB786440:BRC786440 CAX786440:CAY786440 CKT786440:CKU786440 CUP786440:CUQ786440 DEL786440:DEM786440 DOH786440:DOI786440 DYD786440:DYE786440 EHZ786440:EIA786440 ERV786440:ERW786440 FBR786440:FBS786440 FLN786440:FLO786440 FVJ786440:FVK786440 GFF786440:GFG786440 GPB786440:GPC786440 GYX786440:GYY786440 HIT786440:HIU786440 HSP786440:HSQ786440 ICL786440:ICM786440 IMH786440:IMI786440 IWD786440:IWE786440 JFZ786440:JGA786440 JPV786440:JPW786440 JZR786440:JZS786440 KJN786440:KJO786440 KTJ786440:KTK786440 LDF786440:LDG786440 LNB786440:LNC786440 LWX786440:LWY786440 MGT786440:MGU786440 MQP786440:MQQ786440 NAL786440:NAM786440 NKH786440:NKI786440 NUD786440:NUE786440 ODZ786440:OEA786440 ONV786440:ONW786440 OXR786440:OXS786440 PHN786440:PHO786440 PRJ786440:PRK786440 QBF786440:QBG786440 QLB786440:QLC786440 QUX786440:QUY786440 RET786440:REU786440 ROP786440:ROQ786440 RYL786440:RYM786440 SIH786440:SII786440 SSD786440:SSE786440 TBZ786440:TCA786440 TLV786440:TLW786440 TVR786440:TVS786440 UFN786440:UFO786440 UPJ786440:UPK786440 UZF786440:UZG786440 VJB786440:VJC786440 VSX786440:VSY786440 WCT786440:WCU786440 WMP786440:WMQ786440 WWL786440:WWM786440 AD851976:AE851976 JZ851976:KA851976 TV851976:TW851976 ADR851976:ADS851976 ANN851976:ANO851976 AXJ851976:AXK851976 BHF851976:BHG851976 BRB851976:BRC851976 CAX851976:CAY851976 CKT851976:CKU851976 CUP851976:CUQ851976 DEL851976:DEM851976 DOH851976:DOI851976 DYD851976:DYE851976 EHZ851976:EIA851976 ERV851976:ERW851976 FBR851976:FBS851976 FLN851976:FLO851976 FVJ851976:FVK851976 GFF851976:GFG851976 GPB851976:GPC851976 GYX851976:GYY851976 HIT851976:HIU851976 HSP851976:HSQ851976 ICL851976:ICM851976 IMH851976:IMI851976 IWD851976:IWE851976 JFZ851976:JGA851976 JPV851976:JPW851976 JZR851976:JZS851976 KJN851976:KJO851976 KTJ851976:KTK851976 LDF851976:LDG851976 LNB851976:LNC851976 LWX851976:LWY851976 MGT851976:MGU851976 MQP851976:MQQ851976 NAL851976:NAM851976 NKH851976:NKI851976 NUD851976:NUE851976 ODZ851976:OEA851976 ONV851976:ONW851976 OXR851976:OXS851976 PHN851976:PHO851976 PRJ851976:PRK851976 QBF851976:QBG851976 QLB851976:QLC851976 QUX851976:QUY851976 RET851976:REU851976 ROP851976:ROQ851976 RYL851976:RYM851976 SIH851976:SII851976 SSD851976:SSE851976 TBZ851976:TCA851976 TLV851976:TLW851976 TVR851976:TVS851976 UFN851976:UFO851976 UPJ851976:UPK851976 UZF851976:UZG851976 VJB851976:VJC851976 VSX851976:VSY851976 WCT851976:WCU851976 WMP851976:WMQ851976 WWL851976:WWM851976 AD917512:AE917512 JZ917512:KA917512 TV917512:TW917512 ADR917512:ADS917512 ANN917512:ANO917512 AXJ917512:AXK917512 BHF917512:BHG917512 BRB917512:BRC917512 CAX917512:CAY917512 CKT917512:CKU917512 CUP917512:CUQ917512 DEL917512:DEM917512 DOH917512:DOI917512 DYD917512:DYE917512 EHZ917512:EIA917512 ERV917512:ERW917512 FBR917512:FBS917512 FLN917512:FLO917512 FVJ917512:FVK917512 GFF917512:GFG917512 GPB917512:GPC917512 GYX917512:GYY917512 HIT917512:HIU917512 HSP917512:HSQ917512 ICL917512:ICM917512 IMH917512:IMI917512 IWD917512:IWE917512 JFZ917512:JGA917512 JPV917512:JPW917512 JZR917512:JZS917512 KJN917512:KJO917512 KTJ917512:KTK917512 LDF917512:LDG917512 LNB917512:LNC917512 LWX917512:LWY917512 MGT917512:MGU917512 MQP917512:MQQ917512 NAL917512:NAM917512 NKH917512:NKI917512 NUD917512:NUE917512 ODZ917512:OEA917512 ONV917512:ONW917512 OXR917512:OXS917512 PHN917512:PHO917512 PRJ917512:PRK917512 QBF917512:QBG917512 QLB917512:QLC917512 QUX917512:QUY917512 RET917512:REU917512 ROP917512:ROQ917512 RYL917512:RYM917512 SIH917512:SII917512 SSD917512:SSE917512 TBZ917512:TCA917512 TLV917512:TLW917512 TVR917512:TVS917512 UFN917512:UFO917512 UPJ917512:UPK917512 UZF917512:UZG917512 VJB917512:VJC917512 VSX917512:VSY917512 WCT917512:WCU917512 WMP917512:WMQ917512 WWL917512:WWM917512 AD983048:AE983048 JZ983048:KA983048 TV983048:TW983048 ADR983048:ADS983048 ANN983048:ANO983048 AXJ983048:AXK983048 BHF983048:BHG983048 BRB983048:BRC983048 CAX983048:CAY983048 CKT983048:CKU983048 CUP983048:CUQ983048 DEL983048:DEM983048 DOH983048:DOI983048 DYD983048:DYE983048 EHZ983048:EIA983048 ERV983048:ERW983048 FBR983048:FBS983048 FLN983048:FLO983048 FVJ983048:FVK983048 GFF983048:GFG983048 GPB983048:GPC983048 GYX983048:GYY983048 HIT983048:HIU983048 HSP983048:HSQ983048 ICL983048:ICM983048 IMH983048:IMI983048 IWD983048:IWE983048 JFZ983048:JGA983048 JPV983048:JPW983048 JZR983048:JZS983048 KJN983048:KJO983048 KTJ983048:KTK983048 LDF983048:LDG983048 LNB983048:LNC983048 LWX983048:LWY983048 MGT983048:MGU983048 MQP983048:MQQ983048 NAL983048:NAM983048 NKH983048:NKI983048 NUD983048:NUE983048 ODZ983048:OEA983048 ONV983048:ONW983048 OXR983048:OXS983048 PHN983048:PHO983048 PRJ983048:PRK983048 QBF983048:QBG983048 QLB983048:QLC983048 QUX983048:QUY983048 RET983048:REU983048 ROP983048:ROQ983048 RYL983048:RYM983048 SIH983048:SII983048 SSD983048:SSE983048 TBZ983048:TCA983048 TLV983048:TLW983048 TVR983048:TVS983048 UFN983048:UFO983048 UPJ983048:UPK983048 UZF983048:UZG983048 VJB983048:VJC983048 VSX983048:VSY983048 WCT983048:WCU983048 WMP983048:WMQ983048 WWL983048:WWM983048 AG4:AH4 KC4:KD4 TY4:TZ4 ADU4:ADV4 ANQ4:ANR4 AXM4:AXN4 BHI4:BHJ4 BRE4:BRF4 CBA4:CBB4 CKW4:CKX4 CUS4:CUT4 DEO4:DEP4 DOK4:DOL4 DYG4:DYH4 EIC4:EID4 ERY4:ERZ4 FBU4:FBV4 FLQ4:FLR4 FVM4:FVN4 GFI4:GFJ4 GPE4:GPF4 GZA4:GZB4 HIW4:HIX4 HSS4:HST4 ICO4:ICP4 IMK4:IML4 IWG4:IWH4 JGC4:JGD4 JPY4:JPZ4 JZU4:JZV4 KJQ4:KJR4 KTM4:KTN4 LDI4:LDJ4 LNE4:LNF4 LXA4:LXB4 MGW4:MGX4 MQS4:MQT4 NAO4:NAP4 NKK4:NKL4 NUG4:NUH4 OEC4:OED4 ONY4:ONZ4 OXU4:OXV4 PHQ4:PHR4 PRM4:PRN4 QBI4:QBJ4 QLE4:QLF4 QVA4:QVB4 REW4:REX4 ROS4:ROT4 RYO4:RYP4 SIK4:SIL4 SSG4:SSH4 TCC4:TCD4 TLY4:TLZ4 TVU4:TVV4 UFQ4:UFR4 UPM4:UPN4 UZI4:UZJ4 VJE4:VJF4 VTA4:VTB4 WCW4:WCX4 WMS4:WMT4 WWO4:WWP4 AG65544:AH65544 KC65544:KD65544 TY65544:TZ65544 ADU65544:ADV65544 ANQ65544:ANR65544 AXM65544:AXN65544 BHI65544:BHJ65544 BRE65544:BRF65544 CBA65544:CBB65544 CKW65544:CKX65544 CUS65544:CUT65544 DEO65544:DEP65544 DOK65544:DOL65544 DYG65544:DYH65544 EIC65544:EID65544 ERY65544:ERZ65544 FBU65544:FBV65544 FLQ65544:FLR65544 FVM65544:FVN65544 GFI65544:GFJ65544 GPE65544:GPF65544 GZA65544:GZB65544 HIW65544:HIX65544 HSS65544:HST65544 ICO65544:ICP65544 IMK65544:IML65544 IWG65544:IWH65544 JGC65544:JGD65544 JPY65544:JPZ65544 JZU65544:JZV65544 KJQ65544:KJR65544 KTM65544:KTN65544 LDI65544:LDJ65544 LNE65544:LNF65544 LXA65544:LXB65544 MGW65544:MGX65544 MQS65544:MQT65544 NAO65544:NAP65544 NKK65544:NKL65544 NUG65544:NUH65544 OEC65544:OED65544 ONY65544:ONZ65544 OXU65544:OXV65544 PHQ65544:PHR65544 PRM65544:PRN65544 QBI65544:QBJ65544 QLE65544:QLF65544 QVA65544:QVB65544 REW65544:REX65544 ROS65544:ROT65544 RYO65544:RYP65544 SIK65544:SIL65544 SSG65544:SSH65544 TCC65544:TCD65544 TLY65544:TLZ65544 TVU65544:TVV65544 UFQ65544:UFR65544 UPM65544:UPN65544 UZI65544:UZJ65544 VJE65544:VJF65544 VTA65544:VTB65544 WCW65544:WCX65544 WMS65544:WMT65544 WWO65544:WWP65544 AG131080:AH131080 KC131080:KD131080 TY131080:TZ131080 ADU131080:ADV131080 ANQ131080:ANR131080 AXM131080:AXN131080 BHI131080:BHJ131080 BRE131080:BRF131080 CBA131080:CBB131080 CKW131080:CKX131080 CUS131080:CUT131080 DEO131080:DEP131080 DOK131080:DOL131080 DYG131080:DYH131080 EIC131080:EID131080 ERY131080:ERZ131080 FBU131080:FBV131080 FLQ131080:FLR131080 FVM131080:FVN131080 GFI131080:GFJ131080 GPE131080:GPF131080 GZA131080:GZB131080 HIW131080:HIX131080 HSS131080:HST131080 ICO131080:ICP131080 IMK131080:IML131080 IWG131080:IWH131080 JGC131080:JGD131080 JPY131080:JPZ131080 JZU131080:JZV131080 KJQ131080:KJR131080 KTM131080:KTN131080 LDI131080:LDJ131080 LNE131080:LNF131080 LXA131080:LXB131080 MGW131080:MGX131080 MQS131080:MQT131080 NAO131080:NAP131080 NKK131080:NKL131080 NUG131080:NUH131080 OEC131080:OED131080 ONY131080:ONZ131080 OXU131080:OXV131080 PHQ131080:PHR131080 PRM131080:PRN131080 QBI131080:QBJ131080 QLE131080:QLF131080 QVA131080:QVB131080 REW131080:REX131080 ROS131080:ROT131080 RYO131080:RYP131080 SIK131080:SIL131080 SSG131080:SSH131080 TCC131080:TCD131080 TLY131080:TLZ131080 TVU131080:TVV131080 UFQ131080:UFR131080 UPM131080:UPN131080 UZI131080:UZJ131080 VJE131080:VJF131080 VTA131080:VTB131080 WCW131080:WCX131080 WMS131080:WMT131080 WWO131080:WWP131080 AG196616:AH196616 KC196616:KD196616 TY196616:TZ196616 ADU196616:ADV196616 ANQ196616:ANR196616 AXM196616:AXN196616 BHI196616:BHJ196616 BRE196616:BRF196616 CBA196616:CBB196616 CKW196616:CKX196616 CUS196616:CUT196616 DEO196616:DEP196616 DOK196616:DOL196616 DYG196616:DYH196616 EIC196616:EID196616 ERY196616:ERZ196616 FBU196616:FBV196616 FLQ196616:FLR196616 FVM196616:FVN196616 GFI196616:GFJ196616 GPE196616:GPF196616 GZA196616:GZB196616 HIW196616:HIX196616 HSS196616:HST196616 ICO196616:ICP196616 IMK196616:IML196616 IWG196616:IWH196616 JGC196616:JGD196616 JPY196616:JPZ196616 JZU196616:JZV196616 KJQ196616:KJR196616 KTM196616:KTN196616 LDI196616:LDJ196616 LNE196616:LNF196616 LXA196616:LXB196616 MGW196616:MGX196616 MQS196616:MQT196616 NAO196616:NAP196616 NKK196616:NKL196616 NUG196616:NUH196616 OEC196616:OED196616 ONY196616:ONZ196616 OXU196616:OXV196616 PHQ196616:PHR196616 PRM196616:PRN196616 QBI196616:QBJ196616 QLE196616:QLF196616 QVA196616:QVB196616 REW196616:REX196616 ROS196616:ROT196616 RYO196616:RYP196616 SIK196616:SIL196616 SSG196616:SSH196616 TCC196616:TCD196616 TLY196616:TLZ196616 TVU196616:TVV196616 UFQ196616:UFR196616 UPM196616:UPN196616 UZI196616:UZJ196616 VJE196616:VJF196616 VTA196616:VTB196616 WCW196616:WCX196616 WMS196616:WMT196616 WWO196616:WWP196616 AG262152:AH262152 KC262152:KD262152 TY262152:TZ262152 ADU262152:ADV262152 ANQ262152:ANR262152 AXM262152:AXN262152 BHI262152:BHJ262152 BRE262152:BRF262152 CBA262152:CBB262152 CKW262152:CKX262152 CUS262152:CUT262152 DEO262152:DEP262152 DOK262152:DOL262152 DYG262152:DYH262152 EIC262152:EID262152 ERY262152:ERZ262152 FBU262152:FBV262152 FLQ262152:FLR262152 FVM262152:FVN262152 GFI262152:GFJ262152 GPE262152:GPF262152 GZA262152:GZB262152 HIW262152:HIX262152 HSS262152:HST262152 ICO262152:ICP262152 IMK262152:IML262152 IWG262152:IWH262152 JGC262152:JGD262152 JPY262152:JPZ262152 JZU262152:JZV262152 KJQ262152:KJR262152 KTM262152:KTN262152 LDI262152:LDJ262152 LNE262152:LNF262152 LXA262152:LXB262152 MGW262152:MGX262152 MQS262152:MQT262152 NAO262152:NAP262152 NKK262152:NKL262152 NUG262152:NUH262152 OEC262152:OED262152 ONY262152:ONZ262152 OXU262152:OXV262152 PHQ262152:PHR262152 PRM262152:PRN262152 QBI262152:QBJ262152 QLE262152:QLF262152 QVA262152:QVB262152 REW262152:REX262152 ROS262152:ROT262152 RYO262152:RYP262152 SIK262152:SIL262152 SSG262152:SSH262152 TCC262152:TCD262152 TLY262152:TLZ262152 TVU262152:TVV262152 UFQ262152:UFR262152 UPM262152:UPN262152 UZI262152:UZJ262152 VJE262152:VJF262152 VTA262152:VTB262152 WCW262152:WCX262152 WMS262152:WMT262152 WWO262152:WWP262152 AG327688:AH327688 KC327688:KD327688 TY327688:TZ327688 ADU327688:ADV327688 ANQ327688:ANR327688 AXM327688:AXN327688 BHI327688:BHJ327688 BRE327688:BRF327688 CBA327688:CBB327688 CKW327688:CKX327688 CUS327688:CUT327688 DEO327688:DEP327688 DOK327688:DOL327688 DYG327688:DYH327688 EIC327688:EID327688 ERY327688:ERZ327688 FBU327688:FBV327688 FLQ327688:FLR327688 FVM327688:FVN327688 GFI327688:GFJ327688 GPE327688:GPF327688 GZA327688:GZB327688 HIW327688:HIX327688 HSS327688:HST327688 ICO327688:ICP327688 IMK327688:IML327688 IWG327688:IWH327688 JGC327688:JGD327688 JPY327688:JPZ327688 JZU327688:JZV327688 KJQ327688:KJR327688 KTM327688:KTN327688 LDI327688:LDJ327688 LNE327688:LNF327688 LXA327688:LXB327688 MGW327688:MGX327688 MQS327688:MQT327688 NAO327688:NAP327688 NKK327688:NKL327688 NUG327688:NUH327688 OEC327688:OED327688 ONY327688:ONZ327688 OXU327688:OXV327688 PHQ327688:PHR327688 PRM327688:PRN327688 QBI327688:QBJ327688 QLE327688:QLF327688 QVA327688:QVB327688 REW327688:REX327688 ROS327688:ROT327688 RYO327688:RYP327688 SIK327688:SIL327688 SSG327688:SSH327688 TCC327688:TCD327688 TLY327688:TLZ327688 TVU327688:TVV327688 UFQ327688:UFR327688 UPM327688:UPN327688 UZI327688:UZJ327688 VJE327688:VJF327688 VTA327688:VTB327688 WCW327688:WCX327688 WMS327688:WMT327688 WWO327688:WWP327688 AG393224:AH393224 KC393224:KD393224 TY393224:TZ393224 ADU393224:ADV393224 ANQ393224:ANR393224 AXM393224:AXN393224 BHI393224:BHJ393224 BRE393224:BRF393224 CBA393224:CBB393224 CKW393224:CKX393224 CUS393224:CUT393224 DEO393224:DEP393224 DOK393224:DOL393224 DYG393224:DYH393224 EIC393224:EID393224 ERY393224:ERZ393224 FBU393224:FBV393224 FLQ393224:FLR393224 FVM393224:FVN393224 GFI393224:GFJ393224 GPE393224:GPF393224 GZA393224:GZB393224 HIW393224:HIX393224 HSS393224:HST393224 ICO393224:ICP393224 IMK393224:IML393224 IWG393224:IWH393224 JGC393224:JGD393224 JPY393224:JPZ393224 JZU393224:JZV393224 KJQ393224:KJR393224 KTM393224:KTN393224 LDI393224:LDJ393224 LNE393224:LNF393224 LXA393224:LXB393224 MGW393224:MGX393224 MQS393224:MQT393224 NAO393224:NAP393224 NKK393224:NKL393224 NUG393224:NUH393224 OEC393224:OED393224 ONY393224:ONZ393224 OXU393224:OXV393224 PHQ393224:PHR393224 PRM393224:PRN393224 QBI393224:QBJ393224 QLE393224:QLF393224 QVA393224:QVB393224 REW393224:REX393224 ROS393224:ROT393224 RYO393224:RYP393224 SIK393224:SIL393224 SSG393224:SSH393224 TCC393224:TCD393224 TLY393224:TLZ393224 TVU393224:TVV393224 UFQ393224:UFR393224 UPM393224:UPN393224 UZI393224:UZJ393224 VJE393224:VJF393224 VTA393224:VTB393224 WCW393224:WCX393224 WMS393224:WMT393224 WWO393224:WWP393224 AG458760:AH458760 KC458760:KD458760 TY458760:TZ458760 ADU458760:ADV458760 ANQ458760:ANR458760 AXM458760:AXN458760 BHI458760:BHJ458760 BRE458760:BRF458760 CBA458760:CBB458760 CKW458760:CKX458760 CUS458760:CUT458760 DEO458760:DEP458760 DOK458760:DOL458760 DYG458760:DYH458760 EIC458760:EID458760 ERY458760:ERZ458760 FBU458760:FBV458760 FLQ458760:FLR458760 FVM458760:FVN458760 GFI458760:GFJ458760 GPE458760:GPF458760 GZA458760:GZB458760 HIW458760:HIX458760 HSS458760:HST458760 ICO458760:ICP458760 IMK458760:IML458760 IWG458760:IWH458760 JGC458760:JGD458760 JPY458760:JPZ458760 JZU458760:JZV458760 KJQ458760:KJR458760 KTM458760:KTN458760 LDI458760:LDJ458760 LNE458760:LNF458760 LXA458760:LXB458760 MGW458760:MGX458760 MQS458760:MQT458760 NAO458760:NAP458760 NKK458760:NKL458760 NUG458760:NUH458760 OEC458760:OED458760 ONY458760:ONZ458760 OXU458760:OXV458760 PHQ458760:PHR458760 PRM458760:PRN458760 QBI458760:QBJ458760 QLE458760:QLF458760 QVA458760:QVB458760 REW458760:REX458760 ROS458760:ROT458760 RYO458760:RYP458760 SIK458760:SIL458760 SSG458760:SSH458760 TCC458760:TCD458760 TLY458760:TLZ458760 TVU458760:TVV458760 UFQ458760:UFR458760 UPM458760:UPN458760 UZI458760:UZJ458760 VJE458760:VJF458760 VTA458760:VTB458760 WCW458760:WCX458760 WMS458760:WMT458760 WWO458760:WWP458760 AG524296:AH524296 KC524296:KD524296 TY524296:TZ524296 ADU524296:ADV524296 ANQ524296:ANR524296 AXM524296:AXN524296 BHI524296:BHJ524296 BRE524296:BRF524296 CBA524296:CBB524296 CKW524296:CKX524296 CUS524296:CUT524296 DEO524296:DEP524296 DOK524296:DOL524296 DYG524296:DYH524296 EIC524296:EID524296 ERY524296:ERZ524296 FBU524296:FBV524296 FLQ524296:FLR524296 FVM524296:FVN524296 GFI524296:GFJ524296 GPE524296:GPF524296 GZA524296:GZB524296 HIW524296:HIX524296 HSS524296:HST524296 ICO524296:ICP524296 IMK524296:IML524296 IWG524296:IWH524296 JGC524296:JGD524296 JPY524296:JPZ524296 JZU524296:JZV524296 KJQ524296:KJR524296 KTM524296:KTN524296 LDI524296:LDJ524296 LNE524296:LNF524296 LXA524296:LXB524296 MGW524296:MGX524296 MQS524296:MQT524296 NAO524296:NAP524296 NKK524296:NKL524296 NUG524296:NUH524296 OEC524296:OED524296 ONY524296:ONZ524296 OXU524296:OXV524296 PHQ524296:PHR524296 PRM524296:PRN524296 QBI524296:QBJ524296 QLE524296:QLF524296 QVA524296:QVB524296 REW524296:REX524296 ROS524296:ROT524296 RYO524296:RYP524296 SIK524296:SIL524296 SSG524296:SSH524296 TCC524296:TCD524296 TLY524296:TLZ524296 TVU524296:TVV524296 UFQ524296:UFR524296 UPM524296:UPN524296 UZI524296:UZJ524296 VJE524296:VJF524296 VTA524296:VTB524296 WCW524296:WCX524296 WMS524296:WMT524296 WWO524296:WWP524296 AG589832:AH589832 KC589832:KD589832 TY589832:TZ589832 ADU589832:ADV589832 ANQ589832:ANR589832 AXM589832:AXN589832 BHI589832:BHJ589832 BRE589832:BRF589832 CBA589832:CBB589832 CKW589832:CKX589832 CUS589832:CUT589832 DEO589832:DEP589832 DOK589832:DOL589832 DYG589832:DYH589832 EIC589832:EID589832 ERY589832:ERZ589832 FBU589832:FBV589832 FLQ589832:FLR589832 FVM589832:FVN589832 GFI589832:GFJ589832 GPE589832:GPF589832 GZA589832:GZB589832 HIW589832:HIX589832 HSS589832:HST589832 ICO589832:ICP589832 IMK589832:IML589832 IWG589832:IWH589832 JGC589832:JGD589832 JPY589832:JPZ589832 JZU589832:JZV589832 KJQ589832:KJR589832 KTM589832:KTN589832 LDI589832:LDJ589832 LNE589832:LNF589832 LXA589832:LXB589832 MGW589832:MGX589832 MQS589832:MQT589832 NAO589832:NAP589832 NKK589832:NKL589832 NUG589832:NUH589832 OEC589832:OED589832 ONY589832:ONZ589832 OXU589832:OXV589832 PHQ589832:PHR589832 PRM589832:PRN589832 QBI589832:QBJ589832 QLE589832:QLF589832 QVA589832:QVB589832 REW589832:REX589832 ROS589832:ROT589832 RYO589832:RYP589832 SIK589832:SIL589832 SSG589832:SSH589832 TCC589832:TCD589832 TLY589832:TLZ589832 TVU589832:TVV589832 UFQ589832:UFR589832 UPM589832:UPN589832 UZI589832:UZJ589832 VJE589832:VJF589832 VTA589832:VTB589832 WCW589832:WCX589832 WMS589832:WMT589832 WWO589832:WWP589832 AG655368:AH655368 KC655368:KD655368 TY655368:TZ655368 ADU655368:ADV655368 ANQ655368:ANR655368 AXM655368:AXN655368 BHI655368:BHJ655368 BRE655368:BRF655368 CBA655368:CBB655368 CKW655368:CKX655368 CUS655368:CUT655368 DEO655368:DEP655368 DOK655368:DOL655368 DYG655368:DYH655368 EIC655368:EID655368 ERY655368:ERZ655368 FBU655368:FBV655368 FLQ655368:FLR655368 FVM655368:FVN655368 GFI655368:GFJ655368 GPE655368:GPF655368 GZA655368:GZB655368 HIW655368:HIX655368 HSS655368:HST655368 ICO655368:ICP655368 IMK655368:IML655368 IWG655368:IWH655368 JGC655368:JGD655368 JPY655368:JPZ655368 JZU655368:JZV655368 KJQ655368:KJR655368 KTM655368:KTN655368 LDI655368:LDJ655368 LNE655368:LNF655368 LXA655368:LXB655368 MGW655368:MGX655368 MQS655368:MQT655368 NAO655368:NAP655368 NKK655368:NKL655368 NUG655368:NUH655368 OEC655368:OED655368 ONY655368:ONZ655368 OXU655368:OXV655368 PHQ655368:PHR655368 PRM655368:PRN655368 QBI655368:QBJ655368 QLE655368:QLF655368 QVA655368:QVB655368 REW655368:REX655368 ROS655368:ROT655368 RYO655368:RYP655368 SIK655368:SIL655368 SSG655368:SSH655368 TCC655368:TCD655368 TLY655368:TLZ655368 TVU655368:TVV655368 UFQ655368:UFR655368 UPM655368:UPN655368 UZI655368:UZJ655368 VJE655368:VJF655368 VTA655368:VTB655368 WCW655368:WCX655368 WMS655368:WMT655368 WWO655368:WWP655368 AG720904:AH720904 KC720904:KD720904 TY720904:TZ720904 ADU720904:ADV720904 ANQ720904:ANR720904 AXM720904:AXN720904 BHI720904:BHJ720904 BRE720904:BRF720904 CBA720904:CBB720904 CKW720904:CKX720904 CUS720904:CUT720904 DEO720904:DEP720904 DOK720904:DOL720904 DYG720904:DYH720904 EIC720904:EID720904 ERY720904:ERZ720904 FBU720904:FBV720904 FLQ720904:FLR720904 FVM720904:FVN720904 GFI720904:GFJ720904 GPE720904:GPF720904 GZA720904:GZB720904 HIW720904:HIX720904 HSS720904:HST720904 ICO720904:ICP720904 IMK720904:IML720904 IWG720904:IWH720904 JGC720904:JGD720904 JPY720904:JPZ720904 JZU720904:JZV720904 KJQ720904:KJR720904 KTM720904:KTN720904 LDI720904:LDJ720904 LNE720904:LNF720904 LXA720904:LXB720904 MGW720904:MGX720904 MQS720904:MQT720904 NAO720904:NAP720904 NKK720904:NKL720904 NUG720904:NUH720904 OEC720904:OED720904 ONY720904:ONZ720904 OXU720904:OXV720904 PHQ720904:PHR720904 PRM720904:PRN720904 QBI720904:QBJ720904 QLE720904:QLF720904 QVA720904:QVB720904 REW720904:REX720904 ROS720904:ROT720904 RYO720904:RYP720904 SIK720904:SIL720904 SSG720904:SSH720904 TCC720904:TCD720904 TLY720904:TLZ720904 TVU720904:TVV720904 UFQ720904:UFR720904 UPM720904:UPN720904 UZI720904:UZJ720904 VJE720904:VJF720904 VTA720904:VTB720904 WCW720904:WCX720904 WMS720904:WMT720904 WWO720904:WWP720904 AG786440:AH786440 KC786440:KD786440 TY786440:TZ786440 ADU786440:ADV786440 ANQ786440:ANR786440 AXM786440:AXN786440 BHI786440:BHJ786440 BRE786440:BRF786440 CBA786440:CBB786440 CKW786440:CKX786440 CUS786440:CUT786440 DEO786440:DEP786440 DOK786440:DOL786440 DYG786440:DYH786440 EIC786440:EID786440 ERY786440:ERZ786440 FBU786440:FBV786440 FLQ786440:FLR786440 FVM786440:FVN786440 GFI786440:GFJ786440 GPE786440:GPF786440 GZA786440:GZB786440 HIW786440:HIX786440 HSS786440:HST786440 ICO786440:ICP786440 IMK786440:IML786440 IWG786440:IWH786440 JGC786440:JGD786440 JPY786440:JPZ786440 JZU786440:JZV786440 KJQ786440:KJR786440 KTM786440:KTN786440 LDI786440:LDJ786440 LNE786440:LNF786440 LXA786440:LXB786440 MGW786440:MGX786440 MQS786440:MQT786440 NAO786440:NAP786440 NKK786440:NKL786440 NUG786440:NUH786440 OEC786440:OED786440 ONY786440:ONZ786440 OXU786440:OXV786440 PHQ786440:PHR786440 PRM786440:PRN786440 QBI786440:QBJ786440 QLE786440:QLF786440 QVA786440:QVB786440 REW786440:REX786440 ROS786440:ROT786440 RYO786440:RYP786440 SIK786440:SIL786440 SSG786440:SSH786440 TCC786440:TCD786440 TLY786440:TLZ786440 TVU786440:TVV786440 UFQ786440:UFR786440 UPM786440:UPN786440 UZI786440:UZJ786440 VJE786440:VJF786440 VTA786440:VTB786440 WCW786440:WCX786440 WMS786440:WMT786440 WWO786440:WWP786440 AG851976:AH851976 KC851976:KD851976 TY851976:TZ851976 ADU851976:ADV851976 ANQ851976:ANR851976 AXM851976:AXN851976 BHI851976:BHJ851976 BRE851976:BRF851976 CBA851976:CBB851976 CKW851976:CKX851976 CUS851976:CUT851976 DEO851976:DEP851976 DOK851976:DOL851976 DYG851976:DYH851976 EIC851976:EID851976 ERY851976:ERZ851976 FBU851976:FBV851976 FLQ851976:FLR851976 FVM851976:FVN851976 GFI851976:GFJ851976 GPE851976:GPF851976 GZA851976:GZB851976 HIW851976:HIX851976 HSS851976:HST851976 ICO851976:ICP851976 IMK851976:IML851976 IWG851976:IWH851976 JGC851976:JGD851976 JPY851976:JPZ851976 JZU851976:JZV851976 KJQ851976:KJR851976 KTM851976:KTN851976 LDI851976:LDJ851976 LNE851976:LNF851976 LXA851976:LXB851976 MGW851976:MGX851976 MQS851976:MQT851976 NAO851976:NAP851976 NKK851976:NKL851976 NUG851976:NUH851976 OEC851976:OED851976 ONY851976:ONZ851976 OXU851976:OXV851976 PHQ851976:PHR851976 PRM851976:PRN851976 QBI851976:QBJ851976 QLE851976:QLF851976 QVA851976:QVB851976 REW851976:REX851976 ROS851976:ROT851976 RYO851976:RYP851976 SIK851976:SIL851976 SSG851976:SSH851976 TCC851976:TCD851976 TLY851976:TLZ851976 TVU851976:TVV851976 UFQ851976:UFR851976 UPM851976:UPN851976 UZI851976:UZJ851976 VJE851976:VJF851976 VTA851976:VTB851976 WCW851976:WCX851976 WMS851976:WMT851976 WWO851976:WWP851976 AG917512:AH917512 KC917512:KD917512 TY917512:TZ917512 ADU917512:ADV917512 ANQ917512:ANR917512 AXM917512:AXN917512 BHI917512:BHJ917512 BRE917512:BRF917512 CBA917512:CBB917512 CKW917512:CKX917512 CUS917512:CUT917512 DEO917512:DEP917512 DOK917512:DOL917512 DYG917512:DYH917512 EIC917512:EID917512 ERY917512:ERZ917512 FBU917512:FBV917512 FLQ917512:FLR917512 FVM917512:FVN917512 GFI917512:GFJ917512 GPE917512:GPF917512 GZA917512:GZB917512 HIW917512:HIX917512 HSS917512:HST917512 ICO917512:ICP917512 IMK917512:IML917512 IWG917512:IWH917512 JGC917512:JGD917512 JPY917512:JPZ917512 JZU917512:JZV917512 KJQ917512:KJR917512 KTM917512:KTN917512 LDI917512:LDJ917512 LNE917512:LNF917512 LXA917512:LXB917512 MGW917512:MGX917512 MQS917512:MQT917512 NAO917512:NAP917512 NKK917512:NKL917512 NUG917512:NUH917512 OEC917512:OED917512 ONY917512:ONZ917512 OXU917512:OXV917512 PHQ917512:PHR917512 PRM917512:PRN917512 QBI917512:QBJ917512 QLE917512:QLF917512 QVA917512:QVB917512 REW917512:REX917512 ROS917512:ROT917512 RYO917512:RYP917512 SIK917512:SIL917512 SSG917512:SSH917512 TCC917512:TCD917512 TLY917512:TLZ917512 TVU917512:TVV917512 UFQ917512:UFR917512 UPM917512:UPN917512 UZI917512:UZJ917512 VJE917512:VJF917512 VTA917512:VTB917512 WCW917512:WCX917512 WMS917512:WMT917512 WWO917512:WWP917512 AG983048:AH983048 KC983048:KD983048 TY983048:TZ983048 ADU983048:ADV983048 ANQ983048:ANR983048 AXM983048:AXN983048 BHI983048:BHJ983048 BRE983048:BRF983048 CBA983048:CBB983048 CKW983048:CKX983048 CUS983048:CUT983048 DEO983048:DEP983048 DOK983048:DOL983048 DYG983048:DYH983048 EIC983048:EID983048 ERY983048:ERZ983048 FBU983048:FBV983048 FLQ983048:FLR983048 FVM983048:FVN983048 GFI983048:GFJ983048 GPE983048:GPF983048 GZA983048:GZB983048 HIW983048:HIX983048 HSS983048:HST983048 ICO983048:ICP983048 IMK983048:IML983048 IWG983048:IWH983048 JGC983048:JGD983048 JPY983048:JPZ983048 JZU983048:JZV983048 KJQ983048:KJR983048 KTM983048:KTN983048 LDI983048:LDJ983048 LNE983048:LNF983048 LXA983048:LXB983048 MGW983048:MGX983048 MQS983048:MQT983048 NAO983048:NAP983048 NKK983048:NKL983048 NUG983048:NUH983048 OEC983048:OED983048 ONY983048:ONZ983048 OXU983048:OXV983048 PHQ983048:PHR983048 PRM983048:PRN983048 QBI983048:QBJ983048 QLE983048:QLF983048 QVA983048:QVB983048 REW983048:REX983048 ROS983048:ROT983048 RYO983048:RYP983048 SIK983048:SIL983048 SSG983048:SSH983048 TCC983048:TCD983048 TLY983048:TLZ983048 TVU983048:TVV983048 UFQ983048:UFR983048 UPM983048:UPN983048 UZI983048:UZJ983048 VJE983048:VJF983048 VTA983048:VTB983048 WCW983048:WCX983048 WMS983048:WMT983048 WWO983048:WWP983048 Y4 JU4 TQ4 ADM4 ANI4 AXE4 BHA4 BQW4 CAS4 CKO4 CUK4 DEG4 DOC4 DXY4 EHU4 ERQ4 FBM4 FLI4 FVE4 GFA4 GOW4 GYS4 HIO4 HSK4 ICG4 IMC4 IVY4 JFU4 JPQ4 JZM4 KJI4 KTE4 LDA4 LMW4 LWS4 MGO4 MQK4 NAG4 NKC4 NTY4 ODU4 ONQ4 OXM4 PHI4 PRE4 QBA4 QKW4 QUS4 REO4 ROK4 RYG4 SIC4 SRY4 TBU4 TLQ4 TVM4 UFI4 UPE4 UZA4 VIW4 VSS4 WCO4 WMK4 WWG4 Y65544 JU65544 TQ65544 ADM65544 ANI65544 AXE65544 BHA65544 BQW65544 CAS65544 CKO65544 CUK65544 DEG65544 DOC65544 DXY65544 EHU65544 ERQ65544 FBM65544 FLI65544 FVE65544 GFA65544 GOW65544 GYS65544 HIO65544 HSK65544 ICG65544 IMC65544 IVY65544 JFU65544 JPQ65544 JZM65544 KJI65544 KTE65544 LDA65544 LMW65544 LWS65544 MGO65544 MQK65544 NAG65544 NKC65544 NTY65544 ODU65544 ONQ65544 OXM65544 PHI65544 PRE65544 QBA65544 QKW65544 QUS65544 REO65544 ROK65544 RYG65544 SIC65544 SRY65544 TBU65544 TLQ65544 TVM65544 UFI65544 UPE65544 UZA65544 VIW65544 VSS65544 WCO65544 WMK65544 WWG65544 Y131080 JU131080 TQ131080 ADM131080 ANI131080 AXE131080 BHA131080 BQW131080 CAS131080 CKO131080 CUK131080 DEG131080 DOC131080 DXY131080 EHU131080 ERQ131080 FBM131080 FLI131080 FVE131080 GFA131080 GOW131080 GYS131080 HIO131080 HSK131080 ICG131080 IMC131080 IVY131080 JFU131080 JPQ131080 JZM131080 KJI131080 KTE131080 LDA131080 LMW131080 LWS131080 MGO131080 MQK131080 NAG131080 NKC131080 NTY131080 ODU131080 ONQ131080 OXM131080 PHI131080 PRE131080 QBA131080 QKW131080 QUS131080 REO131080 ROK131080 RYG131080 SIC131080 SRY131080 TBU131080 TLQ131080 TVM131080 UFI131080 UPE131080 UZA131080 VIW131080 VSS131080 WCO131080 WMK131080 WWG131080 Y196616 JU196616 TQ196616 ADM196616 ANI196616 AXE196616 BHA196616 BQW196616 CAS196616 CKO196616 CUK196616 DEG196616 DOC196616 DXY196616 EHU196616 ERQ196616 FBM196616 FLI196616 FVE196616 GFA196616 GOW196616 GYS196616 HIO196616 HSK196616 ICG196616 IMC196616 IVY196616 JFU196616 JPQ196616 JZM196616 KJI196616 KTE196616 LDA196616 LMW196616 LWS196616 MGO196616 MQK196616 NAG196616 NKC196616 NTY196616 ODU196616 ONQ196616 OXM196616 PHI196616 PRE196616 QBA196616 QKW196616 QUS196616 REO196616 ROK196616 RYG196616 SIC196616 SRY196616 TBU196616 TLQ196616 TVM196616 UFI196616 UPE196616 UZA196616 VIW196616 VSS196616 WCO196616 WMK196616 WWG196616 Y262152 JU262152 TQ262152 ADM262152 ANI262152 AXE262152 BHA262152 BQW262152 CAS262152 CKO262152 CUK262152 DEG262152 DOC262152 DXY262152 EHU262152 ERQ262152 FBM262152 FLI262152 FVE262152 GFA262152 GOW262152 GYS262152 HIO262152 HSK262152 ICG262152 IMC262152 IVY262152 JFU262152 JPQ262152 JZM262152 KJI262152 KTE262152 LDA262152 LMW262152 LWS262152 MGO262152 MQK262152 NAG262152 NKC262152 NTY262152 ODU262152 ONQ262152 OXM262152 PHI262152 PRE262152 QBA262152 QKW262152 QUS262152 REO262152 ROK262152 RYG262152 SIC262152 SRY262152 TBU262152 TLQ262152 TVM262152 UFI262152 UPE262152 UZA262152 VIW262152 VSS262152 WCO262152 WMK262152 WWG262152 Y327688 JU327688 TQ327688 ADM327688 ANI327688 AXE327688 BHA327688 BQW327688 CAS327688 CKO327688 CUK327688 DEG327688 DOC327688 DXY327688 EHU327688 ERQ327688 FBM327688 FLI327688 FVE327688 GFA327688 GOW327688 GYS327688 HIO327688 HSK327688 ICG327688 IMC327688 IVY327688 JFU327688 JPQ327688 JZM327688 KJI327688 KTE327688 LDA327688 LMW327688 LWS327688 MGO327688 MQK327688 NAG327688 NKC327688 NTY327688 ODU327688 ONQ327688 OXM327688 PHI327688 PRE327688 QBA327688 QKW327688 QUS327688 REO327688 ROK327688 RYG327688 SIC327688 SRY327688 TBU327688 TLQ327688 TVM327688 UFI327688 UPE327688 UZA327688 VIW327688 VSS327688 WCO327688 WMK327688 WWG327688 Y393224 JU393224 TQ393224 ADM393224 ANI393224 AXE393224 BHA393224 BQW393224 CAS393224 CKO393224 CUK393224 DEG393224 DOC393224 DXY393224 EHU393224 ERQ393224 FBM393224 FLI393224 FVE393224 GFA393224 GOW393224 GYS393224 HIO393224 HSK393224 ICG393224 IMC393224 IVY393224 JFU393224 JPQ393224 JZM393224 KJI393224 KTE393224 LDA393224 LMW393224 LWS393224 MGO393224 MQK393224 NAG393224 NKC393224 NTY393224 ODU393224 ONQ393224 OXM393224 PHI393224 PRE393224 QBA393224 QKW393224 QUS393224 REO393224 ROK393224 RYG393224 SIC393224 SRY393224 TBU393224 TLQ393224 TVM393224 UFI393224 UPE393224 UZA393224 VIW393224 VSS393224 WCO393224 WMK393224 WWG393224 Y458760 JU458760 TQ458760 ADM458760 ANI458760 AXE458760 BHA458760 BQW458760 CAS458760 CKO458760 CUK458760 DEG458760 DOC458760 DXY458760 EHU458760 ERQ458760 FBM458760 FLI458760 FVE458760 GFA458760 GOW458760 GYS458760 HIO458760 HSK458760 ICG458760 IMC458760 IVY458760 JFU458760 JPQ458760 JZM458760 KJI458760 KTE458760 LDA458760 LMW458760 LWS458760 MGO458760 MQK458760 NAG458760 NKC458760 NTY458760 ODU458760 ONQ458760 OXM458760 PHI458760 PRE458760 QBA458760 QKW458760 QUS458760 REO458760 ROK458760 RYG458760 SIC458760 SRY458760 TBU458760 TLQ458760 TVM458760 UFI458760 UPE458760 UZA458760 VIW458760 VSS458760 WCO458760 WMK458760 WWG458760 Y524296 JU524296 TQ524296 ADM524296 ANI524296 AXE524296 BHA524296 BQW524296 CAS524296 CKO524296 CUK524296 DEG524296 DOC524296 DXY524296 EHU524296 ERQ524296 FBM524296 FLI524296 FVE524296 GFA524296 GOW524296 GYS524296 HIO524296 HSK524296 ICG524296 IMC524296 IVY524296 JFU524296 JPQ524296 JZM524296 KJI524296 KTE524296 LDA524296 LMW524296 LWS524296 MGO524296 MQK524296 NAG524296 NKC524296 NTY524296 ODU524296 ONQ524296 OXM524296 PHI524296 PRE524296 QBA524296 QKW524296 QUS524296 REO524296 ROK524296 RYG524296 SIC524296 SRY524296 TBU524296 TLQ524296 TVM524296 UFI524296 UPE524296 UZA524296 VIW524296 VSS524296 WCO524296 WMK524296 WWG524296 Y589832 JU589832 TQ589832 ADM589832 ANI589832 AXE589832 BHA589832 BQW589832 CAS589832 CKO589832 CUK589832 DEG589832 DOC589832 DXY589832 EHU589832 ERQ589832 FBM589832 FLI589832 FVE589832 GFA589832 GOW589832 GYS589832 HIO589832 HSK589832 ICG589832 IMC589832 IVY589832 JFU589832 JPQ589832 JZM589832 KJI589832 KTE589832 LDA589832 LMW589832 LWS589832 MGO589832 MQK589832 NAG589832 NKC589832 NTY589832 ODU589832 ONQ589832 OXM589832 PHI589832 PRE589832 QBA589832 QKW589832 QUS589832 REO589832 ROK589832 RYG589832 SIC589832 SRY589832 TBU589832 TLQ589832 TVM589832 UFI589832 UPE589832 UZA589832 VIW589832 VSS589832 WCO589832 WMK589832 WWG589832 Y655368 JU655368 TQ655368 ADM655368 ANI655368 AXE655368 BHA655368 BQW655368 CAS655368 CKO655368 CUK655368 DEG655368 DOC655368 DXY655368 EHU655368 ERQ655368 FBM655368 FLI655368 FVE655368 GFA655368 GOW655368 GYS655368 HIO655368 HSK655368 ICG655368 IMC655368 IVY655368 JFU655368 JPQ655368 JZM655368 KJI655368 KTE655368 LDA655368 LMW655368 LWS655368 MGO655368 MQK655368 NAG655368 NKC655368 NTY655368 ODU655368 ONQ655368 OXM655368 PHI655368 PRE655368 QBA655368 QKW655368 QUS655368 REO655368 ROK655368 RYG655368 SIC655368 SRY655368 TBU655368 TLQ655368 TVM655368 UFI655368 UPE655368 UZA655368 VIW655368 VSS655368 WCO655368 WMK655368 WWG655368 Y720904 JU720904 TQ720904 ADM720904 ANI720904 AXE720904 BHA720904 BQW720904 CAS720904 CKO720904 CUK720904 DEG720904 DOC720904 DXY720904 EHU720904 ERQ720904 FBM720904 FLI720904 FVE720904 GFA720904 GOW720904 GYS720904 HIO720904 HSK720904 ICG720904 IMC720904 IVY720904 JFU720904 JPQ720904 JZM720904 KJI720904 KTE720904 LDA720904 LMW720904 LWS720904 MGO720904 MQK720904 NAG720904 NKC720904 NTY720904 ODU720904 ONQ720904 OXM720904 PHI720904 PRE720904 QBA720904 QKW720904 QUS720904 REO720904 ROK720904 RYG720904 SIC720904 SRY720904 TBU720904 TLQ720904 TVM720904 UFI720904 UPE720904 UZA720904 VIW720904 VSS720904 WCO720904 WMK720904 WWG720904 Y786440 JU786440 TQ786440 ADM786440 ANI786440 AXE786440 BHA786440 BQW786440 CAS786440 CKO786440 CUK786440 DEG786440 DOC786440 DXY786440 EHU786440 ERQ786440 FBM786440 FLI786440 FVE786440 GFA786440 GOW786440 GYS786440 HIO786440 HSK786440 ICG786440 IMC786440 IVY786440 JFU786440 JPQ786440 JZM786440 KJI786440 KTE786440 LDA786440 LMW786440 LWS786440 MGO786440 MQK786440 NAG786440 NKC786440 NTY786440 ODU786440 ONQ786440 OXM786440 PHI786440 PRE786440 QBA786440 QKW786440 QUS786440 REO786440 ROK786440 RYG786440 SIC786440 SRY786440 TBU786440 TLQ786440 TVM786440 UFI786440 UPE786440 UZA786440 VIW786440 VSS786440 WCO786440 WMK786440 WWG786440 Y851976 JU851976 TQ851976 ADM851976 ANI851976 AXE851976 BHA851976 BQW851976 CAS851976 CKO851976 CUK851976 DEG851976 DOC851976 DXY851976 EHU851976 ERQ851976 FBM851976 FLI851976 FVE851976 GFA851976 GOW851976 GYS851976 HIO851976 HSK851976 ICG851976 IMC851976 IVY851976 JFU851976 JPQ851976 JZM851976 KJI851976 KTE851976 LDA851976 LMW851976 LWS851976 MGO851976 MQK851976 NAG851976 NKC851976 NTY851976 ODU851976 ONQ851976 OXM851976 PHI851976 PRE851976 QBA851976 QKW851976 QUS851976 REO851976 ROK851976 RYG851976 SIC851976 SRY851976 TBU851976 TLQ851976 TVM851976 UFI851976 UPE851976 UZA851976 VIW851976 VSS851976 WCO851976 WMK851976 WWG851976 Y917512 JU917512 TQ917512 ADM917512 ANI917512 AXE917512 BHA917512 BQW917512 CAS917512 CKO917512 CUK917512 DEG917512 DOC917512 DXY917512 EHU917512 ERQ917512 FBM917512 FLI917512 FVE917512 GFA917512 GOW917512 GYS917512 HIO917512 HSK917512 ICG917512 IMC917512 IVY917512 JFU917512 JPQ917512 JZM917512 KJI917512 KTE917512 LDA917512 LMW917512 LWS917512 MGO917512 MQK917512 NAG917512 NKC917512 NTY917512 ODU917512 ONQ917512 OXM917512 PHI917512 PRE917512 QBA917512 QKW917512 QUS917512 REO917512 ROK917512 RYG917512 SIC917512 SRY917512 TBU917512 TLQ917512 TVM917512 UFI917512 UPE917512 UZA917512 VIW917512 VSS917512 WCO917512 WMK917512 WWG917512 Y983048 JU983048 TQ983048 ADM983048 ANI983048 AXE983048 BHA983048 BQW983048 CAS983048 CKO983048 CUK983048 DEG983048 DOC983048 DXY983048 EHU983048 ERQ983048 FBM983048 FLI983048 FVE983048 GFA983048 GOW983048 GYS983048 HIO983048 HSK983048 ICG983048 IMC983048 IVY983048 JFU983048 JPQ983048 JZM983048 KJI983048 KTE983048 LDA983048 LMW983048 LWS983048 MGO983048 MQK983048 NAG983048 NKC983048 NTY983048 ODU983048 ONQ983048 OXM983048 PHI983048 PRE983048 QBA983048 QKW983048 QUS983048 REO983048 ROK983048 RYG983048 SIC983048 SRY983048 TBU983048 TLQ983048 TVM983048 UFI983048 UPE983048 UZA983048 VIW983048 VSS983048 WCO983048 WMK983048 WWG983048" xr:uid="{1B05E270-0B99-48D7-804E-AFF66F8F291D}"/>
    <dataValidation type="list" imeMode="off" allowBlank="1" showInputMessage="1" showErrorMessage="1" sqref="AL71 KH71 UD71 ADZ71 ANV71 AXR71 BHN71 BRJ71 CBF71 CLB71 CUX71 DET71 DOP71 DYL71 EIH71 ESD71 FBZ71 FLV71 FVR71 GFN71 GPJ71 GZF71 HJB71 HSX71 ICT71 IMP71 IWL71 JGH71 JQD71 JZZ71 KJV71 KTR71 LDN71 LNJ71 LXF71 MHB71 MQX71 NAT71 NKP71 NUL71 OEH71 OOD71 OXZ71 PHV71 PRR71 QBN71 QLJ71 QVF71 RFB71 ROX71 RYT71 SIP71 SSL71 TCH71 TMD71 TVZ71 UFV71 UPR71 UZN71 VJJ71 VTF71 WDB71 WMX71 WWT71 AL65611 KH65611 UD65611 ADZ65611 ANV65611 AXR65611 BHN65611 BRJ65611 CBF65611 CLB65611 CUX65611 DET65611 DOP65611 DYL65611 EIH65611 ESD65611 FBZ65611 FLV65611 FVR65611 GFN65611 GPJ65611 GZF65611 HJB65611 HSX65611 ICT65611 IMP65611 IWL65611 JGH65611 JQD65611 JZZ65611 KJV65611 KTR65611 LDN65611 LNJ65611 LXF65611 MHB65611 MQX65611 NAT65611 NKP65611 NUL65611 OEH65611 OOD65611 OXZ65611 PHV65611 PRR65611 QBN65611 QLJ65611 QVF65611 RFB65611 ROX65611 RYT65611 SIP65611 SSL65611 TCH65611 TMD65611 TVZ65611 UFV65611 UPR65611 UZN65611 VJJ65611 VTF65611 WDB65611 WMX65611 WWT65611 AL131147 KH131147 UD131147 ADZ131147 ANV131147 AXR131147 BHN131147 BRJ131147 CBF131147 CLB131147 CUX131147 DET131147 DOP131147 DYL131147 EIH131147 ESD131147 FBZ131147 FLV131147 FVR131147 GFN131147 GPJ131147 GZF131147 HJB131147 HSX131147 ICT131147 IMP131147 IWL131147 JGH131147 JQD131147 JZZ131147 KJV131147 KTR131147 LDN131147 LNJ131147 LXF131147 MHB131147 MQX131147 NAT131147 NKP131147 NUL131147 OEH131147 OOD131147 OXZ131147 PHV131147 PRR131147 QBN131147 QLJ131147 QVF131147 RFB131147 ROX131147 RYT131147 SIP131147 SSL131147 TCH131147 TMD131147 TVZ131147 UFV131147 UPR131147 UZN131147 VJJ131147 VTF131147 WDB131147 WMX131147 WWT131147 AL196683 KH196683 UD196683 ADZ196683 ANV196683 AXR196683 BHN196683 BRJ196683 CBF196683 CLB196683 CUX196683 DET196683 DOP196683 DYL196683 EIH196683 ESD196683 FBZ196683 FLV196683 FVR196683 GFN196683 GPJ196683 GZF196683 HJB196683 HSX196683 ICT196683 IMP196683 IWL196683 JGH196683 JQD196683 JZZ196683 KJV196683 KTR196683 LDN196683 LNJ196683 LXF196683 MHB196683 MQX196683 NAT196683 NKP196683 NUL196683 OEH196683 OOD196683 OXZ196683 PHV196683 PRR196683 QBN196683 QLJ196683 QVF196683 RFB196683 ROX196683 RYT196683 SIP196683 SSL196683 TCH196683 TMD196683 TVZ196683 UFV196683 UPR196683 UZN196683 VJJ196683 VTF196683 WDB196683 WMX196683 WWT196683 AL262219 KH262219 UD262219 ADZ262219 ANV262219 AXR262219 BHN262219 BRJ262219 CBF262219 CLB262219 CUX262219 DET262219 DOP262219 DYL262219 EIH262219 ESD262219 FBZ262219 FLV262219 FVR262219 GFN262219 GPJ262219 GZF262219 HJB262219 HSX262219 ICT262219 IMP262219 IWL262219 JGH262219 JQD262219 JZZ262219 KJV262219 KTR262219 LDN262219 LNJ262219 LXF262219 MHB262219 MQX262219 NAT262219 NKP262219 NUL262219 OEH262219 OOD262219 OXZ262219 PHV262219 PRR262219 QBN262219 QLJ262219 QVF262219 RFB262219 ROX262219 RYT262219 SIP262219 SSL262219 TCH262219 TMD262219 TVZ262219 UFV262219 UPR262219 UZN262219 VJJ262219 VTF262219 WDB262219 WMX262219 WWT262219 AL327755 KH327755 UD327755 ADZ327755 ANV327755 AXR327755 BHN327755 BRJ327755 CBF327755 CLB327755 CUX327755 DET327755 DOP327755 DYL327755 EIH327755 ESD327755 FBZ327755 FLV327755 FVR327755 GFN327755 GPJ327755 GZF327755 HJB327755 HSX327755 ICT327755 IMP327755 IWL327755 JGH327755 JQD327755 JZZ327755 KJV327755 KTR327755 LDN327755 LNJ327755 LXF327755 MHB327755 MQX327755 NAT327755 NKP327755 NUL327755 OEH327755 OOD327755 OXZ327755 PHV327755 PRR327755 QBN327755 QLJ327755 QVF327755 RFB327755 ROX327755 RYT327755 SIP327755 SSL327755 TCH327755 TMD327755 TVZ327755 UFV327755 UPR327755 UZN327755 VJJ327755 VTF327755 WDB327755 WMX327755 WWT327755 AL393291 KH393291 UD393291 ADZ393291 ANV393291 AXR393291 BHN393291 BRJ393291 CBF393291 CLB393291 CUX393291 DET393291 DOP393291 DYL393291 EIH393291 ESD393291 FBZ393291 FLV393291 FVR393291 GFN393291 GPJ393291 GZF393291 HJB393291 HSX393291 ICT393291 IMP393291 IWL393291 JGH393291 JQD393291 JZZ393291 KJV393291 KTR393291 LDN393291 LNJ393291 LXF393291 MHB393291 MQX393291 NAT393291 NKP393291 NUL393291 OEH393291 OOD393291 OXZ393291 PHV393291 PRR393291 QBN393291 QLJ393291 QVF393291 RFB393291 ROX393291 RYT393291 SIP393291 SSL393291 TCH393291 TMD393291 TVZ393291 UFV393291 UPR393291 UZN393291 VJJ393291 VTF393291 WDB393291 WMX393291 WWT393291 AL458827 KH458827 UD458827 ADZ458827 ANV458827 AXR458827 BHN458827 BRJ458827 CBF458827 CLB458827 CUX458827 DET458827 DOP458827 DYL458827 EIH458827 ESD458827 FBZ458827 FLV458827 FVR458827 GFN458827 GPJ458827 GZF458827 HJB458827 HSX458827 ICT458827 IMP458827 IWL458827 JGH458827 JQD458827 JZZ458827 KJV458827 KTR458827 LDN458827 LNJ458827 LXF458827 MHB458827 MQX458827 NAT458827 NKP458827 NUL458827 OEH458827 OOD458827 OXZ458827 PHV458827 PRR458827 QBN458827 QLJ458827 QVF458827 RFB458827 ROX458827 RYT458827 SIP458827 SSL458827 TCH458827 TMD458827 TVZ458827 UFV458827 UPR458827 UZN458827 VJJ458827 VTF458827 WDB458827 WMX458827 WWT458827 AL524363 KH524363 UD524363 ADZ524363 ANV524363 AXR524363 BHN524363 BRJ524363 CBF524363 CLB524363 CUX524363 DET524363 DOP524363 DYL524363 EIH524363 ESD524363 FBZ524363 FLV524363 FVR524363 GFN524363 GPJ524363 GZF524363 HJB524363 HSX524363 ICT524363 IMP524363 IWL524363 JGH524363 JQD524363 JZZ524363 KJV524363 KTR524363 LDN524363 LNJ524363 LXF524363 MHB524363 MQX524363 NAT524363 NKP524363 NUL524363 OEH524363 OOD524363 OXZ524363 PHV524363 PRR524363 QBN524363 QLJ524363 QVF524363 RFB524363 ROX524363 RYT524363 SIP524363 SSL524363 TCH524363 TMD524363 TVZ524363 UFV524363 UPR524363 UZN524363 VJJ524363 VTF524363 WDB524363 WMX524363 WWT524363 AL589899 KH589899 UD589899 ADZ589899 ANV589899 AXR589899 BHN589899 BRJ589899 CBF589899 CLB589899 CUX589899 DET589899 DOP589899 DYL589899 EIH589899 ESD589899 FBZ589899 FLV589899 FVR589899 GFN589899 GPJ589899 GZF589899 HJB589899 HSX589899 ICT589899 IMP589899 IWL589899 JGH589899 JQD589899 JZZ589899 KJV589899 KTR589899 LDN589899 LNJ589899 LXF589899 MHB589899 MQX589899 NAT589899 NKP589899 NUL589899 OEH589899 OOD589899 OXZ589899 PHV589899 PRR589899 QBN589899 QLJ589899 QVF589899 RFB589899 ROX589899 RYT589899 SIP589899 SSL589899 TCH589899 TMD589899 TVZ589899 UFV589899 UPR589899 UZN589899 VJJ589899 VTF589899 WDB589899 WMX589899 WWT589899 AL655435 KH655435 UD655435 ADZ655435 ANV655435 AXR655435 BHN655435 BRJ655435 CBF655435 CLB655435 CUX655435 DET655435 DOP655435 DYL655435 EIH655435 ESD655435 FBZ655435 FLV655435 FVR655435 GFN655435 GPJ655435 GZF655435 HJB655435 HSX655435 ICT655435 IMP655435 IWL655435 JGH655435 JQD655435 JZZ655435 KJV655435 KTR655435 LDN655435 LNJ655435 LXF655435 MHB655435 MQX655435 NAT655435 NKP655435 NUL655435 OEH655435 OOD655435 OXZ655435 PHV655435 PRR655435 QBN655435 QLJ655435 QVF655435 RFB655435 ROX655435 RYT655435 SIP655435 SSL655435 TCH655435 TMD655435 TVZ655435 UFV655435 UPR655435 UZN655435 VJJ655435 VTF655435 WDB655435 WMX655435 WWT655435 AL720971 KH720971 UD720971 ADZ720971 ANV720971 AXR720971 BHN720971 BRJ720971 CBF720971 CLB720971 CUX720971 DET720971 DOP720971 DYL720971 EIH720971 ESD720971 FBZ720971 FLV720971 FVR720971 GFN720971 GPJ720971 GZF720971 HJB720971 HSX720971 ICT720971 IMP720971 IWL720971 JGH720971 JQD720971 JZZ720971 KJV720971 KTR720971 LDN720971 LNJ720971 LXF720971 MHB720971 MQX720971 NAT720971 NKP720971 NUL720971 OEH720971 OOD720971 OXZ720971 PHV720971 PRR720971 QBN720971 QLJ720971 QVF720971 RFB720971 ROX720971 RYT720971 SIP720971 SSL720971 TCH720971 TMD720971 TVZ720971 UFV720971 UPR720971 UZN720971 VJJ720971 VTF720971 WDB720971 WMX720971 WWT720971 AL786507 KH786507 UD786507 ADZ786507 ANV786507 AXR786507 BHN786507 BRJ786507 CBF786507 CLB786507 CUX786507 DET786507 DOP786507 DYL786507 EIH786507 ESD786507 FBZ786507 FLV786507 FVR786507 GFN786507 GPJ786507 GZF786507 HJB786507 HSX786507 ICT786507 IMP786507 IWL786507 JGH786507 JQD786507 JZZ786507 KJV786507 KTR786507 LDN786507 LNJ786507 LXF786507 MHB786507 MQX786507 NAT786507 NKP786507 NUL786507 OEH786507 OOD786507 OXZ786507 PHV786507 PRR786507 QBN786507 QLJ786507 QVF786507 RFB786507 ROX786507 RYT786507 SIP786507 SSL786507 TCH786507 TMD786507 TVZ786507 UFV786507 UPR786507 UZN786507 VJJ786507 VTF786507 WDB786507 WMX786507 WWT786507 AL852043 KH852043 UD852043 ADZ852043 ANV852043 AXR852043 BHN852043 BRJ852043 CBF852043 CLB852043 CUX852043 DET852043 DOP852043 DYL852043 EIH852043 ESD852043 FBZ852043 FLV852043 FVR852043 GFN852043 GPJ852043 GZF852043 HJB852043 HSX852043 ICT852043 IMP852043 IWL852043 JGH852043 JQD852043 JZZ852043 KJV852043 KTR852043 LDN852043 LNJ852043 LXF852043 MHB852043 MQX852043 NAT852043 NKP852043 NUL852043 OEH852043 OOD852043 OXZ852043 PHV852043 PRR852043 QBN852043 QLJ852043 QVF852043 RFB852043 ROX852043 RYT852043 SIP852043 SSL852043 TCH852043 TMD852043 TVZ852043 UFV852043 UPR852043 UZN852043 VJJ852043 VTF852043 WDB852043 WMX852043 WWT852043 AL917579 KH917579 UD917579 ADZ917579 ANV917579 AXR917579 BHN917579 BRJ917579 CBF917579 CLB917579 CUX917579 DET917579 DOP917579 DYL917579 EIH917579 ESD917579 FBZ917579 FLV917579 FVR917579 GFN917579 GPJ917579 GZF917579 HJB917579 HSX917579 ICT917579 IMP917579 IWL917579 JGH917579 JQD917579 JZZ917579 KJV917579 KTR917579 LDN917579 LNJ917579 LXF917579 MHB917579 MQX917579 NAT917579 NKP917579 NUL917579 OEH917579 OOD917579 OXZ917579 PHV917579 PRR917579 QBN917579 QLJ917579 QVF917579 RFB917579 ROX917579 RYT917579 SIP917579 SSL917579 TCH917579 TMD917579 TVZ917579 UFV917579 UPR917579 UZN917579 VJJ917579 VTF917579 WDB917579 WMX917579 WWT917579 AL983115 KH983115 UD983115 ADZ983115 ANV983115 AXR983115 BHN983115 BRJ983115 CBF983115 CLB983115 CUX983115 DET983115 DOP983115 DYL983115 EIH983115 ESD983115 FBZ983115 FLV983115 FVR983115 GFN983115 GPJ983115 GZF983115 HJB983115 HSX983115 ICT983115 IMP983115 IWL983115 JGH983115 JQD983115 JZZ983115 KJV983115 KTR983115 LDN983115 LNJ983115 LXF983115 MHB983115 MQX983115 NAT983115 NKP983115 NUL983115 OEH983115 OOD983115 OXZ983115 PHV983115 PRR983115 QBN983115 QLJ983115 QVF983115 RFB983115 ROX983115 RYT983115 SIP983115 SSL983115 TCH983115 TMD983115 TVZ983115 UFV983115 UPR983115 UZN983115 VJJ983115 VTF983115 WDB983115 WMX983115 WWT983115" xr:uid="{861F8BBD-C02F-4F8F-94E9-BF405E652648}">
      <formula1>"30"</formula1>
    </dataValidation>
  </dataValidations>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176BCA8-9AD5-486F-A28B-AA1F2C91DE1F}">
          <x14:formula1>
            <xm:f>"○"</xm:f>
          </x14:formula1>
          <xm:sqref>J26:L27 JF26:JH27 TB26:TD27 ACX26:ACZ27 AMT26:AMV27 AWP26:AWR27 BGL26:BGN27 BQH26:BQJ27 CAD26:CAF27 CJZ26:CKB27 CTV26:CTX27 DDR26:DDT27 DNN26:DNP27 DXJ26:DXL27 EHF26:EHH27 ERB26:ERD27 FAX26:FAZ27 FKT26:FKV27 FUP26:FUR27 GEL26:GEN27 GOH26:GOJ27 GYD26:GYF27 HHZ26:HIB27 HRV26:HRX27 IBR26:IBT27 ILN26:ILP27 IVJ26:IVL27 JFF26:JFH27 JPB26:JPD27 JYX26:JYZ27 KIT26:KIV27 KSP26:KSR27 LCL26:LCN27 LMH26:LMJ27 LWD26:LWF27 MFZ26:MGB27 MPV26:MPX27 MZR26:MZT27 NJN26:NJP27 NTJ26:NTL27 ODF26:ODH27 ONB26:OND27 OWX26:OWZ27 PGT26:PGV27 PQP26:PQR27 QAL26:QAN27 QKH26:QKJ27 QUD26:QUF27 RDZ26:REB27 RNV26:RNX27 RXR26:RXT27 SHN26:SHP27 SRJ26:SRL27 TBF26:TBH27 TLB26:TLD27 TUX26:TUZ27 UET26:UEV27 UOP26:UOR27 UYL26:UYN27 VIH26:VIJ27 VSD26:VSF27 WBZ26:WCB27 WLV26:WLX27 WVR26:WVT27 J65566:L65567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J131102:L131103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J196638:L196639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J262174:L262175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J327710:L327711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J393246:L393247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J458782:L458783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J524318:L524319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J589854:L589855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J655390:L655391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J720926:L720927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J786462:L786463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J851998:L851999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J917534:L917535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J983070:L983071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J30:L31 JF30:JH31 TB30:TD31 ACX30:ACZ31 AMT30:AMV31 AWP30:AWR31 BGL30:BGN31 BQH30:BQJ31 CAD30:CAF31 CJZ30:CKB31 CTV30:CTX31 DDR30:DDT31 DNN30:DNP31 DXJ30:DXL31 EHF30:EHH31 ERB30:ERD31 FAX30:FAZ31 FKT30:FKV31 FUP30:FUR31 GEL30:GEN31 GOH30:GOJ31 GYD30:GYF31 HHZ30:HIB31 HRV30:HRX31 IBR30:IBT31 ILN30:ILP31 IVJ30:IVL31 JFF30:JFH31 JPB30:JPD31 JYX30:JYZ31 KIT30:KIV31 KSP30:KSR31 LCL30:LCN31 LMH30:LMJ31 LWD30:LWF31 MFZ30:MGB31 MPV30:MPX31 MZR30:MZT31 NJN30:NJP31 NTJ30:NTL31 ODF30:ODH31 ONB30:OND31 OWX30:OWZ31 PGT30:PGV31 PQP30:PQR31 QAL30:QAN31 QKH30:QKJ31 QUD30:QUF31 RDZ30:REB31 RNV30:RNX31 RXR30:RXT31 SHN30:SHP31 SRJ30:SRL31 TBF30:TBH31 TLB30:TLD31 TUX30:TUZ31 UET30:UEV31 UOP30:UOR31 UYL30:UYN31 VIH30:VIJ31 VSD30:VSF31 WBZ30:WCB31 WLV30:WLX31 WVR30:WVT31 J65570:L65571 JF65570:JH65571 TB65570:TD65571 ACX65570:ACZ65571 AMT65570:AMV65571 AWP65570:AWR65571 BGL65570:BGN65571 BQH65570:BQJ65571 CAD65570:CAF65571 CJZ65570:CKB65571 CTV65570:CTX65571 DDR65570:DDT65571 DNN65570:DNP65571 DXJ65570:DXL65571 EHF65570:EHH65571 ERB65570:ERD65571 FAX65570:FAZ65571 FKT65570:FKV65571 FUP65570:FUR65571 GEL65570:GEN65571 GOH65570:GOJ65571 GYD65570:GYF65571 HHZ65570:HIB65571 HRV65570:HRX65571 IBR65570:IBT65571 ILN65570:ILP65571 IVJ65570:IVL65571 JFF65570:JFH65571 JPB65570:JPD65571 JYX65570:JYZ65571 KIT65570:KIV65571 KSP65570:KSR65571 LCL65570:LCN65571 LMH65570:LMJ65571 LWD65570:LWF65571 MFZ65570:MGB65571 MPV65570:MPX65571 MZR65570:MZT65571 NJN65570:NJP65571 NTJ65570:NTL65571 ODF65570:ODH65571 ONB65570:OND65571 OWX65570:OWZ65571 PGT65570:PGV65571 PQP65570:PQR65571 QAL65570:QAN65571 QKH65570:QKJ65571 QUD65570:QUF65571 RDZ65570:REB65571 RNV65570:RNX65571 RXR65570:RXT65571 SHN65570:SHP65571 SRJ65570:SRL65571 TBF65570:TBH65571 TLB65570:TLD65571 TUX65570:TUZ65571 UET65570:UEV65571 UOP65570:UOR65571 UYL65570:UYN65571 VIH65570:VIJ65571 VSD65570:VSF65571 WBZ65570:WCB65571 WLV65570:WLX65571 WVR65570:WVT65571 J131106:L131107 JF131106:JH131107 TB131106:TD131107 ACX131106:ACZ131107 AMT131106:AMV131107 AWP131106:AWR131107 BGL131106:BGN131107 BQH131106:BQJ131107 CAD131106:CAF131107 CJZ131106:CKB131107 CTV131106:CTX131107 DDR131106:DDT131107 DNN131106:DNP131107 DXJ131106:DXL131107 EHF131106:EHH131107 ERB131106:ERD131107 FAX131106:FAZ131107 FKT131106:FKV131107 FUP131106:FUR131107 GEL131106:GEN131107 GOH131106:GOJ131107 GYD131106:GYF131107 HHZ131106:HIB131107 HRV131106:HRX131107 IBR131106:IBT131107 ILN131106:ILP131107 IVJ131106:IVL131107 JFF131106:JFH131107 JPB131106:JPD131107 JYX131106:JYZ131107 KIT131106:KIV131107 KSP131106:KSR131107 LCL131106:LCN131107 LMH131106:LMJ131107 LWD131106:LWF131107 MFZ131106:MGB131107 MPV131106:MPX131107 MZR131106:MZT131107 NJN131106:NJP131107 NTJ131106:NTL131107 ODF131106:ODH131107 ONB131106:OND131107 OWX131106:OWZ131107 PGT131106:PGV131107 PQP131106:PQR131107 QAL131106:QAN131107 QKH131106:QKJ131107 QUD131106:QUF131107 RDZ131106:REB131107 RNV131106:RNX131107 RXR131106:RXT131107 SHN131106:SHP131107 SRJ131106:SRL131107 TBF131106:TBH131107 TLB131106:TLD131107 TUX131106:TUZ131107 UET131106:UEV131107 UOP131106:UOR131107 UYL131106:UYN131107 VIH131106:VIJ131107 VSD131106:VSF131107 WBZ131106:WCB131107 WLV131106:WLX131107 WVR131106:WVT131107 J196642:L196643 JF196642:JH196643 TB196642:TD196643 ACX196642:ACZ196643 AMT196642:AMV196643 AWP196642:AWR196643 BGL196642:BGN196643 BQH196642:BQJ196643 CAD196642:CAF196643 CJZ196642:CKB196643 CTV196642:CTX196643 DDR196642:DDT196643 DNN196642:DNP196643 DXJ196642:DXL196643 EHF196642:EHH196643 ERB196642:ERD196643 FAX196642:FAZ196643 FKT196642:FKV196643 FUP196642:FUR196643 GEL196642:GEN196643 GOH196642:GOJ196643 GYD196642:GYF196643 HHZ196642:HIB196643 HRV196642:HRX196643 IBR196642:IBT196643 ILN196642:ILP196643 IVJ196642:IVL196643 JFF196642:JFH196643 JPB196642:JPD196643 JYX196642:JYZ196643 KIT196642:KIV196643 KSP196642:KSR196643 LCL196642:LCN196643 LMH196642:LMJ196643 LWD196642:LWF196643 MFZ196642:MGB196643 MPV196642:MPX196643 MZR196642:MZT196643 NJN196642:NJP196643 NTJ196642:NTL196643 ODF196642:ODH196643 ONB196642:OND196643 OWX196642:OWZ196643 PGT196642:PGV196643 PQP196642:PQR196643 QAL196642:QAN196643 QKH196642:QKJ196643 QUD196642:QUF196643 RDZ196642:REB196643 RNV196642:RNX196643 RXR196642:RXT196643 SHN196642:SHP196643 SRJ196642:SRL196643 TBF196642:TBH196643 TLB196642:TLD196643 TUX196642:TUZ196643 UET196642:UEV196643 UOP196642:UOR196643 UYL196642:UYN196643 VIH196642:VIJ196643 VSD196642:VSF196643 WBZ196642:WCB196643 WLV196642:WLX196643 WVR196642:WVT196643 J262178:L262179 JF262178:JH262179 TB262178:TD262179 ACX262178:ACZ262179 AMT262178:AMV262179 AWP262178:AWR262179 BGL262178:BGN262179 BQH262178:BQJ262179 CAD262178:CAF262179 CJZ262178:CKB262179 CTV262178:CTX262179 DDR262178:DDT262179 DNN262178:DNP262179 DXJ262178:DXL262179 EHF262178:EHH262179 ERB262178:ERD262179 FAX262178:FAZ262179 FKT262178:FKV262179 FUP262178:FUR262179 GEL262178:GEN262179 GOH262178:GOJ262179 GYD262178:GYF262179 HHZ262178:HIB262179 HRV262178:HRX262179 IBR262178:IBT262179 ILN262178:ILP262179 IVJ262178:IVL262179 JFF262178:JFH262179 JPB262178:JPD262179 JYX262178:JYZ262179 KIT262178:KIV262179 KSP262178:KSR262179 LCL262178:LCN262179 LMH262178:LMJ262179 LWD262178:LWF262179 MFZ262178:MGB262179 MPV262178:MPX262179 MZR262178:MZT262179 NJN262178:NJP262179 NTJ262178:NTL262179 ODF262178:ODH262179 ONB262178:OND262179 OWX262178:OWZ262179 PGT262178:PGV262179 PQP262178:PQR262179 QAL262178:QAN262179 QKH262178:QKJ262179 QUD262178:QUF262179 RDZ262178:REB262179 RNV262178:RNX262179 RXR262178:RXT262179 SHN262178:SHP262179 SRJ262178:SRL262179 TBF262178:TBH262179 TLB262178:TLD262179 TUX262178:TUZ262179 UET262178:UEV262179 UOP262178:UOR262179 UYL262178:UYN262179 VIH262178:VIJ262179 VSD262178:VSF262179 WBZ262178:WCB262179 WLV262178:WLX262179 WVR262178:WVT262179 J327714:L327715 JF327714:JH327715 TB327714:TD327715 ACX327714:ACZ327715 AMT327714:AMV327715 AWP327714:AWR327715 BGL327714:BGN327715 BQH327714:BQJ327715 CAD327714:CAF327715 CJZ327714:CKB327715 CTV327714:CTX327715 DDR327714:DDT327715 DNN327714:DNP327715 DXJ327714:DXL327715 EHF327714:EHH327715 ERB327714:ERD327715 FAX327714:FAZ327715 FKT327714:FKV327715 FUP327714:FUR327715 GEL327714:GEN327715 GOH327714:GOJ327715 GYD327714:GYF327715 HHZ327714:HIB327715 HRV327714:HRX327715 IBR327714:IBT327715 ILN327714:ILP327715 IVJ327714:IVL327715 JFF327714:JFH327715 JPB327714:JPD327715 JYX327714:JYZ327715 KIT327714:KIV327715 KSP327714:KSR327715 LCL327714:LCN327715 LMH327714:LMJ327715 LWD327714:LWF327715 MFZ327714:MGB327715 MPV327714:MPX327715 MZR327714:MZT327715 NJN327714:NJP327715 NTJ327714:NTL327715 ODF327714:ODH327715 ONB327714:OND327715 OWX327714:OWZ327715 PGT327714:PGV327715 PQP327714:PQR327715 QAL327714:QAN327715 QKH327714:QKJ327715 QUD327714:QUF327715 RDZ327714:REB327715 RNV327714:RNX327715 RXR327714:RXT327715 SHN327714:SHP327715 SRJ327714:SRL327715 TBF327714:TBH327715 TLB327714:TLD327715 TUX327714:TUZ327715 UET327714:UEV327715 UOP327714:UOR327715 UYL327714:UYN327715 VIH327714:VIJ327715 VSD327714:VSF327715 WBZ327714:WCB327715 WLV327714:WLX327715 WVR327714:WVT327715 J393250:L393251 JF393250:JH393251 TB393250:TD393251 ACX393250:ACZ393251 AMT393250:AMV393251 AWP393250:AWR393251 BGL393250:BGN393251 BQH393250:BQJ393251 CAD393250:CAF393251 CJZ393250:CKB393251 CTV393250:CTX393251 DDR393250:DDT393251 DNN393250:DNP393251 DXJ393250:DXL393251 EHF393250:EHH393251 ERB393250:ERD393251 FAX393250:FAZ393251 FKT393250:FKV393251 FUP393250:FUR393251 GEL393250:GEN393251 GOH393250:GOJ393251 GYD393250:GYF393251 HHZ393250:HIB393251 HRV393250:HRX393251 IBR393250:IBT393251 ILN393250:ILP393251 IVJ393250:IVL393251 JFF393250:JFH393251 JPB393250:JPD393251 JYX393250:JYZ393251 KIT393250:KIV393251 KSP393250:KSR393251 LCL393250:LCN393251 LMH393250:LMJ393251 LWD393250:LWF393251 MFZ393250:MGB393251 MPV393250:MPX393251 MZR393250:MZT393251 NJN393250:NJP393251 NTJ393250:NTL393251 ODF393250:ODH393251 ONB393250:OND393251 OWX393250:OWZ393251 PGT393250:PGV393251 PQP393250:PQR393251 QAL393250:QAN393251 QKH393250:QKJ393251 QUD393250:QUF393251 RDZ393250:REB393251 RNV393250:RNX393251 RXR393250:RXT393251 SHN393250:SHP393251 SRJ393250:SRL393251 TBF393250:TBH393251 TLB393250:TLD393251 TUX393250:TUZ393251 UET393250:UEV393251 UOP393250:UOR393251 UYL393250:UYN393251 VIH393250:VIJ393251 VSD393250:VSF393251 WBZ393250:WCB393251 WLV393250:WLX393251 WVR393250:WVT393251 J458786:L458787 JF458786:JH458787 TB458786:TD458787 ACX458786:ACZ458787 AMT458786:AMV458787 AWP458786:AWR458787 BGL458786:BGN458787 BQH458786:BQJ458787 CAD458786:CAF458787 CJZ458786:CKB458787 CTV458786:CTX458787 DDR458786:DDT458787 DNN458786:DNP458787 DXJ458786:DXL458787 EHF458786:EHH458787 ERB458786:ERD458787 FAX458786:FAZ458787 FKT458786:FKV458787 FUP458786:FUR458787 GEL458786:GEN458787 GOH458786:GOJ458787 GYD458786:GYF458787 HHZ458786:HIB458787 HRV458786:HRX458787 IBR458786:IBT458787 ILN458786:ILP458787 IVJ458786:IVL458787 JFF458786:JFH458787 JPB458786:JPD458787 JYX458786:JYZ458787 KIT458786:KIV458787 KSP458786:KSR458787 LCL458786:LCN458787 LMH458786:LMJ458787 LWD458786:LWF458787 MFZ458786:MGB458787 MPV458786:MPX458787 MZR458786:MZT458787 NJN458786:NJP458787 NTJ458786:NTL458787 ODF458786:ODH458787 ONB458786:OND458787 OWX458786:OWZ458787 PGT458786:PGV458787 PQP458786:PQR458787 QAL458786:QAN458787 QKH458786:QKJ458787 QUD458786:QUF458787 RDZ458786:REB458787 RNV458786:RNX458787 RXR458786:RXT458787 SHN458786:SHP458787 SRJ458786:SRL458787 TBF458786:TBH458787 TLB458786:TLD458787 TUX458786:TUZ458787 UET458786:UEV458787 UOP458786:UOR458787 UYL458786:UYN458787 VIH458786:VIJ458787 VSD458786:VSF458787 WBZ458786:WCB458787 WLV458786:WLX458787 WVR458786:WVT458787 J524322:L524323 JF524322:JH524323 TB524322:TD524323 ACX524322:ACZ524323 AMT524322:AMV524323 AWP524322:AWR524323 BGL524322:BGN524323 BQH524322:BQJ524323 CAD524322:CAF524323 CJZ524322:CKB524323 CTV524322:CTX524323 DDR524322:DDT524323 DNN524322:DNP524323 DXJ524322:DXL524323 EHF524322:EHH524323 ERB524322:ERD524323 FAX524322:FAZ524323 FKT524322:FKV524323 FUP524322:FUR524323 GEL524322:GEN524323 GOH524322:GOJ524323 GYD524322:GYF524323 HHZ524322:HIB524323 HRV524322:HRX524323 IBR524322:IBT524323 ILN524322:ILP524323 IVJ524322:IVL524323 JFF524322:JFH524323 JPB524322:JPD524323 JYX524322:JYZ524323 KIT524322:KIV524323 KSP524322:KSR524323 LCL524322:LCN524323 LMH524322:LMJ524323 LWD524322:LWF524323 MFZ524322:MGB524323 MPV524322:MPX524323 MZR524322:MZT524323 NJN524322:NJP524323 NTJ524322:NTL524323 ODF524322:ODH524323 ONB524322:OND524323 OWX524322:OWZ524323 PGT524322:PGV524323 PQP524322:PQR524323 QAL524322:QAN524323 QKH524322:QKJ524323 QUD524322:QUF524323 RDZ524322:REB524323 RNV524322:RNX524323 RXR524322:RXT524323 SHN524322:SHP524323 SRJ524322:SRL524323 TBF524322:TBH524323 TLB524322:TLD524323 TUX524322:TUZ524323 UET524322:UEV524323 UOP524322:UOR524323 UYL524322:UYN524323 VIH524322:VIJ524323 VSD524322:VSF524323 WBZ524322:WCB524323 WLV524322:WLX524323 WVR524322:WVT524323 J589858:L589859 JF589858:JH589859 TB589858:TD589859 ACX589858:ACZ589859 AMT589858:AMV589859 AWP589858:AWR589859 BGL589858:BGN589859 BQH589858:BQJ589859 CAD589858:CAF589859 CJZ589858:CKB589859 CTV589858:CTX589859 DDR589858:DDT589859 DNN589858:DNP589859 DXJ589858:DXL589859 EHF589858:EHH589859 ERB589858:ERD589859 FAX589858:FAZ589859 FKT589858:FKV589859 FUP589858:FUR589859 GEL589858:GEN589859 GOH589858:GOJ589859 GYD589858:GYF589859 HHZ589858:HIB589859 HRV589858:HRX589859 IBR589858:IBT589859 ILN589858:ILP589859 IVJ589858:IVL589859 JFF589858:JFH589859 JPB589858:JPD589859 JYX589858:JYZ589859 KIT589858:KIV589859 KSP589858:KSR589859 LCL589858:LCN589859 LMH589858:LMJ589859 LWD589858:LWF589859 MFZ589858:MGB589859 MPV589858:MPX589859 MZR589858:MZT589859 NJN589858:NJP589859 NTJ589858:NTL589859 ODF589858:ODH589859 ONB589858:OND589859 OWX589858:OWZ589859 PGT589858:PGV589859 PQP589858:PQR589859 QAL589858:QAN589859 QKH589858:QKJ589859 QUD589858:QUF589859 RDZ589858:REB589859 RNV589858:RNX589859 RXR589858:RXT589859 SHN589858:SHP589859 SRJ589858:SRL589859 TBF589858:TBH589859 TLB589858:TLD589859 TUX589858:TUZ589859 UET589858:UEV589859 UOP589858:UOR589859 UYL589858:UYN589859 VIH589858:VIJ589859 VSD589858:VSF589859 WBZ589858:WCB589859 WLV589858:WLX589859 WVR589858:WVT589859 J655394:L655395 JF655394:JH655395 TB655394:TD655395 ACX655394:ACZ655395 AMT655394:AMV655395 AWP655394:AWR655395 BGL655394:BGN655395 BQH655394:BQJ655395 CAD655394:CAF655395 CJZ655394:CKB655395 CTV655394:CTX655395 DDR655394:DDT655395 DNN655394:DNP655395 DXJ655394:DXL655395 EHF655394:EHH655395 ERB655394:ERD655395 FAX655394:FAZ655395 FKT655394:FKV655395 FUP655394:FUR655395 GEL655394:GEN655395 GOH655394:GOJ655395 GYD655394:GYF655395 HHZ655394:HIB655395 HRV655394:HRX655395 IBR655394:IBT655395 ILN655394:ILP655395 IVJ655394:IVL655395 JFF655394:JFH655395 JPB655394:JPD655395 JYX655394:JYZ655395 KIT655394:KIV655395 KSP655394:KSR655395 LCL655394:LCN655395 LMH655394:LMJ655395 LWD655394:LWF655395 MFZ655394:MGB655395 MPV655394:MPX655395 MZR655394:MZT655395 NJN655394:NJP655395 NTJ655394:NTL655395 ODF655394:ODH655395 ONB655394:OND655395 OWX655394:OWZ655395 PGT655394:PGV655395 PQP655394:PQR655395 QAL655394:QAN655395 QKH655394:QKJ655395 QUD655394:QUF655395 RDZ655394:REB655395 RNV655394:RNX655395 RXR655394:RXT655395 SHN655394:SHP655395 SRJ655394:SRL655395 TBF655394:TBH655395 TLB655394:TLD655395 TUX655394:TUZ655395 UET655394:UEV655395 UOP655394:UOR655395 UYL655394:UYN655395 VIH655394:VIJ655395 VSD655394:VSF655395 WBZ655394:WCB655395 WLV655394:WLX655395 WVR655394:WVT655395 J720930:L720931 JF720930:JH720931 TB720930:TD720931 ACX720930:ACZ720931 AMT720930:AMV720931 AWP720930:AWR720931 BGL720930:BGN720931 BQH720930:BQJ720931 CAD720930:CAF720931 CJZ720930:CKB720931 CTV720930:CTX720931 DDR720930:DDT720931 DNN720930:DNP720931 DXJ720930:DXL720931 EHF720930:EHH720931 ERB720930:ERD720931 FAX720930:FAZ720931 FKT720930:FKV720931 FUP720930:FUR720931 GEL720930:GEN720931 GOH720930:GOJ720931 GYD720930:GYF720931 HHZ720930:HIB720931 HRV720930:HRX720931 IBR720930:IBT720931 ILN720930:ILP720931 IVJ720930:IVL720931 JFF720930:JFH720931 JPB720930:JPD720931 JYX720930:JYZ720931 KIT720930:KIV720931 KSP720930:KSR720931 LCL720930:LCN720931 LMH720930:LMJ720931 LWD720930:LWF720931 MFZ720930:MGB720931 MPV720930:MPX720931 MZR720930:MZT720931 NJN720930:NJP720931 NTJ720930:NTL720931 ODF720930:ODH720931 ONB720930:OND720931 OWX720930:OWZ720931 PGT720930:PGV720931 PQP720930:PQR720931 QAL720930:QAN720931 QKH720930:QKJ720931 QUD720930:QUF720931 RDZ720930:REB720931 RNV720930:RNX720931 RXR720930:RXT720931 SHN720930:SHP720931 SRJ720930:SRL720931 TBF720930:TBH720931 TLB720930:TLD720931 TUX720930:TUZ720931 UET720930:UEV720931 UOP720930:UOR720931 UYL720930:UYN720931 VIH720930:VIJ720931 VSD720930:VSF720931 WBZ720930:WCB720931 WLV720930:WLX720931 WVR720930:WVT720931 J786466:L786467 JF786466:JH786467 TB786466:TD786467 ACX786466:ACZ786467 AMT786466:AMV786467 AWP786466:AWR786467 BGL786466:BGN786467 BQH786466:BQJ786467 CAD786466:CAF786467 CJZ786466:CKB786467 CTV786466:CTX786467 DDR786466:DDT786467 DNN786466:DNP786467 DXJ786466:DXL786467 EHF786466:EHH786467 ERB786466:ERD786467 FAX786466:FAZ786467 FKT786466:FKV786467 FUP786466:FUR786467 GEL786466:GEN786467 GOH786466:GOJ786467 GYD786466:GYF786467 HHZ786466:HIB786467 HRV786466:HRX786467 IBR786466:IBT786467 ILN786466:ILP786467 IVJ786466:IVL786467 JFF786466:JFH786467 JPB786466:JPD786467 JYX786466:JYZ786467 KIT786466:KIV786467 KSP786466:KSR786467 LCL786466:LCN786467 LMH786466:LMJ786467 LWD786466:LWF786467 MFZ786466:MGB786467 MPV786466:MPX786467 MZR786466:MZT786467 NJN786466:NJP786467 NTJ786466:NTL786467 ODF786466:ODH786467 ONB786466:OND786467 OWX786466:OWZ786467 PGT786466:PGV786467 PQP786466:PQR786467 QAL786466:QAN786467 QKH786466:QKJ786467 QUD786466:QUF786467 RDZ786466:REB786467 RNV786466:RNX786467 RXR786466:RXT786467 SHN786466:SHP786467 SRJ786466:SRL786467 TBF786466:TBH786467 TLB786466:TLD786467 TUX786466:TUZ786467 UET786466:UEV786467 UOP786466:UOR786467 UYL786466:UYN786467 VIH786466:VIJ786467 VSD786466:VSF786467 WBZ786466:WCB786467 WLV786466:WLX786467 WVR786466:WVT786467 J852002:L852003 JF852002:JH852003 TB852002:TD852003 ACX852002:ACZ852003 AMT852002:AMV852003 AWP852002:AWR852003 BGL852002:BGN852003 BQH852002:BQJ852003 CAD852002:CAF852003 CJZ852002:CKB852003 CTV852002:CTX852003 DDR852002:DDT852003 DNN852002:DNP852003 DXJ852002:DXL852003 EHF852002:EHH852003 ERB852002:ERD852003 FAX852002:FAZ852003 FKT852002:FKV852003 FUP852002:FUR852003 GEL852002:GEN852003 GOH852002:GOJ852003 GYD852002:GYF852003 HHZ852002:HIB852003 HRV852002:HRX852003 IBR852002:IBT852003 ILN852002:ILP852003 IVJ852002:IVL852003 JFF852002:JFH852003 JPB852002:JPD852003 JYX852002:JYZ852003 KIT852002:KIV852003 KSP852002:KSR852003 LCL852002:LCN852003 LMH852002:LMJ852003 LWD852002:LWF852003 MFZ852002:MGB852003 MPV852002:MPX852003 MZR852002:MZT852003 NJN852002:NJP852003 NTJ852002:NTL852003 ODF852002:ODH852003 ONB852002:OND852003 OWX852002:OWZ852003 PGT852002:PGV852003 PQP852002:PQR852003 QAL852002:QAN852003 QKH852002:QKJ852003 QUD852002:QUF852003 RDZ852002:REB852003 RNV852002:RNX852003 RXR852002:RXT852003 SHN852002:SHP852003 SRJ852002:SRL852003 TBF852002:TBH852003 TLB852002:TLD852003 TUX852002:TUZ852003 UET852002:UEV852003 UOP852002:UOR852003 UYL852002:UYN852003 VIH852002:VIJ852003 VSD852002:VSF852003 WBZ852002:WCB852003 WLV852002:WLX852003 WVR852002:WVT852003 J917538:L917539 JF917538:JH917539 TB917538:TD917539 ACX917538:ACZ917539 AMT917538:AMV917539 AWP917538:AWR917539 BGL917538:BGN917539 BQH917538:BQJ917539 CAD917538:CAF917539 CJZ917538:CKB917539 CTV917538:CTX917539 DDR917538:DDT917539 DNN917538:DNP917539 DXJ917538:DXL917539 EHF917538:EHH917539 ERB917538:ERD917539 FAX917538:FAZ917539 FKT917538:FKV917539 FUP917538:FUR917539 GEL917538:GEN917539 GOH917538:GOJ917539 GYD917538:GYF917539 HHZ917538:HIB917539 HRV917538:HRX917539 IBR917538:IBT917539 ILN917538:ILP917539 IVJ917538:IVL917539 JFF917538:JFH917539 JPB917538:JPD917539 JYX917538:JYZ917539 KIT917538:KIV917539 KSP917538:KSR917539 LCL917538:LCN917539 LMH917538:LMJ917539 LWD917538:LWF917539 MFZ917538:MGB917539 MPV917538:MPX917539 MZR917538:MZT917539 NJN917538:NJP917539 NTJ917538:NTL917539 ODF917538:ODH917539 ONB917538:OND917539 OWX917538:OWZ917539 PGT917538:PGV917539 PQP917538:PQR917539 QAL917538:QAN917539 QKH917538:QKJ917539 QUD917538:QUF917539 RDZ917538:REB917539 RNV917538:RNX917539 RXR917538:RXT917539 SHN917538:SHP917539 SRJ917538:SRL917539 TBF917538:TBH917539 TLB917538:TLD917539 TUX917538:TUZ917539 UET917538:UEV917539 UOP917538:UOR917539 UYL917538:UYN917539 VIH917538:VIJ917539 VSD917538:VSF917539 WBZ917538:WCB917539 WLV917538:WLX917539 WVR917538:WVT917539 J983074:L983075 JF983074:JH983075 TB983074:TD983075 ACX983074:ACZ983075 AMT983074:AMV983075 AWP983074:AWR983075 BGL983074:BGN983075 BQH983074:BQJ983075 CAD983074:CAF983075 CJZ983074:CKB983075 CTV983074:CTX983075 DDR983074:DDT983075 DNN983074:DNP983075 DXJ983074:DXL983075 EHF983074:EHH983075 ERB983074:ERD983075 FAX983074:FAZ983075 FKT983074:FKV983075 FUP983074:FUR983075 GEL983074:GEN983075 GOH983074:GOJ983075 GYD983074:GYF983075 HHZ983074:HIB983075 HRV983074:HRX983075 IBR983074:IBT983075 ILN983074:ILP983075 IVJ983074:IVL983075 JFF983074:JFH983075 JPB983074:JPD983075 JYX983074:JYZ983075 KIT983074:KIV983075 KSP983074:KSR983075 LCL983074:LCN983075 LMH983074:LMJ983075 LWD983074:LWF983075 MFZ983074:MGB983075 MPV983074:MPX983075 MZR983074:MZT983075 NJN983074:NJP983075 NTJ983074:NTL983075 ODF983074:ODH983075 ONB983074:OND983075 OWX983074:OWZ983075 PGT983074:PGV983075 PQP983074:PQR983075 QAL983074:QAN983075 QKH983074:QKJ983075 QUD983074:QUF983075 RDZ983074:REB983075 RNV983074:RNX983075 RXR983074:RXT983075 SHN983074:SHP983075 SRJ983074:SRL983075 TBF983074:TBH983075 TLB983074:TLD983075 TUX983074:TUZ983075 UET983074:UEV983075 UOP983074:UOR983075 UYL983074:UYN983075 VIH983074:VIJ983075 VSD983074:VSF983075 WBZ983074:WCB983075 WLV983074:WLX983075 WVR983074:WVT983075 J34:L35 JF34:JH35 TB34:TD35 ACX34:ACZ35 AMT34:AMV35 AWP34:AWR35 BGL34:BGN35 BQH34:BQJ35 CAD34:CAF35 CJZ34:CKB35 CTV34:CTX35 DDR34:DDT35 DNN34:DNP35 DXJ34:DXL35 EHF34:EHH35 ERB34:ERD35 FAX34:FAZ35 FKT34:FKV35 FUP34:FUR35 GEL34:GEN35 GOH34:GOJ35 GYD34:GYF35 HHZ34:HIB35 HRV34:HRX35 IBR34:IBT35 ILN34:ILP35 IVJ34:IVL35 JFF34:JFH35 JPB34:JPD35 JYX34:JYZ35 KIT34:KIV35 KSP34:KSR35 LCL34:LCN35 LMH34:LMJ35 LWD34:LWF35 MFZ34:MGB35 MPV34:MPX35 MZR34:MZT35 NJN34:NJP35 NTJ34:NTL35 ODF34:ODH35 ONB34:OND35 OWX34:OWZ35 PGT34:PGV35 PQP34:PQR35 QAL34:QAN35 QKH34:QKJ35 QUD34:QUF35 RDZ34:REB35 RNV34:RNX35 RXR34:RXT35 SHN34:SHP35 SRJ34:SRL35 TBF34:TBH35 TLB34:TLD35 TUX34:TUZ35 UET34:UEV35 UOP34:UOR35 UYL34:UYN35 VIH34:VIJ35 VSD34:VSF35 WBZ34:WCB35 WLV34:WLX35 WVR34:WVT35 J65574:L65575 JF65574:JH65575 TB65574:TD65575 ACX65574:ACZ65575 AMT65574:AMV65575 AWP65574:AWR65575 BGL65574:BGN65575 BQH65574:BQJ65575 CAD65574:CAF65575 CJZ65574:CKB65575 CTV65574:CTX65575 DDR65574:DDT65575 DNN65574:DNP65575 DXJ65574:DXL65575 EHF65574:EHH65575 ERB65574:ERD65575 FAX65574:FAZ65575 FKT65574:FKV65575 FUP65574:FUR65575 GEL65574:GEN65575 GOH65574:GOJ65575 GYD65574:GYF65575 HHZ65574:HIB65575 HRV65574:HRX65575 IBR65574:IBT65575 ILN65574:ILP65575 IVJ65574:IVL65575 JFF65574:JFH65575 JPB65574:JPD65575 JYX65574:JYZ65575 KIT65574:KIV65575 KSP65574:KSR65575 LCL65574:LCN65575 LMH65574:LMJ65575 LWD65574:LWF65575 MFZ65574:MGB65575 MPV65574:MPX65575 MZR65574:MZT65575 NJN65574:NJP65575 NTJ65574:NTL65575 ODF65574:ODH65575 ONB65574:OND65575 OWX65574:OWZ65575 PGT65574:PGV65575 PQP65574:PQR65575 QAL65574:QAN65575 QKH65574:QKJ65575 QUD65574:QUF65575 RDZ65574:REB65575 RNV65574:RNX65575 RXR65574:RXT65575 SHN65574:SHP65575 SRJ65574:SRL65575 TBF65574:TBH65575 TLB65574:TLD65575 TUX65574:TUZ65575 UET65574:UEV65575 UOP65574:UOR65575 UYL65574:UYN65575 VIH65574:VIJ65575 VSD65574:VSF65575 WBZ65574:WCB65575 WLV65574:WLX65575 WVR65574:WVT65575 J131110:L131111 JF131110:JH131111 TB131110:TD131111 ACX131110:ACZ131111 AMT131110:AMV131111 AWP131110:AWR131111 BGL131110:BGN131111 BQH131110:BQJ131111 CAD131110:CAF131111 CJZ131110:CKB131111 CTV131110:CTX131111 DDR131110:DDT131111 DNN131110:DNP131111 DXJ131110:DXL131111 EHF131110:EHH131111 ERB131110:ERD131111 FAX131110:FAZ131111 FKT131110:FKV131111 FUP131110:FUR131111 GEL131110:GEN131111 GOH131110:GOJ131111 GYD131110:GYF131111 HHZ131110:HIB131111 HRV131110:HRX131111 IBR131110:IBT131111 ILN131110:ILP131111 IVJ131110:IVL131111 JFF131110:JFH131111 JPB131110:JPD131111 JYX131110:JYZ131111 KIT131110:KIV131111 KSP131110:KSR131111 LCL131110:LCN131111 LMH131110:LMJ131111 LWD131110:LWF131111 MFZ131110:MGB131111 MPV131110:MPX131111 MZR131110:MZT131111 NJN131110:NJP131111 NTJ131110:NTL131111 ODF131110:ODH131111 ONB131110:OND131111 OWX131110:OWZ131111 PGT131110:PGV131111 PQP131110:PQR131111 QAL131110:QAN131111 QKH131110:QKJ131111 QUD131110:QUF131111 RDZ131110:REB131111 RNV131110:RNX131111 RXR131110:RXT131111 SHN131110:SHP131111 SRJ131110:SRL131111 TBF131110:TBH131111 TLB131110:TLD131111 TUX131110:TUZ131111 UET131110:UEV131111 UOP131110:UOR131111 UYL131110:UYN131111 VIH131110:VIJ131111 VSD131110:VSF131111 WBZ131110:WCB131111 WLV131110:WLX131111 WVR131110:WVT131111 J196646:L196647 JF196646:JH196647 TB196646:TD196647 ACX196646:ACZ196647 AMT196646:AMV196647 AWP196646:AWR196647 BGL196646:BGN196647 BQH196646:BQJ196647 CAD196646:CAF196647 CJZ196646:CKB196647 CTV196646:CTX196647 DDR196646:DDT196647 DNN196646:DNP196647 DXJ196646:DXL196647 EHF196646:EHH196647 ERB196646:ERD196647 FAX196646:FAZ196647 FKT196646:FKV196647 FUP196646:FUR196647 GEL196646:GEN196647 GOH196646:GOJ196647 GYD196646:GYF196647 HHZ196646:HIB196647 HRV196646:HRX196647 IBR196646:IBT196647 ILN196646:ILP196647 IVJ196646:IVL196647 JFF196646:JFH196647 JPB196646:JPD196647 JYX196646:JYZ196647 KIT196646:KIV196647 KSP196646:KSR196647 LCL196646:LCN196647 LMH196646:LMJ196647 LWD196646:LWF196647 MFZ196646:MGB196647 MPV196646:MPX196647 MZR196646:MZT196647 NJN196646:NJP196647 NTJ196646:NTL196647 ODF196646:ODH196647 ONB196646:OND196647 OWX196646:OWZ196647 PGT196646:PGV196647 PQP196646:PQR196647 QAL196646:QAN196647 QKH196646:QKJ196647 QUD196646:QUF196647 RDZ196646:REB196647 RNV196646:RNX196647 RXR196646:RXT196647 SHN196646:SHP196647 SRJ196646:SRL196647 TBF196646:TBH196647 TLB196646:TLD196647 TUX196646:TUZ196647 UET196646:UEV196647 UOP196646:UOR196647 UYL196646:UYN196647 VIH196646:VIJ196647 VSD196646:VSF196647 WBZ196646:WCB196647 WLV196646:WLX196647 WVR196646:WVT196647 J262182:L262183 JF262182:JH262183 TB262182:TD262183 ACX262182:ACZ262183 AMT262182:AMV262183 AWP262182:AWR262183 BGL262182:BGN262183 BQH262182:BQJ262183 CAD262182:CAF262183 CJZ262182:CKB262183 CTV262182:CTX262183 DDR262182:DDT262183 DNN262182:DNP262183 DXJ262182:DXL262183 EHF262182:EHH262183 ERB262182:ERD262183 FAX262182:FAZ262183 FKT262182:FKV262183 FUP262182:FUR262183 GEL262182:GEN262183 GOH262182:GOJ262183 GYD262182:GYF262183 HHZ262182:HIB262183 HRV262182:HRX262183 IBR262182:IBT262183 ILN262182:ILP262183 IVJ262182:IVL262183 JFF262182:JFH262183 JPB262182:JPD262183 JYX262182:JYZ262183 KIT262182:KIV262183 KSP262182:KSR262183 LCL262182:LCN262183 LMH262182:LMJ262183 LWD262182:LWF262183 MFZ262182:MGB262183 MPV262182:MPX262183 MZR262182:MZT262183 NJN262182:NJP262183 NTJ262182:NTL262183 ODF262182:ODH262183 ONB262182:OND262183 OWX262182:OWZ262183 PGT262182:PGV262183 PQP262182:PQR262183 QAL262182:QAN262183 QKH262182:QKJ262183 QUD262182:QUF262183 RDZ262182:REB262183 RNV262182:RNX262183 RXR262182:RXT262183 SHN262182:SHP262183 SRJ262182:SRL262183 TBF262182:TBH262183 TLB262182:TLD262183 TUX262182:TUZ262183 UET262182:UEV262183 UOP262182:UOR262183 UYL262182:UYN262183 VIH262182:VIJ262183 VSD262182:VSF262183 WBZ262182:WCB262183 WLV262182:WLX262183 WVR262182:WVT262183 J327718:L327719 JF327718:JH327719 TB327718:TD327719 ACX327718:ACZ327719 AMT327718:AMV327719 AWP327718:AWR327719 BGL327718:BGN327719 BQH327718:BQJ327719 CAD327718:CAF327719 CJZ327718:CKB327719 CTV327718:CTX327719 DDR327718:DDT327719 DNN327718:DNP327719 DXJ327718:DXL327719 EHF327718:EHH327719 ERB327718:ERD327719 FAX327718:FAZ327719 FKT327718:FKV327719 FUP327718:FUR327719 GEL327718:GEN327719 GOH327718:GOJ327719 GYD327718:GYF327719 HHZ327718:HIB327719 HRV327718:HRX327719 IBR327718:IBT327719 ILN327718:ILP327719 IVJ327718:IVL327719 JFF327718:JFH327719 JPB327718:JPD327719 JYX327718:JYZ327719 KIT327718:KIV327719 KSP327718:KSR327719 LCL327718:LCN327719 LMH327718:LMJ327719 LWD327718:LWF327719 MFZ327718:MGB327719 MPV327718:MPX327719 MZR327718:MZT327719 NJN327718:NJP327719 NTJ327718:NTL327719 ODF327718:ODH327719 ONB327718:OND327719 OWX327718:OWZ327719 PGT327718:PGV327719 PQP327718:PQR327719 QAL327718:QAN327719 QKH327718:QKJ327719 QUD327718:QUF327719 RDZ327718:REB327719 RNV327718:RNX327719 RXR327718:RXT327719 SHN327718:SHP327719 SRJ327718:SRL327719 TBF327718:TBH327719 TLB327718:TLD327719 TUX327718:TUZ327719 UET327718:UEV327719 UOP327718:UOR327719 UYL327718:UYN327719 VIH327718:VIJ327719 VSD327718:VSF327719 WBZ327718:WCB327719 WLV327718:WLX327719 WVR327718:WVT327719 J393254:L393255 JF393254:JH393255 TB393254:TD393255 ACX393254:ACZ393255 AMT393254:AMV393255 AWP393254:AWR393255 BGL393254:BGN393255 BQH393254:BQJ393255 CAD393254:CAF393255 CJZ393254:CKB393255 CTV393254:CTX393255 DDR393254:DDT393255 DNN393254:DNP393255 DXJ393254:DXL393255 EHF393254:EHH393255 ERB393254:ERD393255 FAX393254:FAZ393255 FKT393254:FKV393255 FUP393254:FUR393255 GEL393254:GEN393255 GOH393254:GOJ393255 GYD393254:GYF393255 HHZ393254:HIB393255 HRV393254:HRX393255 IBR393254:IBT393255 ILN393254:ILP393255 IVJ393254:IVL393255 JFF393254:JFH393255 JPB393254:JPD393255 JYX393254:JYZ393255 KIT393254:KIV393255 KSP393254:KSR393255 LCL393254:LCN393255 LMH393254:LMJ393255 LWD393254:LWF393255 MFZ393254:MGB393255 MPV393254:MPX393255 MZR393254:MZT393255 NJN393254:NJP393255 NTJ393254:NTL393255 ODF393254:ODH393255 ONB393254:OND393255 OWX393254:OWZ393255 PGT393254:PGV393255 PQP393254:PQR393255 QAL393254:QAN393255 QKH393254:QKJ393255 QUD393254:QUF393255 RDZ393254:REB393255 RNV393254:RNX393255 RXR393254:RXT393255 SHN393254:SHP393255 SRJ393254:SRL393255 TBF393254:TBH393255 TLB393254:TLD393255 TUX393254:TUZ393255 UET393254:UEV393255 UOP393254:UOR393255 UYL393254:UYN393255 VIH393254:VIJ393255 VSD393254:VSF393255 WBZ393254:WCB393255 WLV393254:WLX393255 WVR393254:WVT393255 J458790:L458791 JF458790:JH458791 TB458790:TD458791 ACX458790:ACZ458791 AMT458790:AMV458791 AWP458790:AWR458791 BGL458790:BGN458791 BQH458790:BQJ458791 CAD458790:CAF458791 CJZ458790:CKB458791 CTV458790:CTX458791 DDR458790:DDT458791 DNN458790:DNP458791 DXJ458790:DXL458791 EHF458790:EHH458791 ERB458790:ERD458791 FAX458790:FAZ458791 FKT458790:FKV458791 FUP458790:FUR458791 GEL458790:GEN458791 GOH458790:GOJ458791 GYD458790:GYF458791 HHZ458790:HIB458791 HRV458790:HRX458791 IBR458790:IBT458791 ILN458790:ILP458791 IVJ458790:IVL458791 JFF458790:JFH458791 JPB458790:JPD458791 JYX458790:JYZ458791 KIT458790:KIV458791 KSP458790:KSR458791 LCL458790:LCN458791 LMH458790:LMJ458791 LWD458790:LWF458791 MFZ458790:MGB458791 MPV458790:MPX458791 MZR458790:MZT458791 NJN458790:NJP458791 NTJ458790:NTL458791 ODF458790:ODH458791 ONB458790:OND458791 OWX458790:OWZ458791 PGT458790:PGV458791 PQP458790:PQR458791 QAL458790:QAN458791 QKH458790:QKJ458791 QUD458790:QUF458791 RDZ458790:REB458791 RNV458790:RNX458791 RXR458790:RXT458791 SHN458790:SHP458791 SRJ458790:SRL458791 TBF458790:TBH458791 TLB458790:TLD458791 TUX458790:TUZ458791 UET458790:UEV458791 UOP458790:UOR458791 UYL458790:UYN458791 VIH458790:VIJ458791 VSD458790:VSF458791 WBZ458790:WCB458791 WLV458790:WLX458791 WVR458790:WVT458791 J524326:L524327 JF524326:JH524327 TB524326:TD524327 ACX524326:ACZ524327 AMT524326:AMV524327 AWP524326:AWR524327 BGL524326:BGN524327 BQH524326:BQJ524327 CAD524326:CAF524327 CJZ524326:CKB524327 CTV524326:CTX524327 DDR524326:DDT524327 DNN524326:DNP524327 DXJ524326:DXL524327 EHF524326:EHH524327 ERB524326:ERD524327 FAX524326:FAZ524327 FKT524326:FKV524327 FUP524326:FUR524327 GEL524326:GEN524327 GOH524326:GOJ524327 GYD524326:GYF524327 HHZ524326:HIB524327 HRV524326:HRX524327 IBR524326:IBT524327 ILN524326:ILP524327 IVJ524326:IVL524327 JFF524326:JFH524327 JPB524326:JPD524327 JYX524326:JYZ524327 KIT524326:KIV524327 KSP524326:KSR524327 LCL524326:LCN524327 LMH524326:LMJ524327 LWD524326:LWF524327 MFZ524326:MGB524327 MPV524326:MPX524327 MZR524326:MZT524327 NJN524326:NJP524327 NTJ524326:NTL524327 ODF524326:ODH524327 ONB524326:OND524327 OWX524326:OWZ524327 PGT524326:PGV524327 PQP524326:PQR524327 QAL524326:QAN524327 QKH524326:QKJ524327 QUD524326:QUF524327 RDZ524326:REB524327 RNV524326:RNX524327 RXR524326:RXT524327 SHN524326:SHP524327 SRJ524326:SRL524327 TBF524326:TBH524327 TLB524326:TLD524327 TUX524326:TUZ524327 UET524326:UEV524327 UOP524326:UOR524327 UYL524326:UYN524327 VIH524326:VIJ524327 VSD524326:VSF524327 WBZ524326:WCB524327 WLV524326:WLX524327 WVR524326:WVT524327 J589862:L589863 JF589862:JH589863 TB589862:TD589863 ACX589862:ACZ589863 AMT589862:AMV589863 AWP589862:AWR589863 BGL589862:BGN589863 BQH589862:BQJ589863 CAD589862:CAF589863 CJZ589862:CKB589863 CTV589862:CTX589863 DDR589862:DDT589863 DNN589862:DNP589863 DXJ589862:DXL589863 EHF589862:EHH589863 ERB589862:ERD589863 FAX589862:FAZ589863 FKT589862:FKV589863 FUP589862:FUR589863 GEL589862:GEN589863 GOH589862:GOJ589863 GYD589862:GYF589863 HHZ589862:HIB589863 HRV589862:HRX589863 IBR589862:IBT589863 ILN589862:ILP589863 IVJ589862:IVL589863 JFF589862:JFH589863 JPB589862:JPD589863 JYX589862:JYZ589863 KIT589862:KIV589863 KSP589862:KSR589863 LCL589862:LCN589863 LMH589862:LMJ589863 LWD589862:LWF589863 MFZ589862:MGB589863 MPV589862:MPX589863 MZR589862:MZT589863 NJN589862:NJP589863 NTJ589862:NTL589863 ODF589862:ODH589863 ONB589862:OND589863 OWX589862:OWZ589863 PGT589862:PGV589863 PQP589862:PQR589863 QAL589862:QAN589863 QKH589862:QKJ589863 QUD589862:QUF589863 RDZ589862:REB589863 RNV589862:RNX589863 RXR589862:RXT589863 SHN589862:SHP589863 SRJ589862:SRL589863 TBF589862:TBH589863 TLB589862:TLD589863 TUX589862:TUZ589863 UET589862:UEV589863 UOP589862:UOR589863 UYL589862:UYN589863 VIH589862:VIJ589863 VSD589862:VSF589863 WBZ589862:WCB589863 WLV589862:WLX589863 WVR589862:WVT589863 J655398:L655399 JF655398:JH655399 TB655398:TD655399 ACX655398:ACZ655399 AMT655398:AMV655399 AWP655398:AWR655399 BGL655398:BGN655399 BQH655398:BQJ655399 CAD655398:CAF655399 CJZ655398:CKB655399 CTV655398:CTX655399 DDR655398:DDT655399 DNN655398:DNP655399 DXJ655398:DXL655399 EHF655398:EHH655399 ERB655398:ERD655399 FAX655398:FAZ655399 FKT655398:FKV655399 FUP655398:FUR655399 GEL655398:GEN655399 GOH655398:GOJ655399 GYD655398:GYF655399 HHZ655398:HIB655399 HRV655398:HRX655399 IBR655398:IBT655399 ILN655398:ILP655399 IVJ655398:IVL655399 JFF655398:JFH655399 JPB655398:JPD655399 JYX655398:JYZ655399 KIT655398:KIV655399 KSP655398:KSR655399 LCL655398:LCN655399 LMH655398:LMJ655399 LWD655398:LWF655399 MFZ655398:MGB655399 MPV655398:MPX655399 MZR655398:MZT655399 NJN655398:NJP655399 NTJ655398:NTL655399 ODF655398:ODH655399 ONB655398:OND655399 OWX655398:OWZ655399 PGT655398:PGV655399 PQP655398:PQR655399 QAL655398:QAN655399 QKH655398:QKJ655399 QUD655398:QUF655399 RDZ655398:REB655399 RNV655398:RNX655399 RXR655398:RXT655399 SHN655398:SHP655399 SRJ655398:SRL655399 TBF655398:TBH655399 TLB655398:TLD655399 TUX655398:TUZ655399 UET655398:UEV655399 UOP655398:UOR655399 UYL655398:UYN655399 VIH655398:VIJ655399 VSD655398:VSF655399 WBZ655398:WCB655399 WLV655398:WLX655399 WVR655398:WVT655399 J720934:L720935 JF720934:JH720935 TB720934:TD720935 ACX720934:ACZ720935 AMT720934:AMV720935 AWP720934:AWR720935 BGL720934:BGN720935 BQH720934:BQJ720935 CAD720934:CAF720935 CJZ720934:CKB720935 CTV720934:CTX720935 DDR720934:DDT720935 DNN720934:DNP720935 DXJ720934:DXL720935 EHF720934:EHH720935 ERB720934:ERD720935 FAX720934:FAZ720935 FKT720934:FKV720935 FUP720934:FUR720935 GEL720934:GEN720935 GOH720934:GOJ720935 GYD720934:GYF720935 HHZ720934:HIB720935 HRV720934:HRX720935 IBR720934:IBT720935 ILN720934:ILP720935 IVJ720934:IVL720935 JFF720934:JFH720935 JPB720934:JPD720935 JYX720934:JYZ720935 KIT720934:KIV720935 KSP720934:KSR720935 LCL720934:LCN720935 LMH720934:LMJ720935 LWD720934:LWF720935 MFZ720934:MGB720935 MPV720934:MPX720935 MZR720934:MZT720935 NJN720934:NJP720935 NTJ720934:NTL720935 ODF720934:ODH720935 ONB720934:OND720935 OWX720934:OWZ720935 PGT720934:PGV720935 PQP720934:PQR720935 QAL720934:QAN720935 QKH720934:QKJ720935 QUD720934:QUF720935 RDZ720934:REB720935 RNV720934:RNX720935 RXR720934:RXT720935 SHN720934:SHP720935 SRJ720934:SRL720935 TBF720934:TBH720935 TLB720934:TLD720935 TUX720934:TUZ720935 UET720934:UEV720935 UOP720934:UOR720935 UYL720934:UYN720935 VIH720934:VIJ720935 VSD720934:VSF720935 WBZ720934:WCB720935 WLV720934:WLX720935 WVR720934:WVT720935 J786470:L786471 JF786470:JH786471 TB786470:TD786471 ACX786470:ACZ786471 AMT786470:AMV786471 AWP786470:AWR786471 BGL786470:BGN786471 BQH786470:BQJ786471 CAD786470:CAF786471 CJZ786470:CKB786471 CTV786470:CTX786471 DDR786470:DDT786471 DNN786470:DNP786471 DXJ786470:DXL786471 EHF786470:EHH786471 ERB786470:ERD786471 FAX786470:FAZ786471 FKT786470:FKV786471 FUP786470:FUR786471 GEL786470:GEN786471 GOH786470:GOJ786471 GYD786470:GYF786471 HHZ786470:HIB786471 HRV786470:HRX786471 IBR786470:IBT786471 ILN786470:ILP786471 IVJ786470:IVL786471 JFF786470:JFH786471 JPB786470:JPD786471 JYX786470:JYZ786471 KIT786470:KIV786471 KSP786470:KSR786471 LCL786470:LCN786471 LMH786470:LMJ786471 LWD786470:LWF786471 MFZ786470:MGB786471 MPV786470:MPX786471 MZR786470:MZT786471 NJN786470:NJP786471 NTJ786470:NTL786471 ODF786470:ODH786471 ONB786470:OND786471 OWX786470:OWZ786471 PGT786470:PGV786471 PQP786470:PQR786471 QAL786470:QAN786471 QKH786470:QKJ786471 QUD786470:QUF786471 RDZ786470:REB786471 RNV786470:RNX786471 RXR786470:RXT786471 SHN786470:SHP786471 SRJ786470:SRL786471 TBF786470:TBH786471 TLB786470:TLD786471 TUX786470:TUZ786471 UET786470:UEV786471 UOP786470:UOR786471 UYL786470:UYN786471 VIH786470:VIJ786471 VSD786470:VSF786471 WBZ786470:WCB786471 WLV786470:WLX786471 WVR786470:WVT786471 J852006:L852007 JF852006:JH852007 TB852006:TD852007 ACX852006:ACZ852007 AMT852006:AMV852007 AWP852006:AWR852007 BGL852006:BGN852007 BQH852006:BQJ852007 CAD852006:CAF852007 CJZ852006:CKB852007 CTV852006:CTX852007 DDR852006:DDT852007 DNN852006:DNP852007 DXJ852006:DXL852007 EHF852006:EHH852007 ERB852006:ERD852007 FAX852006:FAZ852007 FKT852006:FKV852007 FUP852006:FUR852007 GEL852006:GEN852007 GOH852006:GOJ852007 GYD852006:GYF852007 HHZ852006:HIB852007 HRV852006:HRX852007 IBR852006:IBT852007 ILN852006:ILP852007 IVJ852006:IVL852007 JFF852006:JFH852007 JPB852006:JPD852007 JYX852006:JYZ852007 KIT852006:KIV852007 KSP852006:KSR852007 LCL852006:LCN852007 LMH852006:LMJ852007 LWD852006:LWF852007 MFZ852006:MGB852007 MPV852006:MPX852007 MZR852006:MZT852007 NJN852006:NJP852007 NTJ852006:NTL852007 ODF852006:ODH852007 ONB852006:OND852007 OWX852006:OWZ852007 PGT852006:PGV852007 PQP852006:PQR852007 QAL852006:QAN852007 QKH852006:QKJ852007 QUD852006:QUF852007 RDZ852006:REB852007 RNV852006:RNX852007 RXR852006:RXT852007 SHN852006:SHP852007 SRJ852006:SRL852007 TBF852006:TBH852007 TLB852006:TLD852007 TUX852006:TUZ852007 UET852006:UEV852007 UOP852006:UOR852007 UYL852006:UYN852007 VIH852006:VIJ852007 VSD852006:VSF852007 WBZ852006:WCB852007 WLV852006:WLX852007 WVR852006:WVT852007 J917542:L917543 JF917542:JH917543 TB917542:TD917543 ACX917542:ACZ917543 AMT917542:AMV917543 AWP917542:AWR917543 BGL917542:BGN917543 BQH917542:BQJ917543 CAD917542:CAF917543 CJZ917542:CKB917543 CTV917542:CTX917543 DDR917542:DDT917543 DNN917542:DNP917543 DXJ917542:DXL917543 EHF917542:EHH917543 ERB917542:ERD917543 FAX917542:FAZ917543 FKT917542:FKV917543 FUP917542:FUR917543 GEL917542:GEN917543 GOH917542:GOJ917543 GYD917542:GYF917543 HHZ917542:HIB917543 HRV917542:HRX917543 IBR917542:IBT917543 ILN917542:ILP917543 IVJ917542:IVL917543 JFF917542:JFH917543 JPB917542:JPD917543 JYX917542:JYZ917543 KIT917542:KIV917543 KSP917542:KSR917543 LCL917542:LCN917543 LMH917542:LMJ917543 LWD917542:LWF917543 MFZ917542:MGB917543 MPV917542:MPX917543 MZR917542:MZT917543 NJN917542:NJP917543 NTJ917542:NTL917543 ODF917542:ODH917543 ONB917542:OND917543 OWX917542:OWZ917543 PGT917542:PGV917543 PQP917542:PQR917543 QAL917542:QAN917543 QKH917542:QKJ917543 QUD917542:QUF917543 RDZ917542:REB917543 RNV917542:RNX917543 RXR917542:RXT917543 SHN917542:SHP917543 SRJ917542:SRL917543 TBF917542:TBH917543 TLB917542:TLD917543 TUX917542:TUZ917543 UET917542:UEV917543 UOP917542:UOR917543 UYL917542:UYN917543 VIH917542:VIJ917543 VSD917542:VSF917543 WBZ917542:WCB917543 WLV917542:WLX917543 WVR917542:WVT917543 J983078:L983079 JF983078:JH983079 TB983078:TD983079 ACX983078:ACZ983079 AMT983078:AMV983079 AWP983078:AWR983079 BGL983078:BGN983079 BQH983078:BQJ983079 CAD983078:CAF983079 CJZ983078:CKB983079 CTV983078:CTX983079 DDR983078:DDT983079 DNN983078:DNP983079 DXJ983078:DXL983079 EHF983078:EHH983079 ERB983078:ERD983079 FAX983078:FAZ983079 FKT983078:FKV983079 FUP983078:FUR983079 GEL983078:GEN983079 GOH983078:GOJ983079 GYD983078:GYF983079 HHZ983078:HIB983079 HRV983078:HRX983079 IBR983078:IBT983079 ILN983078:ILP983079 IVJ983078:IVL983079 JFF983078:JFH983079 JPB983078:JPD983079 JYX983078:JYZ983079 KIT983078:KIV983079 KSP983078:KSR983079 LCL983078:LCN983079 LMH983078:LMJ983079 LWD983078:LWF983079 MFZ983078:MGB983079 MPV983078:MPX983079 MZR983078:MZT983079 NJN983078:NJP983079 NTJ983078:NTL983079 ODF983078:ODH983079 ONB983078:OND983079 OWX983078:OWZ983079 PGT983078:PGV983079 PQP983078:PQR983079 QAL983078:QAN983079 QKH983078:QKJ983079 QUD983078:QUF983079 RDZ983078:REB983079 RNV983078:RNX983079 RXR983078:RXT983079 SHN983078:SHP983079 SRJ983078:SRL983079 TBF983078:TBH983079 TLB983078:TLD983079 TUX983078:TUZ983079 UET983078:UEV983079 UOP983078:UOR983079 UYL983078:UYN983079 VIH983078:VIJ983079 VSD983078:VSF983079 WBZ983078:WCB983079 WLV983078:WLX983079 WVR983078:WVT983079 J38:L39 JF38:JH39 TB38:TD39 ACX38:ACZ39 AMT38:AMV39 AWP38:AWR39 BGL38:BGN39 BQH38:BQJ39 CAD38:CAF39 CJZ38:CKB39 CTV38:CTX39 DDR38:DDT39 DNN38:DNP39 DXJ38:DXL39 EHF38:EHH39 ERB38:ERD39 FAX38:FAZ39 FKT38:FKV39 FUP38:FUR39 GEL38:GEN39 GOH38:GOJ39 GYD38:GYF39 HHZ38:HIB39 HRV38:HRX39 IBR38:IBT39 ILN38:ILP39 IVJ38:IVL39 JFF38:JFH39 JPB38:JPD39 JYX38:JYZ39 KIT38:KIV39 KSP38:KSR39 LCL38:LCN39 LMH38:LMJ39 LWD38:LWF39 MFZ38:MGB39 MPV38:MPX39 MZR38:MZT39 NJN38:NJP39 NTJ38:NTL39 ODF38:ODH39 ONB38:OND39 OWX38:OWZ39 PGT38:PGV39 PQP38:PQR39 QAL38:QAN39 QKH38:QKJ39 QUD38:QUF39 RDZ38:REB39 RNV38:RNX39 RXR38:RXT39 SHN38:SHP39 SRJ38:SRL39 TBF38:TBH39 TLB38:TLD39 TUX38:TUZ39 UET38:UEV39 UOP38:UOR39 UYL38:UYN39 VIH38:VIJ39 VSD38:VSF39 WBZ38:WCB39 WLV38:WLX39 WVR38:WVT39 J65578:L65579 JF65578:JH65579 TB65578:TD65579 ACX65578:ACZ65579 AMT65578:AMV65579 AWP65578:AWR65579 BGL65578:BGN65579 BQH65578:BQJ65579 CAD65578:CAF65579 CJZ65578:CKB65579 CTV65578:CTX65579 DDR65578:DDT65579 DNN65578:DNP65579 DXJ65578:DXL65579 EHF65578:EHH65579 ERB65578:ERD65579 FAX65578:FAZ65579 FKT65578:FKV65579 FUP65578:FUR65579 GEL65578:GEN65579 GOH65578:GOJ65579 GYD65578:GYF65579 HHZ65578:HIB65579 HRV65578:HRX65579 IBR65578:IBT65579 ILN65578:ILP65579 IVJ65578:IVL65579 JFF65578:JFH65579 JPB65578:JPD65579 JYX65578:JYZ65579 KIT65578:KIV65579 KSP65578:KSR65579 LCL65578:LCN65579 LMH65578:LMJ65579 LWD65578:LWF65579 MFZ65578:MGB65579 MPV65578:MPX65579 MZR65578:MZT65579 NJN65578:NJP65579 NTJ65578:NTL65579 ODF65578:ODH65579 ONB65578:OND65579 OWX65578:OWZ65579 PGT65578:PGV65579 PQP65578:PQR65579 QAL65578:QAN65579 QKH65578:QKJ65579 QUD65578:QUF65579 RDZ65578:REB65579 RNV65578:RNX65579 RXR65578:RXT65579 SHN65578:SHP65579 SRJ65578:SRL65579 TBF65578:TBH65579 TLB65578:TLD65579 TUX65578:TUZ65579 UET65578:UEV65579 UOP65578:UOR65579 UYL65578:UYN65579 VIH65578:VIJ65579 VSD65578:VSF65579 WBZ65578:WCB65579 WLV65578:WLX65579 WVR65578:WVT65579 J131114:L131115 JF131114:JH131115 TB131114:TD131115 ACX131114:ACZ131115 AMT131114:AMV131115 AWP131114:AWR131115 BGL131114:BGN131115 BQH131114:BQJ131115 CAD131114:CAF131115 CJZ131114:CKB131115 CTV131114:CTX131115 DDR131114:DDT131115 DNN131114:DNP131115 DXJ131114:DXL131115 EHF131114:EHH131115 ERB131114:ERD131115 FAX131114:FAZ131115 FKT131114:FKV131115 FUP131114:FUR131115 GEL131114:GEN131115 GOH131114:GOJ131115 GYD131114:GYF131115 HHZ131114:HIB131115 HRV131114:HRX131115 IBR131114:IBT131115 ILN131114:ILP131115 IVJ131114:IVL131115 JFF131114:JFH131115 JPB131114:JPD131115 JYX131114:JYZ131115 KIT131114:KIV131115 KSP131114:KSR131115 LCL131114:LCN131115 LMH131114:LMJ131115 LWD131114:LWF131115 MFZ131114:MGB131115 MPV131114:MPX131115 MZR131114:MZT131115 NJN131114:NJP131115 NTJ131114:NTL131115 ODF131114:ODH131115 ONB131114:OND131115 OWX131114:OWZ131115 PGT131114:PGV131115 PQP131114:PQR131115 QAL131114:QAN131115 QKH131114:QKJ131115 QUD131114:QUF131115 RDZ131114:REB131115 RNV131114:RNX131115 RXR131114:RXT131115 SHN131114:SHP131115 SRJ131114:SRL131115 TBF131114:TBH131115 TLB131114:TLD131115 TUX131114:TUZ131115 UET131114:UEV131115 UOP131114:UOR131115 UYL131114:UYN131115 VIH131114:VIJ131115 VSD131114:VSF131115 WBZ131114:WCB131115 WLV131114:WLX131115 WVR131114:WVT131115 J196650:L196651 JF196650:JH196651 TB196650:TD196651 ACX196650:ACZ196651 AMT196650:AMV196651 AWP196650:AWR196651 BGL196650:BGN196651 BQH196650:BQJ196651 CAD196650:CAF196651 CJZ196650:CKB196651 CTV196650:CTX196651 DDR196650:DDT196651 DNN196650:DNP196651 DXJ196650:DXL196651 EHF196650:EHH196651 ERB196650:ERD196651 FAX196650:FAZ196651 FKT196650:FKV196651 FUP196650:FUR196651 GEL196650:GEN196651 GOH196650:GOJ196651 GYD196650:GYF196651 HHZ196650:HIB196651 HRV196650:HRX196651 IBR196650:IBT196651 ILN196650:ILP196651 IVJ196650:IVL196651 JFF196650:JFH196651 JPB196650:JPD196651 JYX196650:JYZ196651 KIT196650:KIV196651 KSP196650:KSR196651 LCL196650:LCN196651 LMH196650:LMJ196651 LWD196650:LWF196651 MFZ196650:MGB196651 MPV196650:MPX196651 MZR196650:MZT196651 NJN196650:NJP196651 NTJ196650:NTL196651 ODF196650:ODH196651 ONB196650:OND196651 OWX196650:OWZ196651 PGT196650:PGV196651 PQP196650:PQR196651 QAL196650:QAN196651 QKH196650:QKJ196651 QUD196650:QUF196651 RDZ196650:REB196651 RNV196650:RNX196651 RXR196650:RXT196651 SHN196650:SHP196651 SRJ196650:SRL196651 TBF196650:TBH196651 TLB196650:TLD196651 TUX196650:TUZ196651 UET196650:UEV196651 UOP196650:UOR196651 UYL196650:UYN196651 VIH196650:VIJ196651 VSD196650:VSF196651 WBZ196650:WCB196651 WLV196650:WLX196651 WVR196650:WVT196651 J262186:L262187 JF262186:JH262187 TB262186:TD262187 ACX262186:ACZ262187 AMT262186:AMV262187 AWP262186:AWR262187 BGL262186:BGN262187 BQH262186:BQJ262187 CAD262186:CAF262187 CJZ262186:CKB262187 CTV262186:CTX262187 DDR262186:DDT262187 DNN262186:DNP262187 DXJ262186:DXL262187 EHF262186:EHH262187 ERB262186:ERD262187 FAX262186:FAZ262187 FKT262186:FKV262187 FUP262186:FUR262187 GEL262186:GEN262187 GOH262186:GOJ262187 GYD262186:GYF262187 HHZ262186:HIB262187 HRV262186:HRX262187 IBR262186:IBT262187 ILN262186:ILP262187 IVJ262186:IVL262187 JFF262186:JFH262187 JPB262186:JPD262187 JYX262186:JYZ262187 KIT262186:KIV262187 KSP262186:KSR262187 LCL262186:LCN262187 LMH262186:LMJ262187 LWD262186:LWF262187 MFZ262186:MGB262187 MPV262186:MPX262187 MZR262186:MZT262187 NJN262186:NJP262187 NTJ262186:NTL262187 ODF262186:ODH262187 ONB262186:OND262187 OWX262186:OWZ262187 PGT262186:PGV262187 PQP262186:PQR262187 QAL262186:QAN262187 QKH262186:QKJ262187 QUD262186:QUF262187 RDZ262186:REB262187 RNV262186:RNX262187 RXR262186:RXT262187 SHN262186:SHP262187 SRJ262186:SRL262187 TBF262186:TBH262187 TLB262186:TLD262187 TUX262186:TUZ262187 UET262186:UEV262187 UOP262186:UOR262187 UYL262186:UYN262187 VIH262186:VIJ262187 VSD262186:VSF262187 WBZ262186:WCB262187 WLV262186:WLX262187 WVR262186:WVT262187 J327722:L327723 JF327722:JH327723 TB327722:TD327723 ACX327722:ACZ327723 AMT327722:AMV327723 AWP327722:AWR327723 BGL327722:BGN327723 BQH327722:BQJ327723 CAD327722:CAF327723 CJZ327722:CKB327723 CTV327722:CTX327723 DDR327722:DDT327723 DNN327722:DNP327723 DXJ327722:DXL327723 EHF327722:EHH327723 ERB327722:ERD327723 FAX327722:FAZ327723 FKT327722:FKV327723 FUP327722:FUR327723 GEL327722:GEN327723 GOH327722:GOJ327723 GYD327722:GYF327723 HHZ327722:HIB327723 HRV327722:HRX327723 IBR327722:IBT327723 ILN327722:ILP327723 IVJ327722:IVL327723 JFF327722:JFH327723 JPB327722:JPD327723 JYX327722:JYZ327723 KIT327722:KIV327723 KSP327722:KSR327723 LCL327722:LCN327723 LMH327722:LMJ327723 LWD327722:LWF327723 MFZ327722:MGB327723 MPV327722:MPX327723 MZR327722:MZT327723 NJN327722:NJP327723 NTJ327722:NTL327723 ODF327722:ODH327723 ONB327722:OND327723 OWX327722:OWZ327723 PGT327722:PGV327723 PQP327722:PQR327723 QAL327722:QAN327723 QKH327722:QKJ327723 QUD327722:QUF327723 RDZ327722:REB327723 RNV327722:RNX327723 RXR327722:RXT327723 SHN327722:SHP327723 SRJ327722:SRL327723 TBF327722:TBH327723 TLB327722:TLD327723 TUX327722:TUZ327723 UET327722:UEV327723 UOP327722:UOR327723 UYL327722:UYN327723 VIH327722:VIJ327723 VSD327722:VSF327723 WBZ327722:WCB327723 WLV327722:WLX327723 WVR327722:WVT327723 J393258:L393259 JF393258:JH393259 TB393258:TD393259 ACX393258:ACZ393259 AMT393258:AMV393259 AWP393258:AWR393259 BGL393258:BGN393259 BQH393258:BQJ393259 CAD393258:CAF393259 CJZ393258:CKB393259 CTV393258:CTX393259 DDR393258:DDT393259 DNN393258:DNP393259 DXJ393258:DXL393259 EHF393258:EHH393259 ERB393258:ERD393259 FAX393258:FAZ393259 FKT393258:FKV393259 FUP393258:FUR393259 GEL393258:GEN393259 GOH393258:GOJ393259 GYD393258:GYF393259 HHZ393258:HIB393259 HRV393258:HRX393259 IBR393258:IBT393259 ILN393258:ILP393259 IVJ393258:IVL393259 JFF393258:JFH393259 JPB393258:JPD393259 JYX393258:JYZ393259 KIT393258:KIV393259 KSP393258:KSR393259 LCL393258:LCN393259 LMH393258:LMJ393259 LWD393258:LWF393259 MFZ393258:MGB393259 MPV393258:MPX393259 MZR393258:MZT393259 NJN393258:NJP393259 NTJ393258:NTL393259 ODF393258:ODH393259 ONB393258:OND393259 OWX393258:OWZ393259 PGT393258:PGV393259 PQP393258:PQR393259 QAL393258:QAN393259 QKH393258:QKJ393259 QUD393258:QUF393259 RDZ393258:REB393259 RNV393258:RNX393259 RXR393258:RXT393259 SHN393258:SHP393259 SRJ393258:SRL393259 TBF393258:TBH393259 TLB393258:TLD393259 TUX393258:TUZ393259 UET393258:UEV393259 UOP393258:UOR393259 UYL393258:UYN393259 VIH393258:VIJ393259 VSD393258:VSF393259 WBZ393258:WCB393259 WLV393258:WLX393259 WVR393258:WVT393259 J458794:L458795 JF458794:JH458795 TB458794:TD458795 ACX458794:ACZ458795 AMT458794:AMV458795 AWP458794:AWR458795 BGL458794:BGN458795 BQH458794:BQJ458795 CAD458794:CAF458795 CJZ458794:CKB458795 CTV458794:CTX458795 DDR458794:DDT458795 DNN458794:DNP458795 DXJ458794:DXL458795 EHF458794:EHH458795 ERB458794:ERD458795 FAX458794:FAZ458795 FKT458794:FKV458795 FUP458794:FUR458795 GEL458794:GEN458795 GOH458794:GOJ458795 GYD458794:GYF458795 HHZ458794:HIB458795 HRV458794:HRX458795 IBR458794:IBT458795 ILN458794:ILP458795 IVJ458794:IVL458795 JFF458794:JFH458795 JPB458794:JPD458795 JYX458794:JYZ458795 KIT458794:KIV458795 KSP458794:KSR458795 LCL458794:LCN458795 LMH458794:LMJ458795 LWD458794:LWF458795 MFZ458794:MGB458795 MPV458794:MPX458795 MZR458794:MZT458795 NJN458794:NJP458795 NTJ458794:NTL458795 ODF458794:ODH458795 ONB458794:OND458795 OWX458794:OWZ458795 PGT458794:PGV458795 PQP458794:PQR458795 QAL458794:QAN458795 QKH458794:QKJ458795 QUD458794:QUF458795 RDZ458794:REB458795 RNV458794:RNX458795 RXR458794:RXT458795 SHN458794:SHP458795 SRJ458794:SRL458795 TBF458794:TBH458795 TLB458794:TLD458795 TUX458794:TUZ458795 UET458794:UEV458795 UOP458794:UOR458795 UYL458794:UYN458795 VIH458794:VIJ458795 VSD458794:VSF458795 WBZ458794:WCB458795 WLV458794:WLX458795 WVR458794:WVT458795 J524330:L524331 JF524330:JH524331 TB524330:TD524331 ACX524330:ACZ524331 AMT524330:AMV524331 AWP524330:AWR524331 BGL524330:BGN524331 BQH524330:BQJ524331 CAD524330:CAF524331 CJZ524330:CKB524331 CTV524330:CTX524331 DDR524330:DDT524331 DNN524330:DNP524331 DXJ524330:DXL524331 EHF524330:EHH524331 ERB524330:ERD524331 FAX524330:FAZ524331 FKT524330:FKV524331 FUP524330:FUR524331 GEL524330:GEN524331 GOH524330:GOJ524331 GYD524330:GYF524331 HHZ524330:HIB524331 HRV524330:HRX524331 IBR524330:IBT524331 ILN524330:ILP524331 IVJ524330:IVL524331 JFF524330:JFH524331 JPB524330:JPD524331 JYX524330:JYZ524331 KIT524330:KIV524331 KSP524330:KSR524331 LCL524330:LCN524331 LMH524330:LMJ524331 LWD524330:LWF524331 MFZ524330:MGB524331 MPV524330:MPX524331 MZR524330:MZT524331 NJN524330:NJP524331 NTJ524330:NTL524331 ODF524330:ODH524331 ONB524330:OND524331 OWX524330:OWZ524331 PGT524330:PGV524331 PQP524330:PQR524331 QAL524330:QAN524331 QKH524330:QKJ524331 QUD524330:QUF524331 RDZ524330:REB524331 RNV524330:RNX524331 RXR524330:RXT524331 SHN524330:SHP524331 SRJ524330:SRL524331 TBF524330:TBH524331 TLB524330:TLD524331 TUX524330:TUZ524331 UET524330:UEV524331 UOP524330:UOR524331 UYL524330:UYN524331 VIH524330:VIJ524331 VSD524330:VSF524331 WBZ524330:WCB524331 WLV524330:WLX524331 WVR524330:WVT524331 J589866:L589867 JF589866:JH589867 TB589866:TD589867 ACX589866:ACZ589867 AMT589866:AMV589867 AWP589866:AWR589867 BGL589866:BGN589867 BQH589866:BQJ589867 CAD589866:CAF589867 CJZ589866:CKB589867 CTV589866:CTX589867 DDR589866:DDT589867 DNN589866:DNP589867 DXJ589866:DXL589867 EHF589866:EHH589867 ERB589866:ERD589867 FAX589866:FAZ589867 FKT589866:FKV589867 FUP589866:FUR589867 GEL589866:GEN589867 GOH589866:GOJ589867 GYD589866:GYF589867 HHZ589866:HIB589867 HRV589866:HRX589867 IBR589866:IBT589867 ILN589866:ILP589867 IVJ589866:IVL589867 JFF589866:JFH589867 JPB589866:JPD589867 JYX589866:JYZ589867 KIT589866:KIV589867 KSP589866:KSR589867 LCL589866:LCN589867 LMH589866:LMJ589867 LWD589866:LWF589867 MFZ589866:MGB589867 MPV589866:MPX589867 MZR589866:MZT589867 NJN589866:NJP589867 NTJ589866:NTL589867 ODF589866:ODH589867 ONB589866:OND589867 OWX589866:OWZ589867 PGT589866:PGV589867 PQP589866:PQR589867 QAL589866:QAN589867 QKH589866:QKJ589867 QUD589866:QUF589867 RDZ589866:REB589867 RNV589866:RNX589867 RXR589866:RXT589867 SHN589866:SHP589867 SRJ589866:SRL589867 TBF589866:TBH589867 TLB589866:TLD589867 TUX589866:TUZ589867 UET589866:UEV589867 UOP589866:UOR589867 UYL589866:UYN589867 VIH589866:VIJ589867 VSD589866:VSF589867 WBZ589866:WCB589867 WLV589866:WLX589867 WVR589866:WVT589867 J655402:L655403 JF655402:JH655403 TB655402:TD655403 ACX655402:ACZ655403 AMT655402:AMV655403 AWP655402:AWR655403 BGL655402:BGN655403 BQH655402:BQJ655403 CAD655402:CAF655403 CJZ655402:CKB655403 CTV655402:CTX655403 DDR655402:DDT655403 DNN655402:DNP655403 DXJ655402:DXL655403 EHF655402:EHH655403 ERB655402:ERD655403 FAX655402:FAZ655403 FKT655402:FKV655403 FUP655402:FUR655403 GEL655402:GEN655403 GOH655402:GOJ655403 GYD655402:GYF655403 HHZ655402:HIB655403 HRV655402:HRX655403 IBR655402:IBT655403 ILN655402:ILP655403 IVJ655402:IVL655403 JFF655402:JFH655403 JPB655402:JPD655403 JYX655402:JYZ655403 KIT655402:KIV655403 KSP655402:KSR655403 LCL655402:LCN655403 LMH655402:LMJ655403 LWD655402:LWF655403 MFZ655402:MGB655403 MPV655402:MPX655403 MZR655402:MZT655403 NJN655402:NJP655403 NTJ655402:NTL655403 ODF655402:ODH655403 ONB655402:OND655403 OWX655402:OWZ655403 PGT655402:PGV655403 PQP655402:PQR655403 QAL655402:QAN655403 QKH655402:QKJ655403 QUD655402:QUF655403 RDZ655402:REB655403 RNV655402:RNX655403 RXR655402:RXT655403 SHN655402:SHP655403 SRJ655402:SRL655403 TBF655402:TBH655403 TLB655402:TLD655403 TUX655402:TUZ655403 UET655402:UEV655403 UOP655402:UOR655403 UYL655402:UYN655403 VIH655402:VIJ655403 VSD655402:VSF655403 WBZ655402:WCB655403 WLV655402:WLX655403 WVR655402:WVT655403 J720938:L720939 JF720938:JH720939 TB720938:TD720939 ACX720938:ACZ720939 AMT720938:AMV720939 AWP720938:AWR720939 BGL720938:BGN720939 BQH720938:BQJ720939 CAD720938:CAF720939 CJZ720938:CKB720939 CTV720938:CTX720939 DDR720938:DDT720939 DNN720938:DNP720939 DXJ720938:DXL720939 EHF720938:EHH720939 ERB720938:ERD720939 FAX720938:FAZ720939 FKT720938:FKV720939 FUP720938:FUR720939 GEL720938:GEN720939 GOH720938:GOJ720939 GYD720938:GYF720939 HHZ720938:HIB720939 HRV720938:HRX720939 IBR720938:IBT720939 ILN720938:ILP720939 IVJ720938:IVL720939 JFF720938:JFH720939 JPB720938:JPD720939 JYX720938:JYZ720939 KIT720938:KIV720939 KSP720938:KSR720939 LCL720938:LCN720939 LMH720938:LMJ720939 LWD720938:LWF720939 MFZ720938:MGB720939 MPV720938:MPX720939 MZR720938:MZT720939 NJN720938:NJP720939 NTJ720938:NTL720939 ODF720938:ODH720939 ONB720938:OND720939 OWX720938:OWZ720939 PGT720938:PGV720939 PQP720938:PQR720939 QAL720938:QAN720939 QKH720938:QKJ720939 QUD720938:QUF720939 RDZ720938:REB720939 RNV720938:RNX720939 RXR720938:RXT720939 SHN720938:SHP720939 SRJ720938:SRL720939 TBF720938:TBH720939 TLB720938:TLD720939 TUX720938:TUZ720939 UET720938:UEV720939 UOP720938:UOR720939 UYL720938:UYN720939 VIH720938:VIJ720939 VSD720938:VSF720939 WBZ720938:WCB720939 WLV720938:WLX720939 WVR720938:WVT720939 J786474:L786475 JF786474:JH786475 TB786474:TD786475 ACX786474:ACZ786475 AMT786474:AMV786475 AWP786474:AWR786475 BGL786474:BGN786475 BQH786474:BQJ786475 CAD786474:CAF786475 CJZ786474:CKB786475 CTV786474:CTX786475 DDR786474:DDT786475 DNN786474:DNP786475 DXJ786474:DXL786475 EHF786474:EHH786475 ERB786474:ERD786475 FAX786474:FAZ786475 FKT786474:FKV786475 FUP786474:FUR786475 GEL786474:GEN786475 GOH786474:GOJ786475 GYD786474:GYF786475 HHZ786474:HIB786475 HRV786474:HRX786475 IBR786474:IBT786475 ILN786474:ILP786475 IVJ786474:IVL786475 JFF786474:JFH786475 JPB786474:JPD786475 JYX786474:JYZ786475 KIT786474:KIV786475 KSP786474:KSR786475 LCL786474:LCN786475 LMH786474:LMJ786475 LWD786474:LWF786475 MFZ786474:MGB786475 MPV786474:MPX786475 MZR786474:MZT786475 NJN786474:NJP786475 NTJ786474:NTL786475 ODF786474:ODH786475 ONB786474:OND786475 OWX786474:OWZ786475 PGT786474:PGV786475 PQP786474:PQR786475 QAL786474:QAN786475 QKH786474:QKJ786475 QUD786474:QUF786475 RDZ786474:REB786475 RNV786474:RNX786475 RXR786474:RXT786475 SHN786474:SHP786475 SRJ786474:SRL786475 TBF786474:TBH786475 TLB786474:TLD786475 TUX786474:TUZ786475 UET786474:UEV786475 UOP786474:UOR786475 UYL786474:UYN786475 VIH786474:VIJ786475 VSD786474:VSF786475 WBZ786474:WCB786475 WLV786474:WLX786475 WVR786474:WVT786475 J852010:L852011 JF852010:JH852011 TB852010:TD852011 ACX852010:ACZ852011 AMT852010:AMV852011 AWP852010:AWR852011 BGL852010:BGN852011 BQH852010:BQJ852011 CAD852010:CAF852011 CJZ852010:CKB852011 CTV852010:CTX852011 DDR852010:DDT852011 DNN852010:DNP852011 DXJ852010:DXL852011 EHF852010:EHH852011 ERB852010:ERD852011 FAX852010:FAZ852011 FKT852010:FKV852011 FUP852010:FUR852011 GEL852010:GEN852011 GOH852010:GOJ852011 GYD852010:GYF852011 HHZ852010:HIB852011 HRV852010:HRX852011 IBR852010:IBT852011 ILN852010:ILP852011 IVJ852010:IVL852011 JFF852010:JFH852011 JPB852010:JPD852011 JYX852010:JYZ852011 KIT852010:KIV852011 KSP852010:KSR852011 LCL852010:LCN852011 LMH852010:LMJ852011 LWD852010:LWF852011 MFZ852010:MGB852011 MPV852010:MPX852011 MZR852010:MZT852011 NJN852010:NJP852011 NTJ852010:NTL852011 ODF852010:ODH852011 ONB852010:OND852011 OWX852010:OWZ852011 PGT852010:PGV852011 PQP852010:PQR852011 QAL852010:QAN852011 QKH852010:QKJ852011 QUD852010:QUF852011 RDZ852010:REB852011 RNV852010:RNX852011 RXR852010:RXT852011 SHN852010:SHP852011 SRJ852010:SRL852011 TBF852010:TBH852011 TLB852010:TLD852011 TUX852010:TUZ852011 UET852010:UEV852011 UOP852010:UOR852011 UYL852010:UYN852011 VIH852010:VIJ852011 VSD852010:VSF852011 WBZ852010:WCB852011 WLV852010:WLX852011 WVR852010:WVT852011 J917546:L917547 JF917546:JH917547 TB917546:TD917547 ACX917546:ACZ917547 AMT917546:AMV917547 AWP917546:AWR917547 BGL917546:BGN917547 BQH917546:BQJ917547 CAD917546:CAF917547 CJZ917546:CKB917547 CTV917546:CTX917547 DDR917546:DDT917547 DNN917546:DNP917547 DXJ917546:DXL917547 EHF917546:EHH917547 ERB917546:ERD917547 FAX917546:FAZ917547 FKT917546:FKV917547 FUP917546:FUR917547 GEL917546:GEN917547 GOH917546:GOJ917547 GYD917546:GYF917547 HHZ917546:HIB917547 HRV917546:HRX917547 IBR917546:IBT917547 ILN917546:ILP917547 IVJ917546:IVL917547 JFF917546:JFH917547 JPB917546:JPD917547 JYX917546:JYZ917547 KIT917546:KIV917547 KSP917546:KSR917547 LCL917546:LCN917547 LMH917546:LMJ917547 LWD917546:LWF917547 MFZ917546:MGB917547 MPV917546:MPX917547 MZR917546:MZT917547 NJN917546:NJP917547 NTJ917546:NTL917547 ODF917546:ODH917547 ONB917546:OND917547 OWX917546:OWZ917547 PGT917546:PGV917547 PQP917546:PQR917547 QAL917546:QAN917547 QKH917546:QKJ917547 QUD917546:QUF917547 RDZ917546:REB917547 RNV917546:RNX917547 RXR917546:RXT917547 SHN917546:SHP917547 SRJ917546:SRL917547 TBF917546:TBH917547 TLB917546:TLD917547 TUX917546:TUZ917547 UET917546:UEV917547 UOP917546:UOR917547 UYL917546:UYN917547 VIH917546:VIJ917547 VSD917546:VSF917547 WBZ917546:WCB917547 WLV917546:WLX917547 WVR917546:WVT917547 J983082:L983083 JF983082:JH983083 TB983082:TD983083 ACX983082:ACZ983083 AMT983082:AMV983083 AWP983082:AWR983083 BGL983082:BGN983083 BQH983082:BQJ983083 CAD983082:CAF983083 CJZ983082:CKB983083 CTV983082:CTX983083 DDR983082:DDT983083 DNN983082:DNP983083 DXJ983082:DXL983083 EHF983082:EHH983083 ERB983082:ERD983083 FAX983082:FAZ983083 FKT983082:FKV983083 FUP983082:FUR983083 GEL983082:GEN983083 GOH983082:GOJ983083 GYD983082:GYF983083 HHZ983082:HIB983083 HRV983082:HRX983083 IBR983082:IBT983083 ILN983082:ILP983083 IVJ983082:IVL983083 JFF983082:JFH983083 JPB983082:JPD983083 JYX983082:JYZ983083 KIT983082:KIV983083 KSP983082:KSR983083 LCL983082:LCN983083 LMH983082:LMJ983083 LWD983082:LWF983083 MFZ983082:MGB983083 MPV983082:MPX983083 MZR983082:MZT983083 NJN983082:NJP983083 NTJ983082:NTL983083 ODF983082:ODH983083 ONB983082:OND983083 OWX983082:OWZ983083 PGT983082:PGV983083 PQP983082:PQR983083 QAL983082:QAN983083 QKH983082:QKJ983083 QUD983082:QUF983083 RDZ983082:REB983083 RNV983082:RNX983083 RXR983082:RXT983083 SHN983082:SHP983083 SRJ983082:SRL983083 TBF983082:TBH983083 TLB983082:TLD983083 TUX983082:TUZ983083 UET983082:UEV983083 UOP983082:UOR983083 UYL983082:UYN983083 VIH983082:VIJ983083 VSD983082:VSF983083 WBZ983082:WCB983083 WLV983082:WLX983083 WVR983082:WVT983083 J42:L43 JF42:JH43 TB42:TD43 ACX42:ACZ43 AMT42:AMV43 AWP42:AWR43 BGL42:BGN43 BQH42:BQJ43 CAD42:CAF43 CJZ42:CKB43 CTV42:CTX43 DDR42:DDT43 DNN42:DNP43 DXJ42:DXL43 EHF42:EHH43 ERB42:ERD43 FAX42:FAZ43 FKT42:FKV43 FUP42:FUR43 GEL42:GEN43 GOH42:GOJ43 GYD42:GYF43 HHZ42:HIB43 HRV42:HRX43 IBR42:IBT43 ILN42:ILP43 IVJ42:IVL43 JFF42:JFH43 JPB42:JPD43 JYX42:JYZ43 KIT42:KIV43 KSP42:KSR43 LCL42:LCN43 LMH42:LMJ43 LWD42:LWF43 MFZ42:MGB43 MPV42:MPX43 MZR42:MZT43 NJN42:NJP43 NTJ42:NTL43 ODF42:ODH43 ONB42:OND43 OWX42:OWZ43 PGT42:PGV43 PQP42:PQR43 QAL42:QAN43 QKH42:QKJ43 QUD42:QUF43 RDZ42:REB43 RNV42:RNX43 RXR42:RXT43 SHN42:SHP43 SRJ42:SRL43 TBF42:TBH43 TLB42:TLD43 TUX42:TUZ43 UET42:UEV43 UOP42:UOR43 UYL42:UYN43 VIH42:VIJ43 VSD42:VSF43 WBZ42:WCB43 WLV42:WLX43 WVR42:WVT43 J65582:L65583 JF65582:JH65583 TB65582:TD65583 ACX65582:ACZ65583 AMT65582:AMV65583 AWP65582:AWR65583 BGL65582:BGN65583 BQH65582:BQJ65583 CAD65582:CAF65583 CJZ65582:CKB65583 CTV65582:CTX65583 DDR65582:DDT65583 DNN65582:DNP65583 DXJ65582:DXL65583 EHF65582:EHH65583 ERB65582:ERD65583 FAX65582:FAZ65583 FKT65582:FKV65583 FUP65582:FUR65583 GEL65582:GEN65583 GOH65582:GOJ65583 GYD65582:GYF65583 HHZ65582:HIB65583 HRV65582:HRX65583 IBR65582:IBT65583 ILN65582:ILP65583 IVJ65582:IVL65583 JFF65582:JFH65583 JPB65582:JPD65583 JYX65582:JYZ65583 KIT65582:KIV65583 KSP65582:KSR65583 LCL65582:LCN65583 LMH65582:LMJ65583 LWD65582:LWF65583 MFZ65582:MGB65583 MPV65582:MPX65583 MZR65582:MZT65583 NJN65582:NJP65583 NTJ65582:NTL65583 ODF65582:ODH65583 ONB65582:OND65583 OWX65582:OWZ65583 PGT65582:PGV65583 PQP65582:PQR65583 QAL65582:QAN65583 QKH65582:QKJ65583 QUD65582:QUF65583 RDZ65582:REB65583 RNV65582:RNX65583 RXR65582:RXT65583 SHN65582:SHP65583 SRJ65582:SRL65583 TBF65582:TBH65583 TLB65582:TLD65583 TUX65582:TUZ65583 UET65582:UEV65583 UOP65582:UOR65583 UYL65582:UYN65583 VIH65582:VIJ65583 VSD65582:VSF65583 WBZ65582:WCB65583 WLV65582:WLX65583 WVR65582:WVT65583 J131118:L131119 JF131118:JH131119 TB131118:TD131119 ACX131118:ACZ131119 AMT131118:AMV131119 AWP131118:AWR131119 BGL131118:BGN131119 BQH131118:BQJ131119 CAD131118:CAF131119 CJZ131118:CKB131119 CTV131118:CTX131119 DDR131118:DDT131119 DNN131118:DNP131119 DXJ131118:DXL131119 EHF131118:EHH131119 ERB131118:ERD131119 FAX131118:FAZ131119 FKT131118:FKV131119 FUP131118:FUR131119 GEL131118:GEN131119 GOH131118:GOJ131119 GYD131118:GYF131119 HHZ131118:HIB131119 HRV131118:HRX131119 IBR131118:IBT131119 ILN131118:ILP131119 IVJ131118:IVL131119 JFF131118:JFH131119 JPB131118:JPD131119 JYX131118:JYZ131119 KIT131118:KIV131119 KSP131118:KSR131119 LCL131118:LCN131119 LMH131118:LMJ131119 LWD131118:LWF131119 MFZ131118:MGB131119 MPV131118:MPX131119 MZR131118:MZT131119 NJN131118:NJP131119 NTJ131118:NTL131119 ODF131118:ODH131119 ONB131118:OND131119 OWX131118:OWZ131119 PGT131118:PGV131119 PQP131118:PQR131119 QAL131118:QAN131119 QKH131118:QKJ131119 QUD131118:QUF131119 RDZ131118:REB131119 RNV131118:RNX131119 RXR131118:RXT131119 SHN131118:SHP131119 SRJ131118:SRL131119 TBF131118:TBH131119 TLB131118:TLD131119 TUX131118:TUZ131119 UET131118:UEV131119 UOP131118:UOR131119 UYL131118:UYN131119 VIH131118:VIJ131119 VSD131118:VSF131119 WBZ131118:WCB131119 WLV131118:WLX131119 WVR131118:WVT131119 J196654:L196655 JF196654:JH196655 TB196654:TD196655 ACX196654:ACZ196655 AMT196654:AMV196655 AWP196654:AWR196655 BGL196654:BGN196655 BQH196654:BQJ196655 CAD196654:CAF196655 CJZ196654:CKB196655 CTV196654:CTX196655 DDR196654:DDT196655 DNN196654:DNP196655 DXJ196654:DXL196655 EHF196654:EHH196655 ERB196654:ERD196655 FAX196654:FAZ196655 FKT196654:FKV196655 FUP196654:FUR196655 GEL196654:GEN196655 GOH196654:GOJ196655 GYD196654:GYF196655 HHZ196654:HIB196655 HRV196654:HRX196655 IBR196654:IBT196655 ILN196654:ILP196655 IVJ196654:IVL196655 JFF196654:JFH196655 JPB196654:JPD196655 JYX196654:JYZ196655 KIT196654:KIV196655 KSP196654:KSR196655 LCL196654:LCN196655 LMH196654:LMJ196655 LWD196654:LWF196655 MFZ196654:MGB196655 MPV196654:MPX196655 MZR196654:MZT196655 NJN196654:NJP196655 NTJ196654:NTL196655 ODF196654:ODH196655 ONB196654:OND196655 OWX196654:OWZ196655 PGT196654:PGV196655 PQP196654:PQR196655 QAL196654:QAN196655 QKH196654:QKJ196655 QUD196654:QUF196655 RDZ196654:REB196655 RNV196654:RNX196655 RXR196654:RXT196655 SHN196654:SHP196655 SRJ196654:SRL196655 TBF196654:TBH196655 TLB196654:TLD196655 TUX196654:TUZ196655 UET196654:UEV196655 UOP196654:UOR196655 UYL196654:UYN196655 VIH196654:VIJ196655 VSD196654:VSF196655 WBZ196654:WCB196655 WLV196654:WLX196655 WVR196654:WVT196655 J262190:L262191 JF262190:JH262191 TB262190:TD262191 ACX262190:ACZ262191 AMT262190:AMV262191 AWP262190:AWR262191 BGL262190:BGN262191 BQH262190:BQJ262191 CAD262190:CAF262191 CJZ262190:CKB262191 CTV262190:CTX262191 DDR262190:DDT262191 DNN262190:DNP262191 DXJ262190:DXL262191 EHF262190:EHH262191 ERB262190:ERD262191 FAX262190:FAZ262191 FKT262190:FKV262191 FUP262190:FUR262191 GEL262190:GEN262191 GOH262190:GOJ262191 GYD262190:GYF262191 HHZ262190:HIB262191 HRV262190:HRX262191 IBR262190:IBT262191 ILN262190:ILP262191 IVJ262190:IVL262191 JFF262190:JFH262191 JPB262190:JPD262191 JYX262190:JYZ262191 KIT262190:KIV262191 KSP262190:KSR262191 LCL262190:LCN262191 LMH262190:LMJ262191 LWD262190:LWF262191 MFZ262190:MGB262191 MPV262190:MPX262191 MZR262190:MZT262191 NJN262190:NJP262191 NTJ262190:NTL262191 ODF262190:ODH262191 ONB262190:OND262191 OWX262190:OWZ262191 PGT262190:PGV262191 PQP262190:PQR262191 QAL262190:QAN262191 QKH262190:QKJ262191 QUD262190:QUF262191 RDZ262190:REB262191 RNV262190:RNX262191 RXR262190:RXT262191 SHN262190:SHP262191 SRJ262190:SRL262191 TBF262190:TBH262191 TLB262190:TLD262191 TUX262190:TUZ262191 UET262190:UEV262191 UOP262190:UOR262191 UYL262190:UYN262191 VIH262190:VIJ262191 VSD262190:VSF262191 WBZ262190:WCB262191 WLV262190:WLX262191 WVR262190:WVT262191 J327726:L327727 JF327726:JH327727 TB327726:TD327727 ACX327726:ACZ327727 AMT327726:AMV327727 AWP327726:AWR327727 BGL327726:BGN327727 BQH327726:BQJ327727 CAD327726:CAF327727 CJZ327726:CKB327727 CTV327726:CTX327727 DDR327726:DDT327727 DNN327726:DNP327727 DXJ327726:DXL327727 EHF327726:EHH327727 ERB327726:ERD327727 FAX327726:FAZ327727 FKT327726:FKV327727 FUP327726:FUR327727 GEL327726:GEN327727 GOH327726:GOJ327727 GYD327726:GYF327727 HHZ327726:HIB327727 HRV327726:HRX327727 IBR327726:IBT327727 ILN327726:ILP327727 IVJ327726:IVL327727 JFF327726:JFH327727 JPB327726:JPD327727 JYX327726:JYZ327727 KIT327726:KIV327727 KSP327726:KSR327727 LCL327726:LCN327727 LMH327726:LMJ327727 LWD327726:LWF327727 MFZ327726:MGB327727 MPV327726:MPX327727 MZR327726:MZT327727 NJN327726:NJP327727 NTJ327726:NTL327727 ODF327726:ODH327727 ONB327726:OND327727 OWX327726:OWZ327727 PGT327726:PGV327727 PQP327726:PQR327727 QAL327726:QAN327727 QKH327726:QKJ327727 QUD327726:QUF327727 RDZ327726:REB327727 RNV327726:RNX327727 RXR327726:RXT327727 SHN327726:SHP327727 SRJ327726:SRL327727 TBF327726:TBH327727 TLB327726:TLD327727 TUX327726:TUZ327727 UET327726:UEV327727 UOP327726:UOR327727 UYL327726:UYN327727 VIH327726:VIJ327727 VSD327726:VSF327727 WBZ327726:WCB327727 WLV327726:WLX327727 WVR327726:WVT327727 J393262:L393263 JF393262:JH393263 TB393262:TD393263 ACX393262:ACZ393263 AMT393262:AMV393263 AWP393262:AWR393263 BGL393262:BGN393263 BQH393262:BQJ393263 CAD393262:CAF393263 CJZ393262:CKB393263 CTV393262:CTX393263 DDR393262:DDT393263 DNN393262:DNP393263 DXJ393262:DXL393263 EHF393262:EHH393263 ERB393262:ERD393263 FAX393262:FAZ393263 FKT393262:FKV393263 FUP393262:FUR393263 GEL393262:GEN393263 GOH393262:GOJ393263 GYD393262:GYF393263 HHZ393262:HIB393263 HRV393262:HRX393263 IBR393262:IBT393263 ILN393262:ILP393263 IVJ393262:IVL393263 JFF393262:JFH393263 JPB393262:JPD393263 JYX393262:JYZ393263 KIT393262:KIV393263 KSP393262:KSR393263 LCL393262:LCN393263 LMH393262:LMJ393263 LWD393262:LWF393263 MFZ393262:MGB393263 MPV393262:MPX393263 MZR393262:MZT393263 NJN393262:NJP393263 NTJ393262:NTL393263 ODF393262:ODH393263 ONB393262:OND393263 OWX393262:OWZ393263 PGT393262:PGV393263 PQP393262:PQR393263 QAL393262:QAN393263 QKH393262:QKJ393263 QUD393262:QUF393263 RDZ393262:REB393263 RNV393262:RNX393263 RXR393262:RXT393263 SHN393262:SHP393263 SRJ393262:SRL393263 TBF393262:TBH393263 TLB393262:TLD393263 TUX393262:TUZ393263 UET393262:UEV393263 UOP393262:UOR393263 UYL393262:UYN393263 VIH393262:VIJ393263 VSD393262:VSF393263 WBZ393262:WCB393263 WLV393262:WLX393263 WVR393262:WVT393263 J458798:L458799 JF458798:JH458799 TB458798:TD458799 ACX458798:ACZ458799 AMT458798:AMV458799 AWP458798:AWR458799 BGL458798:BGN458799 BQH458798:BQJ458799 CAD458798:CAF458799 CJZ458798:CKB458799 CTV458798:CTX458799 DDR458798:DDT458799 DNN458798:DNP458799 DXJ458798:DXL458799 EHF458798:EHH458799 ERB458798:ERD458799 FAX458798:FAZ458799 FKT458798:FKV458799 FUP458798:FUR458799 GEL458798:GEN458799 GOH458798:GOJ458799 GYD458798:GYF458799 HHZ458798:HIB458799 HRV458798:HRX458799 IBR458798:IBT458799 ILN458798:ILP458799 IVJ458798:IVL458799 JFF458798:JFH458799 JPB458798:JPD458799 JYX458798:JYZ458799 KIT458798:KIV458799 KSP458798:KSR458799 LCL458798:LCN458799 LMH458798:LMJ458799 LWD458798:LWF458799 MFZ458798:MGB458799 MPV458798:MPX458799 MZR458798:MZT458799 NJN458798:NJP458799 NTJ458798:NTL458799 ODF458798:ODH458799 ONB458798:OND458799 OWX458798:OWZ458799 PGT458798:PGV458799 PQP458798:PQR458799 QAL458798:QAN458799 QKH458798:QKJ458799 QUD458798:QUF458799 RDZ458798:REB458799 RNV458798:RNX458799 RXR458798:RXT458799 SHN458798:SHP458799 SRJ458798:SRL458799 TBF458798:TBH458799 TLB458798:TLD458799 TUX458798:TUZ458799 UET458798:UEV458799 UOP458798:UOR458799 UYL458798:UYN458799 VIH458798:VIJ458799 VSD458798:VSF458799 WBZ458798:WCB458799 WLV458798:WLX458799 WVR458798:WVT458799 J524334:L524335 JF524334:JH524335 TB524334:TD524335 ACX524334:ACZ524335 AMT524334:AMV524335 AWP524334:AWR524335 BGL524334:BGN524335 BQH524334:BQJ524335 CAD524334:CAF524335 CJZ524334:CKB524335 CTV524334:CTX524335 DDR524334:DDT524335 DNN524334:DNP524335 DXJ524334:DXL524335 EHF524334:EHH524335 ERB524334:ERD524335 FAX524334:FAZ524335 FKT524334:FKV524335 FUP524334:FUR524335 GEL524334:GEN524335 GOH524334:GOJ524335 GYD524334:GYF524335 HHZ524334:HIB524335 HRV524334:HRX524335 IBR524334:IBT524335 ILN524334:ILP524335 IVJ524334:IVL524335 JFF524334:JFH524335 JPB524334:JPD524335 JYX524334:JYZ524335 KIT524334:KIV524335 KSP524334:KSR524335 LCL524334:LCN524335 LMH524334:LMJ524335 LWD524334:LWF524335 MFZ524334:MGB524335 MPV524334:MPX524335 MZR524334:MZT524335 NJN524334:NJP524335 NTJ524334:NTL524335 ODF524334:ODH524335 ONB524334:OND524335 OWX524334:OWZ524335 PGT524334:PGV524335 PQP524334:PQR524335 QAL524334:QAN524335 QKH524334:QKJ524335 QUD524334:QUF524335 RDZ524334:REB524335 RNV524334:RNX524335 RXR524334:RXT524335 SHN524334:SHP524335 SRJ524334:SRL524335 TBF524334:TBH524335 TLB524334:TLD524335 TUX524334:TUZ524335 UET524334:UEV524335 UOP524334:UOR524335 UYL524334:UYN524335 VIH524334:VIJ524335 VSD524334:VSF524335 WBZ524334:WCB524335 WLV524334:WLX524335 WVR524334:WVT524335 J589870:L589871 JF589870:JH589871 TB589870:TD589871 ACX589870:ACZ589871 AMT589870:AMV589871 AWP589870:AWR589871 BGL589870:BGN589871 BQH589870:BQJ589871 CAD589870:CAF589871 CJZ589870:CKB589871 CTV589870:CTX589871 DDR589870:DDT589871 DNN589870:DNP589871 DXJ589870:DXL589871 EHF589870:EHH589871 ERB589870:ERD589871 FAX589870:FAZ589871 FKT589870:FKV589871 FUP589870:FUR589871 GEL589870:GEN589871 GOH589870:GOJ589871 GYD589870:GYF589871 HHZ589870:HIB589871 HRV589870:HRX589871 IBR589870:IBT589871 ILN589870:ILP589871 IVJ589870:IVL589871 JFF589870:JFH589871 JPB589870:JPD589871 JYX589870:JYZ589871 KIT589870:KIV589871 KSP589870:KSR589871 LCL589870:LCN589871 LMH589870:LMJ589871 LWD589870:LWF589871 MFZ589870:MGB589871 MPV589870:MPX589871 MZR589870:MZT589871 NJN589870:NJP589871 NTJ589870:NTL589871 ODF589870:ODH589871 ONB589870:OND589871 OWX589870:OWZ589871 PGT589870:PGV589871 PQP589870:PQR589871 QAL589870:QAN589871 QKH589870:QKJ589871 QUD589870:QUF589871 RDZ589870:REB589871 RNV589870:RNX589871 RXR589870:RXT589871 SHN589870:SHP589871 SRJ589870:SRL589871 TBF589870:TBH589871 TLB589870:TLD589871 TUX589870:TUZ589871 UET589870:UEV589871 UOP589870:UOR589871 UYL589870:UYN589871 VIH589870:VIJ589871 VSD589870:VSF589871 WBZ589870:WCB589871 WLV589870:WLX589871 WVR589870:WVT589871 J655406:L655407 JF655406:JH655407 TB655406:TD655407 ACX655406:ACZ655407 AMT655406:AMV655407 AWP655406:AWR655407 BGL655406:BGN655407 BQH655406:BQJ655407 CAD655406:CAF655407 CJZ655406:CKB655407 CTV655406:CTX655407 DDR655406:DDT655407 DNN655406:DNP655407 DXJ655406:DXL655407 EHF655406:EHH655407 ERB655406:ERD655407 FAX655406:FAZ655407 FKT655406:FKV655407 FUP655406:FUR655407 GEL655406:GEN655407 GOH655406:GOJ655407 GYD655406:GYF655407 HHZ655406:HIB655407 HRV655406:HRX655407 IBR655406:IBT655407 ILN655406:ILP655407 IVJ655406:IVL655407 JFF655406:JFH655407 JPB655406:JPD655407 JYX655406:JYZ655407 KIT655406:KIV655407 KSP655406:KSR655407 LCL655406:LCN655407 LMH655406:LMJ655407 LWD655406:LWF655407 MFZ655406:MGB655407 MPV655406:MPX655407 MZR655406:MZT655407 NJN655406:NJP655407 NTJ655406:NTL655407 ODF655406:ODH655407 ONB655406:OND655407 OWX655406:OWZ655407 PGT655406:PGV655407 PQP655406:PQR655407 QAL655406:QAN655407 QKH655406:QKJ655407 QUD655406:QUF655407 RDZ655406:REB655407 RNV655406:RNX655407 RXR655406:RXT655407 SHN655406:SHP655407 SRJ655406:SRL655407 TBF655406:TBH655407 TLB655406:TLD655407 TUX655406:TUZ655407 UET655406:UEV655407 UOP655406:UOR655407 UYL655406:UYN655407 VIH655406:VIJ655407 VSD655406:VSF655407 WBZ655406:WCB655407 WLV655406:WLX655407 WVR655406:WVT655407 J720942:L720943 JF720942:JH720943 TB720942:TD720943 ACX720942:ACZ720943 AMT720942:AMV720943 AWP720942:AWR720943 BGL720942:BGN720943 BQH720942:BQJ720943 CAD720942:CAF720943 CJZ720942:CKB720943 CTV720942:CTX720943 DDR720942:DDT720943 DNN720942:DNP720943 DXJ720942:DXL720943 EHF720942:EHH720943 ERB720942:ERD720943 FAX720942:FAZ720943 FKT720942:FKV720943 FUP720942:FUR720943 GEL720942:GEN720943 GOH720942:GOJ720943 GYD720942:GYF720943 HHZ720942:HIB720943 HRV720942:HRX720943 IBR720942:IBT720943 ILN720942:ILP720943 IVJ720942:IVL720943 JFF720942:JFH720943 JPB720942:JPD720943 JYX720942:JYZ720943 KIT720942:KIV720943 KSP720942:KSR720943 LCL720942:LCN720943 LMH720942:LMJ720943 LWD720942:LWF720943 MFZ720942:MGB720943 MPV720942:MPX720943 MZR720942:MZT720943 NJN720942:NJP720943 NTJ720942:NTL720943 ODF720942:ODH720943 ONB720942:OND720943 OWX720942:OWZ720943 PGT720942:PGV720943 PQP720942:PQR720943 QAL720942:QAN720943 QKH720942:QKJ720943 QUD720942:QUF720943 RDZ720942:REB720943 RNV720942:RNX720943 RXR720942:RXT720943 SHN720942:SHP720943 SRJ720942:SRL720943 TBF720942:TBH720943 TLB720942:TLD720943 TUX720942:TUZ720943 UET720942:UEV720943 UOP720942:UOR720943 UYL720942:UYN720943 VIH720942:VIJ720943 VSD720942:VSF720943 WBZ720942:WCB720943 WLV720942:WLX720943 WVR720942:WVT720943 J786478:L786479 JF786478:JH786479 TB786478:TD786479 ACX786478:ACZ786479 AMT786478:AMV786479 AWP786478:AWR786479 BGL786478:BGN786479 BQH786478:BQJ786479 CAD786478:CAF786479 CJZ786478:CKB786479 CTV786478:CTX786479 DDR786478:DDT786479 DNN786478:DNP786479 DXJ786478:DXL786479 EHF786478:EHH786479 ERB786478:ERD786479 FAX786478:FAZ786479 FKT786478:FKV786479 FUP786478:FUR786479 GEL786478:GEN786479 GOH786478:GOJ786479 GYD786478:GYF786479 HHZ786478:HIB786479 HRV786478:HRX786479 IBR786478:IBT786479 ILN786478:ILP786479 IVJ786478:IVL786479 JFF786478:JFH786479 JPB786478:JPD786479 JYX786478:JYZ786479 KIT786478:KIV786479 KSP786478:KSR786479 LCL786478:LCN786479 LMH786478:LMJ786479 LWD786478:LWF786479 MFZ786478:MGB786479 MPV786478:MPX786479 MZR786478:MZT786479 NJN786478:NJP786479 NTJ786478:NTL786479 ODF786478:ODH786479 ONB786478:OND786479 OWX786478:OWZ786479 PGT786478:PGV786479 PQP786478:PQR786479 QAL786478:QAN786479 QKH786478:QKJ786479 QUD786478:QUF786479 RDZ786478:REB786479 RNV786478:RNX786479 RXR786478:RXT786479 SHN786478:SHP786479 SRJ786478:SRL786479 TBF786478:TBH786479 TLB786478:TLD786479 TUX786478:TUZ786479 UET786478:UEV786479 UOP786478:UOR786479 UYL786478:UYN786479 VIH786478:VIJ786479 VSD786478:VSF786479 WBZ786478:WCB786479 WLV786478:WLX786479 WVR786478:WVT786479 J852014:L852015 JF852014:JH852015 TB852014:TD852015 ACX852014:ACZ852015 AMT852014:AMV852015 AWP852014:AWR852015 BGL852014:BGN852015 BQH852014:BQJ852015 CAD852014:CAF852015 CJZ852014:CKB852015 CTV852014:CTX852015 DDR852014:DDT852015 DNN852014:DNP852015 DXJ852014:DXL852015 EHF852014:EHH852015 ERB852014:ERD852015 FAX852014:FAZ852015 FKT852014:FKV852015 FUP852014:FUR852015 GEL852014:GEN852015 GOH852014:GOJ852015 GYD852014:GYF852015 HHZ852014:HIB852015 HRV852014:HRX852015 IBR852014:IBT852015 ILN852014:ILP852015 IVJ852014:IVL852015 JFF852014:JFH852015 JPB852014:JPD852015 JYX852014:JYZ852015 KIT852014:KIV852015 KSP852014:KSR852015 LCL852014:LCN852015 LMH852014:LMJ852015 LWD852014:LWF852015 MFZ852014:MGB852015 MPV852014:MPX852015 MZR852014:MZT852015 NJN852014:NJP852015 NTJ852014:NTL852015 ODF852014:ODH852015 ONB852014:OND852015 OWX852014:OWZ852015 PGT852014:PGV852015 PQP852014:PQR852015 QAL852014:QAN852015 QKH852014:QKJ852015 QUD852014:QUF852015 RDZ852014:REB852015 RNV852014:RNX852015 RXR852014:RXT852015 SHN852014:SHP852015 SRJ852014:SRL852015 TBF852014:TBH852015 TLB852014:TLD852015 TUX852014:TUZ852015 UET852014:UEV852015 UOP852014:UOR852015 UYL852014:UYN852015 VIH852014:VIJ852015 VSD852014:VSF852015 WBZ852014:WCB852015 WLV852014:WLX852015 WVR852014:WVT852015 J917550:L917551 JF917550:JH917551 TB917550:TD917551 ACX917550:ACZ917551 AMT917550:AMV917551 AWP917550:AWR917551 BGL917550:BGN917551 BQH917550:BQJ917551 CAD917550:CAF917551 CJZ917550:CKB917551 CTV917550:CTX917551 DDR917550:DDT917551 DNN917550:DNP917551 DXJ917550:DXL917551 EHF917550:EHH917551 ERB917550:ERD917551 FAX917550:FAZ917551 FKT917550:FKV917551 FUP917550:FUR917551 GEL917550:GEN917551 GOH917550:GOJ917551 GYD917550:GYF917551 HHZ917550:HIB917551 HRV917550:HRX917551 IBR917550:IBT917551 ILN917550:ILP917551 IVJ917550:IVL917551 JFF917550:JFH917551 JPB917550:JPD917551 JYX917550:JYZ917551 KIT917550:KIV917551 KSP917550:KSR917551 LCL917550:LCN917551 LMH917550:LMJ917551 LWD917550:LWF917551 MFZ917550:MGB917551 MPV917550:MPX917551 MZR917550:MZT917551 NJN917550:NJP917551 NTJ917550:NTL917551 ODF917550:ODH917551 ONB917550:OND917551 OWX917550:OWZ917551 PGT917550:PGV917551 PQP917550:PQR917551 QAL917550:QAN917551 QKH917550:QKJ917551 QUD917550:QUF917551 RDZ917550:REB917551 RNV917550:RNX917551 RXR917550:RXT917551 SHN917550:SHP917551 SRJ917550:SRL917551 TBF917550:TBH917551 TLB917550:TLD917551 TUX917550:TUZ917551 UET917550:UEV917551 UOP917550:UOR917551 UYL917550:UYN917551 VIH917550:VIJ917551 VSD917550:VSF917551 WBZ917550:WCB917551 WLV917550:WLX917551 WVR917550:WVT917551 J983086:L983087 JF983086:JH983087 TB983086:TD983087 ACX983086:ACZ983087 AMT983086:AMV983087 AWP983086:AWR983087 BGL983086:BGN983087 BQH983086:BQJ983087 CAD983086:CAF983087 CJZ983086:CKB983087 CTV983086:CTX983087 DDR983086:DDT983087 DNN983086:DNP983087 DXJ983086:DXL983087 EHF983086:EHH983087 ERB983086:ERD983087 FAX983086:FAZ983087 FKT983086:FKV983087 FUP983086:FUR983087 GEL983086:GEN983087 GOH983086:GOJ983087 GYD983086:GYF983087 HHZ983086:HIB983087 HRV983086:HRX983087 IBR983086:IBT983087 ILN983086:ILP983087 IVJ983086:IVL983087 JFF983086:JFH983087 JPB983086:JPD983087 JYX983086:JYZ983087 KIT983086:KIV983087 KSP983086:KSR983087 LCL983086:LCN983087 LMH983086:LMJ983087 LWD983086:LWF983087 MFZ983086:MGB983087 MPV983086:MPX983087 MZR983086:MZT983087 NJN983086:NJP983087 NTJ983086:NTL983087 ODF983086:ODH983087 ONB983086:OND983087 OWX983086:OWZ983087 PGT983086:PGV983087 PQP983086:PQR983087 QAL983086:QAN983087 QKH983086:QKJ983087 QUD983086:QUF983087 RDZ983086:REB983087 RNV983086:RNX983087 RXR983086:RXT983087 SHN983086:SHP983087 SRJ983086:SRL983087 TBF983086:TBH983087 TLB983086:TLD983087 TUX983086:TUZ983087 UET983086:UEV983087 UOP983086:UOR983087 UYL983086:UYN983087 VIH983086:VIJ983087 VSD983086:VSF983087 WBZ983086:WCB983087 WLV983086:WLX983087 WVR983086:WVT983087 J46:L47 JF46:JH47 TB46:TD47 ACX46:ACZ47 AMT46:AMV47 AWP46:AWR47 BGL46:BGN47 BQH46:BQJ47 CAD46:CAF47 CJZ46:CKB47 CTV46:CTX47 DDR46:DDT47 DNN46:DNP47 DXJ46:DXL47 EHF46:EHH47 ERB46:ERD47 FAX46:FAZ47 FKT46:FKV47 FUP46:FUR47 GEL46:GEN47 GOH46:GOJ47 GYD46:GYF47 HHZ46:HIB47 HRV46:HRX47 IBR46:IBT47 ILN46:ILP47 IVJ46:IVL47 JFF46:JFH47 JPB46:JPD47 JYX46:JYZ47 KIT46:KIV47 KSP46:KSR47 LCL46:LCN47 LMH46:LMJ47 LWD46:LWF47 MFZ46:MGB47 MPV46:MPX47 MZR46:MZT47 NJN46:NJP47 NTJ46:NTL47 ODF46:ODH47 ONB46:OND47 OWX46:OWZ47 PGT46:PGV47 PQP46:PQR47 QAL46:QAN47 QKH46:QKJ47 QUD46:QUF47 RDZ46:REB47 RNV46:RNX47 RXR46:RXT47 SHN46:SHP47 SRJ46:SRL47 TBF46:TBH47 TLB46:TLD47 TUX46:TUZ47 UET46:UEV47 UOP46:UOR47 UYL46:UYN47 VIH46:VIJ47 VSD46:VSF47 WBZ46:WCB47 WLV46:WLX47 WVR46:WVT47 J65586:L65587 JF65586:JH65587 TB65586:TD65587 ACX65586:ACZ65587 AMT65586:AMV65587 AWP65586:AWR65587 BGL65586:BGN65587 BQH65586:BQJ65587 CAD65586:CAF65587 CJZ65586:CKB65587 CTV65586:CTX65587 DDR65586:DDT65587 DNN65586:DNP65587 DXJ65586:DXL65587 EHF65586:EHH65587 ERB65586:ERD65587 FAX65586:FAZ65587 FKT65586:FKV65587 FUP65586:FUR65587 GEL65586:GEN65587 GOH65586:GOJ65587 GYD65586:GYF65587 HHZ65586:HIB65587 HRV65586:HRX65587 IBR65586:IBT65587 ILN65586:ILP65587 IVJ65586:IVL65587 JFF65586:JFH65587 JPB65586:JPD65587 JYX65586:JYZ65587 KIT65586:KIV65587 KSP65586:KSR65587 LCL65586:LCN65587 LMH65586:LMJ65587 LWD65586:LWF65587 MFZ65586:MGB65587 MPV65586:MPX65587 MZR65586:MZT65587 NJN65586:NJP65587 NTJ65586:NTL65587 ODF65586:ODH65587 ONB65586:OND65587 OWX65586:OWZ65587 PGT65586:PGV65587 PQP65586:PQR65587 QAL65586:QAN65587 QKH65586:QKJ65587 QUD65586:QUF65587 RDZ65586:REB65587 RNV65586:RNX65587 RXR65586:RXT65587 SHN65586:SHP65587 SRJ65586:SRL65587 TBF65586:TBH65587 TLB65586:TLD65587 TUX65586:TUZ65587 UET65586:UEV65587 UOP65586:UOR65587 UYL65586:UYN65587 VIH65586:VIJ65587 VSD65586:VSF65587 WBZ65586:WCB65587 WLV65586:WLX65587 WVR65586:WVT65587 J131122:L131123 JF131122:JH131123 TB131122:TD131123 ACX131122:ACZ131123 AMT131122:AMV131123 AWP131122:AWR131123 BGL131122:BGN131123 BQH131122:BQJ131123 CAD131122:CAF131123 CJZ131122:CKB131123 CTV131122:CTX131123 DDR131122:DDT131123 DNN131122:DNP131123 DXJ131122:DXL131123 EHF131122:EHH131123 ERB131122:ERD131123 FAX131122:FAZ131123 FKT131122:FKV131123 FUP131122:FUR131123 GEL131122:GEN131123 GOH131122:GOJ131123 GYD131122:GYF131123 HHZ131122:HIB131123 HRV131122:HRX131123 IBR131122:IBT131123 ILN131122:ILP131123 IVJ131122:IVL131123 JFF131122:JFH131123 JPB131122:JPD131123 JYX131122:JYZ131123 KIT131122:KIV131123 KSP131122:KSR131123 LCL131122:LCN131123 LMH131122:LMJ131123 LWD131122:LWF131123 MFZ131122:MGB131123 MPV131122:MPX131123 MZR131122:MZT131123 NJN131122:NJP131123 NTJ131122:NTL131123 ODF131122:ODH131123 ONB131122:OND131123 OWX131122:OWZ131123 PGT131122:PGV131123 PQP131122:PQR131123 QAL131122:QAN131123 QKH131122:QKJ131123 QUD131122:QUF131123 RDZ131122:REB131123 RNV131122:RNX131123 RXR131122:RXT131123 SHN131122:SHP131123 SRJ131122:SRL131123 TBF131122:TBH131123 TLB131122:TLD131123 TUX131122:TUZ131123 UET131122:UEV131123 UOP131122:UOR131123 UYL131122:UYN131123 VIH131122:VIJ131123 VSD131122:VSF131123 WBZ131122:WCB131123 WLV131122:WLX131123 WVR131122:WVT131123 J196658:L196659 JF196658:JH196659 TB196658:TD196659 ACX196658:ACZ196659 AMT196658:AMV196659 AWP196658:AWR196659 BGL196658:BGN196659 BQH196658:BQJ196659 CAD196658:CAF196659 CJZ196658:CKB196659 CTV196658:CTX196659 DDR196658:DDT196659 DNN196658:DNP196659 DXJ196658:DXL196659 EHF196658:EHH196659 ERB196658:ERD196659 FAX196658:FAZ196659 FKT196658:FKV196659 FUP196658:FUR196659 GEL196658:GEN196659 GOH196658:GOJ196659 GYD196658:GYF196659 HHZ196658:HIB196659 HRV196658:HRX196659 IBR196658:IBT196659 ILN196658:ILP196659 IVJ196658:IVL196659 JFF196658:JFH196659 JPB196658:JPD196659 JYX196658:JYZ196659 KIT196658:KIV196659 KSP196658:KSR196659 LCL196658:LCN196659 LMH196658:LMJ196659 LWD196658:LWF196659 MFZ196658:MGB196659 MPV196658:MPX196659 MZR196658:MZT196659 NJN196658:NJP196659 NTJ196658:NTL196659 ODF196658:ODH196659 ONB196658:OND196659 OWX196658:OWZ196659 PGT196658:PGV196659 PQP196658:PQR196659 QAL196658:QAN196659 QKH196658:QKJ196659 QUD196658:QUF196659 RDZ196658:REB196659 RNV196658:RNX196659 RXR196658:RXT196659 SHN196658:SHP196659 SRJ196658:SRL196659 TBF196658:TBH196659 TLB196658:TLD196659 TUX196658:TUZ196659 UET196658:UEV196659 UOP196658:UOR196659 UYL196658:UYN196659 VIH196658:VIJ196659 VSD196658:VSF196659 WBZ196658:WCB196659 WLV196658:WLX196659 WVR196658:WVT196659 J262194:L262195 JF262194:JH262195 TB262194:TD262195 ACX262194:ACZ262195 AMT262194:AMV262195 AWP262194:AWR262195 BGL262194:BGN262195 BQH262194:BQJ262195 CAD262194:CAF262195 CJZ262194:CKB262195 CTV262194:CTX262195 DDR262194:DDT262195 DNN262194:DNP262195 DXJ262194:DXL262195 EHF262194:EHH262195 ERB262194:ERD262195 FAX262194:FAZ262195 FKT262194:FKV262195 FUP262194:FUR262195 GEL262194:GEN262195 GOH262194:GOJ262195 GYD262194:GYF262195 HHZ262194:HIB262195 HRV262194:HRX262195 IBR262194:IBT262195 ILN262194:ILP262195 IVJ262194:IVL262195 JFF262194:JFH262195 JPB262194:JPD262195 JYX262194:JYZ262195 KIT262194:KIV262195 KSP262194:KSR262195 LCL262194:LCN262195 LMH262194:LMJ262195 LWD262194:LWF262195 MFZ262194:MGB262195 MPV262194:MPX262195 MZR262194:MZT262195 NJN262194:NJP262195 NTJ262194:NTL262195 ODF262194:ODH262195 ONB262194:OND262195 OWX262194:OWZ262195 PGT262194:PGV262195 PQP262194:PQR262195 QAL262194:QAN262195 QKH262194:QKJ262195 QUD262194:QUF262195 RDZ262194:REB262195 RNV262194:RNX262195 RXR262194:RXT262195 SHN262194:SHP262195 SRJ262194:SRL262195 TBF262194:TBH262195 TLB262194:TLD262195 TUX262194:TUZ262195 UET262194:UEV262195 UOP262194:UOR262195 UYL262194:UYN262195 VIH262194:VIJ262195 VSD262194:VSF262195 WBZ262194:WCB262195 WLV262194:WLX262195 WVR262194:WVT262195 J327730:L327731 JF327730:JH327731 TB327730:TD327731 ACX327730:ACZ327731 AMT327730:AMV327731 AWP327730:AWR327731 BGL327730:BGN327731 BQH327730:BQJ327731 CAD327730:CAF327731 CJZ327730:CKB327731 CTV327730:CTX327731 DDR327730:DDT327731 DNN327730:DNP327731 DXJ327730:DXL327731 EHF327730:EHH327731 ERB327730:ERD327731 FAX327730:FAZ327731 FKT327730:FKV327731 FUP327730:FUR327731 GEL327730:GEN327731 GOH327730:GOJ327731 GYD327730:GYF327731 HHZ327730:HIB327731 HRV327730:HRX327731 IBR327730:IBT327731 ILN327730:ILP327731 IVJ327730:IVL327731 JFF327730:JFH327731 JPB327730:JPD327731 JYX327730:JYZ327731 KIT327730:KIV327731 KSP327730:KSR327731 LCL327730:LCN327731 LMH327730:LMJ327731 LWD327730:LWF327731 MFZ327730:MGB327731 MPV327730:MPX327731 MZR327730:MZT327731 NJN327730:NJP327731 NTJ327730:NTL327731 ODF327730:ODH327731 ONB327730:OND327731 OWX327730:OWZ327731 PGT327730:PGV327731 PQP327730:PQR327731 QAL327730:QAN327731 QKH327730:QKJ327731 QUD327730:QUF327731 RDZ327730:REB327731 RNV327730:RNX327731 RXR327730:RXT327731 SHN327730:SHP327731 SRJ327730:SRL327731 TBF327730:TBH327731 TLB327730:TLD327731 TUX327730:TUZ327731 UET327730:UEV327731 UOP327730:UOR327731 UYL327730:UYN327731 VIH327730:VIJ327731 VSD327730:VSF327731 WBZ327730:WCB327731 WLV327730:WLX327731 WVR327730:WVT327731 J393266:L393267 JF393266:JH393267 TB393266:TD393267 ACX393266:ACZ393267 AMT393266:AMV393267 AWP393266:AWR393267 BGL393266:BGN393267 BQH393266:BQJ393267 CAD393266:CAF393267 CJZ393266:CKB393267 CTV393266:CTX393267 DDR393266:DDT393267 DNN393266:DNP393267 DXJ393266:DXL393267 EHF393266:EHH393267 ERB393266:ERD393267 FAX393266:FAZ393267 FKT393266:FKV393267 FUP393266:FUR393267 GEL393266:GEN393267 GOH393266:GOJ393267 GYD393266:GYF393267 HHZ393266:HIB393267 HRV393266:HRX393267 IBR393266:IBT393267 ILN393266:ILP393267 IVJ393266:IVL393267 JFF393266:JFH393267 JPB393266:JPD393267 JYX393266:JYZ393267 KIT393266:KIV393267 KSP393266:KSR393267 LCL393266:LCN393267 LMH393266:LMJ393267 LWD393266:LWF393267 MFZ393266:MGB393267 MPV393266:MPX393267 MZR393266:MZT393267 NJN393266:NJP393267 NTJ393266:NTL393267 ODF393266:ODH393267 ONB393266:OND393267 OWX393266:OWZ393267 PGT393266:PGV393267 PQP393266:PQR393267 QAL393266:QAN393267 QKH393266:QKJ393267 QUD393266:QUF393267 RDZ393266:REB393267 RNV393266:RNX393267 RXR393266:RXT393267 SHN393266:SHP393267 SRJ393266:SRL393267 TBF393266:TBH393267 TLB393266:TLD393267 TUX393266:TUZ393267 UET393266:UEV393267 UOP393266:UOR393267 UYL393266:UYN393267 VIH393266:VIJ393267 VSD393266:VSF393267 WBZ393266:WCB393267 WLV393266:WLX393267 WVR393266:WVT393267 J458802:L458803 JF458802:JH458803 TB458802:TD458803 ACX458802:ACZ458803 AMT458802:AMV458803 AWP458802:AWR458803 BGL458802:BGN458803 BQH458802:BQJ458803 CAD458802:CAF458803 CJZ458802:CKB458803 CTV458802:CTX458803 DDR458802:DDT458803 DNN458802:DNP458803 DXJ458802:DXL458803 EHF458802:EHH458803 ERB458802:ERD458803 FAX458802:FAZ458803 FKT458802:FKV458803 FUP458802:FUR458803 GEL458802:GEN458803 GOH458802:GOJ458803 GYD458802:GYF458803 HHZ458802:HIB458803 HRV458802:HRX458803 IBR458802:IBT458803 ILN458802:ILP458803 IVJ458802:IVL458803 JFF458802:JFH458803 JPB458802:JPD458803 JYX458802:JYZ458803 KIT458802:KIV458803 KSP458802:KSR458803 LCL458802:LCN458803 LMH458802:LMJ458803 LWD458802:LWF458803 MFZ458802:MGB458803 MPV458802:MPX458803 MZR458802:MZT458803 NJN458802:NJP458803 NTJ458802:NTL458803 ODF458802:ODH458803 ONB458802:OND458803 OWX458802:OWZ458803 PGT458802:PGV458803 PQP458802:PQR458803 QAL458802:QAN458803 QKH458802:QKJ458803 QUD458802:QUF458803 RDZ458802:REB458803 RNV458802:RNX458803 RXR458802:RXT458803 SHN458802:SHP458803 SRJ458802:SRL458803 TBF458802:TBH458803 TLB458802:TLD458803 TUX458802:TUZ458803 UET458802:UEV458803 UOP458802:UOR458803 UYL458802:UYN458803 VIH458802:VIJ458803 VSD458802:VSF458803 WBZ458802:WCB458803 WLV458802:WLX458803 WVR458802:WVT458803 J524338:L524339 JF524338:JH524339 TB524338:TD524339 ACX524338:ACZ524339 AMT524338:AMV524339 AWP524338:AWR524339 BGL524338:BGN524339 BQH524338:BQJ524339 CAD524338:CAF524339 CJZ524338:CKB524339 CTV524338:CTX524339 DDR524338:DDT524339 DNN524338:DNP524339 DXJ524338:DXL524339 EHF524338:EHH524339 ERB524338:ERD524339 FAX524338:FAZ524339 FKT524338:FKV524339 FUP524338:FUR524339 GEL524338:GEN524339 GOH524338:GOJ524339 GYD524338:GYF524339 HHZ524338:HIB524339 HRV524338:HRX524339 IBR524338:IBT524339 ILN524338:ILP524339 IVJ524338:IVL524339 JFF524338:JFH524339 JPB524338:JPD524339 JYX524338:JYZ524339 KIT524338:KIV524339 KSP524338:KSR524339 LCL524338:LCN524339 LMH524338:LMJ524339 LWD524338:LWF524339 MFZ524338:MGB524339 MPV524338:MPX524339 MZR524338:MZT524339 NJN524338:NJP524339 NTJ524338:NTL524339 ODF524338:ODH524339 ONB524338:OND524339 OWX524338:OWZ524339 PGT524338:PGV524339 PQP524338:PQR524339 QAL524338:QAN524339 QKH524338:QKJ524339 QUD524338:QUF524339 RDZ524338:REB524339 RNV524338:RNX524339 RXR524338:RXT524339 SHN524338:SHP524339 SRJ524338:SRL524339 TBF524338:TBH524339 TLB524338:TLD524339 TUX524338:TUZ524339 UET524338:UEV524339 UOP524338:UOR524339 UYL524338:UYN524339 VIH524338:VIJ524339 VSD524338:VSF524339 WBZ524338:WCB524339 WLV524338:WLX524339 WVR524338:WVT524339 J589874:L589875 JF589874:JH589875 TB589874:TD589875 ACX589874:ACZ589875 AMT589874:AMV589875 AWP589874:AWR589875 BGL589874:BGN589875 BQH589874:BQJ589875 CAD589874:CAF589875 CJZ589874:CKB589875 CTV589874:CTX589875 DDR589874:DDT589875 DNN589874:DNP589875 DXJ589874:DXL589875 EHF589874:EHH589875 ERB589874:ERD589875 FAX589874:FAZ589875 FKT589874:FKV589875 FUP589874:FUR589875 GEL589874:GEN589875 GOH589874:GOJ589875 GYD589874:GYF589875 HHZ589874:HIB589875 HRV589874:HRX589875 IBR589874:IBT589875 ILN589874:ILP589875 IVJ589874:IVL589875 JFF589874:JFH589875 JPB589874:JPD589875 JYX589874:JYZ589875 KIT589874:KIV589875 KSP589874:KSR589875 LCL589874:LCN589875 LMH589874:LMJ589875 LWD589874:LWF589875 MFZ589874:MGB589875 MPV589874:MPX589875 MZR589874:MZT589875 NJN589874:NJP589875 NTJ589874:NTL589875 ODF589874:ODH589875 ONB589874:OND589875 OWX589874:OWZ589875 PGT589874:PGV589875 PQP589874:PQR589875 QAL589874:QAN589875 QKH589874:QKJ589875 QUD589874:QUF589875 RDZ589874:REB589875 RNV589874:RNX589875 RXR589874:RXT589875 SHN589874:SHP589875 SRJ589874:SRL589875 TBF589874:TBH589875 TLB589874:TLD589875 TUX589874:TUZ589875 UET589874:UEV589875 UOP589874:UOR589875 UYL589874:UYN589875 VIH589874:VIJ589875 VSD589874:VSF589875 WBZ589874:WCB589875 WLV589874:WLX589875 WVR589874:WVT589875 J655410:L655411 JF655410:JH655411 TB655410:TD655411 ACX655410:ACZ655411 AMT655410:AMV655411 AWP655410:AWR655411 BGL655410:BGN655411 BQH655410:BQJ655411 CAD655410:CAF655411 CJZ655410:CKB655411 CTV655410:CTX655411 DDR655410:DDT655411 DNN655410:DNP655411 DXJ655410:DXL655411 EHF655410:EHH655411 ERB655410:ERD655411 FAX655410:FAZ655411 FKT655410:FKV655411 FUP655410:FUR655411 GEL655410:GEN655411 GOH655410:GOJ655411 GYD655410:GYF655411 HHZ655410:HIB655411 HRV655410:HRX655411 IBR655410:IBT655411 ILN655410:ILP655411 IVJ655410:IVL655411 JFF655410:JFH655411 JPB655410:JPD655411 JYX655410:JYZ655411 KIT655410:KIV655411 KSP655410:KSR655411 LCL655410:LCN655411 LMH655410:LMJ655411 LWD655410:LWF655411 MFZ655410:MGB655411 MPV655410:MPX655411 MZR655410:MZT655411 NJN655410:NJP655411 NTJ655410:NTL655411 ODF655410:ODH655411 ONB655410:OND655411 OWX655410:OWZ655411 PGT655410:PGV655411 PQP655410:PQR655411 QAL655410:QAN655411 QKH655410:QKJ655411 QUD655410:QUF655411 RDZ655410:REB655411 RNV655410:RNX655411 RXR655410:RXT655411 SHN655410:SHP655411 SRJ655410:SRL655411 TBF655410:TBH655411 TLB655410:TLD655411 TUX655410:TUZ655411 UET655410:UEV655411 UOP655410:UOR655411 UYL655410:UYN655411 VIH655410:VIJ655411 VSD655410:VSF655411 WBZ655410:WCB655411 WLV655410:WLX655411 WVR655410:WVT655411 J720946:L720947 JF720946:JH720947 TB720946:TD720947 ACX720946:ACZ720947 AMT720946:AMV720947 AWP720946:AWR720947 BGL720946:BGN720947 BQH720946:BQJ720947 CAD720946:CAF720947 CJZ720946:CKB720947 CTV720946:CTX720947 DDR720946:DDT720947 DNN720946:DNP720947 DXJ720946:DXL720947 EHF720946:EHH720947 ERB720946:ERD720947 FAX720946:FAZ720947 FKT720946:FKV720947 FUP720946:FUR720947 GEL720946:GEN720947 GOH720946:GOJ720947 GYD720946:GYF720947 HHZ720946:HIB720947 HRV720946:HRX720947 IBR720946:IBT720947 ILN720946:ILP720947 IVJ720946:IVL720947 JFF720946:JFH720947 JPB720946:JPD720947 JYX720946:JYZ720947 KIT720946:KIV720947 KSP720946:KSR720947 LCL720946:LCN720947 LMH720946:LMJ720947 LWD720946:LWF720947 MFZ720946:MGB720947 MPV720946:MPX720947 MZR720946:MZT720947 NJN720946:NJP720947 NTJ720946:NTL720947 ODF720946:ODH720947 ONB720946:OND720947 OWX720946:OWZ720947 PGT720946:PGV720947 PQP720946:PQR720947 QAL720946:QAN720947 QKH720946:QKJ720947 QUD720946:QUF720947 RDZ720946:REB720947 RNV720946:RNX720947 RXR720946:RXT720947 SHN720946:SHP720947 SRJ720946:SRL720947 TBF720946:TBH720947 TLB720946:TLD720947 TUX720946:TUZ720947 UET720946:UEV720947 UOP720946:UOR720947 UYL720946:UYN720947 VIH720946:VIJ720947 VSD720946:VSF720947 WBZ720946:WCB720947 WLV720946:WLX720947 WVR720946:WVT720947 J786482:L786483 JF786482:JH786483 TB786482:TD786483 ACX786482:ACZ786483 AMT786482:AMV786483 AWP786482:AWR786483 BGL786482:BGN786483 BQH786482:BQJ786483 CAD786482:CAF786483 CJZ786482:CKB786483 CTV786482:CTX786483 DDR786482:DDT786483 DNN786482:DNP786483 DXJ786482:DXL786483 EHF786482:EHH786483 ERB786482:ERD786483 FAX786482:FAZ786483 FKT786482:FKV786483 FUP786482:FUR786483 GEL786482:GEN786483 GOH786482:GOJ786483 GYD786482:GYF786483 HHZ786482:HIB786483 HRV786482:HRX786483 IBR786482:IBT786483 ILN786482:ILP786483 IVJ786482:IVL786483 JFF786482:JFH786483 JPB786482:JPD786483 JYX786482:JYZ786483 KIT786482:KIV786483 KSP786482:KSR786483 LCL786482:LCN786483 LMH786482:LMJ786483 LWD786482:LWF786483 MFZ786482:MGB786483 MPV786482:MPX786483 MZR786482:MZT786483 NJN786482:NJP786483 NTJ786482:NTL786483 ODF786482:ODH786483 ONB786482:OND786483 OWX786482:OWZ786483 PGT786482:PGV786483 PQP786482:PQR786483 QAL786482:QAN786483 QKH786482:QKJ786483 QUD786482:QUF786483 RDZ786482:REB786483 RNV786482:RNX786483 RXR786482:RXT786483 SHN786482:SHP786483 SRJ786482:SRL786483 TBF786482:TBH786483 TLB786482:TLD786483 TUX786482:TUZ786483 UET786482:UEV786483 UOP786482:UOR786483 UYL786482:UYN786483 VIH786482:VIJ786483 VSD786482:VSF786483 WBZ786482:WCB786483 WLV786482:WLX786483 WVR786482:WVT786483 J852018:L852019 JF852018:JH852019 TB852018:TD852019 ACX852018:ACZ852019 AMT852018:AMV852019 AWP852018:AWR852019 BGL852018:BGN852019 BQH852018:BQJ852019 CAD852018:CAF852019 CJZ852018:CKB852019 CTV852018:CTX852019 DDR852018:DDT852019 DNN852018:DNP852019 DXJ852018:DXL852019 EHF852018:EHH852019 ERB852018:ERD852019 FAX852018:FAZ852019 FKT852018:FKV852019 FUP852018:FUR852019 GEL852018:GEN852019 GOH852018:GOJ852019 GYD852018:GYF852019 HHZ852018:HIB852019 HRV852018:HRX852019 IBR852018:IBT852019 ILN852018:ILP852019 IVJ852018:IVL852019 JFF852018:JFH852019 JPB852018:JPD852019 JYX852018:JYZ852019 KIT852018:KIV852019 KSP852018:KSR852019 LCL852018:LCN852019 LMH852018:LMJ852019 LWD852018:LWF852019 MFZ852018:MGB852019 MPV852018:MPX852019 MZR852018:MZT852019 NJN852018:NJP852019 NTJ852018:NTL852019 ODF852018:ODH852019 ONB852018:OND852019 OWX852018:OWZ852019 PGT852018:PGV852019 PQP852018:PQR852019 QAL852018:QAN852019 QKH852018:QKJ852019 QUD852018:QUF852019 RDZ852018:REB852019 RNV852018:RNX852019 RXR852018:RXT852019 SHN852018:SHP852019 SRJ852018:SRL852019 TBF852018:TBH852019 TLB852018:TLD852019 TUX852018:TUZ852019 UET852018:UEV852019 UOP852018:UOR852019 UYL852018:UYN852019 VIH852018:VIJ852019 VSD852018:VSF852019 WBZ852018:WCB852019 WLV852018:WLX852019 WVR852018:WVT852019 J917554:L917555 JF917554:JH917555 TB917554:TD917555 ACX917554:ACZ917555 AMT917554:AMV917555 AWP917554:AWR917555 BGL917554:BGN917555 BQH917554:BQJ917555 CAD917554:CAF917555 CJZ917554:CKB917555 CTV917554:CTX917555 DDR917554:DDT917555 DNN917554:DNP917555 DXJ917554:DXL917555 EHF917554:EHH917555 ERB917554:ERD917555 FAX917554:FAZ917555 FKT917554:FKV917555 FUP917554:FUR917555 GEL917554:GEN917555 GOH917554:GOJ917555 GYD917554:GYF917555 HHZ917554:HIB917555 HRV917554:HRX917555 IBR917554:IBT917555 ILN917554:ILP917555 IVJ917554:IVL917555 JFF917554:JFH917555 JPB917554:JPD917555 JYX917554:JYZ917555 KIT917554:KIV917555 KSP917554:KSR917555 LCL917554:LCN917555 LMH917554:LMJ917555 LWD917554:LWF917555 MFZ917554:MGB917555 MPV917554:MPX917555 MZR917554:MZT917555 NJN917554:NJP917555 NTJ917554:NTL917555 ODF917554:ODH917555 ONB917554:OND917555 OWX917554:OWZ917555 PGT917554:PGV917555 PQP917554:PQR917555 QAL917554:QAN917555 QKH917554:QKJ917555 QUD917554:QUF917555 RDZ917554:REB917555 RNV917554:RNX917555 RXR917554:RXT917555 SHN917554:SHP917555 SRJ917554:SRL917555 TBF917554:TBH917555 TLB917554:TLD917555 TUX917554:TUZ917555 UET917554:UEV917555 UOP917554:UOR917555 UYL917554:UYN917555 VIH917554:VIJ917555 VSD917554:VSF917555 WBZ917554:WCB917555 WLV917554:WLX917555 WVR917554:WVT917555 J983090:L983091 JF983090:JH983091 TB983090:TD983091 ACX983090:ACZ983091 AMT983090:AMV983091 AWP983090:AWR983091 BGL983090:BGN983091 BQH983090:BQJ983091 CAD983090:CAF983091 CJZ983090:CKB983091 CTV983090:CTX983091 DDR983090:DDT983091 DNN983090:DNP983091 DXJ983090:DXL983091 EHF983090:EHH983091 ERB983090:ERD983091 FAX983090:FAZ983091 FKT983090:FKV983091 FUP983090:FUR983091 GEL983090:GEN983091 GOH983090:GOJ983091 GYD983090:GYF983091 HHZ983090:HIB983091 HRV983090:HRX983091 IBR983090:IBT983091 ILN983090:ILP983091 IVJ983090:IVL983091 JFF983090:JFH983091 JPB983090:JPD983091 JYX983090:JYZ983091 KIT983090:KIV983091 KSP983090:KSR983091 LCL983090:LCN983091 LMH983090:LMJ983091 LWD983090:LWF983091 MFZ983090:MGB983091 MPV983090:MPX983091 MZR983090:MZT983091 NJN983090:NJP983091 NTJ983090:NTL983091 ODF983090:ODH983091 ONB983090:OND983091 OWX983090:OWZ983091 PGT983090:PGV983091 PQP983090:PQR983091 QAL983090:QAN983091 QKH983090:QKJ983091 QUD983090:QUF983091 RDZ983090:REB983091 RNV983090:RNX983091 RXR983090:RXT983091 SHN983090:SHP983091 SRJ983090:SRL983091 TBF983090:TBH983091 TLB983090:TLD983091 TUX983090:TUZ983091 UET983090:UEV983091 UOP983090:UOR983091 UYL983090:UYN983091 VIH983090:VIJ983091 VSD983090:VSF983091 WBZ983090:WCB983091 WLV983090:WLX983091 WVR983090:WVT983091 J50:L51 JF50:JH51 TB50:TD51 ACX50:ACZ51 AMT50:AMV51 AWP50:AWR51 BGL50:BGN51 BQH50:BQJ51 CAD50:CAF51 CJZ50:CKB51 CTV50:CTX51 DDR50:DDT51 DNN50:DNP51 DXJ50:DXL51 EHF50:EHH51 ERB50:ERD51 FAX50:FAZ51 FKT50:FKV51 FUP50:FUR51 GEL50:GEN51 GOH50:GOJ51 GYD50:GYF51 HHZ50:HIB51 HRV50:HRX51 IBR50:IBT51 ILN50:ILP51 IVJ50:IVL51 JFF50:JFH51 JPB50:JPD51 JYX50:JYZ51 KIT50:KIV51 KSP50:KSR51 LCL50:LCN51 LMH50:LMJ51 LWD50:LWF51 MFZ50:MGB51 MPV50:MPX51 MZR50:MZT51 NJN50:NJP51 NTJ50:NTL51 ODF50:ODH51 ONB50:OND51 OWX50:OWZ51 PGT50:PGV51 PQP50:PQR51 QAL50:QAN51 QKH50:QKJ51 QUD50:QUF51 RDZ50:REB51 RNV50:RNX51 RXR50:RXT51 SHN50:SHP51 SRJ50:SRL51 TBF50:TBH51 TLB50:TLD51 TUX50:TUZ51 UET50:UEV51 UOP50:UOR51 UYL50:UYN51 VIH50:VIJ51 VSD50:VSF51 WBZ50:WCB51 WLV50:WLX51 WVR50:WVT51 J65590:L65591 JF65590:JH65591 TB65590:TD65591 ACX65590:ACZ65591 AMT65590:AMV65591 AWP65590:AWR65591 BGL65590:BGN65591 BQH65590:BQJ65591 CAD65590:CAF65591 CJZ65590:CKB65591 CTV65590:CTX65591 DDR65590:DDT65591 DNN65590:DNP65591 DXJ65590:DXL65591 EHF65590:EHH65591 ERB65590:ERD65591 FAX65590:FAZ65591 FKT65590:FKV65591 FUP65590:FUR65591 GEL65590:GEN65591 GOH65590:GOJ65591 GYD65590:GYF65591 HHZ65590:HIB65591 HRV65590:HRX65591 IBR65590:IBT65591 ILN65590:ILP65591 IVJ65590:IVL65591 JFF65590:JFH65591 JPB65590:JPD65591 JYX65590:JYZ65591 KIT65590:KIV65591 KSP65590:KSR65591 LCL65590:LCN65591 LMH65590:LMJ65591 LWD65590:LWF65591 MFZ65590:MGB65591 MPV65590:MPX65591 MZR65590:MZT65591 NJN65590:NJP65591 NTJ65590:NTL65591 ODF65590:ODH65591 ONB65590:OND65591 OWX65590:OWZ65591 PGT65590:PGV65591 PQP65590:PQR65591 QAL65590:QAN65591 QKH65590:QKJ65591 QUD65590:QUF65591 RDZ65590:REB65591 RNV65590:RNX65591 RXR65590:RXT65591 SHN65590:SHP65591 SRJ65590:SRL65591 TBF65590:TBH65591 TLB65590:TLD65591 TUX65590:TUZ65591 UET65590:UEV65591 UOP65590:UOR65591 UYL65590:UYN65591 VIH65590:VIJ65591 VSD65590:VSF65591 WBZ65590:WCB65591 WLV65590:WLX65591 WVR65590:WVT65591 J131126:L131127 JF131126:JH131127 TB131126:TD131127 ACX131126:ACZ131127 AMT131126:AMV131127 AWP131126:AWR131127 BGL131126:BGN131127 BQH131126:BQJ131127 CAD131126:CAF131127 CJZ131126:CKB131127 CTV131126:CTX131127 DDR131126:DDT131127 DNN131126:DNP131127 DXJ131126:DXL131127 EHF131126:EHH131127 ERB131126:ERD131127 FAX131126:FAZ131127 FKT131126:FKV131127 FUP131126:FUR131127 GEL131126:GEN131127 GOH131126:GOJ131127 GYD131126:GYF131127 HHZ131126:HIB131127 HRV131126:HRX131127 IBR131126:IBT131127 ILN131126:ILP131127 IVJ131126:IVL131127 JFF131126:JFH131127 JPB131126:JPD131127 JYX131126:JYZ131127 KIT131126:KIV131127 KSP131126:KSR131127 LCL131126:LCN131127 LMH131126:LMJ131127 LWD131126:LWF131127 MFZ131126:MGB131127 MPV131126:MPX131127 MZR131126:MZT131127 NJN131126:NJP131127 NTJ131126:NTL131127 ODF131126:ODH131127 ONB131126:OND131127 OWX131126:OWZ131127 PGT131126:PGV131127 PQP131126:PQR131127 QAL131126:QAN131127 QKH131126:QKJ131127 QUD131126:QUF131127 RDZ131126:REB131127 RNV131126:RNX131127 RXR131126:RXT131127 SHN131126:SHP131127 SRJ131126:SRL131127 TBF131126:TBH131127 TLB131126:TLD131127 TUX131126:TUZ131127 UET131126:UEV131127 UOP131126:UOR131127 UYL131126:UYN131127 VIH131126:VIJ131127 VSD131126:VSF131127 WBZ131126:WCB131127 WLV131126:WLX131127 WVR131126:WVT131127 J196662:L196663 JF196662:JH196663 TB196662:TD196663 ACX196662:ACZ196663 AMT196662:AMV196663 AWP196662:AWR196663 BGL196662:BGN196663 BQH196662:BQJ196663 CAD196662:CAF196663 CJZ196662:CKB196663 CTV196662:CTX196663 DDR196662:DDT196663 DNN196662:DNP196663 DXJ196662:DXL196663 EHF196662:EHH196663 ERB196662:ERD196663 FAX196662:FAZ196663 FKT196662:FKV196663 FUP196662:FUR196663 GEL196662:GEN196663 GOH196662:GOJ196663 GYD196662:GYF196663 HHZ196662:HIB196663 HRV196662:HRX196663 IBR196662:IBT196663 ILN196662:ILP196663 IVJ196662:IVL196663 JFF196662:JFH196663 JPB196662:JPD196663 JYX196662:JYZ196663 KIT196662:KIV196663 KSP196662:KSR196663 LCL196662:LCN196663 LMH196662:LMJ196663 LWD196662:LWF196663 MFZ196662:MGB196663 MPV196662:MPX196663 MZR196662:MZT196663 NJN196662:NJP196663 NTJ196662:NTL196663 ODF196662:ODH196663 ONB196662:OND196663 OWX196662:OWZ196663 PGT196662:PGV196663 PQP196662:PQR196663 QAL196662:QAN196663 QKH196662:QKJ196663 QUD196662:QUF196663 RDZ196662:REB196663 RNV196662:RNX196663 RXR196662:RXT196663 SHN196662:SHP196663 SRJ196662:SRL196663 TBF196662:TBH196663 TLB196662:TLD196663 TUX196662:TUZ196663 UET196662:UEV196663 UOP196662:UOR196663 UYL196662:UYN196663 VIH196662:VIJ196663 VSD196662:VSF196663 WBZ196662:WCB196663 WLV196662:WLX196663 WVR196662:WVT196663 J262198:L262199 JF262198:JH262199 TB262198:TD262199 ACX262198:ACZ262199 AMT262198:AMV262199 AWP262198:AWR262199 BGL262198:BGN262199 BQH262198:BQJ262199 CAD262198:CAF262199 CJZ262198:CKB262199 CTV262198:CTX262199 DDR262198:DDT262199 DNN262198:DNP262199 DXJ262198:DXL262199 EHF262198:EHH262199 ERB262198:ERD262199 FAX262198:FAZ262199 FKT262198:FKV262199 FUP262198:FUR262199 GEL262198:GEN262199 GOH262198:GOJ262199 GYD262198:GYF262199 HHZ262198:HIB262199 HRV262198:HRX262199 IBR262198:IBT262199 ILN262198:ILP262199 IVJ262198:IVL262199 JFF262198:JFH262199 JPB262198:JPD262199 JYX262198:JYZ262199 KIT262198:KIV262199 KSP262198:KSR262199 LCL262198:LCN262199 LMH262198:LMJ262199 LWD262198:LWF262199 MFZ262198:MGB262199 MPV262198:MPX262199 MZR262198:MZT262199 NJN262198:NJP262199 NTJ262198:NTL262199 ODF262198:ODH262199 ONB262198:OND262199 OWX262198:OWZ262199 PGT262198:PGV262199 PQP262198:PQR262199 QAL262198:QAN262199 QKH262198:QKJ262199 QUD262198:QUF262199 RDZ262198:REB262199 RNV262198:RNX262199 RXR262198:RXT262199 SHN262198:SHP262199 SRJ262198:SRL262199 TBF262198:TBH262199 TLB262198:TLD262199 TUX262198:TUZ262199 UET262198:UEV262199 UOP262198:UOR262199 UYL262198:UYN262199 VIH262198:VIJ262199 VSD262198:VSF262199 WBZ262198:WCB262199 WLV262198:WLX262199 WVR262198:WVT262199 J327734:L327735 JF327734:JH327735 TB327734:TD327735 ACX327734:ACZ327735 AMT327734:AMV327735 AWP327734:AWR327735 BGL327734:BGN327735 BQH327734:BQJ327735 CAD327734:CAF327735 CJZ327734:CKB327735 CTV327734:CTX327735 DDR327734:DDT327735 DNN327734:DNP327735 DXJ327734:DXL327735 EHF327734:EHH327735 ERB327734:ERD327735 FAX327734:FAZ327735 FKT327734:FKV327735 FUP327734:FUR327735 GEL327734:GEN327735 GOH327734:GOJ327735 GYD327734:GYF327735 HHZ327734:HIB327735 HRV327734:HRX327735 IBR327734:IBT327735 ILN327734:ILP327735 IVJ327734:IVL327735 JFF327734:JFH327735 JPB327734:JPD327735 JYX327734:JYZ327735 KIT327734:KIV327735 KSP327734:KSR327735 LCL327734:LCN327735 LMH327734:LMJ327735 LWD327734:LWF327735 MFZ327734:MGB327735 MPV327734:MPX327735 MZR327734:MZT327735 NJN327734:NJP327735 NTJ327734:NTL327735 ODF327734:ODH327735 ONB327734:OND327735 OWX327734:OWZ327735 PGT327734:PGV327735 PQP327734:PQR327735 QAL327734:QAN327735 QKH327734:QKJ327735 QUD327734:QUF327735 RDZ327734:REB327735 RNV327734:RNX327735 RXR327734:RXT327735 SHN327734:SHP327735 SRJ327734:SRL327735 TBF327734:TBH327735 TLB327734:TLD327735 TUX327734:TUZ327735 UET327734:UEV327735 UOP327734:UOR327735 UYL327734:UYN327735 VIH327734:VIJ327735 VSD327734:VSF327735 WBZ327734:WCB327735 WLV327734:WLX327735 WVR327734:WVT327735 J393270:L393271 JF393270:JH393271 TB393270:TD393271 ACX393270:ACZ393271 AMT393270:AMV393271 AWP393270:AWR393271 BGL393270:BGN393271 BQH393270:BQJ393271 CAD393270:CAF393271 CJZ393270:CKB393271 CTV393270:CTX393271 DDR393270:DDT393271 DNN393270:DNP393271 DXJ393270:DXL393271 EHF393270:EHH393271 ERB393270:ERD393271 FAX393270:FAZ393271 FKT393270:FKV393271 FUP393270:FUR393271 GEL393270:GEN393271 GOH393270:GOJ393271 GYD393270:GYF393271 HHZ393270:HIB393271 HRV393270:HRX393271 IBR393270:IBT393271 ILN393270:ILP393271 IVJ393270:IVL393271 JFF393270:JFH393271 JPB393270:JPD393271 JYX393270:JYZ393271 KIT393270:KIV393271 KSP393270:KSR393271 LCL393270:LCN393271 LMH393270:LMJ393271 LWD393270:LWF393271 MFZ393270:MGB393271 MPV393270:MPX393271 MZR393270:MZT393271 NJN393270:NJP393271 NTJ393270:NTL393271 ODF393270:ODH393271 ONB393270:OND393271 OWX393270:OWZ393271 PGT393270:PGV393271 PQP393270:PQR393271 QAL393270:QAN393271 QKH393270:QKJ393271 QUD393270:QUF393271 RDZ393270:REB393271 RNV393270:RNX393271 RXR393270:RXT393271 SHN393270:SHP393271 SRJ393270:SRL393271 TBF393270:TBH393271 TLB393270:TLD393271 TUX393270:TUZ393271 UET393270:UEV393271 UOP393270:UOR393271 UYL393270:UYN393271 VIH393270:VIJ393271 VSD393270:VSF393271 WBZ393270:WCB393271 WLV393270:WLX393271 WVR393270:WVT393271 J458806:L458807 JF458806:JH458807 TB458806:TD458807 ACX458806:ACZ458807 AMT458806:AMV458807 AWP458806:AWR458807 BGL458806:BGN458807 BQH458806:BQJ458807 CAD458806:CAF458807 CJZ458806:CKB458807 CTV458806:CTX458807 DDR458806:DDT458807 DNN458806:DNP458807 DXJ458806:DXL458807 EHF458806:EHH458807 ERB458806:ERD458807 FAX458806:FAZ458807 FKT458806:FKV458807 FUP458806:FUR458807 GEL458806:GEN458807 GOH458806:GOJ458807 GYD458806:GYF458807 HHZ458806:HIB458807 HRV458806:HRX458807 IBR458806:IBT458807 ILN458806:ILP458807 IVJ458806:IVL458807 JFF458806:JFH458807 JPB458806:JPD458807 JYX458806:JYZ458807 KIT458806:KIV458807 KSP458806:KSR458807 LCL458806:LCN458807 LMH458806:LMJ458807 LWD458806:LWF458807 MFZ458806:MGB458807 MPV458806:MPX458807 MZR458806:MZT458807 NJN458806:NJP458807 NTJ458806:NTL458807 ODF458806:ODH458807 ONB458806:OND458807 OWX458806:OWZ458807 PGT458806:PGV458807 PQP458806:PQR458807 QAL458806:QAN458807 QKH458806:QKJ458807 QUD458806:QUF458807 RDZ458806:REB458807 RNV458806:RNX458807 RXR458806:RXT458807 SHN458806:SHP458807 SRJ458806:SRL458807 TBF458806:TBH458807 TLB458806:TLD458807 TUX458806:TUZ458807 UET458806:UEV458807 UOP458806:UOR458807 UYL458806:UYN458807 VIH458806:VIJ458807 VSD458806:VSF458807 WBZ458806:WCB458807 WLV458806:WLX458807 WVR458806:WVT458807 J524342:L524343 JF524342:JH524343 TB524342:TD524343 ACX524342:ACZ524343 AMT524342:AMV524343 AWP524342:AWR524343 BGL524342:BGN524343 BQH524342:BQJ524343 CAD524342:CAF524343 CJZ524342:CKB524343 CTV524342:CTX524343 DDR524342:DDT524343 DNN524342:DNP524343 DXJ524342:DXL524343 EHF524342:EHH524343 ERB524342:ERD524343 FAX524342:FAZ524343 FKT524342:FKV524343 FUP524342:FUR524343 GEL524342:GEN524343 GOH524342:GOJ524343 GYD524342:GYF524343 HHZ524342:HIB524343 HRV524342:HRX524343 IBR524342:IBT524343 ILN524342:ILP524343 IVJ524342:IVL524343 JFF524342:JFH524343 JPB524342:JPD524343 JYX524342:JYZ524343 KIT524342:KIV524343 KSP524342:KSR524343 LCL524342:LCN524343 LMH524342:LMJ524343 LWD524342:LWF524343 MFZ524342:MGB524343 MPV524342:MPX524343 MZR524342:MZT524343 NJN524342:NJP524343 NTJ524342:NTL524343 ODF524342:ODH524343 ONB524342:OND524343 OWX524342:OWZ524343 PGT524342:PGV524343 PQP524342:PQR524343 QAL524342:QAN524343 QKH524342:QKJ524343 QUD524342:QUF524343 RDZ524342:REB524343 RNV524342:RNX524343 RXR524342:RXT524343 SHN524342:SHP524343 SRJ524342:SRL524343 TBF524342:TBH524343 TLB524342:TLD524343 TUX524342:TUZ524343 UET524342:UEV524343 UOP524342:UOR524343 UYL524342:UYN524343 VIH524342:VIJ524343 VSD524342:VSF524343 WBZ524342:WCB524343 WLV524342:WLX524343 WVR524342:WVT524343 J589878:L589879 JF589878:JH589879 TB589878:TD589879 ACX589878:ACZ589879 AMT589878:AMV589879 AWP589878:AWR589879 BGL589878:BGN589879 BQH589878:BQJ589879 CAD589878:CAF589879 CJZ589878:CKB589879 CTV589878:CTX589879 DDR589878:DDT589879 DNN589878:DNP589879 DXJ589878:DXL589879 EHF589878:EHH589879 ERB589878:ERD589879 FAX589878:FAZ589879 FKT589878:FKV589879 FUP589878:FUR589879 GEL589878:GEN589879 GOH589878:GOJ589879 GYD589878:GYF589879 HHZ589878:HIB589879 HRV589878:HRX589879 IBR589878:IBT589879 ILN589878:ILP589879 IVJ589878:IVL589879 JFF589878:JFH589879 JPB589878:JPD589879 JYX589878:JYZ589879 KIT589878:KIV589879 KSP589878:KSR589879 LCL589878:LCN589879 LMH589878:LMJ589879 LWD589878:LWF589879 MFZ589878:MGB589879 MPV589878:MPX589879 MZR589878:MZT589879 NJN589878:NJP589879 NTJ589878:NTL589879 ODF589878:ODH589879 ONB589878:OND589879 OWX589878:OWZ589879 PGT589878:PGV589879 PQP589878:PQR589879 QAL589878:QAN589879 QKH589878:QKJ589879 QUD589878:QUF589879 RDZ589878:REB589879 RNV589878:RNX589879 RXR589878:RXT589879 SHN589878:SHP589879 SRJ589878:SRL589879 TBF589878:TBH589879 TLB589878:TLD589879 TUX589878:TUZ589879 UET589878:UEV589879 UOP589878:UOR589879 UYL589878:UYN589879 VIH589878:VIJ589879 VSD589878:VSF589879 WBZ589878:WCB589879 WLV589878:WLX589879 WVR589878:WVT589879 J655414:L655415 JF655414:JH655415 TB655414:TD655415 ACX655414:ACZ655415 AMT655414:AMV655415 AWP655414:AWR655415 BGL655414:BGN655415 BQH655414:BQJ655415 CAD655414:CAF655415 CJZ655414:CKB655415 CTV655414:CTX655415 DDR655414:DDT655415 DNN655414:DNP655415 DXJ655414:DXL655415 EHF655414:EHH655415 ERB655414:ERD655415 FAX655414:FAZ655415 FKT655414:FKV655415 FUP655414:FUR655415 GEL655414:GEN655415 GOH655414:GOJ655415 GYD655414:GYF655415 HHZ655414:HIB655415 HRV655414:HRX655415 IBR655414:IBT655415 ILN655414:ILP655415 IVJ655414:IVL655415 JFF655414:JFH655415 JPB655414:JPD655415 JYX655414:JYZ655415 KIT655414:KIV655415 KSP655414:KSR655415 LCL655414:LCN655415 LMH655414:LMJ655415 LWD655414:LWF655415 MFZ655414:MGB655415 MPV655414:MPX655415 MZR655414:MZT655415 NJN655414:NJP655415 NTJ655414:NTL655415 ODF655414:ODH655415 ONB655414:OND655415 OWX655414:OWZ655415 PGT655414:PGV655415 PQP655414:PQR655415 QAL655414:QAN655415 QKH655414:QKJ655415 QUD655414:QUF655415 RDZ655414:REB655415 RNV655414:RNX655415 RXR655414:RXT655415 SHN655414:SHP655415 SRJ655414:SRL655415 TBF655414:TBH655415 TLB655414:TLD655415 TUX655414:TUZ655415 UET655414:UEV655415 UOP655414:UOR655415 UYL655414:UYN655415 VIH655414:VIJ655415 VSD655414:VSF655415 WBZ655414:WCB655415 WLV655414:WLX655415 WVR655414:WVT655415 J720950:L720951 JF720950:JH720951 TB720950:TD720951 ACX720950:ACZ720951 AMT720950:AMV720951 AWP720950:AWR720951 BGL720950:BGN720951 BQH720950:BQJ720951 CAD720950:CAF720951 CJZ720950:CKB720951 CTV720950:CTX720951 DDR720950:DDT720951 DNN720950:DNP720951 DXJ720950:DXL720951 EHF720950:EHH720951 ERB720950:ERD720951 FAX720950:FAZ720951 FKT720950:FKV720951 FUP720950:FUR720951 GEL720950:GEN720951 GOH720950:GOJ720951 GYD720950:GYF720951 HHZ720950:HIB720951 HRV720950:HRX720951 IBR720950:IBT720951 ILN720950:ILP720951 IVJ720950:IVL720951 JFF720950:JFH720951 JPB720950:JPD720951 JYX720950:JYZ720951 KIT720950:KIV720951 KSP720950:KSR720951 LCL720950:LCN720951 LMH720950:LMJ720951 LWD720950:LWF720951 MFZ720950:MGB720951 MPV720950:MPX720951 MZR720950:MZT720951 NJN720950:NJP720951 NTJ720950:NTL720951 ODF720950:ODH720951 ONB720950:OND720951 OWX720950:OWZ720951 PGT720950:PGV720951 PQP720950:PQR720951 QAL720950:QAN720951 QKH720950:QKJ720951 QUD720950:QUF720951 RDZ720950:REB720951 RNV720950:RNX720951 RXR720950:RXT720951 SHN720950:SHP720951 SRJ720950:SRL720951 TBF720950:TBH720951 TLB720950:TLD720951 TUX720950:TUZ720951 UET720950:UEV720951 UOP720950:UOR720951 UYL720950:UYN720951 VIH720950:VIJ720951 VSD720950:VSF720951 WBZ720950:WCB720951 WLV720950:WLX720951 WVR720950:WVT720951 J786486:L786487 JF786486:JH786487 TB786486:TD786487 ACX786486:ACZ786487 AMT786486:AMV786487 AWP786486:AWR786487 BGL786486:BGN786487 BQH786486:BQJ786487 CAD786486:CAF786487 CJZ786486:CKB786487 CTV786486:CTX786487 DDR786486:DDT786487 DNN786486:DNP786487 DXJ786486:DXL786487 EHF786486:EHH786487 ERB786486:ERD786487 FAX786486:FAZ786487 FKT786486:FKV786487 FUP786486:FUR786487 GEL786486:GEN786487 GOH786486:GOJ786487 GYD786486:GYF786487 HHZ786486:HIB786487 HRV786486:HRX786487 IBR786486:IBT786487 ILN786486:ILP786487 IVJ786486:IVL786487 JFF786486:JFH786487 JPB786486:JPD786487 JYX786486:JYZ786487 KIT786486:KIV786487 KSP786486:KSR786487 LCL786486:LCN786487 LMH786486:LMJ786487 LWD786486:LWF786487 MFZ786486:MGB786487 MPV786486:MPX786487 MZR786486:MZT786487 NJN786486:NJP786487 NTJ786486:NTL786487 ODF786486:ODH786487 ONB786486:OND786487 OWX786486:OWZ786487 PGT786486:PGV786487 PQP786486:PQR786487 QAL786486:QAN786487 QKH786486:QKJ786487 QUD786486:QUF786487 RDZ786486:REB786487 RNV786486:RNX786487 RXR786486:RXT786487 SHN786486:SHP786487 SRJ786486:SRL786487 TBF786486:TBH786487 TLB786486:TLD786487 TUX786486:TUZ786487 UET786486:UEV786487 UOP786486:UOR786487 UYL786486:UYN786487 VIH786486:VIJ786487 VSD786486:VSF786487 WBZ786486:WCB786487 WLV786486:WLX786487 WVR786486:WVT786487 J852022:L852023 JF852022:JH852023 TB852022:TD852023 ACX852022:ACZ852023 AMT852022:AMV852023 AWP852022:AWR852023 BGL852022:BGN852023 BQH852022:BQJ852023 CAD852022:CAF852023 CJZ852022:CKB852023 CTV852022:CTX852023 DDR852022:DDT852023 DNN852022:DNP852023 DXJ852022:DXL852023 EHF852022:EHH852023 ERB852022:ERD852023 FAX852022:FAZ852023 FKT852022:FKV852023 FUP852022:FUR852023 GEL852022:GEN852023 GOH852022:GOJ852023 GYD852022:GYF852023 HHZ852022:HIB852023 HRV852022:HRX852023 IBR852022:IBT852023 ILN852022:ILP852023 IVJ852022:IVL852023 JFF852022:JFH852023 JPB852022:JPD852023 JYX852022:JYZ852023 KIT852022:KIV852023 KSP852022:KSR852023 LCL852022:LCN852023 LMH852022:LMJ852023 LWD852022:LWF852023 MFZ852022:MGB852023 MPV852022:MPX852023 MZR852022:MZT852023 NJN852022:NJP852023 NTJ852022:NTL852023 ODF852022:ODH852023 ONB852022:OND852023 OWX852022:OWZ852023 PGT852022:PGV852023 PQP852022:PQR852023 QAL852022:QAN852023 QKH852022:QKJ852023 QUD852022:QUF852023 RDZ852022:REB852023 RNV852022:RNX852023 RXR852022:RXT852023 SHN852022:SHP852023 SRJ852022:SRL852023 TBF852022:TBH852023 TLB852022:TLD852023 TUX852022:TUZ852023 UET852022:UEV852023 UOP852022:UOR852023 UYL852022:UYN852023 VIH852022:VIJ852023 VSD852022:VSF852023 WBZ852022:WCB852023 WLV852022:WLX852023 WVR852022:WVT852023 J917558:L917559 JF917558:JH917559 TB917558:TD917559 ACX917558:ACZ917559 AMT917558:AMV917559 AWP917558:AWR917559 BGL917558:BGN917559 BQH917558:BQJ917559 CAD917558:CAF917559 CJZ917558:CKB917559 CTV917558:CTX917559 DDR917558:DDT917559 DNN917558:DNP917559 DXJ917558:DXL917559 EHF917558:EHH917559 ERB917558:ERD917559 FAX917558:FAZ917559 FKT917558:FKV917559 FUP917558:FUR917559 GEL917558:GEN917559 GOH917558:GOJ917559 GYD917558:GYF917559 HHZ917558:HIB917559 HRV917558:HRX917559 IBR917558:IBT917559 ILN917558:ILP917559 IVJ917558:IVL917559 JFF917558:JFH917559 JPB917558:JPD917559 JYX917558:JYZ917559 KIT917558:KIV917559 KSP917558:KSR917559 LCL917558:LCN917559 LMH917558:LMJ917559 LWD917558:LWF917559 MFZ917558:MGB917559 MPV917558:MPX917559 MZR917558:MZT917559 NJN917558:NJP917559 NTJ917558:NTL917559 ODF917558:ODH917559 ONB917558:OND917559 OWX917558:OWZ917559 PGT917558:PGV917559 PQP917558:PQR917559 QAL917558:QAN917559 QKH917558:QKJ917559 QUD917558:QUF917559 RDZ917558:REB917559 RNV917558:RNX917559 RXR917558:RXT917559 SHN917558:SHP917559 SRJ917558:SRL917559 TBF917558:TBH917559 TLB917558:TLD917559 TUX917558:TUZ917559 UET917558:UEV917559 UOP917558:UOR917559 UYL917558:UYN917559 VIH917558:VIJ917559 VSD917558:VSF917559 WBZ917558:WCB917559 WLV917558:WLX917559 WVR917558:WVT917559 J983094:L983095 JF983094:JH983095 TB983094:TD983095 ACX983094:ACZ983095 AMT983094:AMV983095 AWP983094:AWR983095 BGL983094:BGN983095 BQH983094:BQJ983095 CAD983094:CAF983095 CJZ983094:CKB983095 CTV983094:CTX983095 DDR983094:DDT983095 DNN983094:DNP983095 DXJ983094:DXL983095 EHF983094:EHH983095 ERB983094:ERD983095 FAX983094:FAZ983095 FKT983094:FKV983095 FUP983094:FUR983095 GEL983094:GEN983095 GOH983094:GOJ983095 GYD983094:GYF983095 HHZ983094:HIB983095 HRV983094:HRX983095 IBR983094:IBT983095 ILN983094:ILP983095 IVJ983094:IVL983095 JFF983094:JFH983095 JPB983094:JPD983095 JYX983094:JYZ983095 KIT983094:KIV983095 KSP983094:KSR983095 LCL983094:LCN983095 LMH983094:LMJ983095 LWD983094:LWF983095 MFZ983094:MGB983095 MPV983094:MPX983095 MZR983094:MZT983095 NJN983094:NJP983095 NTJ983094:NTL983095 ODF983094:ODH983095 ONB983094:OND983095 OWX983094:OWZ983095 PGT983094:PGV983095 PQP983094:PQR983095 QAL983094:QAN983095 QKH983094:QKJ983095 QUD983094:QUF983095 RDZ983094:REB983095 RNV983094:RNX983095 RXR983094:RXT983095 SHN983094:SHP983095 SRJ983094:SRL983095 TBF983094:TBH983095 TLB983094:TLD983095 TUX983094:TUZ983095 UET983094:UEV983095 UOP983094:UOR983095 UYL983094:UYN983095 VIH983094:VIJ983095 VSD983094:VSF983095 WBZ983094:WCB983095 WLV983094:WLX983095 WVR983094:WVT983095 J54:L55 JF54:JH55 TB54:TD55 ACX54:ACZ55 AMT54:AMV55 AWP54:AWR55 BGL54:BGN55 BQH54:BQJ55 CAD54:CAF55 CJZ54:CKB55 CTV54:CTX55 DDR54:DDT55 DNN54:DNP55 DXJ54:DXL55 EHF54:EHH55 ERB54:ERD55 FAX54:FAZ55 FKT54:FKV55 FUP54:FUR55 GEL54:GEN55 GOH54:GOJ55 GYD54:GYF55 HHZ54:HIB55 HRV54:HRX55 IBR54:IBT55 ILN54:ILP55 IVJ54:IVL55 JFF54:JFH55 JPB54:JPD55 JYX54:JYZ55 KIT54:KIV55 KSP54:KSR55 LCL54:LCN55 LMH54:LMJ55 LWD54:LWF55 MFZ54:MGB55 MPV54:MPX55 MZR54:MZT55 NJN54:NJP55 NTJ54:NTL55 ODF54:ODH55 ONB54:OND55 OWX54:OWZ55 PGT54:PGV55 PQP54:PQR55 QAL54:QAN55 QKH54:QKJ55 QUD54:QUF55 RDZ54:REB55 RNV54:RNX55 RXR54:RXT55 SHN54:SHP55 SRJ54:SRL55 TBF54:TBH55 TLB54:TLD55 TUX54:TUZ55 UET54:UEV55 UOP54:UOR55 UYL54:UYN55 VIH54:VIJ55 VSD54:VSF55 WBZ54:WCB55 WLV54:WLX55 WVR54:WVT55 J65594:L65595 JF65594:JH65595 TB65594:TD65595 ACX65594:ACZ65595 AMT65594:AMV65595 AWP65594:AWR65595 BGL65594:BGN65595 BQH65594:BQJ65595 CAD65594:CAF65595 CJZ65594:CKB65595 CTV65594:CTX65595 DDR65594:DDT65595 DNN65594:DNP65595 DXJ65594:DXL65595 EHF65594:EHH65595 ERB65594:ERD65595 FAX65594:FAZ65595 FKT65594:FKV65595 FUP65594:FUR65595 GEL65594:GEN65595 GOH65594:GOJ65595 GYD65594:GYF65595 HHZ65594:HIB65595 HRV65594:HRX65595 IBR65594:IBT65595 ILN65594:ILP65595 IVJ65594:IVL65595 JFF65594:JFH65595 JPB65594:JPD65595 JYX65594:JYZ65595 KIT65594:KIV65595 KSP65594:KSR65595 LCL65594:LCN65595 LMH65594:LMJ65595 LWD65594:LWF65595 MFZ65594:MGB65595 MPV65594:MPX65595 MZR65594:MZT65595 NJN65594:NJP65595 NTJ65594:NTL65595 ODF65594:ODH65595 ONB65594:OND65595 OWX65594:OWZ65595 PGT65594:PGV65595 PQP65594:PQR65595 QAL65594:QAN65595 QKH65594:QKJ65595 QUD65594:QUF65595 RDZ65594:REB65595 RNV65594:RNX65595 RXR65594:RXT65595 SHN65594:SHP65595 SRJ65594:SRL65595 TBF65594:TBH65595 TLB65594:TLD65595 TUX65594:TUZ65595 UET65594:UEV65595 UOP65594:UOR65595 UYL65594:UYN65595 VIH65594:VIJ65595 VSD65594:VSF65595 WBZ65594:WCB65595 WLV65594:WLX65595 WVR65594:WVT65595 J131130:L131131 JF131130:JH131131 TB131130:TD131131 ACX131130:ACZ131131 AMT131130:AMV131131 AWP131130:AWR131131 BGL131130:BGN131131 BQH131130:BQJ131131 CAD131130:CAF131131 CJZ131130:CKB131131 CTV131130:CTX131131 DDR131130:DDT131131 DNN131130:DNP131131 DXJ131130:DXL131131 EHF131130:EHH131131 ERB131130:ERD131131 FAX131130:FAZ131131 FKT131130:FKV131131 FUP131130:FUR131131 GEL131130:GEN131131 GOH131130:GOJ131131 GYD131130:GYF131131 HHZ131130:HIB131131 HRV131130:HRX131131 IBR131130:IBT131131 ILN131130:ILP131131 IVJ131130:IVL131131 JFF131130:JFH131131 JPB131130:JPD131131 JYX131130:JYZ131131 KIT131130:KIV131131 KSP131130:KSR131131 LCL131130:LCN131131 LMH131130:LMJ131131 LWD131130:LWF131131 MFZ131130:MGB131131 MPV131130:MPX131131 MZR131130:MZT131131 NJN131130:NJP131131 NTJ131130:NTL131131 ODF131130:ODH131131 ONB131130:OND131131 OWX131130:OWZ131131 PGT131130:PGV131131 PQP131130:PQR131131 QAL131130:QAN131131 QKH131130:QKJ131131 QUD131130:QUF131131 RDZ131130:REB131131 RNV131130:RNX131131 RXR131130:RXT131131 SHN131130:SHP131131 SRJ131130:SRL131131 TBF131130:TBH131131 TLB131130:TLD131131 TUX131130:TUZ131131 UET131130:UEV131131 UOP131130:UOR131131 UYL131130:UYN131131 VIH131130:VIJ131131 VSD131130:VSF131131 WBZ131130:WCB131131 WLV131130:WLX131131 WVR131130:WVT131131 J196666:L196667 JF196666:JH196667 TB196666:TD196667 ACX196666:ACZ196667 AMT196666:AMV196667 AWP196666:AWR196667 BGL196666:BGN196667 BQH196666:BQJ196667 CAD196666:CAF196667 CJZ196666:CKB196667 CTV196666:CTX196667 DDR196666:DDT196667 DNN196666:DNP196667 DXJ196666:DXL196667 EHF196666:EHH196667 ERB196666:ERD196667 FAX196666:FAZ196667 FKT196666:FKV196667 FUP196666:FUR196667 GEL196666:GEN196667 GOH196666:GOJ196667 GYD196666:GYF196667 HHZ196666:HIB196667 HRV196666:HRX196667 IBR196666:IBT196667 ILN196666:ILP196667 IVJ196666:IVL196667 JFF196666:JFH196667 JPB196666:JPD196667 JYX196666:JYZ196667 KIT196666:KIV196667 KSP196666:KSR196667 LCL196666:LCN196667 LMH196666:LMJ196667 LWD196666:LWF196667 MFZ196666:MGB196667 MPV196666:MPX196667 MZR196666:MZT196667 NJN196666:NJP196667 NTJ196666:NTL196667 ODF196666:ODH196667 ONB196666:OND196667 OWX196666:OWZ196667 PGT196666:PGV196667 PQP196666:PQR196667 QAL196666:QAN196667 QKH196666:QKJ196667 QUD196666:QUF196667 RDZ196666:REB196667 RNV196666:RNX196667 RXR196666:RXT196667 SHN196666:SHP196667 SRJ196666:SRL196667 TBF196666:TBH196667 TLB196666:TLD196667 TUX196666:TUZ196667 UET196666:UEV196667 UOP196666:UOR196667 UYL196666:UYN196667 VIH196666:VIJ196667 VSD196666:VSF196667 WBZ196666:WCB196667 WLV196666:WLX196667 WVR196666:WVT196667 J262202:L262203 JF262202:JH262203 TB262202:TD262203 ACX262202:ACZ262203 AMT262202:AMV262203 AWP262202:AWR262203 BGL262202:BGN262203 BQH262202:BQJ262203 CAD262202:CAF262203 CJZ262202:CKB262203 CTV262202:CTX262203 DDR262202:DDT262203 DNN262202:DNP262203 DXJ262202:DXL262203 EHF262202:EHH262203 ERB262202:ERD262203 FAX262202:FAZ262203 FKT262202:FKV262203 FUP262202:FUR262203 GEL262202:GEN262203 GOH262202:GOJ262203 GYD262202:GYF262203 HHZ262202:HIB262203 HRV262202:HRX262203 IBR262202:IBT262203 ILN262202:ILP262203 IVJ262202:IVL262203 JFF262202:JFH262203 JPB262202:JPD262203 JYX262202:JYZ262203 KIT262202:KIV262203 KSP262202:KSR262203 LCL262202:LCN262203 LMH262202:LMJ262203 LWD262202:LWF262203 MFZ262202:MGB262203 MPV262202:MPX262203 MZR262202:MZT262203 NJN262202:NJP262203 NTJ262202:NTL262203 ODF262202:ODH262203 ONB262202:OND262203 OWX262202:OWZ262203 PGT262202:PGV262203 PQP262202:PQR262203 QAL262202:QAN262203 QKH262202:QKJ262203 QUD262202:QUF262203 RDZ262202:REB262203 RNV262202:RNX262203 RXR262202:RXT262203 SHN262202:SHP262203 SRJ262202:SRL262203 TBF262202:TBH262203 TLB262202:TLD262203 TUX262202:TUZ262203 UET262202:UEV262203 UOP262202:UOR262203 UYL262202:UYN262203 VIH262202:VIJ262203 VSD262202:VSF262203 WBZ262202:WCB262203 WLV262202:WLX262203 WVR262202:WVT262203 J327738:L327739 JF327738:JH327739 TB327738:TD327739 ACX327738:ACZ327739 AMT327738:AMV327739 AWP327738:AWR327739 BGL327738:BGN327739 BQH327738:BQJ327739 CAD327738:CAF327739 CJZ327738:CKB327739 CTV327738:CTX327739 DDR327738:DDT327739 DNN327738:DNP327739 DXJ327738:DXL327739 EHF327738:EHH327739 ERB327738:ERD327739 FAX327738:FAZ327739 FKT327738:FKV327739 FUP327738:FUR327739 GEL327738:GEN327739 GOH327738:GOJ327739 GYD327738:GYF327739 HHZ327738:HIB327739 HRV327738:HRX327739 IBR327738:IBT327739 ILN327738:ILP327739 IVJ327738:IVL327739 JFF327738:JFH327739 JPB327738:JPD327739 JYX327738:JYZ327739 KIT327738:KIV327739 KSP327738:KSR327739 LCL327738:LCN327739 LMH327738:LMJ327739 LWD327738:LWF327739 MFZ327738:MGB327739 MPV327738:MPX327739 MZR327738:MZT327739 NJN327738:NJP327739 NTJ327738:NTL327739 ODF327738:ODH327739 ONB327738:OND327739 OWX327738:OWZ327739 PGT327738:PGV327739 PQP327738:PQR327739 QAL327738:QAN327739 QKH327738:QKJ327739 QUD327738:QUF327739 RDZ327738:REB327739 RNV327738:RNX327739 RXR327738:RXT327739 SHN327738:SHP327739 SRJ327738:SRL327739 TBF327738:TBH327739 TLB327738:TLD327739 TUX327738:TUZ327739 UET327738:UEV327739 UOP327738:UOR327739 UYL327738:UYN327739 VIH327738:VIJ327739 VSD327738:VSF327739 WBZ327738:WCB327739 WLV327738:WLX327739 WVR327738:WVT327739 J393274:L393275 JF393274:JH393275 TB393274:TD393275 ACX393274:ACZ393275 AMT393274:AMV393275 AWP393274:AWR393275 BGL393274:BGN393275 BQH393274:BQJ393275 CAD393274:CAF393275 CJZ393274:CKB393275 CTV393274:CTX393275 DDR393274:DDT393275 DNN393274:DNP393275 DXJ393274:DXL393275 EHF393274:EHH393275 ERB393274:ERD393275 FAX393274:FAZ393275 FKT393274:FKV393275 FUP393274:FUR393275 GEL393274:GEN393275 GOH393274:GOJ393275 GYD393274:GYF393275 HHZ393274:HIB393275 HRV393274:HRX393275 IBR393274:IBT393275 ILN393274:ILP393275 IVJ393274:IVL393275 JFF393274:JFH393275 JPB393274:JPD393275 JYX393274:JYZ393275 KIT393274:KIV393275 KSP393274:KSR393275 LCL393274:LCN393275 LMH393274:LMJ393275 LWD393274:LWF393275 MFZ393274:MGB393275 MPV393274:MPX393275 MZR393274:MZT393275 NJN393274:NJP393275 NTJ393274:NTL393275 ODF393274:ODH393275 ONB393274:OND393275 OWX393274:OWZ393275 PGT393274:PGV393275 PQP393274:PQR393275 QAL393274:QAN393275 QKH393274:QKJ393275 QUD393274:QUF393275 RDZ393274:REB393275 RNV393274:RNX393275 RXR393274:RXT393275 SHN393274:SHP393275 SRJ393274:SRL393275 TBF393274:TBH393275 TLB393274:TLD393275 TUX393274:TUZ393275 UET393274:UEV393275 UOP393274:UOR393275 UYL393274:UYN393275 VIH393274:VIJ393275 VSD393274:VSF393275 WBZ393274:WCB393275 WLV393274:WLX393275 WVR393274:WVT393275 J458810:L458811 JF458810:JH458811 TB458810:TD458811 ACX458810:ACZ458811 AMT458810:AMV458811 AWP458810:AWR458811 BGL458810:BGN458811 BQH458810:BQJ458811 CAD458810:CAF458811 CJZ458810:CKB458811 CTV458810:CTX458811 DDR458810:DDT458811 DNN458810:DNP458811 DXJ458810:DXL458811 EHF458810:EHH458811 ERB458810:ERD458811 FAX458810:FAZ458811 FKT458810:FKV458811 FUP458810:FUR458811 GEL458810:GEN458811 GOH458810:GOJ458811 GYD458810:GYF458811 HHZ458810:HIB458811 HRV458810:HRX458811 IBR458810:IBT458811 ILN458810:ILP458811 IVJ458810:IVL458811 JFF458810:JFH458811 JPB458810:JPD458811 JYX458810:JYZ458811 KIT458810:KIV458811 KSP458810:KSR458811 LCL458810:LCN458811 LMH458810:LMJ458811 LWD458810:LWF458811 MFZ458810:MGB458811 MPV458810:MPX458811 MZR458810:MZT458811 NJN458810:NJP458811 NTJ458810:NTL458811 ODF458810:ODH458811 ONB458810:OND458811 OWX458810:OWZ458811 PGT458810:PGV458811 PQP458810:PQR458811 QAL458810:QAN458811 QKH458810:QKJ458811 QUD458810:QUF458811 RDZ458810:REB458811 RNV458810:RNX458811 RXR458810:RXT458811 SHN458810:SHP458811 SRJ458810:SRL458811 TBF458810:TBH458811 TLB458810:TLD458811 TUX458810:TUZ458811 UET458810:UEV458811 UOP458810:UOR458811 UYL458810:UYN458811 VIH458810:VIJ458811 VSD458810:VSF458811 WBZ458810:WCB458811 WLV458810:WLX458811 WVR458810:WVT458811 J524346:L524347 JF524346:JH524347 TB524346:TD524347 ACX524346:ACZ524347 AMT524346:AMV524347 AWP524346:AWR524347 BGL524346:BGN524347 BQH524346:BQJ524347 CAD524346:CAF524347 CJZ524346:CKB524347 CTV524346:CTX524347 DDR524346:DDT524347 DNN524346:DNP524347 DXJ524346:DXL524347 EHF524346:EHH524347 ERB524346:ERD524347 FAX524346:FAZ524347 FKT524346:FKV524347 FUP524346:FUR524347 GEL524346:GEN524347 GOH524346:GOJ524347 GYD524346:GYF524347 HHZ524346:HIB524347 HRV524346:HRX524347 IBR524346:IBT524347 ILN524346:ILP524347 IVJ524346:IVL524347 JFF524346:JFH524347 JPB524346:JPD524347 JYX524346:JYZ524347 KIT524346:KIV524347 KSP524346:KSR524347 LCL524346:LCN524347 LMH524346:LMJ524347 LWD524346:LWF524347 MFZ524346:MGB524347 MPV524346:MPX524347 MZR524346:MZT524347 NJN524346:NJP524347 NTJ524346:NTL524347 ODF524346:ODH524347 ONB524346:OND524347 OWX524346:OWZ524347 PGT524346:PGV524347 PQP524346:PQR524347 QAL524346:QAN524347 QKH524346:QKJ524347 QUD524346:QUF524347 RDZ524346:REB524347 RNV524346:RNX524347 RXR524346:RXT524347 SHN524346:SHP524347 SRJ524346:SRL524347 TBF524346:TBH524347 TLB524346:TLD524347 TUX524346:TUZ524347 UET524346:UEV524347 UOP524346:UOR524347 UYL524346:UYN524347 VIH524346:VIJ524347 VSD524346:VSF524347 WBZ524346:WCB524347 WLV524346:WLX524347 WVR524346:WVT524347 J589882:L589883 JF589882:JH589883 TB589882:TD589883 ACX589882:ACZ589883 AMT589882:AMV589883 AWP589882:AWR589883 BGL589882:BGN589883 BQH589882:BQJ589883 CAD589882:CAF589883 CJZ589882:CKB589883 CTV589882:CTX589883 DDR589882:DDT589883 DNN589882:DNP589883 DXJ589882:DXL589883 EHF589882:EHH589883 ERB589882:ERD589883 FAX589882:FAZ589883 FKT589882:FKV589883 FUP589882:FUR589883 GEL589882:GEN589883 GOH589882:GOJ589883 GYD589882:GYF589883 HHZ589882:HIB589883 HRV589882:HRX589883 IBR589882:IBT589883 ILN589882:ILP589883 IVJ589882:IVL589883 JFF589882:JFH589883 JPB589882:JPD589883 JYX589882:JYZ589883 KIT589882:KIV589883 KSP589882:KSR589883 LCL589882:LCN589883 LMH589882:LMJ589883 LWD589882:LWF589883 MFZ589882:MGB589883 MPV589882:MPX589883 MZR589882:MZT589883 NJN589882:NJP589883 NTJ589882:NTL589883 ODF589882:ODH589883 ONB589882:OND589883 OWX589882:OWZ589883 PGT589882:PGV589883 PQP589882:PQR589883 QAL589882:QAN589883 QKH589882:QKJ589883 QUD589882:QUF589883 RDZ589882:REB589883 RNV589882:RNX589883 RXR589882:RXT589883 SHN589882:SHP589883 SRJ589882:SRL589883 TBF589882:TBH589883 TLB589882:TLD589883 TUX589882:TUZ589883 UET589882:UEV589883 UOP589882:UOR589883 UYL589882:UYN589883 VIH589882:VIJ589883 VSD589882:VSF589883 WBZ589882:WCB589883 WLV589882:WLX589883 WVR589882:WVT589883 J655418:L655419 JF655418:JH655419 TB655418:TD655419 ACX655418:ACZ655419 AMT655418:AMV655419 AWP655418:AWR655419 BGL655418:BGN655419 BQH655418:BQJ655419 CAD655418:CAF655419 CJZ655418:CKB655419 CTV655418:CTX655419 DDR655418:DDT655419 DNN655418:DNP655419 DXJ655418:DXL655419 EHF655418:EHH655419 ERB655418:ERD655419 FAX655418:FAZ655419 FKT655418:FKV655419 FUP655418:FUR655419 GEL655418:GEN655419 GOH655418:GOJ655419 GYD655418:GYF655419 HHZ655418:HIB655419 HRV655418:HRX655419 IBR655418:IBT655419 ILN655418:ILP655419 IVJ655418:IVL655419 JFF655418:JFH655419 JPB655418:JPD655419 JYX655418:JYZ655419 KIT655418:KIV655419 KSP655418:KSR655419 LCL655418:LCN655419 LMH655418:LMJ655419 LWD655418:LWF655419 MFZ655418:MGB655419 MPV655418:MPX655419 MZR655418:MZT655419 NJN655418:NJP655419 NTJ655418:NTL655419 ODF655418:ODH655419 ONB655418:OND655419 OWX655418:OWZ655419 PGT655418:PGV655419 PQP655418:PQR655419 QAL655418:QAN655419 QKH655418:QKJ655419 QUD655418:QUF655419 RDZ655418:REB655419 RNV655418:RNX655419 RXR655418:RXT655419 SHN655418:SHP655419 SRJ655418:SRL655419 TBF655418:TBH655419 TLB655418:TLD655419 TUX655418:TUZ655419 UET655418:UEV655419 UOP655418:UOR655419 UYL655418:UYN655419 VIH655418:VIJ655419 VSD655418:VSF655419 WBZ655418:WCB655419 WLV655418:WLX655419 WVR655418:WVT655419 J720954:L720955 JF720954:JH720955 TB720954:TD720955 ACX720954:ACZ720955 AMT720954:AMV720955 AWP720954:AWR720955 BGL720954:BGN720955 BQH720954:BQJ720955 CAD720954:CAF720955 CJZ720954:CKB720955 CTV720954:CTX720955 DDR720954:DDT720955 DNN720954:DNP720955 DXJ720954:DXL720955 EHF720954:EHH720955 ERB720954:ERD720955 FAX720954:FAZ720955 FKT720954:FKV720955 FUP720954:FUR720955 GEL720954:GEN720955 GOH720954:GOJ720955 GYD720954:GYF720955 HHZ720954:HIB720955 HRV720954:HRX720955 IBR720954:IBT720955 ILN720954:ILP720955 IVJ720954:IVL720955 JFF720954:JFH720955 JPB720954:JPD720955 JYX720954:JYZ720955 KIT720954:KIV720955 KSP720954:KSR720955 LCL720954:LCN720955 LMH720954:LMJ720955 LWD720954:LWF720955 MFZ720954:MGB720955 MPV720954:MPX720955 MZR720954:MZT720955 NJN720954:NJP720955 NTJ720954:NTL720955 ODF720954:ODH720955 ONB720954:OND720955 OWX720954:OWZ720955 PGT720954:PGV720955 PQP720954:PQR720955 QAL720954:QAN720955 QKH720954:QKJ720955 QUD720954:QUF720955 RDZ720954:REB720955 RNV720954:RNX720955 RXR720954:RXT720955 SHN720954:SHP720955 SRJ720954:SRL720955 TBF720954:TBH720955 TLB720954:TLD720955 TUX720954:TUZ720955 UET720954:UEV720955 UOP720954:UOR720955 UYL720954:UYN720955 VIH720954:VIJ720955 VSD720954:VSF720955 WBZ720954:WCB720955 WLV720954:WLX720955 WVR720954:WVT720955 J786490:L786491 JF786490:JH786491 TB786490:TD786491 ACX786490:ACZ786491 AMT786490:AMV786491 AWP786490:AWR786491 BGL786490:BGN786491 BQH786490:BQJ786491 CAD786490:CAF786491 CJZ786490:CKB786491 CTV786490:CTX786491 DDR786490:DDT786491 DNN786490:DNP786491 DXJ786490:DXL786491 EHF786490:EHH786491 ERB786490:ERD786491 FAX786490:FAZ786491 FKT786490:FKV786491 FUP786490:FUR786491 GEL786490:GEN786491 GOH786490:GOJ786491 GYD786490:GYF786491 HHZ786490:HIB786491 HRV786490:HRX786491 IBR786490:IBT786491 ILN786490:ILP786491 IVJ786490:IVL786491 JFF786490:JFH786491 JPB786490:JPD786491 JYX786490:JYZ786491 KIT786490:KIV786491 KSP786490:KSR786491 LCL786490:LCN786491 LMH786490:LMJ786491 LWD786490:LWF786491 MFZ786490:MGB786491 MPV786490:MPX786491 MZR786490:MZT786491 NJN786490:NJP786491 NTJ786490:NTL786491 ODF786490:ODH786491 ONB786490:OND786491 OWX786490:OWZ786491 PGT786490:PGV786491 PQP786490:PQR786491 QAL786490:QAN786491 QKH786490:QKJ786491 QUD786490:QUF786491 RDZ786490:REB786491 RNV786490:RNX786491 RXR786490:RXT786491 SHN786490:SHP786491 SRJ786490:SRL786491 TBF786490:TBH786491 TLB786490:TLD786491 TUX786490:TUZ786491 UET786490:UEV786491 UOP786490:UOR786491 UYL786490:UYN786491 VIH786490:VIJ786491 VSD786490:VSF786491 WBZ786490:WCB786491 WLV786490:WLX786491 WVR786490:WVT786491 J852026:L852027 JF852026:JH852027 TB852026:TD852027 ACX852026:ACZ852027 AMT852026:AMV852027 AWP852026:AWR852027 BGL852026:BGN852027 BQH852026:BQJ852027 CAD852026:CAF852027 CJZ852026:CKB852027 CTV852026:CTX852027 DDR852026:DDT852027 DNN852026:DNP852027 DXJ852026:DXL852027 EHF852026:EHH852027 ERB852026:ERD852027 FAX852026:FAZ852027 FKT852026:FKV852027 FUP852026:FUR852027 GEL852026:GEN852027 GOH852026:GOJ852027 GYD852026:GYF852027 HHZ852026:HIB852027 HRV852026:HRX852027 IBR852026:IBT852027 ILN852026:ILP852027 IVJ852026:IVL852027 JFF852026:JFH852027 JPB852026:JPD852027 JYX852026:JYZ852027 KIT852026:KIV852027 KSP852026:KSR852027 LCL852026:LCN852027 LMH852026:LMJ852027 LWD852026:LWF852027 MFZ852026:MGB852027 MPV852026:MPX852027 MZR852026:MZT852027 NJN852026:NJP852027 NTJ852026:NTL852027 ODF852026:ODH852027 ONB852026:OND852027 OWX852026:OWZ852027 PGT852026:PGV852027 PQP852026:PQR852027 QAL852026:QAN852027 QKH852026:QKJ852027 QUD852026:QUF852027 RDZ852026:REB852027 RNV852026:RNX852027 RXR852026:RXT852027 SHN852026:SHP852027 SRJ852026:SRL852027 TBF852026:TBH852027 TLB852026:TLD852027 TUX852026:TUZ852027 UET852026:UEV852027 UOP852026:UOR852027 UYL852026:UYN852027 VIH852026:VIJ852027 VSD852026:VSF852027 WBZ852026:WCB852027 WLV852026:WLX852027 WVR852026:WVT852027 J917562:L917563 JF917562:JH917563 TB917562:TD917563 ACX917562:ACZ917563 AMT917562:AMV917563 AWP917562:AWR917563 BGL917562:BGN917563 BQH917562:BQJ917563 CAD917562:CAF917563 CJZ917562:CKB917563 CTV917562:CTX917563 DDR917562:DDT917563 DNN917562:DNP917563 DXJ917562:DXL917563 EHF917562:EHH917563 ERB917562:ERD917563 FAX917562:FAZ917563 FKT917562:FKV917563 FUP917562:FUR917563 GEL917562:GEN917563 GOH917562:GOJ917563 GYD917562:GYF917563 HHZ917562:HIB917563 HRV917562:HRX917563 IBR917562:IBT917563 ILN917562:ILP917563 IVJ917562:IVL917563 JFF917562:JFH917563 JPB917562:JPD917563 JYX917562:JYZ917563 KIT917562:KIV917563 KSP917562:KSR917563 LCL917562:LCN917563 LMH917562:LMJ917563 LWD917562:LWF917563 MFZ917562:MGB917563 MPV917562:MPX917563 MZR917562:MZT917563 NJN917562:NJP917563 NTJ917562:NTL917563 ODF917562:ODH917563 ONB917562:OND917563 OWX917562:OWZ917563 PGT917562:PGV917563 PQP917562:PQR917563 QAL917562:QAN917563 QKH917562:QKJ917563 QUD917562:QUF917563 RDZ917562:REB917563 RNV917562:RNX917563 RXR917562:RXT917563 SHN917562:SHP917563 SRJ917562:SRL917563 TBF917562:TBH917563 TLB917562:TLD917563 TUX917562:TUZ917563 UET917562:UEV917563 UOP917562:UOR917563 UYL917562:UYN917563 VIH917562:VIJ917563 VSD917562:VSF917563 WBZ917562:WCB917563 WLV917562:WLX917563 WVR917562:WVT917563 J983098:L983099 JF983098:JH983099 TB983098:TD983099 ACX983098:ACZ983099 AMT983098:AMV983099 AWP983098:AWR983099 BGL983098:BGN983099 BQH983098:BQJ983099 CAD983098:CAF983099 CJZ983098:CKB983099 CTV983098:CTX983099 DDR983098:DDT983099 DNN983098:DNP983099 DXJ983098:DXL983099 EHF983098:EHH983099 ERB983098:ERD983099 FAX983098:FAZ983099 FKT983098:FKV983099 FUP983098:FUR983099 GEL983098:GEN983099 GOH983098:GOJ983099 GYD983098:GYF983099 HHZ983098:HIB983099 HRV983098:HRX983099 IBR983098:IBT983099 ILN983098:ILP983099 IVJ983098:IVL983099 JFF983098:JFH983099 JPB983098:JPD983099 JYX983098:JYZ983099 KIT983098:KIV983099 KSP983098:KSR983099 LCL983098:LCN983099 LMH983098:LMJ983099 LWD983098:LWF983099 MFZ983098:MGB983099 MPV983098:MPX983099 MZR983098:MZT983099 NJN983098:NJP983099 NTJ983098:NTL983099 ODF983098:ODH983099 ONB983098:OND983099 OWX983098:OWZ983099 PGT983098:PGV983099 PQP983098:PQR983099 QAL983098:QAN983099 QKH983098:QKJ983099 QUD983098:QUF983099 RDZ983098:REB983099 RNV983098:RNX983099 RXR983098:RXT983099 SHN983098:SHP983099 SRJ983098:SRL983099 TBF983098:TBH983099 TLB983098:TLD983099 TUX983098:TUZ983099 UET983098:UEV983099 UOP983098:UOR983099 UYL983098:UYN983099 VIH983098:VIJ983099 VSD983098:VSF983099 WBZ983098:WCB983099 WLV983098:WLX983099 WVR983098:WVT983099 J58:L59 JF58:JH59 TB58:TD59 ACX58:ACZ59 AMT58:AMV59 AWP58:AWR59 BGL58:BGN59 BQH58:BQJ59 CAD58:CAF59 CJZ58:CKB59 CTV58:CTX59 DDR58:DDT59 DNN58:DNP59 DXJ58:DXL59 EHF58:EHH59 ERB58:ERD59 FAX58:FAZ59 FKT58:FKV59 FUP58:FUR59 GEL58:GEN59 GOH58:GOJ59 GYD58:GYF59 HHZ58:HIB59 HRV58:HRX59 IBR58:IBT59 ILN58:ILP59 IVJ58:IVL59 JFF58:JFH59 JPB58:JPD59 JYX58:JYZ59 KIT58:KIV59 KSP58:KSR59 LCL58:LCN59 LMH58:LMJ59 LWD58:LWF59 MFZ58:MGB59 MPV58:MPX59 MZR58:MZT59 NJN58:NJP59 NTJ58:NTL59 ODF58:ODH59 ONB58:OND59 OWX58:OWZ59 PGT58:PGV59 PQP58:PQR59 QAL58:QAN59 QKH58:QKJ59 QUD58:QUF59 RDZ58:REB59 RNV58:RNX59 RXR58:RXT59 SHN58:SHP59 SRJ58:SRL59 TBF58:TBH59 TLB58:TLD59 TUX58:TUZ59 UET58:UEV59 UOP58:UOR59 UYL58:UYN59 VIH58:VIJ59 VSD58:VSF59 WBZ58:WCB59 WLV58:WLX59 WVR58:WVT59 J65598:L65599 JF65598:JH65599 TB65598:TD65599 ACX65598:ACZ65599 AMT65598:AMV65599 AWP65598:AWR65599 BGL65598:BGN65599 BQH65598:BQJ65599 CAD65598:CAF65599 CJZ65598:CKB65599 CTV65598:CTX65599 DDR65598:DDT65599 DNN65598:DNP65599 DXJ65598:DXL65599 EHF65598:EHH65599 ERB65598:ERD65599 FAX65598:FAZ65599 FKT65598:FKV65599 FUP65598:FUR65599 GEL65598:GEN65599 GOH65598:GOJ65599 GYD65598:GYF65599 HHZ65598:HIB65599 HRV65598:HRX65599 IBR65598:IBT65599 ILN65598:ILP65599 IVJ65598:IVL65599 JFF65598:JFH65599 JPB65598:JPD65599 JYX65598:JYZ65599 KIT65598:KIV65599 KSP65598:KSR65599 LCL65598:LCN65599 LMH65598:LMJ65599 LWD65598:LWF65599 MFZ65598:MGB65599 MPV65598:MPX65599 MZR65598:MZT65599 NJN65598:NJP65599 NTJ65598:NTL65599 ODF65598:ODH65599 ONB65598:OND65599 OWX65598:OWZ65599 PGT65598:PGV65599 PQP65598:PQR65599 QAL65598:QAN65599 QKH65598:QKJ65599 QUD65598:QUF65599 RDZ65598:REB65599 RNV65598:RNX65599 RXR65598:RXT65599 SHN65598:SHP65599 SRJ65598:SRL65599 TBF65598:TBH65599 TLB65598:TLD65599 TUX65598:TUZ65599 UET65598:UEV65599 UOP65598:UOR65599 UYL65598:UYN65599 VIH65598:VIJ65599 VSD65598:VSF65599 WBZ65598:WCB65599 WLV65598:WLX65599 WVR65598:WVT65599 J131134:L131135 JF131134:JH131135 TB131134:TD131135 ACX131134:ACZ131135 AMT131134:AMV131135 AWP131134:AWR131135 BGL131134:BGN131135 BQH131134:BQJ131135 CAD131134:CAF131135 CJZ131134:CKB131135 CTV131134:CTX131135 DDR131134:DDT131135 DNN131134:DNP131135 DXJ131134:DXL131135 EHF131134:EHH131135 ERB131134:ERD131135 FAX131134:FAZ131135 FKT131134:FKV131135 FUP131134:FUR131135 GEL131134:GEN131135 GOH131134:GOJ131135 GYD131134:GYF131135 HHZ131134:HIB131135 HRV131134:HRX131135 IBR131134:IBT131135 ILN131134:ILP131135 IVJ131134:IVL131135 JFF131134:JFH131135 JPB131134:JPD131135 JYX131134:JYZ131135 KIT131134:KIV131135 KSP131134:KSR131135 LCL131134:LCN131135 LMH131134:LMJ131135 LWD131134:LWF131135 MFZ131134:MGB131135 MPV131134:MPX131135 MZR131134:MZT131135 NJN131134:NJP131135 NTJ131134:NTL131135 ODF131134:ODH131135 ONB131134:OND131135 OWX131134:OWZ131135 PGT131134:PGV131135 PQP131134:PQR131135 QAL131134:QAN131135 QKH131134:QKJ131135 QUD131134:QUF131135 RDZ131134:REB131135 RNV131134:RNX131135 RXR131134:RXT131135 SHN131134:SHP131135 SRJ131134:SRL131135 TBF131134:TBH131135 TLB131134:TLD131135 TUX131134:TUZ131135 UET131134:UEV131135 UOP131134:UOR131135 UYL131134:UYN131135 VIH131134:VIJ131135 VSD131134:VSF131135 WBZ131134:WCB131135 WLV131134:WLX131135 WVR131134:WVT131135 J196670:L196671 JF196670:JH196671 TB196670:TD196671 ACX196670:ACZ196671 AMT196670:AMV196671 AWP196670:AWR196671 BGL196670:BGN196671 BQH196670:BQJ196671 CAD196670:CAF196671 CJZ196670:CKB196671 CTV196670:CTX196671 DDR196670:DDT196671 DNN196670:DNP196671 DXJ196670:DXL196671 EHF196670:EHH196671 ERB196670:ERD196671 FAX196670:FAZ196671 FKT196670:FKV196671 FUP196670:FUR196671 GEL196670:GEN196671 GOH196670:GOJ196671 GYD196670:GYF196671 HHZ196670:HIB196671 HRV196670:HRX196671 IBR196670:IBT196671 ILN196670:ILP196671 IVJ196670:IVL196671 JFF196670:JFH196671 JPB196670:JPD196671 JYX196670:JYZ196671 KIT196670:KIV196671 KSP196670:KSR196671 LCL196670:LCN196671 LMH196670:LMJ196671 LWD196670:LWF196671 MFZ196670:MGB196671 MPV196670:MPX196671 MZR196670:MZT196671 NJN196670:NJP196671 NTJ196670:NTL196671 ODF196670:ODH196671 ONB196670:OND196671 OWX196670:OWZ196671 PGT196670:PGV196671 PQP196670:PQR196671 QAL196670:QAN196671 QKH196670:QKJ196671 QUD196670:QUF196671 RDZ196670:REB196671 RNV196670:RNX196671 RXR196670:RXT196671 SHN196670:SHP196671 SRJ196670:SRL196671 TBF196670:TBH196671 TLB196670:TLD196671 TUX196670:TUZ196671 UET196670:UEV196671 UOP196670:UOR196671 UYL196670:UYN196671 VIH196670:VIJ196671 VSD196670:VSF196671 WBZ196670:WCB196671 WLV196670:WLX196671 WVR196670:WVT196671 J262206:L262207 JF262206:JH262207 TB262206:TD262207 ACX262206:ACZ262207 AMT262206:AMV262207 AWP262206:AWR262207 BGL262206:BGN262207 BQH262206:BQJ262207 CAD262206:CAF262207 CJZ262206:CKB262207 CTV262206:CTX262207 DDR262206:DDT262207 DNN262206:DNP262207 DXJ262206:DXL262207 EHF262206:EHH262207 ERB262206:ERD262207 FAX262206:FAZ262207 FKT262206:FKV262207 FUP262206:FUR262207 GEL262206:GEN262207 GOH262206:GOJ262207 GYD262206:GYF262207 HHZ262206:HIB262207 HRV262206:HRX262207 IBR262206:IBT262207 ILN262206:ILP262207 IVJ262206:IVL262207 JFF262206:JFH262207 JPB262206:JPD262207 JYX262206:JYZ262207 KIT262206:KIV262207 KSP262206:KSR262207 LCL262206:LCN262207 LMH262206:LMJ262207 LWD262206:LWF262207 MFZ262206:MGB262207 MPV262206:MPX262207 MZR262206:MZT262207 NJN262206:NJP262207 NTJ262206:NTL262207 ODF262206:ODH262207 ONB262206:OND262207 OWX262206:OWZ262207 PGT262206:PGV262207 PQP262206:PQR262207 QAL262206:QAN262207 QKH262206:QKJ262207 QUD262206:QUF262207 RDZ262206:REB262207 RNV262206:RNX262207 RXR262206:RXT262207 SHN262206:SHP262207 SRJ262206:SRL262207 TBF262206:TBH262207 TLB262206:TLD262207 TUX262206:TUZ262207 UET262206:UEV262207 UOP262206:UOR262207 UYL262206:UYN262207 VIH262206:VIJ262207 VSD262206:VSF262207 WBZ262206:WCB262207 WLV262206:WLX262207 WVR262206:WVT262207 J327742:L327743 JF327742:JH327743 TB327742:TD327743 ACX327742:ACZ327743 AMT327742:AMV327743 AWP327742:AWR327743 BGL327742:BGN327743 BQH327742:BQJ327743 CAD327742:CAF327743 CJZ327742:CKB327743 CTV327742:CTX327743 DDR327742:DDT327743 DNN327742:DNP327743 DXJ327742:DXL327743 EHF327742:EHH327743 ERB327742:ERD327743 FAX327742:FAZ327743 FKT327742:FKV327743 FUP327742:FUR327743 GEL327742:GEN327743 GOH327742:GOJ327743 GYD327742:GYF327743 HHZ327742:HIB327743 HRV327742:HRX327743 IBR327742:IBT327743 ILN327742:ILP327743 IVJ327742:IVL327743 JFF327742:JFH327743 JPB327742:JPD327743 JYX327742:JYZ327743 KIT327742:KIV327743 KSP327742:KSR327743 LCL327742:LCN327743 LMH327742:LMJ327743 LWD327742:LWF327743 MFZ327742:MGB327743 MPV327742:MPX327743 MZR327742:MZT327743 NJN327742:NJP327743 NTJ327742:NTL327743 ODF327742:ODH327743 ONB327742:OND327743 OWX327742:OWZ327743 PGT327742:PGV327743 PQP327742:PQR327743 QAL327742:QAN327743 QKH327742:QKJ327743 QUD327742:QUF327743 RDZ327742:REB327743 RNV327742:RNX327743 RXR327742:RXT327743 SHN327742:SHP327743 SRJ327742:SRL327743 TBF327742:TBH327743 TLB327742:TLD327743 TUX327742:TUZ327743 UET327742:UEV327743 UOP327742:UOR327743 UYL327742:UYN327743 VIH327742:VIJ327743 VSD327742:VSF327743 WBZ327742:WCB327743 WLV327742:WLX327743 WVR327742:WVT327743 J393278:L393279 JF393278:JH393279 TB393278:TD393279 ACX393278:ACZ393279 AMT393278:AMV393279 AWP393278:AWR393279 BGL393278:BGN393279 BQH393278:BQJ393279 CAD393278:CAF393279 CJZ393278:CKB393279 CTV393278:CTX393279 DDR393278:DDT393279 DNN393278:DNP393279 DXJ393278:DXL393279 EHF393278:EHH393279 ERB393278:ERD393279 FAX393278:FAZ393279 FKT393278:FKV393279 FUP393278:FUR393279 GEL393278:GEN393279 GOH393278:GOJ393279 GYD393278:GYF393279 HHZ393278:HIB393279 HRV393278:HRX393279 IBR393278:IBT393279 ILN393278:ILP393279 IVJ393278:IVL393279 JFF393278:JFH393279 JPB393278:JPD393279 JYX393278:JYZ393279 KIT393278:KIV393279 KSP393278:KSR393279 LCL393278:LCN393279 LMH393278:LMJ393279 LWD393278:LWF393279 MFZ393278:MGB393279 MPV393278:MPX393279 MZR393278:MZT393279 NJN393278:NJP393279 NTJ393278:NTL393279 ODF393278:ODH393279 ONB393278:OND393279 OWX393278:OWZ393279 PGT393278:PGV393279 PQP393278:PQR393279 QAL393278:QAN393279 QKH393278:QKJ393279 QUD393278:QUF393279 RDZ393278:REB393279 RNV393278:RNX393279 RXR393278:RXT393279 SHN393278:SHP393279 SRJ393278:SRL393279 TBF393278:TBH393279 TLB393278:TLD393279 TUX393278:TUZ393279 UET393278:UEV393279 UOP393278:UOR393279 UYL393278:UYN393279 VIH393278:VIJ393279 VSD393278:VSF393279 WBZ393278:WCB393279 WLV393278:WLX393279 WVR393278:WVT393279 J458814:L458815 JF458814:JH458815 TB458814:TD458815 ACX458814:ACZ458815 AMT458814:AMV458815 AWP458814:AWR458815 BGL458814:BGN458815 BQH458814:BQJ458815 CAD458814:CAF458815 CJZ458814:CKB458815 CTV458814:CTX458815 DDR458814:DDT458815 DNN458814:DNP458815 DXJ458814:DXL458815 EHF458814:EHH458815 ERB458814:ERD458815 FAX458814:FAZ458815 FKT458814:FKV458815 FUP458814:FUR458815 GEL458814:GEN458815 GOH458814:GOJ458815 GYD458814:GYF458815 HHZ458814:HIB458815 HRV458814:HRX458815 IBR458814:IBT458815 ILN458814:ILP458815 IVJ458814:IVL458815 JFF458814:JFH458815 JPB458814:JPD458815 JYX458814:JYZ458815 KIT458814:KIV458815 KSP458814:KSR458815 LCL458814:LCN458815 LMH458814:LMJ458815 LWD458814:LWF458815 MFZ458814:MGB458815 MPV458814:MPX458815 MZR458814:MZT458815 NJN458814:NJP458815 NTJ458814:NTL458815 ODF458814:ODH458815 ONB458814:OND458815 OWX458814:OWZ458815 PGT458814:PGV458815 PQP458814:PQR458815 QAL458814:QAN458815 QKH458814:QKJ458815 QUD458814:QUF458815 RDZ458814:REB458815 RNV458814:RNX458815 RXR458814:RXT458815 SHN458814:SHP458815 SRJ458814:SRL458815 TBF458814:TBH458815 TLB458814:TLD458815 TUX458814:TUZ458815 UET458814:UEV458815 UOP458814:UOR458815 UYL458814:UYN458815 VIH458814:VIJ458815 VSD458814:VSF458815 WBZ458814:WCB458815 WLV458814:WLX458815 WVR458814:WVT458815 J524350:L524351 JF524350:JH524351 TB524350:TD524351 ACX524350:ACZ524351 AMT524350:AMV524351 AWP524350:AWR524351 BGL524350:BGN524351 BQH524350:BQJ524351 CAD524350:CAF524351 CJZ524350:CKB524351 CTV524350:CTX524351 DDR524350:DDT524351 DNN524350:DNP524351 DXJ524350:DXL524351 EHF524350:EHH524351 ERB524350:ERD524351 FAX524350:FAZ524351 FKT524350:FKV524351 FUP524350:FUR524351 GEL524350:GEN524351 GOH524350:GOJ524351 GYD524350:GYF524351 HHZ524350:HIB524351 HRV524350:HRX524351 IBR524350:IBT524351 ILN524350:ILP524351 IVJ524350:IVL524351 JFF524350:JFH524351 JPB524350:JPD524351 JYX524350:JYZ524351 KIT524350:KIV524351 KSP524350:KSR524351 LCL524350:LCN524351 LMH524350:LMJ524351 LWD524350:LWF524351 MFZ524350:MGB524351 MPV524350:MPX524351 MZR524350:MZT524351 NJN524350:NJP524351 NTJ524350:NTL524351 ODF524350:ODH524351 ONB524350:OND524351 OWX524350:OWZ524351 PGT524350:PGV524351 PQP524350:PQR524351 QAL524350:QAN524351 QKH524350:QKJ524351 QUD524350:QUF524351 RDZ524350:REB524351 RNV524350:RNX524351 RXR524350:RXT524351 SHN524350:SHP524351 SRJ524350:SRL524351 TBF524350:TBH524351 TLB524350:TLD524351 TUX524350:TUZ524351 UET524350:UEV524351 UOP524350:UOR524351 UYL524350:UYN524351 VIH524350:VIJ524351 VSD524350:VSF524351 WBZ524350:WCB524351 WLV524350:WLX524351 WVR524350:WVT524351 J589886:L589887 JF589886:JH589887 TB589886:TD589887 ACX589886:ACZ589887 AMT589886:AMV589887 AWP589886:AWR589887 BGL589886:BGN589887 BQH589886:BQJ589887 CAD589886:CAF589887 CJZ589886:CKB589887 CTV589886:CTX589887 DDR589886:DDT589887 DNN589886:DNP589887 DXJ589886:DXL589887 EHF589886:EHH589887 ERB589886:ERD589887 FAX589886:FAZ589887 FKT589886:FKV589887 FUP589886:FUR589887 GEL589886:GEN589887 GOH589886:GOJ589887 GYD589886:GYF589887 HHZ589886:HIB589887 HRV589886:HRX589887 IBR589886:IBT589887 ILN589886:ILP589887 IVJ589886:IVL589887 JFF589886:JFH589887 JPB589886:JPD589887 JYX589886:JYZ589887 KIT589886:KIV589887 KSP589886:KSR589887 LCL589886:LCN589887 LMH589886:LMJ589887 LWD589886:LWF589887 MFZ589886:MGB589887 MPV589886:MPX589887 MZR589886:MZT589887 NJN589886:NJP589887 NTJ589886:NTL589887 ODF589886:ODH589887 ONB589886:OND589887 OWX589886:OWZ589887 PGT589886:PGV589887 PQP589886:PQR589887 QAL589886:QAN589887 QKH589886:QKJ589887 QUD589886:QUF589887 RDZ589886:REB589887 RNV589886:RNX589887 RXR589886:RXT589887 SHN589886:SHP589887 SRJ589886:SRL589887 TBF589886:TBH589887 TLB589886:TLD589887 TUX589886:TUZ589887 UET589886:UEV589887 UOP589886:UOR589887 UYL589886:UYN589887 VIH589886:VIJ589887 VSD589886:VSF589887 WBZ589886:WCB589887 WLV589886:WLX589887 WVR589886:WVT589887 J655422:L655423 JF655422:JH655423 TB655422:TD655423 ACX655422:ACZ655423 AMT655422:AMV655423 AWP655422:AWR655423 BGL655422:BGN655423 BQH655422:BQJ655423 CAD655422:CAF655423 CJZ655422:CKB655423 CTV655422:CTX655423 DDR655422:DDT655423 DNN655422:DNP655423 DXJ655422:DXL655423 EHF655422:EHH655423 ERB655422:ERD655423 FAX655422:FAZ655423 FKT655422:FKV655423 FUP655422:FUR655423 GEL655422:GEN655423 GOH655422:GOJ655423 GYD655422:GYF655423 HHZ655422:HIB655423 HRV655422:HRX655423 IBR655422:IBT655423 ILN655422:ILP655423 IVJ655422:IVL655423 JFF655422:JFH655423 JPB655422:JPD655423 JYX655422:JYZ655423 KIT655422:KIV655423 KSP655422:KSR655423 LCL655422:LCN655423 LMH655422:LMJ655423 LWD655422:LWF655423 MFZ655422:MGB655423 MPV655422:MPX655423 MZR655422:MZT655423 NJN655422:NJP655423 NTJ655422:NTL655423 ODF655422:ODH655423 ONB655422:OND655423 OWX655422:OWZ655423 PGT655422:PGV655423 PQP655422:PQR655423 QAL655422:QAN655423 QKH655422:QKJ655423 QUD655422:QUF655423 RDZ655422:REB655423 RNV655422:RNX655423 RXR655422:RXT655423 SHN655422:SHP655423 SRJ655422:SRL655423 TBF655422:TBH655423 TLB655422:TLD655423 TUX655422:TUZ655423 UET655422:UEV655423 UOP655422:UOR655423 UYL655422:UYN655423 VIH655422:VIJ655423 VSD655422:VSF655423 WBZ655422:WCB655423 WLV655422:WLX655423 WVR655422:WVT655423 J720958:L720959 JF720958:JH720959 TB720958:TD720959 ACX720958:ACZ720959 AMT720958:AMV720959 AWP720958:AWR720959 BGL720958:BGN720959 BQH720958:BQJ720959 CAD720958:CAF720959 CJZ720958:CKB720959 CTV720958:CTX720959 DDR720958:DDT720959 DNN720958:DNP720959 DXJ720958:DXL720959 EHF720958:EHH720959 ERB720958:ERD720959 FAX720958:FAZ720959 FKT720958:FKV720959 FUP720958:FUR720959 GEL720958:GEN720959 GOH720958:GOJ720959 GYD720958:GYF720959 HHZ720958:HIB720959 HRV720958:HRX720959 IBR720958:IBT720959 ILN720958:ILP720959 IVJ720958:IVL720959 JFF720958:JFH720959 JPB720958:JPD720959 JYX720958:JYZ720959 KIT720958:KIV720959 KSP720958:KSR720959 LCL720958:LCN720959 LMH720958:LMJ720959 LWD720958:LWF720959 MFZ720958:MGB720959 MPV720958:MPX720959 MZR720958:MZT720959 NJN720958:NJP720959 NTJ720958:NTL720959 ODF720958:ODH720959 ONB720958:OND720959 OWX720958:OWZ720959 PGT720958:PGV720959 PQP720958:PQR720959 QAL720958:QAN720959 QKH720958:QKJ720959 QUD720958:QUF720959 RDZ720958:REB720959 RNV720958:RNX720959 RXR720958:RXT720959 SHN720958:SHP720959 SRJ720958:SRL720959 TBF720958:TBH720959 TLB720958:TLD720959 TUX720958:TUZ720959 UET720958:UEV720959 UOP720958:UOR720959 UYL720958:UYN720959 VIH720958:VIJ720959 VSD720958:VSF720959 WBZ720958:WCB720959 WLV720958:WLX720959 WVR720958:WVT720959 J786494:L786495 JF786494:JH786495 TB786494:TD786495 ACX786494:ACZ786495 AMT786494:AMV786495 AWP786494:AWR786495 BGL786494:BGN786495 BQH786494:BQJ786495 CAD786494:CAF786495 CJZ786494:CKB786495 CTV786494:CTX786495 DDR786494:DDT786495 DNN786494:DNP786495 DXJ786494:DXL786495 EHF786494:EHH786495 ERB786494:ERD786495 FAX786494:FAZ786495 FKT786494:FKV786495 FUP786494:FUR786495 GEL786494:GEN786495 GOH786494:GOJ786495 GYD786494:GYF786495 HHZ786494:HIB786495 HRV786494:HRX786495 IBR786494:IBT786495 ILN786494:ILP786495 IVJ786494:IVL786495 JFF786494:JFH786495 JPB786494:JPD786495 JYX786494:JYZ786495 KIT786494:KIV786495 KSP786494:KSR786495 LCL786494:LCN786495 LMH786494:LMJ786495 LWD786494:LWF786495 MFZ786494:MGB786495 MPV786494:MPX786495 MZR786494:MZT786495 NJN786494:NJP786495 NTJ786494:NTL786495 ODF786494:ODH786495 ONB786494:OND786495 OWX786494:OWZ786495 PGT786494:PGV786495 PQP786494:PQR786495 QAL786494:QAN786495 QKH786494:QKJ786495 QUD786494:QUF786495 RDZ786494:REB786495 RNV786494:RNX786495 RXR786494:RXT786495 SHN786494:SHP786495 SRJ786494:SRL786495 TBF786494:TBH786495 TLB786494:TLD786495 TUX786494:TUZ786495 UET786494:UEV786495 UOP786494:UOR786495 UYL786494:UYN786495 VIH786494:VIJ786495 VSD786494:VSF786495 WBZ786494:WCB786495 WLV786494:WLX786495 WVR786494:WVT786495 J852030:L852031 JF852030:JH852031 TB852030:TD852031 ACX852030:ACZ852031 AMT852030:AMV852031 AWP852030:AWR852031 BGL852030:BGN852031 BQH852030:BQJ852031 CAD852030:CAF852031 CJZ852030:CKB852031 CTV852030:CTX852031 DDR852030:DDT852031 DNN852030:DNP852031 DXJ852030:DXL852031 EHF852030:EHH852031 ERB852030:ERD852031 FAX852030:FAZ852031 FKT852030:FKV852031 FUP852030:FUR852031 GEL852030:GEN852031 GOH852030:GOJ852031 GYD852030:GYF852031 HHZ852030:HIB852031 HRV852030:HRX852031 IBR852030:IBT852031 ILN852030:ILP852031 IVJ852030:IVL852031 JFF852030:JFH852031 JPB852030:JPD852031 JYX852030:JYZ852031 KIT852030:KIV852031 KSP852030:KSR852031 LCL852030:LCN852031 LMH852030:LMJ852031 LWD852030:LWF852031 MFZ852030:MGB852031 MPV852030:MPX852031 MZR852030:MZT852031 NJN852030:NJP852031 NTJ852030:NTL852031 ODF852030:ODH852031 ONB852030:OND852031 OWX852030:OWZ852031 PGT852030:PGV852031 PQP852030:PQR852031 QAL852030:QAN852031 QKH852030:QKJ852031 QUD852030:QUF852031 RDZ852030:REB852031 RNV852030:RNX852031 RXR852030:RXT852031 SHN852030:SHP852031 SRJ852030:SRL852031 TBF852030:TBH852031 TLB852030:TLD852031 TUX852030:TUZ852031 UET852030:UEV852031 UOP852030:UOR852031 UYL852030:UYN852031 VIH852030:VIJ852031 VSD852030:VSF852031 WBZ852030:WCB852031 WLV852030:WLX852031 WVR852030:WVT852031 J917566:L917567 JF917566:JH917567 TB917566:TD917567 ACX917566:ACZ917567 AMT917566:AMV917567 AWP917566:AWR917567 BGL917566:BGN917567 BQH917566:BQJ917567 CAD917566:CAF917567 CJZ917566:CKB917567 CTV917566:CTX917567 DDR917566:DDT917567 DNN917566:DNP917567 DXJ917566:DXL917567 EHF917566:EHH917567 ERB917566:ERD917567 FAX917566:FAZ917567 FKT917566:FKV917567 FUP917566:FUR917567 GEL917566:GEN917567 GOH917566:GOJ917567 GYD917566:GYF917567 HHZ917566:HIB917567 HRV917566:HRX917567 IBR917566:IBT917567 ILN917566:ILP917567 IVJ917566:IVL917567 JFF917566:JFH917567 JPB917566:JPD917567 JYX917566:JYZ917567 KIT917566:KIV917567 KSP917566:KSR917567 LCL917566:LCN917567 LMH917566:LMJ917567 LWD917566:LWF917567 MFZ917566:MGB917567 MPV917566:MPX917567 MZR917566:MZT917567 NJN917566:NJP917567 NTJ917566:NTL917567 ODF917566:ODH917567 ONB917566:OND917567 OWX917566:OWZ917567 PGT917566:PGV917567 PQP917566:PQR917567 QAL917566:QAN917567 QKH917566:QKJ917567 QUD917566:QUF917567 RDZ917566:REB917567 RNV917566:RNX917567 RXR917566:RXT917567 SHN917566:SHP917567 SRJ917566:SRL917567 TBF917566:TBH917567 TLB917566:TLD917567 TUX917566:TUZ917567 UET917566:UEV917567 UOP917566:UOR917567 UYL917566:UYN917567 VIH917566:VIJ917567 VSD917566:VSF917567 WBZ917566:WCB917567 WLV917566:WLX917567 WVR917566:WVT917567 J983102:L983103 JF983102:JH983103 TB983102:TD983103 ACX983102:ACZ983103 AMT983102:AMV983103 AWP983102:AWR983103 BGL983102:BGN983103 BQH983102:BQJ983103 CAD983102:CAF983103 CJZ983102:CKB983103 CTV983102:CTX983103 DDR983102:DDT983103 DNN983102:DNP983103 DXJ983102:DXL983103 EHF983102:EHH983103 ERB983102:ERD983103 FAX983102:FAZ983103 FKT983102:FKV983103 FUP983102:FUR983103 GEL983102:GEN983103 GOH983102:GOJ983103 GYD983102:GYF983103 HHZ983102:HIB983103 HRV983102:HRX983103 IBR983102:IBT983103 ILN983102:ILP983103 IVJ983102:IVL983103 JFF983102:JFH983103 JPB983102:JPD983103 JYX983102:JYZ983103 KIT983102:KIV983103 KSP983102:KSR983103 LCL983102:LCN983103 LMH983102:LMJ983103 LWD983102:LWF983103 MFZ983102:MGB983103 MPV983102:MPX983103 MZR983102:MZT983103 NJN983102:NJP983103 NTJ983102:NTL983103 ODF983102:ODH983103 ONB983102:OND983103 OWX983102:OWZ983103 PGT983102:PGV983103 PQP983102:PQR983103 QAL983102:QAN983103 QKH983102:QKJ983103 QUD983102:QUF983103 RDZ983102:REB983103 RNV983102:RNX983103 RXR983102:RXT983103 SHN983102:SHP983103 SRJ983102:SRL983103 TBF983102:TBH983103 TLB983102:TLD983103 TUX983102:TUZ983103 UET983102:UEV983103 UOP983102:UOR983103 UYL983102:UYN983103 VIH983102:VIJ983103 VSD983102:VSF983103 WBZ983102:WCB983103 WLV983102:WLX983103 WVR983102:WVT983103 J62:L63 JF62:JH63 TB62:TD63 ACX62:ACZ63 AMT62:AMV63 AWP62:AWR63 BGL62:BGN63 BQH62:BQJ63 CAD62:CAF63 CJZ62:CKB63 CTV62:CTX63 DDR62:DDT63 DNN62:DNP63 DXJ62:DXL63 EHF62:EHH63 ERB62:ERD63 FAX62:FAZ63 FKT62:FKV63 FUP62:FUR63 GEL62:GEN63 GOH62:GOJ63 GYD62:GYF63 HHZ62:HIB63 HRV62:HRX63 IBR62:IBT63 ILN62:ILP63 IVJ62:IVL63 JFF62:JFH63 JPB62:JPD63 JYX62:JYZ63 KIT62:KIV63 KSP62:KSR63 LCL62:LCN63 LMH62:LMJ63 LWD62:LWF63 MFZ62:MGB63 MPV62:MPX63 MZR62:MZT63 NJN62:NJP63 NTJ62:NTL63 ODF62:ODH63 ONB62:OND63 OWX62:OWZ63 PGT62:PGV63 PQP62:PQR63 QAL62:QAN63 QKH62:QKJ63 QUD62:QUF63 RDZ62:REB63 RNV62:RNX63 RXR62:RXT63 SHN62:SHP63 SRJ62:SRL63 TBF62:TBH63 TLB62:TLD63 TUX62:TUZ63 UET62:UEV63 UOP62:UOR63 UYL62:UYN63 VIH62:VIJ63 VSD62:VSF63 WBZ62:WCB63 WLV62:WLX63 WVR62:WVT63 J65602:L65603 JF65602:JH65603 TB65602:TD65603 ACX65602:ACZ65603 AMT65602:AMV65603 AWP65602:AWR65603 BGL65602:BGN65603 BQH65602:BQJ65603 CAD65602:CAF65603 CJZ65602:CKB65603 CTV65602:CTX65603 DDR65602:DDT65603 DNN65602:DNP65603 DXJ65602:DXL65603 EHF65602:EHH65603 ERB65602:ERD65603 FAX65602:FAZ65603 FKT65602:FKV65603 FUP65602:FUR65603 GEL65602:GEN65603 GOH65602:GOJ65603 GYD65602:GYF65603 HHZ65602:HIB65603 HRV65602:HRX65603 IBR65602:IBT65603 ILN65602:ILP65603 IVJ65602:IVL65603 JFF65602:JFH65603 JPB65602:JPD65603 JYX65602:JYZ65603 KIT65602:KIV65603 KSP65602:KSR65603 LCL65602:LCN65603 LMH65602:LMJ65603 LWD65602:LWF65603 MFZ65602:MGB65603 MPV65602:MPX65603 MZR65602:MZT65603 NJN65602:NJP65603 NTJ65602:NTL65603 ODF65602:ODH65603 ONB65602:OND65603 OWX65602:OWZ65603 PGT65602:PGV65603 PQP65602:PQR65603 QAL65602:QAN65603 QKH65602:QKJ65603 QUD65602:QUF65603 RDZ65602:REB65603 RNV65602:RNX65603 RXR65602:RXT65603 SHN65602:SHP65603 SRJ65602:SRL65603 TBF65602:TBH65603 TLB65602:TLD65603 TUX65602:TUZ65603 UET65602:UEV65603 UOP65602:UOR65603 UYL65602:UYN65603 VIH65602:VIJ65603 VSD65602:VSF65603 WBZ65602:WCB65603 WLV65602:WLX65603 WVR65602:WVT65603 J131138:L131139 JF131138:JH131139 TB131138:TD131139 ACX131138:ACZ131139 AMT131138:AMV131139 AWP131138:AWR131139 BGL131138:BGN131139 BQH131138:BQJ131139 CAD131138:CAF131139 CJZ131138:CKB131139 CTV131138:CTX131139 DDR131138:DDT131139 DNN131138:DNP131139 DXJ131138:DXL131139 EHF131138:EHH131139 ERB131138:ERD131139 FAX131138:FAZ131139 FKT131138:FKV131139 FUP131138:FUR131139 GEL131138:GEN131139 GOH131138:GOJ131139 GYD131138:GYF131139 HHZ131138:HIB131139 HRV131138:HRX131139 IBR131138:IBT131139 ILN131138:ILP131139 IVJ131138:IVL131139 JFF131138:JFH131139 JPB131138:JPD131139 JYX131138:JYZ131139 KIT131138:KIV131139 KSP131138:KSR131139 LCL131138:LCN131139 LMH131138:LMJ131139 LWD131138:LWF131139 MFZ131138:MGB131139 MPV131138:MPX131139 MZR131138:MZT131139 NJN131138:NJP131139 NTJ131138:NTL131139 ODF131138:ODH131139 ONB131138:OND131139 OWX131138:OWZ131139 PGT131138:PGV131139 PQP131138:PQR131139 QAL131138:QAN131139 QKH131138:QKJ131139 QUD131138:QUF131139 RDZ131138:REB131139 RNV131138:RNX131139 RXR131138:RXT131139 SHN131138:SHP131139 SRJ131138:SRL131139 TBF131138:TBH131139 TLB131138:TLD131139 TUX131138:TUZ131139 UET131138:UEV131139 UOP131138:UOR131139 UYL131138:UYN131139 VIH131138:VIJ131139 VSD131138:VSF131139 WBZ131138:WCB131139 WLV131138:WLX131139 WVR131138:WVT131139 J196674:L196675 JF196674:JH196675 TB196674:TD196675 ACX196674:ACZ196675 AMT196674:AMV196675 AWP196674:AWR196675 BGL196674:BGN196675 BQH196674:BQJ196675 CAD196674:CAF196675 CJZ196674:CKB196675 CTV196674:CTX196675 DDR196674:DDT196675 DNN196674:DNP196675 DXJ196674:DXL196675 EHF196674:EHH196675 ERB196674:ERD196675 FAX196674:FAZ196675 FKT196674:FKV196675 FUP196674:FUR196675 GEL196674:GEN196675 GOH196674:GOJ196675 GYD196674:GYF196675 HHZ196674:HIB196675 HRV196674:HRX196675 IBR196674:IBT196675 ILN196674:ILP196675 IVJ196674:IVL196675 JFF196674:JFH196675 JPB196674:JPD196675 JYX196674:JYZ196675 KIT196674:KIV196675 KSP196674:KSR196675 LCL196674:LCN196675 LMH196674:LMJ196675 LWD196674:LWF196675 MFZ196674:MGB196675 MPV196674:MPX196675 MZR196674:MZT196675 NJN196674:NJP196675 NTJ196674:NTL196675 ODF196674:ODH196675 ONB196674:OND196675 OWX196674:OWZ196675 PGT196674:PGV196675 PQP196674:PQR196675 QAL196674:QAN196675 QKH196674:QKJ196675 QUD196674:QUF196675 RDZ196674:REB196675 RNV196674:RNX196675 RXR196674:RXT196675 SHN196674:SHP196675 SRJ196674:SRL196675 TBF196674:TBH196675 TLB196674:TLD196675 TUX196674:TUZ196675 UET196674:UEV196675 UOP196674:UOR196675 UYL196674:UYN196675 VIH196674:VIJ196675 VSD196674:VSF196675 WBZ196674:WCB196675 WLV196674:WLX196675 WVR196674:WVT196675 J262210:L262211 JF262210:JH262211 TB262210:TD262211 ACX262210:ACZ262211 AMT262210:AMV262211 AWP262210:AWR262211 BGL262210:BGN262211 BQH262210:BQJ262211 CAD262210:CAF262211 CJZ262210:CKB262211 CTV262210:CTX262211 DDR262210:DDT262211 DNN262210:DNP262211 DXJ262210:DXL262211 EHF262210:EHH262211 ERB262210:ERD262211 FAX262210:FAZ262211 FKT262210:FKV262211 FUP262210:FUR262211 GEL262210:GEN262211 GOH262210:GOJ262211 GYD262210:GYF262211 HHZ262210:HIB262211 HRV262210:HRX262211 IBR262210:IBT262211 ILN262210:ILP262211 IVJ262210:IVL262211 JFF262210:JFH262211 JPB262210:JPD262211 JYX262210:JYZ262211 KIT262210:KIV262211 KSP262210:KSR262211 LCL262210:LCN262211 LMH262210:LMJ262211 LWD262210:LWF262211 MFZ262210:MGB262211 MPV262210:MPX262211 MZR262210:MZT262211 NJN262210:NJP262211 NTJ262210:NTL262211 ODF262210:ODH262211 ONB262210:OND262211 OWX262210:OWZ262211 PGT262210:PGV262211 PQP262210:PQR262211 QAL262210:QAN262211 QKH262210:QKJ262211 QUD262210:QUF262211 RDZ262210:REB262211 RNV262210:RNX262211 RXR262210:RXT262211 SHN262210:SHP262211 SRJ262210:SRL262211 TBF262210:TBH262211 TLB262210:TLD262211 TUX262210:TUZ262211 UET262210:UEV262211 UOP262210:UOR262211 UYL262210:UYN262211 VIH262210:VIJ262211 VSD262210:VSF262211 WBZ262210:WCB262211 WLV262210:WLX262211 WVR262210:WVT262211 J327746:L327747 JF327746:JH327747 TB327746:TD327747 ACX327746:ACZ327747 AMT327746:AMV327747 AWP327746:AWR327747 BGL327746:BGN327747 BQH327746:BQJ327747 CAD327746:CAF327747 CJZ327746:CKB327747 CTV327746:CTX327747 DDR327746:DDT327747 DNN327746:DNP327747 DXJ327746:DXL327747 EHF327746:EHH327747 ERB327746:ERD327747 FAX327746:FAZ327747 FKT327746:FKV327747 FUP327746:FUR327747 GEL327746:GEN327747 GOH327746:GOJ327747 GYD327746:GYF327747 HHZ327746:HIB327747 HRV327746:HRX327747 IBR327746:IBT327747 ILN327746:ILP327747 IVJ327746:IVL327747 JFF327746:JFH327747 JPB327746:JPD327747 JYX327746:JYZ327747 KIT327746:KIV327747 KSP327746:KSR327747 LCL327746:LCN327747 LMH327746:LMJ327747 LWD327746:LWF327747 MFZ327746:MGB327747 MPV327746:MPX327747 MZR327746:MZT327747 NJN327746:NJP327747 NTJ327746:NTL327747 ODF327746:ODH327747 ONB327746:OND327747 OWX327746:OWZ327747 PGT327746:PGV327747 PQP327746:PQR327747 QAL327746:QAN327747 QKH327746:QKJ327747 QUD327746:QUF327747 RDZ327746:REB327747 RNV327746:RNX327747 RXR327746:RXT327747 SHN327746:SHP327747 SRJ327746:SRL327747 TBF327746:TBH327747 TLB327746:TLD327747 TUX327746:TUZ327747 UET327746:UEV327747 UOP327746:UOR327747 UYL327746:UYN327747 VIH327746:VIJ327747 VSD327746:VSF327747 WBZ327746:WCB327747 WLV327746:WLX327747 WVR327746:WVT327747 J393282:L393283 JF393282:JH393283 TB393282:TD393283 ACX393282:ACZ393283 AMT393282:AMV393283 AWP393282:AWR393283 BGL393282:BGN393283 BQH393282:BQJ393283 CAD393282:CAF393283 CJZ393282:CKB393283 CTV393282:CTX393283 DDR393282:DDT393283 DNN393282:DNP393283 DXJ393282:DXL393283 EHF393282:EHH393283 ERB393282:ERD393283 FAX393282:FAZ393283 FKT393282:FKV393283 FUP393282:FUR393283 GEL393282:GEN393283 GOH393282:GOJ393283 GYD393282:GYF393283 HHZ393282:HIB393283 HRV393282:HRX393283 IBR393282:IBT393283 ILN393282:ILP393283 IVJ393282:IVL393283 JFF393282:JFH393283 JPB393282:JPD393283 JYX393282:JYZ393283 KIT393282:KIV393283 KSP393282:KSR393283 LCL393282:LCN393283 LMH393282:LMJ393283 LWD393282:LWF393283 MFZ393282:MGB393283 MPV393282:MPX393283 MZR393282:MZT393283 NJN393282:NJP393283 NTJ393282:NTL393283 ODF393282:ODH393283 ONB393282:OND393283 OWX393282:OWZ393283 PGT393282:PGV393283 PQP393282:PQR393283 QAL393282:QAN393283 QKH393282:QKJ393283 QUD393282:QUF393283 RDZ393282:REB393283 RNV393282:RNX393283 RXR393282:RXT393283 SHN393282:SHP393283 SRJ393282:SRL393283 TBF393282:TBH393283 TLB393282:TLD393283 TUX393282:TUZ393283 UET393282:UEV393283 UOP393282:UOR393283 UYL393282:UYN393283 VIH393282:VIJ393283 VSD393282:VSF393283 WBZ393282:WCB393283 WLV393282:WLX393283 WVR393282:WVT393283 J458818:L458819 JF458818:JH458819 TB458818:TD458819 ACX458818:ACZ458819 AMT458818:AMV458819 AWP458818:AWR458819 BGL458818:BGN458819 BQH458818:BQJ458819 CAD458818:CAF458819 CJZ458818:CKB458819 CTV458818:CTX458819 DDR458818:DDT458819 DNN458818:DNP458819 DXJ458818:DXL458819 EHF458818:EHH458819 ERB458818:ERD458819 FAX458818:FAZ458819 FKT458818:FKV458819 FUP458818:FUR458819 GEL458818:GEN458819 GOH458818:GOJ458819 GYD458818:GYF458819 HHZ458818:HIB458819 HRV458818:HRX458819 IBR458818:IBT458819 ILN458818:ILP458819 IVJ458818:IVL458819 JFF458818:JFH458819 JPB458818:JPD458819 JYX458818:JYZ458819 KIT458818:KIV458819 KSP458818:KSR458819 LCL458818:LCN458819 LMH458818:LMJ458819 LWD458818:LWF458819 MFZ458818:MGB458819 MPV458818:MPX458819 MZR458818:MZT458819 NJN458818:NJP458819 NTJ458818:NTL458819 ODF458818:ODH458819 ONB458818:OND458819 OWX458818:OWZ458819 PGT458818:PGV458819 PQP458818:PQR458819 QAL458818:QAN458819 QKH458818:QKJ458819 QUD458818:QUF458819 RDZ458818:REB458819 RNV458818:RNX458819 RXR458818:RXT458819 SHN458818:SHP458819 SRJ458818:SRL458819 TBF458818:TBH458819 TLB458818:TLD458819 TUX458818:TUZ458819 UET458818:UEV458819 UOP458818:UOR458819 UYL458818:UYN458819 VIH458818:VIJ458819 VSD458818:VSF458819 WBZ458818:WCB458819 WLV458818:WLX458819 WVR458818:WVT458819 J524354:L524355 JF524354:JH524355 TB524354:TD524355 ACX524354:ACZ524355 AMT524354:AMV524355 AWP524354:AWR524355 BGL524354:BGN524355 BQH524354:BQJ524355 CAD524354:CAF524355 CJZ524354:CKB524355 CTV524354:CTX524355 DDR524354:DDT524355 DNN524354:DNP524355 DXJ524354:DXL524355 EHF524354:EHH524355 ERB524354:ERD524355 FAX524354:FAZ524355 FKT524354:FKV524355 FUP524354:FUR524355 GEL524354:GEN524355 GOH524354:GOJ524355 GYD524354:GYF524355 HHZ524354:HIB524355 HRV524354:HRX524355 IBR524354:IBT524355 ILN524354:ILP524355 IVJ524354:IVL524355 JFF524354:JFH524355 JPB524354:JPD524355 JYX524354:JYZ524355 KIT524354:KIV524355 KSP524354:KSR524355 LCL524354:LCN524355 LMH524354:LMJ524355 LWD524354:LWF524355 MFZ524354:MGB524355 MPV524354:MPX524355 MZR524354:MZT524355 NJN524354:NJP524355 NTJ524354:NTL524355 ODF524354:ODH524355 ONB524354:OND524355 OWX524354:OWZ524355 PGT524354:PGV524355 PQP524354:PQR524355 QAL524354:QAN524355 QKH524354:QKJ524355 QUD524354:QUF524355 RDZ524354:REB524355 RNV524354:RNX524355 RXR524354:RXT524355 SHN524354:SHP524355 SRJ524354:SRL524355 TBF524354:TBH524355 TLB524354:TLD524355 TUX524354:TUZ524355 UET524354:UEV524355 UOP524354:UOR524355 UYL524354:UYN524355 VIH524354:VIJ524355 VSD524354:VSF524355 WBZ524354:WCB524355 WLV524354:WLX524355 WVR524354:WVT524355 J589890:L589891 JF589890:JH589891 TB589890:TD589891 ACX589890:ACZ589891 AMT589890:AMV589891 AWP589890:AWR589891 BGL589890:BGN589891 BQH589890:BQJ589891 CAD589890:CAF589891 CJZ589890:CKB589891 CTV589890:CTX589891 DDR589890:DDT589891 DNN589890:DNP589891 DXJ589890:DXL589891 EHF589890:EHH589891 ERB589890:ERD589891 FAX589890:FAZ589891 FKT589890:FKV589891 FUP589890:FUR589891 GEL589890:GEN589891 GOH589890:GOJ589891 GYD589890:GYF589891 HHZ589890:HIB589891 HRV589890:HRX589891 IBR589890:IBT589891 ILN589890:ILP589891 IVJ589890:IVL589891 JFF589890:JFH589891 JPB589890:JPD589891 JYX589890:JYZ589891 KIT589890:KIV589891 KSP589890:KSR589891 LCL589890:LCN589891 LMH589890:LMJ589891 LWD589890:LWF589891 MFZ589890:MGB589891 MPV589890:MPX589891 MZR589890:MZT589891 NJN589890:NJP589891 NTJ589890:NTL589891 ODF589890:ODH589891 ONB589890:OND589891 OWX589890:OWZ589891 PGT589890:PGV589891 PQP589890:PQR589891 QAL589890:QAN589891 QKH589890:QKJ589891 QUD589890:QUF589891 RDZ589890:REB589891 RNV589890:RNX589891 RXR589890:RXT589891 SHN589890:SHP589891 SRJ589890:SRL589891 TBF589890:TBH589891 TLB589890:TLD589891 TUX589890:TUZ589891 UET589890:UEV589891 UOP589890:UOR589891 UYL589890:UYN589891 VIH589890:VIJ589891 VSD589890:VSF589891 WBZ589890:WCB589891 WLV589890:WLX589891 WVR589890:WVT589891 J655426:L655427 JF655426:JH655427 TB655426:TD655427 ACX655426:ACZ655427 AMT655426:AMV655427 AWP655426:AWR655427 BGL655426:BGN655427 BQH655426:BQJ655427 CAD655426:CAF655427 CJZ655426:CKB655427 CTV655426:CTX655427 DDR655426:DDT655427 DNN655426:DNP655427 DXJ655426:DXL655427 EHF655426:EHH655427 ERB655426:ERD655427 FAX655426:FAZ655427 FKT655426:FKV655427 FUP655426:FUR655427 GEL655426:GEN655427 GOH655426:GOJ655427 GYD655426:GYF655427 HHZ655426:HIB655427 HRV655426:HRX655427 IBR655426:IBT655427 ILN655426:ILP655427 IVJ655426:IVL655427 JFF655426:JFH655427 JPB655426:JPD655427 JYX655426:JYZ655427 KIT655426:KIV655427 KSP655426:KSR655427 LCL655426:LCN655427 LMH655426:LMJ655427 LWD655426:LWF655427 MFZ655426:MGB655427 MPV655426:MPX655427 MZR655426:MZT655427 NJN655426:NJP655427 NTJ655426:NTL655427 ODF655426:ODH655427 ONB655426:OND655427 OWX655426:OWZ655427 PGT655426:PGV655427 PQP655426:PQR655427 QAL655426:QAN655427 QKH655426:QKJ655427 QUD655426:QUF655427 RDZ655426:REB655427 RNV655426:RNX655427 RXR655426:RXT655427 SHN655426:SHP655427 SRJ655426:SRL655427 TBF655426:TBH655427 TLB655426:TLD655427 TUX655426:TUZ655427 UET655426:UEV655427 UOP655426:UOR655427 UYL655426:UYN655427 VIH655426:VIJ655427 VSD655426:VSF655427 WBZ655426:WCB655427 WLV655426:WLX655427 WVR655426:WVT655427 J720962:L720963 JF720962:JH720963 TB720962:TD720963 ACX720962:ACZ720963 AMT720962:AMV720963 AWP720962:AWR720963 BGL720962:BGN720963 BQH720962:BQJ720963 CAD720962:CAF720963 CJZ720962:CKB720963 CTV720962:CTX720963 DDR720962:DDT720963 DNN720962:DNP720963 DXJ720962:DXL720963 EHF720962:EHH720963 ERB720962:ERD720963 FAX720962:FAZ720963 FKT720962:FKV720963 FUP720962:FUR720963 GEL720962:GEN720963 GOH720962:GOJ720963 GYD720962:GYF720963 HHZ720962:HIB720963 HRV720962:HRX720963 IBR720962:IBT720963 ILN720962:ILP720963 IVJ720962:IVL720963 JFF720962:JFH720963 JPB720962:JPD720963 JYX720962:JYZ720963 KIT720962:KIV720963 KSP720962:KSR720963 LCL720962:LCN720963 LMH720962:LMJ720963 LWD720962:LWF720963 MFZ720962:MGB720963 MPV720962:MPX720963 MZR720962:MZT720963 NJN720962:NJP720963 NTJ720962:NTL720963 ODF720962:ODH720963 ONB720962:OND720963 OWX720962:OWZ720963 PGT720962:PGV720963 PQP720962:PQR720963 QAL720962:QAN720963 QKH720962:QKJ720963 QUD720962:QUF720963 RDZ720962:REB720963 RNV720962:RNX720963 RXR720962:RXT720963 SHN720962:SHP720963 SRJ720962:SRL720963 TBF720962:TBH720963 TLB720962:TLD720963 TUX720962:TUZ720963 UET720962:UEV720963 UOP720962:UOR720963 UYL720962:UYN720963 VIH720962:VIJ720963 VSD720962:VSF720963 WBZ720962:WCB720963 WLV720962:WLX720963 WVR720962:WVT720963 J786498:L786499 JF786498:JH786499 TB786498:TD786499 ACX786498:ACZ786499 AMT786498:AMV786499 AWP786498:AWR786499 BGL786498:BGN786499 BQH786498:BQJ786499 CAD786498:CAF786499 CJZ786498:CKB786499 CTV786498:CTX786499 DDR786498:DDT786499 DNN786498:DNP786499 DXJ786498:DXL786499 EHF786498:EHH786499 ERB786498:ERD786499 FAX786498:FAZ786499 FKT786498:FKV786499 FUP786498:FUR786499 GEL786498:GEN786499 GOH786498:GOJ786499 GYD786498:GYF786499 HHZ786498:HIB786499 HRV786498:HRX786499 IBR786498:IBT786499 ILN786498:ILP786499 IVJ786498:IVL786499 JFF786498:JFH786499 JPB786498:JPD786499 JYX786498:JYZ786499 KIT786498:KIV786499 KSP786498:KSR786499 LCL786498:LCN786499 LMH786498:LMJ786499 LWD786498:LWF786499 MFZ786498:MGB786499 MPV786498:MPX786499 MZR786498:MZT786499 NJN786498:NJP786499 NTJ786498:NTL786499 ODF786498:ODH786499 ONB786498:OND786499 OWX786498:OWZ786499 PGT786498:PGV786499 PQP786498:PQR786499 QAL786498:QAN786499 QKH786498:QKJ786499 QUD786498:QUF786499 RDZ786498:REB786499 RNV786498:RNX786499 RXR786498:RXT786499 SHN786498:SHP786499 SRJ786498:SRL786499 TBF786498:TBH786499 TLB786498:TLD786499 TUX786498:TUZ786499 UET786498:UEV786499 UOP786498:UOR786499 UYL786498:UYN786499 VIH786498:VIJ786499 VSD786498:VSF786499 WBZ786498:WCB786499 WLV786498:WLX786499 WVR786498:WVT786499 J852034:L852035 JF852034:JH852035 TB852034:TD852035 ACX852034:ACZ852035 AMT852034:AMV852035 AWP852034:AWR852035 BGL852034:BGN852035 BQH852034:BQJ852035 CAD852034:CAF852035 CJZ852034:CKB852035 CTV852034:CTX852035 DDR852034:DDT852035 DNN852034:DNP852035 DXJ852034:DXL852035 EHF852034:EHH852035 ERB852034:ERD852035 FAX852034:FAZ852035 FKT852034:FKV852035 FUP852034:FUR852035 GEL852034:GEN852035 GOH852034:GOJ852035 GYD852034:GYF852035 HHZ852034:HIB852035 HRV852034:HRX852035 IBR852034:IBT852035 ILN852034:ILP852035 IVJ852034:IVL852035 JFF852034:JFH852035 JPB852034:JPD852035 JYX852034:JYZ852035 KIT852034:KIV852035 KSP852034:KSR852035 LCL852034:LCN852035 LMH852034:LMJ852035 LWD852034:LWF852035 MFZ852034:MGB852035 MPV852034:MPX852035 MZR852034:MZT852035 NJN852034:NJP852035 NTJ852034:NTL852035 ODF852034:ODH852035 ONB852034:OND852035 OWX852034:OWZ852035 PGT852034:PGV852035 PQP852034:PQR852035 QAL852034:QAN852035 QKH852034:QKJ852035 QUD852034:QUF852035 RDZ852034:REB852035 RNV852034:RNX852035 RXR852034:RXT852035 SHN852034:SHP852035 SRJ852034:SRL852035 TBF852034:TBH852035 TLB852034:TLD852035 TUX852034:TUZ852035 UET852034:UEV852035 UOP852034:UOR852035 UYL852034:UYN852035 VIH852034:VIJ852035 VSD852034:VSF852035 WBZ852034:WCB852035 WLV852034:WLX852035 WVR852034:WVT852035 J917570:L917571 JF917570:JH917571 TB917570:TD917571 ACX917570:ACZ917571 AMT917570:AMV917571 AWP917570:AWR917571 BGL917570:BGN917571 BQH917570:BQJ917571 CAD917570:CAF917571 CJZ917570:CKB917571 CTV917570:CTX917571 DDR917570:DDT917571 DNN917570:DNP917571 DXJ917570:DXL917571 EHF917570:EHH917571 ERB917570:ERD917571 FAX917570:FAZ917571 FKT917570:FKV917571 FUP917570:FUR917571 GEL917570:GEN917571 GOH917570:GOJ917571 GYD917570:GYF917571 HHZ917570:HIB917571 HRV917570:HRX917571 IBR917570:IBT917571 ILN917570:ILP917571 IVJ917570:IVL917571 JFF917570:JFH917571 JPB917570:JPD917571 JYX917570:JYZ917571 KIT917570:KIV917571 KSP917570:KSR917571 LCL917570:LCN917571 LMH917570:LMJ917571 LWD917570:LWF917571 MFZ917570:MGB917571 MPV917570:MPX917571 MZR917570:MZT917571 NJN917570:NJP917571 NTJ917570:NTL917571 ODF917570:ODH917571 ONB917570:OND917571 OWX917570:OWZ917571 PGT917570:PGV917571 PQP917570:PQR917571 QAL917570:QAN917571 QKH917570:QKJ917571 QUD917570:QUF917571 RDZ917570:REB917571 RNV917570:RNX917571 RXR917570:RXT917571 SHN917570:SHP917571 SRJ917570:SRL917571 TBF917570:TBH917571 TLB917570:TLD917571 TUX917570:TUZ917571 UET917570:UEV917571 UOP917570:UOR917571 UYL917570:UYN917571 VIH917570:VIJ917571 VSD917570:VSF917571 WBZ917570:WCB917571 WLV917570:WLX917571 WVR917570:WVT917571 J983106:L983107 JF983106:JH983107 TB983106:TD983107 ACX983106:ACZ983107 AMT983106:AMV983107 AWP983106:AWR983107 BGL983106:BGN983107 BQH983106:BQJ983107 CAD983106:CAF983107 CJZ983106:CKB983107 CTV983106:CTX983107 DDR983106:DDT983107 DNN983106:DNP983107 DXJ983106:DXL983107 EHF983106:EHH983107 ERB983106:ERD983107 FAX983106:FAZ983107 FKT983106:FKV983107 FUP983106:FUR983107 GEL983106:GEN983107 GOH983106:GOJ983107 GYD983106:GYF983107 HHZ983106:HIB983107 HRV983106:HRX983107 IBR983106:IBT983107 ILN983106:ILP983107 IVJ983106:IVL983107 JFF983106:JFH983107 JPB983106:JPD983107 JYX983106:JYZ983107 KIT983106:KIV983107 KSP983106:KSR983107 LCL983106:LCN983107 LMH983106:LMJ983107 LWD983106:LWF983107 MFZ983106:MGB983107 MPV983106:MPX983107 MZR983106:MZT983107 NJN983106:NJP983107 NTJ983106:NTL983107 ODF983106:ODH983107 ONB983106:OND983107 OWX983106:OWZ983107 PGT983106:PGV983107 PQP983106:PQR983107 QAL983106:QAN983107 QKH983106:QKJ983107 QUD983106:QUF983107 RDZ983106:REB983107 RNV983106:RNX983107 RXR983106:RXT983107 SHN983106:SHP983107 SRJ983106:SRL983107 TBF983106:TBH983107 TLB983106:TLD983107 TUX983106:TUZ983107 UET983106:UEV983107 UOP983106:UOR983107 UYL983106:UYN983107 VIH983106:VIJ983107 VSD983106:VSF983107 WBZ983106:WCB983107 WLV983106:WLX983107 WVR983106:WVT983107 J66:L67 JF66:JH67 TB66:TD67 ACX66:ACZ67 AMT66:AMV67 AWP66:AWR67 BGL66:BGN67 BQH66:BQJ67 CAD66:CAF67 CJZ66:CKB67 CTV66:CTX67 DDR66:DDT67 DNN66:DNP67 DXJ66:DXL67 EHF66:EHH67 ERB66:ERD67 FAX66:FAZ67 FKT66:FKV67 FUP66:FUR67 GEL66:GEN67 GOH66:GOJ67 GYD66:GYF67 HHZ66:HIB67 HRV66:HRX67 IBR66:IBT67 ILN66:ILP67 IVJ66:IVL67 JFF66:JFH67 JPB66:JPD67 JYX66:JYZ67 KIT66:KIV67 KSP66:KSR67 LCL66:LCN67 LMH66:LMJ67 LWD66:LWF67 MFZ66:MGB67 MPV66:MPX67 MZR66:MZT67 NJN66:NJP67 NTJ66:NTL67 ODF66:ODH67 ONB66:OND67 OWX66:OWZ67 PGT66:PGV67 PQP66:PQR67 QAL66:QAN67 QKH66:QKJ67 QUD66:QUF67 RDZ66:REB67 RNV66:RNX67 RXR66:RXT67 SHN66:SHP67 SRJ66:SRL67 TBF66:TBH67 TLB66:TLD67 TUX66:TUZ67 UET66:UEV67 UOP66:UOR67 UYL66:UYN67 VIH66:VIJ67 VSD66:VSF67 WBZ66:WCB67 WLV66:WLX67 WVR66:WVT67 J65606:L65607 JF65606:JH65607 TB65606:TD65607 ACX65606:ACZ65607 AMT65606:AMV65607 AWP65606:AWR65607 BGL65606:BGN65607 BQH65606:BQJ65607 CAD65606:CAF65607 CJZ65606:CKB65607 CTV65606:CTX65607 DDR65606:DDT65607 DNN65606:DNP65607 DXJ65606:DXL65607 EHF65606:EHH65607 ERB65606:ERD65607 FAX65606:FAZ65607 FKT65606:FKV65607 FUP65606:FUR65607 GEL65606:GEN65607 GOH65606:GOJ65607 GYD65606:GYF65607 HHZ65606:HIB65607 HRV65606:HRX65607 IBR65606:IBT65607 ILN65606:ILP65607 IVJ65606:IVL65607 JFF65606:JFH65607 JPB65606:JPD65607 JYX65606:JYZ65607 KIT65606:KIV65607 KSP65606:KSR65607 LCL65606:LCN65607 LMH65606:LMJ65607 LWD65606:LWF65607 MFZ65606:MGB65607 MPV65606:MPX65607 MZR65606:MZT65607 NJN65606:NJP65607 NTJ65606:NTL65607 ODF65606:ODH65607 ONB65606:OND65607 OWX65606:OWZ65607 PGT65606:PGV65607 PQP65606:PQR65607 QAL65606:QAN65607 QKH65606:QKJ65607 QUD65606:QUF65607 RDZ65606:REB65607 RNV65606:RNX65607 RXR65606:RXT65607 SHN65606:SHP65607 SRJ65606:SRL65607 TBF65606:TBH65607 TLB65606:TLD65607 TUX65606:TUZ65607 UET65606:UEV65607 UOP65606:UOR65607 UYL65606:UYN65607 VIH65606:VIJ65607 VSD65606:VSF65607 WBZ65606:WCB65607 WLV65606:WLX65607 WVR65606:WVT65607 J131142:L131143 JF131142:JH131143 TB131142:TD131143 ACX131142:ACZ131143 AMT131142:AMV131143 AWP131142:AWR131143 BGL131142:BGN131143 BQH131142:BQJ131143 CAD131142:CAF131143 CJZ131142:CKB131143 CTV131142:CTX131143 DDR131142:DDT131143 DNN131142:DNP131143 DXJ131142:DXL131143 EHF131142:EHH131143 ERB131142:ERD131143 FAX131142:FAZ131143 FKT131142:FKV131143 FUP131142:FUR131143 GEL131142:GEN131143 GOH131142:GOJ131143 GYD131142:GYF131143 HHZ131142:HIB131143 HRV131142:HRX131143 IBR131142:IBT131143 ILN131142:ILP131143 IVJ131142:IVL131143 JFF131142:JFH131143 JPB131142:JPD131143 JYX131142:JYZ131143 KIT131142:KIV131143 KSP131142:KSR131143 LCL131142:LCN131143 LMH131142:LMJ131143 LWD131142:LWF131143 MFZ131142:MGB131143 MPV131142:MPX131143 MZR131142:MZT131143 NJN131142:NJP131143 NTJ131142:NTL131143 ODF131142:ODH131143 ONB131142:OND131143 OWX131142:OWZ131143 PGT131142:PGV131143 PQP131142:PQR131143 QAL131142:QAN131143 QKH131142:QKJ131143 QUD131142:QUF131143 RDZ131142:REB131143 RNV131142:RNX131143 RXR131142:RXT131143 SHN131142:SHP131143 SRJ131142:SRL131143 TBF131142:TBH131143 TLB131142:TLD131143 TUX131142:TUZ131143 UET131142:UEV131143 UOP131142:UOR131143 UYL131142:UYN131143 VIH131142:VIJ131143 VSD131142:VSF131143 WBZ131142:WCB131143 WLV131142:WLX131143 WVR131142:WVT131143 J196678:L196679 JF196678:JH196679 TB196678:TD196679 ACX196678:ACZ196679 AMT196678:AMV196679 AWP196678:AWR196679 BGL196678:BGN196679 BQH196678:BQJ196679 CAD196678:CAF196679 CJZ196678:CKB196679 CTV196678:CTX196679 DDR196678:DDT196679 DNN196678:DNP196679 DXJ196678:DXL196679 EHF196678:EHH196679 ERB196678:ERD196679 FAX196678:FAZ196679 FKT196678:FKV196679 FUP196678:FUR196679 GEL196678:GEN196679 GOH196678:GOJ196679 GYD196678:GYF196679 HHZ196678:HIB196679 HRV196678:HRX196679 IBR196678:IBT196679 ILN196678:ILP196679 IVJ196678:IVL196679 JFF196678:JFH196679 JPB196678:JPD196679 JYX196678:JYZ196679 KIT196678:KIV196679 KSP196678:KSR196679 LCL196678:LCN196679 LMH196678:LMJ196679 LWD196678:LWF196679 MFZ196678:MGB196679 MPV196678:MPX196679 MZR196678:MZT196679 NJN196678:NJP196679 NTJ196678:NTL196679 ODF196678:ODH196679 ONB196678:OND196679 OWX196678:OWZ196679 PGT196678:PGV196679 PQP196678:PQR196679 QAL196678:QAN196679 QKH196678:QKJ196679 QUD196678:QUF196679 RDZ196678:REB196679 RNV196678:RNX196679 RXR196678:RXT196679 SHN196678:SHP196679 SRJ196678:SRL196679 TBF196678:TBH196679 TLB196678:TLD196679 TUX196678:TUZ196679 UET196678:UEV196679 UOP196678:UOR196679 UYL196678:UYN196679 VIH196678:VIJ196679 VSD196678:VSF196679 WBZ196678:WCB196679 WLV196678:WLX196679 WVR196678:WVT196679 J262214:L262215 JF262214:JH262215 TB262214:TD262215 ACX262214:ACZ262215 AMT262214:AMV262215 AWP262214:AWR262215 BGL262214:BGN262215 BQH262214:BQJ262215 CAD262214:CAF262215 CJZ262214:CKB262215 CTV262214:CTX262215 DDR262214:DDT262215 DNN262214:DNP262215 DXJ262214:DXL262215 EHF262214:EHH262215 ERB262214:ERD262215 FAX262214:FAZ262215 FKT262214:FKV262215 FUP262214:FUR262215 GEL262214:GEN262215 GOH262214:GOJ262215 GYD262214:GYF262215 HHZ262214:HIB262215 HRV262214:HRX262215 IBR262214:IBT262215 ILN262214:ILP262215 IVJ262214:IVL262215 JFF262214:JFH262215 JPB262214:JPD262215 JYX262214:JYZ262215 KIT262214:KIV262215 KSP262214:KSR262215 LCL262214:LCN262215 LMH262214:LMJ262215 LWD262214:LWF262215 MFZ262214:MGB262215 MPV262214:MPX262215 MZR262214:MZT262215 NJN262214:NJP262215 NTJ262214:NTL262215 ODF262214:ODH262215 ONB262214:OND262215 OWX262214:OWZ262215 PGT262214:PGV262215 PQP262214:PQR262215 QAL262214:QAN262215 QKH262214:QKJ262215 QUD262214:QUF262215 RDZ262214:REB262215 RNV262214:RNX262215 RXR262214:RXT262215 SHN262214:SHP262215 SRJ262214:SRL262215 TBF262214:TBH262215 TLB262214:TLD262215 TUX262214:TUZ262215 UET262214:UEV262215 UOP262214:UOR262215 UYL262214:UYN262215 VIH262214:VIJ262215 VSD262214:VSF262215 WBZ262214:WCB262215 WLV262214:WLX262215 WVR262214:WVT262215 J327750:L327751 JF327750:JH327751 TB327750:TD327751 ACX327750:ACZ327751 AMT327750:AMV327751 AWP327750:AWR327751 BGL327750:BGN327751 BQH327750:BQJ327751 CAD327750:CAF327751 CJZ327750:CKB327751 CTV327750:CTX327751 DDR327750:DDT327751 DNN327750:DNP327751 DXJ327750:DXL327751 EHF327750:EHH327751 ERB327750:ERD327751 FAX327750:FAZ327751 FKT327750:FKV327751 FUP327750:FUR327751 GEL327750:GEN327751 GOH327750:GOJ327751 GYD327750:GYF327751 HHZ327750:HIB327751 HRV327750:HRX327751 IBR327750:IBT327751 ILN327750:ILP327751 IVJ327750:IVL327751 JFF327750:JFH327751 JPB327750:JPD327751 JYX327750:JYZ327751 KIT327750:KIV327751 KSP327750:KSR327751 LCL327750:LCN327751 LMH327750:LMJ327751 LWD327750:LWF327751 MFZ327750:MGB327751 MPV327750:MPX327751 MZR327750:MZT327751 NJN327750:NJP327751 NTJ327750:NTL327751 ODF327750:ODH327751 ONB327750:OND327751 OWX327750:OWZ327751 PGT327750:PGV327751 PQP327750:PQR327751 QAL327750:QAN327751 QKH327750:QKJ327751 QUD327750:QUF327751 RDZ327750:REB327751 RNV327750:RNX327751 RXR327750:RXT327751 SHN327750:SHP327751 SRJ327750:SRL327751 TBF327750:TBH327751 TLB327750:TLD327751 TUX327750:TUZ327751 UET327750:UEV327751 UOP327750:UOR327751 UYL327750:UYN327751 VIH327750:VIJ327751 VSD327750:VSF327751 WBZ327750:WCB327751 WLV327750:WLX327751 WVR327750:WVT327751 J393286:L393287 JF393286:JH393287 TB393286:TD393287 ACX393286:ACZ393287 AMT393286:AMV393287 AWP393286:AWR393287 BGL393286:BGN393287 BQH393286:BQJ393287 CAD393286:CAF393287 CJZ393286:CKB393287 CTV393286:CTX393287 DDR393286:DDT393287 DNN393286:DNP393287 DXJ393286:DXL393287 EHF393286:EHH393287 ERB393286:ERD393287 FAX393286:FAZ393287 FKT393286:FKV393287 FUP393286:FUR393287 GEL393286:GEN393287 GOH393286:GOJ393287 GYD393286:GYF393287 HHZ393286:HIB393287 HRV393286:HRX393287 IBR393286:IBT393287 ILN393286:ILP393287 IVJ393286:IVL393287 JFF393286:JFH393287 JPB393286:JPD393287 JYX393286:JYZ393287 KIT393286:KIV393287 KSP393286:KSR393287 LCL393286:LCN393287 LMH393286:LMJ393287 LWD393286:LWF393287 MFZ393286:MGB393287 MPV393286:MPX393287 MZR393286:MZT393287 NJN393286:NJP393287 NTJ393286:NTL393287 ODF393286:ODH393287 ONB393286:OND393287 OWX393286:OWZ393287 PGT393286:PGV393287 PQP393286:PQR393287 QAL393286:QAN393287 QKH393286:QKJ393287 QUD393286:QUF393287 RDZ393286:REB393287 RNV393286:RNX393287 RXR393286:RXT393287 SHN393286:SHP393287 SRJ393286:SRL393287 TBF393286:TBH393287 TLB393286:TLD393287 TUX393286:TUZ393287 UET393286:UEV393287 UOP393286:UOR393287 UYL393286:UYN393287 VIH393286:VIJ393287 VSD393286:VSF393287 WBZ393286:WCB393287 WLV393286:WLX393287 WVR393286:WVT393287 J458822:L458823 JF458822:JH458823 TB458822:TD458823 ACX458822:ACZ458823 AMT458822:AMV458823 AWP458822:AWR458823 BGL458822:BGN458823 BQH458822:BQJ458823 CAD458822:CAF458823 CJZ458822:CKB458823 CTV458822:CTX458823 DDR458822:DDT458823 DNN458822:DNP458823 DXJ458822:DXL458823 EHF458822:EHH458823 ERB458822:ERD458823 FAX458822:FAZ458823 FKT458822:FKV458823 FUP458822:FUR458823 GEL458822:GEN458823 GOH458822:GOJ458823 GYD458822:GYF458823 HHZ458822:HIB458823 HRV458822:HRX458823 IBR458822:IBT458823 ILN458822:ILP458823 IVJ458822:IVL458823 JFF458822:JFH458823 JPB458822:JPD458823 JYX458822:JYZ458823 KIT458822:KIV458823 KSP458822:KSR458823 LCL458822:LCN458823 LMH458822:LMJ458823 LWD458822:LWF458823 MFZ458822:MGB458823 MPV458822:MPX458823 MZR458822:MZT458823 NJN458822:NJP458823 NTJ458822:NTL458823 ODF458822:ODH458823 ONB458822:OND458823 OWX458822:OWZ458823 PGT458822:PGV458823 PQP458822:PQR458823 QAL458822:QAN458823 QKH458822:QKJ458823 QUD458822:QUF458823 RDZ458822:REB458823 RNV458822:RNX458823 RXR458822:RXT458823 SHN458822:SHP458823 SRJ458822:SRL458823 TBF458822:TBH458823 TLB458822:TLD458823 TUX458822:TUZ458823 UET458822:UEV458823 UOP458822:UOR458823 UYL458822:UYN458823 VIH458822:VIJ458823 VSD458822:VSF458823 WBZ458822:WCB458823 WLV458822:WLX458823 WVR458822:WVT458823 J524358:L524359 JF524358:JH524359 TB524358:TD524359 ACX524358:ACZ524359 AMT524358:AMV524359 AWP524358:AWR524359 BGL524358:BGN524359 BQH524358:BQJ524359 CAD524358:CAF524359 CJZ524358:CKB524359 CTV524358:CTX524359 DDR524358:DDT524359 DNN524358:DNP524359 DXJ524358:DXL524359 EHF524358:EHH524359 ERB524358:ERD524359 FAX524358:FAZ524359 FKT524358:FKV524359 FUP524358:FUR524359 GEL524358:GEN524359 GOH524358:GOJ524359 GYD524358:GYF524359 HHZ524358:HIB524359 HRV524358:HRX524359 IBR524358:IBT524359 ILN524358:ILP524359 IVJ524358:IVL524359 JFF524358:JFH524359 JPB524358:JPD524359 JYX524358:JYZ524359 KIT524358:KIV524359 KSP524358:KSR524359 LCL524358:LCN524359 LMH524358:LMJ524359 LWD524358:LWF524359 MFZ524358:MGB524359 MPV524358:MPX524359 MZR524358:MZT524359 NJN524358:NJP524359 NTJ524358:NTL524359 ODF524358:ODH524359 ONB524358:OND524359 OWX524358:OWZ524359 PGT524358:PGV524359 PQP524358:PQR524359 QAL524358:QAN524359 QKH524358:QKJ524359 QUD524358:QUF524359 RDZ524358:REB524359 RNV524358:RNX524359 RXR524358:RXT524359 SHN524358:SHP524359 SRJ524358:SRL524359 TBF524358:TBH524359 TLB524358:TLD524359 TUX524358:TUZ524359 UET524358:UEV524359 UOP524358:UOR524359 UYL524358:UYN524359 VIH524358:VIJ524359 VSD524358:VSF524359 WBZ524358:WCB524359 WLV524358:WLX524359 WVR524358:WVT524359 J589894:L589895 JF589894:JH589895 TB589894:TD589895 ACX589894:ACZ589895 AMT589894:AMV589895 AWP589894:AWR589895 BGL589894:BGN589895 BQH589894:BQJ589895 CAD589894:CAF589895 CJZ589894:CKB589895 CTV589894:CTX589895 DDR589894:DDT589895 DNN589894:DNP589895 DXJ589894:DXL589895 EHF589894:EHH589895 ERB589894:ERD589895 FAX589894:FAZ589895 FKT589894:FKV589895 FUP589894:FUR589895 GEL589894:GEN589895 GOH589894:GOJ589895 GYD589894:GYF589895 HHZ589894:HIB589895 HRV589894:HRX589895 IBR589894:IBT589895 ILN589894:ILP589895 IVJ589894:IVL589895 JFF589894:JFH589895 JPB589894:JPD589895 JYX589894:JYZ589895 KIT589894:KIV589895 KSP589894:KSR589895 LCL589894:LCN589895 LMH589894:LMJ589895 LWD589894:LWF589895 MFZ589894:MGB589895 MPV589894:MPX589895 MZR589894:MZT589895 NJN589894:NJP589895 NTJ589894:NTL589895 ODF589894:ODH589895 ONB589894:OND589895 OWX589894:OWZ589895 PGT589894:PGV589895 PQP589894:PQR589895 QAL589894:QAN589895 QKH589894:QKJ589895 QUD589894:QUF589895 RDZ589894:REB589895 RNV589894:RNX589895 RXR589894:RXT589895 SHN589894:SHP589895 SRJ589894:SRL589895 TBF589894:TBH589895 TLB589894:TLD589895 TUX589894:TUZ589895 UET589894:UEV589895 UOP589894:UOR589895 UYL589894:UYN589895 VIH589894:VIJ589895 VSD589894:VSF589895 WBZ589894:WCB589895 WLV589894:WLX589895 WVR589894:WVT589895 J655430:L655431 JF655430:JH655431 TB655430:TD655431 ACX655430:ACZ655431 AMT655430:AMV655431 AWP655430:AWR655431 BGL655430:BGN655431 BQH655430:BQJ655431 CAD655430:CAF655431 CJZ655430:CKB655431 CTV655430:CTX655431 DDR655430:DDT655431 DNN655430:DNP655431 DXJ655430:DXL655431 EHF655430:EHH655431 ERB655430:ERD655431 FAX655430:FAZ655431 FKT655430:FKV655431 FUP655430:FUR655431 GEL655430:GEN655431 GOH655430:GOJ655431 GYD655430:GYF655431 HHZ655430:HIB655431 HRV655430:HRX655431 IBR655430:IBT655431 ILN655430:ILP655431 IVJ655430:IVL655431 JFF655430:JFH655431 JPB655430:JPD655431 JYX655430:JYZ655431 KIT655430:KIV655431 KSP655430:KSR655431 LCL655430:LCN655431 LMH655430:LMJ655431 LWD655430:LWF655431 MFZ655430:MGB655431 MPV655430:MPX655431 MZR655430:MZT655431 NJN655430:NJP655431 NTJ655430:NTL655431 ODF655430:ODH655431 ONB655430:OND655431 OWX655430:OWZ655431 PGT655430:PGV655431 PQP655430:PQR655431 QAL655430:QAN655431 QKH655430:QKJ655431 QUD655430:QUF655431 RDZ655430:REB655431 RNV655430:RNX655431 RXR655430:RXT655431 SHN655430:SHP655431 SRJ655430:SRL655431 TBF655430:TBH655431 TLB655430:TLD655431 TUX655430:TUZ655431 UET655430:UEV655431 UOP655430:UOR655431 UYL655430:UYN655431 VIH655430:VIJ655431 VSD655430:VSF655431 WBZ655430:WCB655431 WLV655430:WLX655431 WVR655430:WVT655431 J720966:L720967 JF720966:JH720967 TB720966:TD720967 ACX720966:ACZ720967 AMT720966:AMV720967 AWP720966:AWR720967 BGL720966:BGN720967 BQH720966:BQJ720967 CAD720966:CAF720967 CJZ720966:CKB720967 CTV720966:CTX720967 DDR720966:DDT720967 DNN720966:DNP720967 DXJ720966:DXL720967 EHF720966:EHH720967 ERB720966:ERD720967 FAX720966:FAZ720967 FKT720966:FKV720967 FUP720966:FUR720967 GEL720966:GEN720967 GOH720966:GOJ720967 GYD720966:GYF720967 HHZ720966:HIB720967 HRV720966:HRX720967 IBR720966:IBT720967 ILN720966:ILP720967 IVJ720966:IVL720967 JFF720966:JFH720967 JPB720966:JPD720967 JYX720966:JYZ720967 KIT720966:KIV720967 KSP720966:KSR720967 LCL720966:LCN720967 LMH720966:LMJ720967 LWD720966:LWF720967 MFZ720966:MGB720967 MPV720966:MPX720967 MZR720966:MZT720967 NJN720966:NJP720967 NTJ720966:NTL720967 ODF720966:ODH720967 ONB720966:OND720967 OWX720966:OWZ720967 PGT720966:PGV720967 PQP720966:PQR720967 QAL720966:QAN720967 QKH720966:QKJ720967 QUD720966:QUF720967 RDZ720966:REB720967 RNV720966:RNX720967 RXR720966:RXT720967 SHN720966:SHP720967 SRJ720966:SRL720967 TBF720966:TBH720967 TLB720966:TLD720967 TUX720966:TUZ720967 UET720966:UEV720967 UOP720966:UOR720967 UYL720966:UYN720967 VIH720966:VIJ720967 VSD720966:VSF720967 WBZ720966:WCB720967 WLV720966:WLX720967 WVR720966:WVT720967 J786502:L786503 JF786502:JH786503 TB786502:TD786503 ACX786502:ACZ786503 AMT786502:AMV786503 AWP786502:AWR786503 BGL786502:BGN786503 BQH786502:BQJ786503 CAD786502:CAF786503 CJZ786502:CKB786503 CTV786502:CTX786503 DDR786502:DDT786503 DNN786502:DNP786503 DXJ786502:DXL786503 EHF786502:EHH786503 ERB786502:ERD786503 FAX786502:FAZ786503 FKT786502:FKV786503 FUP786502:FUR786503 GEL786502:GEN786503 GOH786502:GOJ786503 GYD786502:GYF786503 HHZ786502:HIB786503 HRV786502:HRX786503 IBR786502:IBT786503 ILN786502:ILP786503 IVJ786502:IVL786503 JFF786502:JFH786503 JPB786502:JPD786503 JYX786502:JYZ786503 KIT786502:KIV786503 KSP786502:KSR786503 LCL786502:LCN786503 LMH786502:LMJ786503 LWD786502:LWF786503 MFZ786502:MGB786503 MPV786502:MPX786503 MZR786502:MZT786503 NJN786502:NJP786503 NTJ786502:NTL786503 ODF786502:ODH786503 ONB786502:OND786503 OWX786502:OWZ786503 PGT786502:PGV786503 PQP786502:PQR786503 QAL786502:QAN786503 QKH786502:QKJ786503 QUD786502:QUF786503 RDZ786502:REB786503 RNV786502:RNX786503 RXR786502:RXT786503 SHN786502:SHP786503 SRJ786502:SRL786503 TBF786502:TBH786503 TLB786502:TLD786503 TUX786502:TUZ786503 UET786502:UEV786503 UOP786502:UOR786503 UYL786502:UYN786503 VIH786502:VIJ786503 VSD786502:VSF786503 WBZ786502:WCB786503 WLV786502:WLX786503 WVR786502:WVT786503 J852038:L852039 JF852038:JH852039 TB852038:TD852039 ACX852038:ACZ852039 AMT852038:AMV852039 AWP852038:AWR852039 BGL852038:BGN852039 BQH852038:BQJ852039 CAD852038:CAF852039 CJZ852038:CKB852039 CTV852038:CTX852039 DDR852038:DDT852039 DNN852038:DNP852039 DXJ852038:DXL852039 EHF852038:EHH852039 ERB852038:ERD852039 FAX852038:FAZ852039 FKT852038:FKV852039 FUP852038:FUR852039 GEL852038:GEN852039 GOH852038:GOJ852039 GYD852038:GYF852039 HHZ852038:HIB852039 HRV852038:HRX852039 IBR852038:IBT852039 ILN852038:ILP852039 IVJ852038:IVL852039 JFF852038:JFH852039 JPB852038:JPD852039 JYX852038:JYZ852039 KIT852038:KIV852039 KSP852038:KSR852039 LCL852038:LCN852039 LMH852038:LMJ852039 LWD852038:LWF852039 MFZ852038:MGB852039 MPV852038:MPX852039 MZR852038:MZT852039 NJN852038:NJP852039 NTJ852038:NTL852039 ODF852038:ODH852039 ONB852038:OND852039 OWX852038:OWZ852039 PGT852038:PGV852039 PQP852038:PQR852039 QAL852038:QAN852039 QKH852038:QKJ852039 QUD852038:QUF852039 RDZ852038:REB852039 RNV852038:RNX852039 RXR852038:RXT852039 SHN852038:SHP852039 SRJ852038:SRL852039 TBF852038:TBH852039 TLB852038:TLD852039 TUX852038:TUZ852039 UET852038:UEV852039 UOP852038:UOR852039 UYL852038:UYN852039 VIH852038:VIJ852039 VSD852038:VSF852039 WBZ852038:WCB852039 WLV852038:WLX852039 WVR852038:WVT852039 J917574:L917575 JF917574:JH917575 TB917574:TD917575 ACX917574:ACZ917575 AMT917574:AMV917575 AWP917574:AWR917575 BGL917574:BGN917575 BQH917574:BQJ917575 CAD917574:CAF917575 CJZ917574:CKB917575 CTV917574:CTX917575 DDR917574:DDT917575 DNN917574:DNP917575 DXJ917574:DXL917575 EHF917574:EHH917575 ERB917574:ERD917575 FAX917574:FAZ917575 FKT917574:FKV917575 FUP917574:FUR917575 GEL917574:GEN917575 GOH917574:GOJ917575 GYD917574:GYF917575 HHZ917574:HIB917575 HRV917574:HRX917575 IBR917574:IBT917575 ILN917574:ILP917575 IVJ917574:IVL917575 JFF917574:JFH917575 JPB917574:JPD917575 JYX917574:JYZ917575 KIT917574:KIV917575 KSP917574:KSR917575 LCL917574:LCN917575 LMH917574:LMJ917575 LWD917574:LWF917575 MFZ917574:MGB917575 MPV917574:MPX917575 MZR917574:MZT917575 NJN917574:NJP917575 NTJ917574:NTL917575 ODF917574:ODH917575 ONB917574:OND917575 OWX917574:OWZ917575 PGT917574:PGV917575 PQP917574:PQR917575 QAL917574:QAN917575 QKH917574:QKJ917575 QUD917574:QUF917575 RDZ917574:REB917575 RNV917574:RNX917575 RXR917574:RXT917575 SHN917574:SHP917575 SRJ917574:SRL917575 TBF917574:TBH917575 TLB917574:TLD917575 TUX917574:TUZ917575 UET917574:UEV917575 UOP917574:UOR917575 UYL917574:UYN917575 VIH917574:VIJ917575 VSD917574:VSF917575 WBZ917574:WCB917575 WLV917574:WLX917575 WVR917574:WVT917575 J983110:L983111 JF983110:JH983111 TB983110:TD983111 ACX983110:ACZ983111 AMT983110:AMV983111 AWP983110:AWR983111 BGL983110:BGN983111 BQH983110:BQJ983111 CAD983110:CAF983111 CJZ983110:CKB983111 CTV983110:CTX983111 DDR983110:DDT983111 DNN983110:DNP983111 DXJ983110:DXL983111 EHF983110:EHH983111 ERB983110:ERD983111 FAX983110:FAZ983111 FKT983110:FKV983111 FUP983110:FUR983111 GEL983110:GEN983111 GOH983110:GOJ983111 GYD983110:GYF983111 HHZ983110:HIB983111 HRV983110:HRX983111 IBR983110:IBT983111 ILN983110:ILP983111 IVJ983110:IVL983111 JFF983110:JFH983111 JPB983110:JPD983111 JYX983110:JYZ983111 KIT983110:KIV983111 KSP983110:KSR983111 LCL983110:LCN983111 LMH983110:LMJ983111 LWD983110:LWF983111 MFZ983110:MGB983111 MPV983110:MPX983111 MZR983110:MZT983111 NJN983110:NJP983111 NTJ983110:NTL983111 ODF983110:ODH983111 ONB983110:OND983111 OWX983110:OWZ983111 PGT983110:PGV983111 PQP983110:PQR983111 QAL983110:QAN983111 QKH983110:QKJ983111 QUD983110:QUF983111 RDZ983110:REB983111 RNV983110:RNX983111 RXR983110:RXT983111 SHN983110:SHP983111 SRJ983110:SRL983111 TBF983110:TBH983111 TLB983110:TLD983111 TUX983110:TUZ983111 UET983110:UEV983111 UOP983110:UOR983111 UYL983110:UYN983111 VIH983110:VIJ983111 VSD983110:VSF983111 WBZ983110:WCB983111 WLV983110:WLX983111 WVR983110:WVT983111 J70:L71 JF70:JH71 TB70:TD71 ACX70:ACZ71 AMT70:AMV71 AWP70:AWR71 BGL70:BGN71 BQH70:BQJ71 CAD70:CAF71 CJZ70:CKB71 CTV70:CTX71 DDR70:DDT71 DNN70:DNP71 DXJ70:DXL71 EHF70:EHH71 ERB70:ERD71 FAX70:FAZ71 FKT70:FKV71 FUP70:FUR71 GEL70:GEN71 GOH70:GOJ71 GYD70:GYF71 HHZ70:HIB71 HRV70:HRX71 IBR70:IBT71 ILN70:ILP71 IVJ70:IVL71 JFF70:JFH71 JPB70:JPD71 JYX70:JYZ71 KIT70:KIV71 KSP70:KSR71 LCL70:LCN71 LMH70:LMJ71 LWD70:LWF71 MFZ70:MGB71 MPV70:MPX71 MZR70:MZT71 NJN70:NJP71 NTJ70:NTL71 ODF70:ODH71 ONB70:OND71 OWX70:OWZ71 PGT70:PGV71 PQP70:PQR71 QAL70:QAN71 QKH70:QKJ71 QUD70:QUF71 RDZ70:REB71 RNV70:RNX71 RXR70:RXT71 SHN70:SHP71 SRJ70:SRL71 TBF70:TBH71 TLB70:TLD71 TUX70:TUZ71 UET70:UEV71 UOP70:UOR71 UYL70:UYN71 VIH70:VIJ71 VSD70:VSF71 WBZ70:WCB71 WLV70:WLX71 WVR70:WVT71 J65610:L65611 JF65610:JH65611 TB65610:TD65611 ACX65610:ACZ65611 AMT65610:AMV65611 AWP65610:AWR65611 BGL65610:BGN65611 BQH65610:BQJ65611 CAD65610:CAF65611 CJZ65610:CKB65611 CTV65610:CTX65611 DDR65610:DDT65611 DNN65610:DNP65611 DXJ65610:DXL65611 EHF65610:EHH65611 ERB65610:ERD65611 FAX65610:FAZ65611 FKT65610:FKV65611 FUP65610:FUR65611 GEL65610:GEN65611 GOH65610:GOJ65611 GYD65610:GYF65611 HHZ65610:HIB65611 HRV65610:HRX65611 IBR65610:IBT65611 ILN65610:ILP65611 IVJ65610:IVL65611 JFF65610:JFH65611 JPB65610:JPD65611 JYX65610:JYZ65611 KIT65610:KIV65611 KSP65610:KSR65611 LCL65610:LCN65611 LMH65610:LMJ65611 LWD65610:LWF65611 MFZ65610:MGB65611 MPV65610:MPX65611 MZR65610:MZT65611 NJN65610:NJP65611 NTJ65610:NTL65611 ODF65610:ODH65611 ONB65610:OND65611 OWX65610:OWZ65611 PGT65610:PGV65611 PQP65610:PQR65611 QAL65610:QAN65611 QKH65610:QKJ65611 QUD65610:QUF65611 RDZ65610:REB65611 RNV65610:RNX65611 RXR65610:RXT65611 SHN65610:SHP65611 SRJ65610:SRL65611 TBF65610:TBH65611 TLB65610:TLD65611 TUX65610:TUZ65611 UET65610:UEV65611 UOP65610:UOR65611 UYL65610:UYN65611 VIH65610:VIJ65611 VSD65610:VSF65611 WBZ65610:WCB65611 WLV65610:WLX65611 WVR65610:WVT65611 J131146:L131147 JF131146:JH131147 TB131146:TD131147 ACX131146:ACZ131147 AMT131146:AMV131147 AWP131146:AWR131147 BGL131146:BGN131147 BQH131146:BQJ131147 CAD131146:CAF131147 CJZ131146:CKB131147 CTV131146:CTX131147 DDR131146:DDT131147 DNN131146:DNP131147 DXJ131146:DXL131147 EHF131146:EHH131147 ERB131146:ERD131147 FAX131146:FAZ131147 FKT131146:FKV131147 FUP131146:FUR131147 GEL131146:GEN131147 GOH131146:GOJ131147 GYD131146:GYF131147 HHZ131146:HIB131147 HRV131146:HRX131147 IBR131146:IBT131147 ILN131146:ILP131147 IVJ131146:IVL131147 JFF131146:JFH131147 JPB131146:JPD131147 JYX131146:JYZ131147 KIT131146:KIV131147 KSP131146:KSR131147 LCL131146:LCN131147 LMH131146:LMJ131147 LWD131146:LWF131147 MFZ131146:MGB131147 MPV131146:MPX131147 MZR131146:MZT131147 NJN131146:NJP131147 NTJ131146:NTL131147 ODF131146:ODH131147 ONB131146:OND131147 OWX131146:OWZ131147 PGT131146:PGV131147 PQP131146:PQR131147 QAL131146:QAN131147 QKH131146:QKJ131147 QUD131146:QUF131147 RDZ131146:REB131147 RNV131146:RNX131147 RXR131146:RXT131147 SHN131146:SHP131147 SRJ131146:SRL131147 TBF131146:TBH131147 TLB131146:TLD131147 TUX131146:TUZ131147 UET131146:UEV131147 UOP131146:UOR131147 UYL131146:UYN131147 VIH131146:VIJ131147 VSD131146:VSF131147 WBZ131146:WCB131147 WLV131146:WLX131147 WVR131146:WVT131147 J196682:L196683 JF196682:JH196683 TB196682:TD196683 ACX196682:ACZ196683 AMT196682:AMV196683 AWP196682:AWR196683 BGL196682:BGN196683 BQH196682:BQJ196683 CAD196682:CAF196683 CJZ196682:CKB196683 CTV196682:CTX196683 DDR196682:DDT196683 DNN196682:DNP196683 DXJ196682:DXL196683 EHF196682:EHH196683 ERB196682:ERD196683 FAX196682:FAZ196683 FKT196682:FKV196683 FUP196682:FUR196683 GEL196682:GEN196683 GOH196682:GOJ196683 GYD196682:GYF196683 HHZ196682:HIB196683 HRV196682:HRX196683 IBR196682:IBT196683 ILN196682:ILP196683 IVJ196682:IVL196683 JFF196682:JFH196683 JPB196682:JPD196683 JYX196682:JYZ196683 KIT196682:KIV196683 KSP196682:KSR196683 LCL196682:LCN196683 LMH196682:LMJ196683 LWD196682:LWF196683 MFZ196682:MGB196683 MPV196682:MPX196683 MZR196682:MZT196683 NJN196682:NJP196683 NTJ196682:NTL196683 ODF196682:ODH196683 ONB196682:OND196683 OWX196682:OWZ196683 PGT196682:PGV196683 PQP196682:PQR196683 QAL196682:QAN196683 QKH196682:QKJ196683 QUD196682:QUF196683 RDZ196682:REB196683 RNV196682:RNX196683 RXR196682:RXT196683 SHN196682:SHP196683 SRJ196682:SRL196683 TBF196682:TBH196683 TLB196682:TLD196683 TUX196682:TUZ196683 UET196682:UEV196683 UOP196682:UOR196683 UYL196682:UYN196683 VIH196682:VIJ196683 VSD196682:VSF196683 WBZ196682:WCB196683 WLV196682:WLX196683 WVR196682:WVT196683 J262218:L262219 JF262218:JH262219 TB262218:TD262219 ACX262218:ACZ262219 AMT262218:AMV262219 AWP262218:AWR262219 BGL262218:BGN262219 BQH262218:BQJ262219 CAD262218:CAF262219 CJZ262218:CKB262219 CTV262218:CTX262219 DDR262218:DDT262219 DNN262218:DNP262219 DXJ262218:DXL262219 EHF262218:EHH262219 ERB262218:ERD262219 FAX262218:FAZ262219 FKT262218:FKV262219 FUP262218:FUR262219 GEL262218:GEN262219 GOH262218:GOJ262219 GYD262218:GYF262219 HHZ262218:HIB262219 HRV262218:HRX262219 IBR262218:IBT262219 ILN262218:ILP262219 IVJ262218:IVL262219 JFF262218:JFH262219 JPB262218:JPD262219 JYX262218:JYZ262219 KIT262218:KIV262219 KSP262218:KSR262219 LCL262218:LCN262219 LMH262218:LMJ262219 LWD262218:LWF262219 MFZ262218:MGB262219 MPV262218:MPX262219 MZR262218:MZT262219 NJN262218:NJP262219 NTJ262218:NTL262219 ODF262218:ODH262219 ONB262218:OND262219 OWX262218:OWZ262219 PGT262218:PGV262219 PQP262218:PQR262219 QAL262218:QAN262219 QKH262218:QKJ262219 QUD262218:QUF262219 RDZ262218:REB262219 RNV262218:RNX262219 RXR262218:RXT262219 SHN262218:SHP262219 SRJ262218:SRL262219 TBF262218:TBH262219 TLB262218:TLD262219 TUX262218:TUZ262219 UET262218:UEV262219 UOP262218:UOR262219 UYL262218:UYN262219 VIH262218:VIJ262219 VSD262218:VSF262219 WBZ262218:WCB262219 WLV262218:WLX262219 WVR262218:WVT262219 J327754:L327755 JF327754:JH327755 TB327754:TD327755 ACX327754:ACZ327755 AMT327754:AMV327755 AWP327754:AWR327755 BGL327754:BGN327755 BQH327754:BQJ327755 CAD327754:CAF327755 CJZ327754:CKB327755 CTV327754:CTX327755 DDR327754:DDT327755 DNN327754:DNP327755 DXJ327754:DXL327755 EHF327754:EHH327755 ERB327754:ERD327755 FAX327754:FAZ327755 FKT327754:FKV327755 FUP327754:FUR327755 GEL327754:GEN327755 GOH327754:GOJ327755 GYD327754:GYF327755 HHZ327754:HIB327755 HRV327754:HRX327755 IBR327754:IBT327755 ILN327754:ILP327755 IVJ327754:IVL327755 JFF327754:JFH327755 JPB327754:JPD327755 JYX327754:JYZ327755 KIT327754:KIV327755 KSP327754:KSR327755 LCL327754:LCN327755 LMH327754:LMJ327755 LWD327754:LWF327755 MFZ327754:MGB327755 MPV327754:MPX327755 MZR327754:MZT327755 NJN327754:NJP327755 NTJ327754:NTL327755 ODF327754:ODH327755 ONB327754:OND327755 OWX327754:OWZ327755 PGT327754:PGV327755 PQP327754:PQR327755 QAL327754:QAN327755 QKH327754:QKJ327755 QUD327754:QUF327755 RDZ327754:REB327755 RNV327754:RNX327755 RXR327754:RXT327755 SHN327754:SHP327755 SRJ327754:SRL327755 TBF327754:TBH327755 TLB327754:TLD327755 TUX327754:TUZ327755 UET327754:UEV327755 UOP327754:UOR327755 UYL327754:UYN327755 VIH327754:VIJ327755 VSD327754:VSF327755 WBZ327754:WCB327755 WLV327754:WLX327755 WVR327754:WVT327755 J393290:L393291 JF393290:JH393291 TB393290:TD393291 ACX393290:ACZ393291 AMT393290:AMV393291 AWP393290:AWR393291 BGL393290:BGN393291 BQH393290:BQJ393291 CAD393290:CAF393291 CJZ393290:CKB393291 CTV393290:CTX393291 DDR393290:DDT393291 DNN393290:DNP393291 DXJ393290:DXL393291 EHF393290:EHH393291 ERB393290:ERD393291 FAX393290:FAZ393291 FKT393290:FKV393291 FUP393290:FUR393291 GEL393290:GEN393291 GOH393290:GOJ393291 GYD393290:GYF393291 HHZ393290:HIB393291 HRV393290:HRX393291 IBR393290:IBT393291 ILN393290:ILP393291 IVJ393290:IVL393291 JFF393290:JFH393291 JPB393290:JPD393291 JYX393290:JYZ393291 KIT393290:KIV393291 KSP393290:KSR393291 LCL393290:LCN393291 LMH393290:LMJ393291 LWD393290:LWF393291 MFZ393290:MGB393291 MPV393290:MPX393291 MZR393290:MZT393291 NJN393290:NJP393291 NTJ393290:NTL393291 ODF393290:ODH393291 ONB393290:OND393291 OWX393290:OWZ393291 PGT393290:PGV393291 PQP393290:PQR393291 QAL393290:QAN393291 QKH393290:QKJ393291 QUD393290:QUF393291 RDZ393290:REB393291 RNV393290:RNX393291 RXR393290:RXT393291 SHN393290:SHP393291 SRJ393290:SRL393291 TBF393290:TBH393291 TLB393290:TLD393291 TUX393290:TUZ393291 UET393290:UEV393291 UOP393290:UOR393291 UYL393290:UYN393291 VIH393290:VIJ393291 VSD393290:VSF393291 WBZ393290:WCB393291 WLV393290:WLX393291 WVR393290:WVT393291 J458826:L458827 JF458826:JH458827 TB458826:TD458827 ACX458826:ACZ458827 AMT458826:AMV458827 AWP458826:AWR458827 BGL458826:BGN458827 BQH458826:BQJ458827 CAD458826:CAF458827 CJZ458826:CKB458827 CTV458826:CTX458827 DDR458826:DDT458827 DNN458826:DNP458827 DXJ458826:DXL458827 EHF458826:EHH458827 ERB458826:ERD458827 FAX458826:FAZ458827 FKT458826:FKV458827 FUP458826:FUR458827 GEL458826:GEN458827 GOH458826:GOJ458827 GYD458826:GYF458827 HHZ458826:HIB458827 HRV458826:HRX458827 IBR458826:IBT458827 ILN458826:ILP458827 IVJ458826:IVL458827 JFF458826:JFH458827 JPB458826:JPD458827 JYX458826:JYZ458827 KIT458826:KIV458827 KSP458826:KSR458827 LCL458826:LCN458827 LMH458826:LMJ458827 LWD458826:LWF458827 MFZ458826:MGB458827 MPV458826:MPX458827 MZR458826:MZT458827 NJN458826:NJP458827 NTJ458826:NTL458827 ODF458826:ODH458827 ONB458826:OND458827 OWX458826:OWZ458827 PGT458826:PGV458827 PQP458826:PQR458827 QAL458826:QAN458827 QKH458826:QKJ458827 QUD458826:QUF458827 RDZ458826:REB458827 RNV458826:RNX458827 RXR458826:RXT458827 SHN458826:SHP458827 SRJ458826:SRL458827 TBF458826:TBH458827 TLB458826:TLD458827 TUX458826:TUZ458827 UET458826:UEV458827 UOP458826:UOR458827 UYL458826:UYN458827 VIH458826:VIJ458827 VSD458826:VSF458827 WBZ458826:WCB458827 WLV458826:WLX458827 WVR458826:WVT458827 J524362:L524363 JF524362:JH524363 TB524362:TD524363 ACX524362:ACZ524363 AMT524362:AMV524363 AWP524362:AWR524363 BGL524362:BGN524363 BQH524362:BQJ524363 CAD524362:CAF524363 CJZ524362:CKB524363 CTV524362:CTX524363 DDR524362:DDT524363 DNN524362:DNP524363 DXJ524362:DXL524363 EHF524362:EHH524363 ERB524362:ERD524363 FAX524362:FAZ524363 FKT524362:FKV524363 FUP524362:FUR524363 GEL524362:GEN524363 GOH524362:GOJ524363 GYD524362:GYF524363 HHZ524362:HIB524363 HRV524362:HRX524363 IBR524362:IBT524363 ILN524362:ILP524363 IVJ524362:IVL524363 JFF524362:JFH524363 JPB524362:JPD524363 JYX524362:JYZ524363 KIT524362:KIV524363 KSP524362:KSR524363 LCL524362:LCN524363 LMH524362:LMJ524363 LWD524362:LWF524363 MFZ524362:MGB524363 MPV524362:MPX524363 MZR524362:MZT524363 NJN524362:NJP524363 NTJ524362:NTL524363 ODF524362:ODH524363 ONB524362:OND524363 OWX524362:OWZ524363 PGT524362:PGV524363 PQP524362:PQR524363 QAL524362:QAN524363 QKH524362:QKJ524363 QUD524362:QUF524363 RDZ524362:REB524363 RNV524362:RNX524363 RXR524362:RXT524363 SHN524362:SHP524363 SRJ524362:SRL524363 TBF524362:TBH524363 TLB524362:TLD524363 TUX524362:TUZ524363 UET524362:UEV524363 UOP524362:UOR524363 UYL524362:UYN524363 VIH524362:VIJ524363 VSD524362:VSF524363 WBZ524362:WCB524363 WLV524362:WLX524363 WVR524362:WVT524363 J589898:L589899 JF589898:JH589899 TB589898:TD589899 ACX589898:ACZ589899 AMT589898:AMV589899 AWP589898:AWR589899 BGL589898:BGN589899 BQH589898:BQJ589899 CAD589898:CAF589899 CJZ589898:CKB589899 CTV589898:CTX589899 DDR589898:DDT589899 DNN589898:DNP589899 DXJ589898:DXL589899 EHF589898:EHH589899 ERB589898:ERD589899 FAX589898:FAZ589899 FKT589898:FKV589899 FUP589898:FUR589899 GEL589898:GEN589899 GOH589898:GOJ589899 GYD589898:GYF589899 HHZ589898:HIB589899 HRV589898:HRX589899 IBR589898:IBT589899 ILN589898:ILP589899 IVJ589898:IVL589899 JFF589898:JFH589899 JPB589898:JPD589899 JYX589898:JYZ589899 KIT589898:KIV589899 KSP589898:KSR589899 LCL589898:LCN589899 LMH589898:LMJ589899 LWD589898:LWF589899 MFZ589898:MGB589899 MPV589898:MPX589899 MZR589898:MZT589899 NJN589898:NJP589899 NTJ589898:NTL589899 ODF589898:ODH589899 ONB589898:OND589899 OWX589898:OWZ589899 PGT589898:PGV589899 PQP589898:PQR589899 QAL589898:QAN589899 QKH589898:QKJ589899 QUD589898:QUF589899 RDZ589898:REB589899 RNV589898:RNX589899 RXR589898:RXT589899 SHN589898:SHP589899 SRJ589898:SRL589899 TBF589898:TBH589899 TLB589898:TLD589899 TUX589898:TUZ589899 UET589898:UEV589899 UOP589898:UOR589899 UYL589898:UYN589899 VIH589898:VIJ589899 VSD589898:VSF589899 WBZ589898:WCB589899 WLV589898:WLX589899 WVR589898:WVT589899 J655434:L655435 JF655434:JH655435 TB655434:TD655435 ACX655434:ACZ655435 AMT655434:AMV655435 AWP655434:AWR655435 BGL655434:BGN655435 BQH655434:BQJ655435 CAD655434:CAF655435 CJZ655434:CKB655435 CTV655434:CTX655435 DDR655434:DDT655435 DNN655434:DNP655435 DXJ655434:DXL655435 EHF655434:EHH655435 ERB655434:ERD655435 FAX655434:FAZ655435 FKT655434:FKV655435 FUP655434:FUR655435 GEL655434:GEN655435 GOH655434:GOJ655435 GYD655434:GYF655435 HHZ655434:HIB655435 HRV655434:HRX655435 IBR655434:IBT655435 ILN655434:ILP655435 IVJ655434:IVL655435 JFF655434:JFH655435 JPB655434:JPD655435 JYX655434:JYZ655435 KIT655434:KIV655435 KSP655434:KSR655435 LCL655434:LCN655435 LMH655434:LMJ655435 LWD655434:LWF655435 MFZ655434:MGB655435 MPV655434:MPX655435 MZR655434:MZT655435 NJN655434:NJP655435 NTJ655434:NTL655435 ODF655434:ODH655435 ONB655434:OND655435 OWX655434:OWZ655435 PGT655434:PGV655435 PQP655434:PQR655435 QAL655434:QAN655435 QKH655434:QKJ655435 QUD655434:QUF655435 RDZ655434:REB655435 RNV655434:RNX655435 RXR655434:RXT655435 SHN655434:SHP655435 SRJ655434:SRL655435 TBF655434:TBH655435 TLB655434:TLD655435 TUX655434:TUZ655435 UET655434:UEV655435 UOP655434:UOR655435 UYL655434:UYN655435 VIH655434:VIJ655435 VSD655434:VSF655435 WBZ655434:WCB655435 WLV655434:WLX655435 WVR655434:WVT655435 J720970:L720971 JF720970:JH720971 TB720970:TD720971 ACX720970:ACZ720971 AMT720970:AMV720971 AWP720970:AWR720971 BGL720970:BGN720971 BQH720970:BQJ720971 CAD720970:CAF720971 CJZ720970:CKB720971 CTV720970:CTX720971 DDR720970:DDT720971 DNN720970:DNP720971 DXJ720970:DXL720971 EHF720970:EHH720971 ERB720970:ERD720971 FAX720970:FAZ720971 FKT720970:FKV720971 FUP720970:FUR720971 GEL720970:GEN720971 GOH720970:GOJ720971 GYD720970:GYF720971 HHZ720970:HIB720971 HRV720970:HRX720971 IBR720970:IBT720971 ILN720970:ILP720971 IVJ720970:IVL720971 JFF720970:JFH720971 JPB720970:JPD720971 JYX720970:JYZ720971 KIT720970:KIV720971 KSP720970:KSR720971 LCL720970:LCN720971 LMH720970:LMJ720971 LWD720970:LWF720971 MFZ720970:MGB720971 MPV720970:MPX720971 MZR720970:MZT720971 NJN720970:NJP720971 NTJ720970:NTL720971 ODF720970:ODH720971 ONB720970:OND720971 OWX720970:OWZ720971 PGT720970:PGV720971 PQP720970:PQR720971 QAL720970:QAN720971 QKH720970:QKJ720971 QUD720970:QUF720971 RDZ720970:REB720971 RNV720970:RNX720971 RXR720970:RXT720971 SHN720970:SHP720971 SRJ720970:SRL720971 TBF720970:TBH720971 TLB720970:TLD720971 TUX720970:TUZ720971 UET720970:UEV720971 UOP720970:UOR720971 UYL720970:UYN720971 VIH720970:VIJ720971 VSD720970:VSF720971 WBZ720970:WCB720971 WLV720970:WLX720971 WVR720970:WVT720971 J786506:L786507 JF786506:JH786507 TB786506:TD786507 ACX786506:ACZ786507 AMT786506:AMV786507 AWP786506:AWR786507 BGL786506:BGN786507 BQH786506:BQJ786507 CAD786506:CAF786507 CJZ786506:CKB786507 CTV786506:CTX786507 DDR786506:DDT786507 DNN786506:DNP786507 DXJ786506:DXL786507 EHF786506:EHH786507 ERB786506:ERD786507 FAX786506:FAZ786507 FKT786506:FKV786507 FUP786506:FUR786507 GEL786506:GEN786507 GOH786506:GOJ786507 GYD786506:GYF786507 HHZ786506:HIB786507 HRV786506:HRX786507 IBR786506:IBT786507 ILN786506:ILP786507 IVJ786506:IVL786507 JFF786506:JFH786507 JPB786506:JPD786507 JYX786506:JYZ786507 KIT786506:KIV786507 KSP786506:KSR786507 LCL786506:LCN786507 LMH786506:LMJ786507 LWD786506:LWF786507 MFZ786506:MGB786507 MPV786506:MPX786507 MZR786506:MZT786507 NJN786506:NJP786507 NTJ786506:NTL786507 ODF786506:ODH786507 ONB786506:OND786507 OWX786506:OWZ786507 PGT786506:PGV786507 PQP786506:PQR786507 QAL786506:QAN786507 QKH786506:QKJ786507 QUD786506:QUF786507 RDZ786506:REB786507 RNV786506:RNX786507 RXR786506:RXT786507 SHN786506:SHP786507 SRJ786506:SRL786507 TBF786506:TBH786507 TLB786506:TLD786507 TUX786506:TUZ786507 UET786506:UEV786507 UOP786506:UOR786507 UYL786506:UYN786507 VIH786506:VIJ786507 VSD786506:VSF786507 WBZ786506:WCB786507 WLV786506:WLX786507 WVR786506:WVT786507 J852042:L852043 JF852042:JH852043 TB852042:TD852043 ACX852042:ACZ852043 AMT852042:AMV852043 AWP852042:AWR852043 BGL852042:BGN852043 BQH852042:BQJ852043 CAD852042:CAF852043 CJZ852042:CKB852043 CTV852042:CTX852043 DDR852042:DDT852043 DNN852042:DNP852043 DXJ852042:DXL852043 EHF852042:EHH852043 ERB852042:ERD852043 FAX852042:FAZ852043 FKT852042:FKV852043 FUP852042:FUR852043 GEL852042:GEN852043 GOH852042:GOJ852043 GYD852042:GYF852043 HHZ852042:HIB852043 HRV852042:HRX852043 IBR852042:IBT852043 ILN852042:ILP852043 IVJ852042:IVL852043 JFF852042:JFH852043 JPB852042:JPD852043 JYX852042:JYZ852043 KIT852042:KIV852043 KSP852042:KSR852043 LCL852042:LCN852043 LMH852042:LMJ852043 LWD852042:LWF852043 MFZ852042:MGB852043 MPV852042:MPX852043 MZR852042:MZT852043 NJN852042:NJP852043 NTJ852042:NTL852043 ODF852042:ODH852043 ONB852042:OND852043 OWX852042:OWZ852043 PGT852042:PGV852043 PQP852042:PQR852043 QAL852042:QAN852043 QKH852042:QKJ852043 QUD852042:QUF852043 RDZ852042:REB852043 RNV852042:RNX852043 RXR852042:RXT852043 SHN852042:SHP852043 SRJ852042:SRL852043 TBF852042:TBH852043 TLB852042:TLD852043 TUX852042:TUZ852043 UET852042:UEV852043 UOP852042:UOR852043 UYL852042:UYN852043 VIH852042:VIJ852043 VSD852042:VSF852043 WBZ852042:WCB852043 WLV852042:WLX852043 WVR852042:WVT852043 J917578:L917579 JF917578:JH917579 TB917578:TD917579 ACX917578:ACZ917579 AMT917578:AMV917579 AWP917578:AWR917579 BGL917578:BGN917579 BQH917578:BQJ917579 CAD917578:CAF917579 CJZ917578:CKB917579 CTV917578:CTX917579 DDR917578:DDT917579 DNN917578:DNP917579 DXJ917578:DXL917579 EHF917578:EHH917579 ERB917578:ERD917579 FAX917578:FAZ917579 FKT917578:FKV917579 FUP917578:FUR917579 GEL917578:GEN917579 GOH917578:GOJ917579 GYD917578:GYF917579 HHZ917578:HIB917579 HRV917578:HRX917579 IBR917578:IBT917579 ILN917578:ILP917579 IVJ917578:IVL917579 JFF917578:JFH917579 JPB917578:JPD917579 JYX917578:JYZ917579 KIT917578:KIV917579 KSP917578:KSR917579 LCL917578:LCN917579 LMH917578:LMJ917579 LWD917578:LWF917579 MFZ917578:MGB917579 MPV917578:MPX917579 MZR917578:MZT917579 NJN917578:NJP917579 NTJ917578:NTL917579 ODF917578:ODH917579 ONB917578:OND917579 OWX917578:OWZ917579 PGT917578:PGV917579 PQP917578:PQR917579 QAL917578:QAN917579 QKH917578:QKJ917579 QUD917578:QUF917579 RDZ917578:REB917579 RNV917578:RNX917579 RXR917578:RXT917579 SHN917578:SHP917579 SRJ917578:SRL917579 TBF917578:TBH917579 TLB917578:TLD917579 TUX917578:TUZ917579 UET917578:UEV917579 UOP917578:UOR917579 UYL917578:UYN917579 VIH917578:VIJ917579 VSD917578:VSF917579 WBZ917578:WCB917579 WLV917578:WLX917579 WVR917578:WVT917579 J983114:L983115 JF983114:JH983115 TB983114:TD983115 ACX983114:ACZ983115 AMT983114:AMV983115 AWP983114:AWR983115 BGL983114:BGN983115 BQH983114:BQJ983115 CAD983114:CAF983115 CJZ983114:CKB983115 CTV983114:CTX983115 DDR983114:DDT983115 DNN983114:DNP983115 DXJ983114:DXL983115 EHF983114:EHH983115 ERB983114:ERD983115 FAX983114:FAZ983115 FKT983114:FKV983115 FUP983114:FUR983115 GEL983114:GEN983115 GOH983114:GOJ983115 GYD983114:GYF983115 HHZ983114:HIB983115 HRV983114:HRX983115 IBR983114:IBT983115 ILN983114:ILP983115 IVJ983114:IVL983115 JFF983114:JFH983115 JPB983114:JPD983115 JYX983114:JYZ983115 KIT983114:KIV983115 KSP983114:KSR983115 LCL983114:LCN983115 LMH983114:LMJ983115 LWD983114:LWF983115 MFZ983114:MGB983115 MPV983114:MPX983115 MZR983114:MZT983115 NJN983114:NJP983115 NTJ983114:NTL983115 ODF983114:ODH983115 ONB983114:OND983115 OWX983114:OWZ983115 PGT983114:PGV983115 PQP983114:PQR983115 QAL983114:QAN983115 QKH983114:QKJ983115 QUD983114:QUF983115 RDZ983114:REB983115 RNV983114:RNX983115 RXR983114:RXT983115 SHN983114:SHP983115 SRJ983114:SRL983115 TBF983114:TBH983115 TLB983114:TLD983115 TUX983114:TUZ983115 UET983114:UEV983115 UOP983114:UOR983115 UYL983114:UYN983115 VIH983114:VIJ983115 VSD983114:VSF983115 WBZ983114:WCB983115 WLV983114:WLX983115 WVR983114:WVT983115 J78:L79 JF78:JH79 TB78:TD79 ACX78:ACZ79 AMT78:AMV79 AWP78:AWR79 BGL78:BGN79 BQH78:BQJ79 CAD78:CAF79 CJZ78:CKB79 CTV78:CTX79 DDR78:DDT79 DNN78:DNP79 DXJ78:DXL79 EHF78:EHH79 ERB78:ERD79 FAX78:FAZ79 FKT78:FKV79 FUP78:FUR79 GEL78:GEN79 GOH78:GOJ79 GYD78:GYF79 HHZ78:HIB79 HRV78:HRX79 IBR78:IBT79 ILN78:ILP79 IVJ78:IVL79 JFF78:JFH79 JPB78:JPD79 JYX78:JYZ79 KIT78:KIV79 KSP78:KSR79 LCL78:LCN79 LMH78:LMJ79 LWD78:LWF79 MFZ78:MGB79 MPV78:MPX79 MZR78:MZT79 NJN78:NJP79 NTJ78:NTL79 ODF78:ODH79 ONB78:OND79 OWX78:OWZ79 PGT78:PGV79 PQP78:PQR79 QAL78:QAN79 QKH78:QKJ79 QUD78:QUF79 RDZ78:REB79 RNV78:RNX79 RXR78:RXT79 SHN78:SHP79 SRJ78:SRL79 TBF78:TBH79 TLB78:TLD79 TUX78:TUZ79 UET78:UEV79 UOP78:UOR79 UYL78:UYN79 VIH78:VIJ79 VSD78:VSF79 WBZ78:WCB79 WLV78:WLX79 WVR78:WVT79 J65614:L65615 JF65614:JH65615 TB65614:TD65615 ACX65614:ACZ65615 AMT65614:AMV65615 AWP65614:AWR65615 BGL65614:BGN65615 BQH65614:BQJ65615 CAD65614:CAF65615 CJZ65614:CKB65615 CTV65614:CTX65615 DDR65614:DDT65615 DNN65614:DNP65615 DXJ65614:DXL65615 EHF65614:EHH65615 ERB65614:ERD65615 FAX65614:FAZ65615 FKT65614:FKV65615 FUP65614:FUR65615 GEL65614:GEN65615 GOH65614:GOJ65615 GYD65614:GYF65615 HHZ65614:HIB65615 HRV65614:HRX65615 IBR65614:IBT65615 ILN65614:ILP65615 IVJ65614:IVL65615 JFF65614:JFH65615 JPB65614:JPD65615 JYX65614:JYZ65615 KIT65614:KIV65615 KSP65614:KSR65615 LCL65614:LCN65615 LMH65614:LMJ65615 LWD65614:LWF65615 MFZ65614:MGB65615 MPV65614:MPX65615 MZR65614:MZT65615 NJN65614:NJP65615 NTJ65614:NTL65615 ODF65614:ODH65615 ONB65614:OND65615 OWX65614:OWZ65615 PGT65614:PGV65615 PQP65614:PQR65615 QAL65614:QAN65615 QKH65614:QKJ65615 QUD65614:QUF65615 RDZ65614:REB65615 RNV65614:RNX65615 RXR65614:RXT65615 SHN65614:SHP65615 SRJ65614:SRL65615 TBF65614:TBH65615 TLB65614:TLD65615 TUX65614:TUZ65615 UET65614:UEV65615 UOP65614:UOR65615 UYL65614:UYN65615 VIH65614:VIJ65615 VSD65614:VSF65615 WBZ65614:WCB65615 WLV65614:WLX65615 WVR65614:WVT65615 J131150:L131151 JF131150:JH131151 TB131150:TD131151 ACX131150:ACZ131151 AMT131150:AMV131151 AWP131150:AWR131151 BGL131150:BGN131151 BQH131150:BQJ131151 CAD131150:CAF131151 CJZ131150:CKB131151 CTV131150:CTX131151 DDR131150:DDT131151 DNN131150:DNP131151 DXJ131150:DXL131151 EHF131150:EHH131151 ERB131150:ERD131151 FAX131150:FAZ131151 FKT131150:FKV131151 FUP131150:FUR131151 GEL131150:GEN131151 GOH131150:GOJ131151 GYD131150:GYF131151 HHZ131150:HIB131151 HRV131150:HRX131151 IBR131150:IBT131151 ILN131150:ILP131151 IVJ131150:IVL131151 JFF131150:JFH131151 JPB131150:JPD131151 JYX131150:JYZ131151 KIT131150:KIV131151 KSP131150:KSR131151 LCL131150:LCN131151 LMH131150:LMJ131151 LWD131150:LWF131151 MFZ131150:MGB131151 MPV131150:MPX131151 MZR131150:MZT131151 NJN131150:NJP131151 NTJ131150:NTL131151 ODF131150:ODH131151 ONB131150:OND131151 OWX131150:OWZ131151 PGT131150:PGV131151 PQP131150:PQR131151 QAL131150:QAN131151 QKH131150:QKJ131151 QUD131150:QUF131151 RDZ131150:REB131151 RNV131150:RNX131151 RXR131150:RXT131151 SHN131150:SHP131151 SRJ131150:SRL131151 TBF131150:TBH131151 TLB131150:TLD131151 TUX131150:TUZ131151 UET131150:UEV131151 UOP131150:UOR131151 UYL131150:UYN131151 VIH131150:VIJ131151 VSD131150:VSF131151 WBZ131150:WCB131151 WLV131150:WLX131151 WVR131150:WVT131151 J196686:L196687 JF196686:JH196687 TB196686:TD196687 ACX196686:ACZ196687 AMT196686:AMV196687 AWP196686:AWR196687 BGL196686:BGN196687 BQH196686:BQJ196687 CAD196686:CAF196687 CJZ196686:CKB196687 CTV196686:CTX196687 DDR196686:DDT196687 DNN196686:DNP196687 DXJ196686:DXL196687 EHF196686:EHH196687 ERB196686:ERD196687 FAX196686:FAZ196687 FKT196686:FKV196687 FUP196686:FUR196687 GEL196686:GEN196687 GOH196686:GOJ196687 GYD196686:GYF196687 HHZ196686:HIB196687 HRV196686:HRX196687 IBR196686:IBT196687 ILN196686:ILP196687 IVJ196686:IVL196687 JFF196686:JFH196687 JPB196686:JPD196687 JYX196686:JYZ196687 KIT196686:KIV196687 KSP196686:KSR196687 LCL196686:LCN196687 LMH196686:LMJ196687 LWD196686:LWF196687 MFZ196686:MGB196687 MPV196686:MPX196687 MZR196686:MZT196687 NJN196686:NJP196687 NTJ196686:NTL196687 ODF196686:ODH196687 ONB196686:OND196687 OWX196686:OWZ196687 PGT196686:PGV196687 PQP196686:PQR196687 QAL196686:QAN196687 QKH196686:QKJ196687 QUD196686:QUF196687 RDZ196686:REB196687 RNV196686:RNX196687 RXR196686:RXT196687 SHN196686:SHP196687 SRJ196686:SRL196687 TBF196686:TBH196687 TLB196686:TLD196687 TUX196686:TUZ196687 UET196686:UEV196687 UOP196686:UOR196687 UYL196686:UYN196687 VIH196686:VIJ196687 VSD196686:VSF196687 WBZ196686:WCB196687 WLV196686:WLX196687 WVR196686:WVT196687 J262222:L262223 JF262222:JH262223 TB262222:TD262223 ACX262222:ACZ262223 AMT262222:AMV262223 AWP262222:AWR262223 BGL262222:BGN262223 BQH262222:BQJ262223 CAD262222:CAF262223 CJZ262222:CKB262223 CTV262222:CTX262223 DDR262222:DDT262223 DNN262222:DNP262223 DXJ262222:DXL262223 EHF262222:EHH262223 ERB262222:ERD262223 FAX262222:FAZ262223 FKT262222:FKV262223 FUP262222:FUR262223 GEL262222:GEN262223 GOH262222:GOJ262223 GYD262222:GYF262223 HHZ262222:HIB262223 HRV262222:HRX262223 IBR262222:IBT262223 ILN262222:ILP262223 IVJ262222:IVL262223 JFF262222:JFH262223 JPB262222:JPD262223 JYX262222:JYZ262223 KIT262222:KIV262223 KSP262222:KSR262223 LCL262222:LCN262223 LMH262222:LMJ262223 LWD262222:LWF262223 MFZ262222:MGB262223 MPV262222:MPX262223 MZR262222:MZT262223 NJN262222:NJP262223 NTJ262222:NTL262223 ODF262222:ODH262223 ONB262222:OND262223 OWX262222:OWZ262223 PGT262222:PGV262223 PQP262222:PQR262223 QAL262222:QAN262223 QKH262222:QKJ262223 QUD262222:QUF262223 RDZ262222:REB262223 RNV262222:RNX262223 RXR262222:RXT262223 SHN262222:SHP262223 SRJ262222:SRL262223 TBF262222:TBH262223 TLB262222:TLD262223 TUX262222:TUZ262223 UET262222:UEV262223 UOP262222:UOR262223 UYL262222:UYN262223 VIH262222:VIJ262223 VSD262222:VSF262223 WBZ262222:WCB262223 WLV262222:WLX262223 WVR262222:WVT262223 J327758:L327759 JF327758:JH327759 TB327758:TD327759 ACX327758:ACZ327759 AMT327758:AMV327759 AWP327758:AWR327759 BGL327758:BGN327759 BQH327758:BQJ327759 CAD327758:CAF327759 CJZ327758:CKB327759 CTV327758:CTX327759 DDR327758:DDT327759 DNN327758:DNP327759 DXJ327758:DXL327759 EHF327758:EHH327759 ERB327758:ERD327759 FAX327758:FAZ327759 FKT327758:FKV327759 FUP327758:FUR327759 GEL327758:GEN327759 GOH327758:GOJ327759 GYD327758:GYF327759 HHZ327758:HIB327759 HRV327758:HRX327759 IBR327758:IBT327759 ILN327758:ILP327759 IVJ327758:IVL327759 JFF327758:JFH327759 JPB327758:JPD327759 JYX327758:JYZ327759 KIT327758:KIV327759 KSP327758:KSR327759 LCL327758:LCN327759 LMH327758:LMJ327759 LWD327758:LWF327759 MFZ327758:MGB327759 MPV327758:MPX327759 MZR327758:MZT327759 NJN327758:NJP327759 NTJ327758:NTL327759 ODF327758:ODH327759 ONB327758:OND327759 OWX327758:OWZ327759 PGT327758:PGV327759 PQP327758:PQR327759 QAL327758:QAN327759 QKH327758:QKJ327759 QUD327758:QUF327759 RDZ327758:REB327759 RNV327758:RNX327759 RXR327758:RXT327759 SHN327758:SHP327759 SRJ327758:SRL327759 TBF327758:TBH327759 TLB327758:TLD327759 TUX327758:TUZ327759 UET327758:UEV327759 UOP327758:UOR327759 UYL327758:UYN327759 VIH327758:VIJ327759 VSD327758:VSF327759 WBZ327758:WCB327759 WLV327758:WLX327759 WVR327758:WVT327759 J393294:L393295 JF393294:JH393295 TB393294:TD393295 ACX393294:ACZ393295 AMT393294:AMV393295 AWP393294:AWR393295 BGL393294:BGN393295 BQH393294:BQJ393295 CAD393294:CAF393295 CJZ393294:CKB393295 CTV393294:CTX393295 DDR393294:DDT393295 DNN393294:DNP393295 DXJ393294:DXL393295 EHF393294:EHH393295 ERB393294:ERD393295 FAX393294:FAZ393295 FKT393294:FKV393295 FUP393294:FUR393295 GEL393294:GEN393295 GOH393294:GOJ393295 GYD393294:GYF393295 HHZ393294:HIB393295 HRV393294:HRX393295 IBR393294:IBT393295 ILN393294:ILP393295 IVJ393294:IVL393295 JFF393294:JFH393295 JPB393294:JPD393295 JYX393294:JYZ393295 KIT393294:KIV393295 KSP393294:KSR393295 LCL393294:LCN393295 LMH393294:LMJ393295 LWD393294:LWF393295 MFZ393294:MGB393295 MPV393294:MPX393295 MZR393294:MZT393295 NJN393294:NJP393295 NTJ393294:NTL393295 ODF393294:ODH393295 ONB393294:OND393295 OWX393294:OWZ393295 PGT393294:PGV393295 PQP393294:PQR393295 QAL393294:QAN393295 QKH393294:QKJ393295 QUD393294:QUF393295 RDZ393294:REB393295 RNV393294:RNX393295 RXR393294:RXT393295 SHN393294:SHP393295 SRJ393294:SRL393295 TBF393294:TBH393295 TLB393294:TLD393295 TUX393294:TUZ393295 UET393294:UEV393295 UOP393294:UOR393295 UYL393294:UYN393295 VIH393294:VIJ393295 VSD393294:VSF393295 WBZ393294:WCB393295 WLV393294:WLX393295 WVR393294:WVT393295 J458830:L458831 JF458830:JH458831 TB458830:TD458831 ACX458830:ACZ458831 AMT458830:AMV458831 AWP458830:AWR458831 BGL458830:BGN458831 BQH458830:BQJ458831 CAD458830:CAF458831 CJZ458830:CKB458831 CTV458830:CTX458831 DDR458830:DDT458831 DNN458830:DNP458831 DXJ458830:DXL458831 EHF458830:EHH458831 ERB458830:ERD458831 FAX458830:FAZ458831 FKT458830:FKV458831 FUP458830:FUR458831 GEL458830:GEN458831 GOH458830:GOJ458831 GYD458830:GYF458831 HHZ458830:HIB458831 HRV458830:HRX458831 IBR458830:IBT458831 ILN458830:ILP458831 IVJ458830:IVL458831 JFF458830:JFH458831 JPB458830:JPD458831 JYX458830:JYZ458831 KIT458830:KIV458831 KSP458830:KSR458831 LCL458830:LCN458831 LMH458830:LMJ458831 LWD458830:LWF458831 MFZ458830:MGB458831 MPV458830:MPX458831 MZR458830:MZT458831 NJN458830:NJP458831 NTJ458830:NTL458831 ODF458830:ODH458831 ONB458830:OND458831 OWX458830:OWZ458831 PGT458830:PGV458831 PQP458830:PQR458831 QAL458830:QAN458831 QKH458830:QKJ458831 QUD458830:QUF458831 RDZ458830:REB458831 RNV458830:RNX458831 RXR458830:RXT458831 SHN458830:SHP458831 SRJ458830:SRL458831 TBF458830:TBH458831 TLB458830:TLD458831 TUX458830:TUZ458831 UET458830:UEV458831 UOP458830:UOR458831 UYL458830:UYN458831 VIH458830:VIJ458831 VSD458830:VSF458831 WBZ458830:WCB458831 WLV458830:WLX458831 WVR458830:WVT458831 J524366:L524367 JF524366:JH524367 TB524366:TD524367 ACX524366:ACZ524367 AMT524366:AMV524367 AWP524366:AWR524367 BGL524366:BGN524367 BQH524366:BQJ524367 CAD524366:CAF524367 CJZ524366:CKB524367 CTV524366:CTX524367 DDR524366:DDT524367 DNN524366:DNP524367 DXJ524366:DXL524367 EHF524366:EHH524367 ERB524366:ERD524367 FAX524366:FAZ524367 FKT524366:FKV524367 FUP524366:FUR524367 GEL524366:GEN524367 GOH524366:GOJ524367 GYD524366:GYF524367 HHZ524366:HIB524367 HRV524366:HRX524367 IBR524366:IBT524367 ILN524366:ILP524367 IVJ524366:IVL524367 JFF524366:JFH524367 JPB524366:JPD524367 JYX524366:JYZ524367 KIT524366:KIV524367 KSP524366:KSR524367 LCL524366:LCN524367 LMH524366:LMJ524367 LWD524366:LWF524367 MFZ524366:MGB524367 MPV524366:MPX524367 MZR524366:MZT524367 NJN524366:NJP524367 NTJ524366:NTL524367 ODF524366:ODH524367 ONB524366:OND524367 OWX524366:OWZ524367 PGT524366:PGV524367 PQP524366:PQR524367 QAL524366:QAN524367 QKH524366:QKJ524367 QUD524366:QUF524367 RDZ524366:REB524367 RNV524366:RNX524367 RXR524366:RXT524367 SHN524366:SHP524367 SRJ524366:SRL524367 TBF524366:TBH524367 TLB524366:TLD524367 TUX524366:TUZ524367 UET524366:UEV524367 UOP524366:UOR524367 UYL524366:UYN524367 VIH524366:VIJ524367 VSD524366:VSF524367 WBZ524366:WCB524367 WLV524366:WLX524367 WVR524366:WVT524367 J589902:L589903 JF589902:JH589903 TB589902:TD589903 ACX589902:ACZ589903 AMT589902:AMV589903 AWP589902:AWR589903 BGL589902:BGN589903 BQH589902:BQJ589903 CAD589902:CAF589903 CJZ589902:CKB589903 CTV589902:CTX589903 DDR589902:DDT589903 DNN589902:DNP589903 DXJ589902:DXL589903 EHF589902:EHH589903 ERB589902:ERD589903 FAX589902:FAZ589903 FKT589902:FKV589903 FUP589902:FUR589903 GEL589902:GEN589903 GOH589902:GOJ589903 GYD589902:GYF589903 HHZ589902:HIB589903 HRV589902:HRX589903 IBR589902:IBT589903 ILN589902:ILP589903 IVJ589902:IVL589903 JFF589902:JFH589903 JPB589902:JPD589903 JYX589902:JYZ589903 KIT589902:KIV589903 KSP589902:KSR589903 LCL589902:LCN589903 LMH589902:LMJ589903 LWD589902:LWF589903 MFZ589902:MGB589903 MPV589902:MPX589903 MZR589902:MZT589903 NJN589902:NJP589903 NTJ589902:NTL589903 ODF589902:ODH589903 ONB589902:OND589903 OWX589902:OWZ589903 PGT589902:PGV589903 PQP589902:PQR589903 QAL589902:QAN589903 QKH589902:QKJ589903 QUD589902:QUF589903 RDZ589902:REB589903 RNV589902:RNX589903 RXR589902:RXT589903 SHN589902:SHP589903 SRJ589902:SRL589903 TBF589902:TBH589903 TLB589902:TLD589903 TUX589902:TUZ589903 UET589902:UEV589903 UOP589902:UOR589903 UYL589902:UYN589903 VIH589902:VIJ589903 VSD589902:VSF589903 WBZ589902:WCB589903 WLV589902:WLX589903 WVR589902:WVT589903 J655438:L655439 JF655438:JH655439 TB655438:TD655439 ACX655438:ACZ655439 AMT655438:AMV655439 AWP655438:AWR655439 BGL655438:BGN655439 BQH655438:BQJ655439 CAD655438:CAF655439 CJZ655438:CKB655439 CTV655438:CTX655439 DDR655438:DDT655439 DNN655438:DNP655439 DXJ655438:DXL655439 EHF655438:EHH655439 ERB655438:ERD655439 FAX655438:FAZ655439 FKT655438:FKV655439 FUP655438:FUR655439 GEL655438:GEN655439 GOH655438:GOJ655439 GYD655438:GYF655439 HHZ655438:HIB655439 HRV655438:HRX655439 IBR655438:IBT655439 ILN655438:ILP655439 IVJ655438:IVL655439 JFF655438:JFH655439 JPB655438:JPD655439 JYX655438:JYZ655439 KIT655438:KIV655439 KSP655438:KSR655439 LCL655438:LCN655439 LMH655438:LMJ655439 LWD655438:LWF655439 MFZ655438:MGB655439 MPV655438:MPX655439 MZR655438:MZT655439 NJN655438:NJP655439 NTJ655438:NTL655439 ODF655438:ODH655439 ONB655438:OND655439 OWX655438:OWZ655439 PGT655438:PGV655439 PQP655438:PQR655439 QAL655438:QAN655439 QKH655438:QKJ655439 QUD655438:QUF655439 RDZ655438:REB655439 RNV655438:RNX655439 RXR655438:RXT655439 SHN655438:SHP655439 SRJ655438:SRL655439 TBF655438:TBH655439 TLB655438:TLD655439 TUX655438:TUZ655439 UET655438:UEV655439 UOP655438:UOR655439 UYL655438:UYN655439 VIH655438:VIJ655439 VSD655438:VSF655439 WBZ655438:WCB655439 WLV655438:WLX655439 WVR655438:WVT655439 J720974:L720975 JF720974:JH720975 TB720974:TD720975 ACX720974:ACZ720975 AMT720974:AMV720975 AWP720974:AWR720975 BGL720974:BGN720975 BQH720974:BQJ720975 CAD720974:CAF720975 CJZ720974:CKB720975 CTV720974:CTX720975 DDR720974:DDT720975 DNN720974:DNP720975 DXJ720974:DXL720975 EHF720974:EHH720975 ERB720974:ERD720975 FAX720974:FAZ720975 FKT720974:FKV720975 FUP720974:FUR720975 GEL720974:GEN720975 GOH720974:GOJ720975 GYD720974:GYF720975 HHZ720974:HIB720975 HRV720974:HRX720975 IBR720974:IBT720975 ILN720974:ILP720975 IVJ720974:IVL720975 JFF720974:JFH720975 JPB720974:JPD720975 JYX720974:JYZ720975 KIT720974:KIV720975 KSP720974:KSR720975 LCL720974:LCN720975 LMH720974:LMJ720975 LWD720974:LWF720975 MFZ720974:MGB720975 MPV720974:MPX720975 MZR720974:MZT720975 NJN720974:NJP720975 NTJ720974:NTL720975 ODF720974:ODH720975 ONB720974:OND720975 OWX720974:OWZ720975 PGT720974:PGV720975 PQP720974:PQR720975 QAL720974:QAN720975 QKH720974:QKJ720975 QUD720974:QUF720975 RDZ720974:REB720975 RNV720974:RNX720975 RXR720974:RXT720975 SHN720974:SHP720975 SRJ720974:SRL720975 TBF720974:TBH720975 TLB720974:TLD720975 TUX720974:TUZ720975 UET720974:UEV720975 UOP720974:UOR720975 UYL720974:UYN720975 VIH720974:VIJ720975 VSD720974:VSF720975 WBZ720974:WCB720975 WLV720974:WLX720975 WVR720974:WVT720975 J786510:L786511 JF786510:JH786511 TB786510:TD786511 ACX786510:ACZ786511 AMT786510:AMV786511 AWP786510:AWR786511 BGL786510:BGN786511 BQH786510:BQJ786511 CAD786510:CAF786511 CJZ786510:CKB786511 CTV786510:CTX786511 DDR786510:DDT786511 DNN786510:DNP786511 DXJ786510:DXL786511 EHF786510:EHH786511 ERB786510:ERD786511 FAX786510:FAZ786511 FKT786510:FKV786511 FUP786510:FUR786511 GEL786510:GEN786511 GOH786510:GOJ786511 GYD786510:GYF786511 HHZ786510:HIB786511 HRV786510:HRX786511 IBR786510:IBT786511 ILN786510:ILP786511 IVJ786510:IVL786511 JFF786510:JFH786511 JPB786510:JPD786511 JYX786510:JYZ786511 KIT786510:KIV786511 KSP786510:KSR786511 LCL786510:LCN786511 LMH786510:LMJ786511 LWD786510:LWF786511 MFZ786510:MGB786511 MPV786510:MPX786511 MZR786510:MZT786511 NJN786510:NJP786511 NTJ786510:NTL786511 ODF786510:ODH786511 ONB786510:OND786511 OWX786510:OWZ786511 PGT786510:PGV786511 PQP786510:PQR786511 QAL786510:QAN786511 QKH786510:QKJ786511 QUD786510:QUF786511 RDZ786510:REB786511 RNV786510:RNX786511 RXR786510:RXT786511 SHN786510:SHP786511 SRJ786510:SRL786511 TBF786510:TBH786511 TLB786510:TLD786511 TUX786510:TUZ786511 UET786510:UEV786511 UOP786510:UOR786511 UYL786510:UYN786511 VIH786510:VIJ786511 VSD786510:VSF786511 WBZ786510:WCB786511 WLV786510:WLX786511 WVR786510:WVT786511 J852046:L852047 JF852046:JH852047 TB852046:TD852047 ACX852046:ACZ852047 AMT852046:AMV852047 AWP852046:AWR852047 BGL852046:BGN852047 BQH852046:BQJ852047 CAD852046:CAF852047 CJZ852046:CKB852047 CTV852046:CTX852047 DDR852046:DDT852047 DNN852046:DNP852047 DXJ852046:DXL852047 EHF852046:EHH852047 ERB852046:ERD852047 FAX852046:FAZ852047 FKT852046:FKV852047 FUP852046:FUR852047 GEL852046:GEN852047 GOH852046:GOJ852047 GYD852046:GYF852047 HHZ852046:HIB852047 HRV852046:HRX852047 IBR852046:IBT852047 ILN852046:ILP852047 IVJ852046:IVL852047 JFF852046:JFH852047 JPB852046:JPD852047 JYX852046:JYZ852047 KIT852046:KIV852047 KSP852046:KSR852047 LCL852046:LCN852047 LMH852046:LMJ852047 LWD852046:LWF852047 MFZ852046:MGB852047 MPV852046:MPX852047 MZR852046:MZT852047 NJN852046:NJP852047 NTJ852046:NTL852047 ODF852046:ODH852047 ONB852046:OND852047 OWX852046:OWZ852047 PGT852046:PGV852047 PQP852046:PQR852047 QAL852046:QAN852047 QKH852046:QKJ852047 QUD852046:QUF852047 RDZ852046:REB852047 RNV852046:RNX852047 RXR852046:RXT852047 SHN852046:SHP852047 SRJ852046:SRL852047 TBF852046:TBH852047 TLB852046:TLD852047 TUX852046:TUZ852047 UET852046:UEV852047 UOP852046:UOR852047 UYL852046:UYN852047 VIH852046:VIJ852047 VSD852046:VSF852047 WBZ852046:WCB852047 WLV852046:WLX852047 WVR852046:WVT852047 J917582:L917583 JF917582:JH917583 TB917582:TD917583 ACX917582:ACZ917583 AMT917582:AMV917583 AWP917582:AWR917583 BGL917582:BGN917583 BQH917582:BQJ917583 CAD917582:CAF917583 CJZ917582:CKB917583 CTV917582:CTX917583 DDR917582:DDT917583 DNN917582:DNP917583 DXJ917582:DXL917583 EHF917582:EHH917583 ERB917582:ERD917583 FAX917582:FAZ917583 FKT917582:FKV917583 FUP917582:FUR917583 GEL917582:GEN917583 GOH917582:GOJ917583 GYD917582:GYF917583 HHZ917582:HIB917583 HRV917582:HRX917583 IBR917582:IBT917583 ILN917582:ILP917583 IVJ917582:IVL917583 JFF917582:JFH917583 JPB917582:JPD917583 JYX917582:JYZ917583 KIT917582:KIV917583 KSP917582:KSR917583 LCL917582:LCN917583 LMH917582:LMJ917583 LWD917582:LWF917583 MFZ917582:MGB917583 MPV917582:MPX917583 MZR917582:MZT917583 NJN917582:NJP917583 NTJ917582:NTL917583 ODF917582:ODH917583 ONB917582:OND917583 OWX917582:OWZ917583 PGT917582:PGV917583 PQP917582:PQR917583 QAL917582:QAN917583 QKH917582:QKJ917583 QUD917582:QUF917583 RDZ917582:REB917583 RNV917582:RNX917583 RXR917582:RXT917583 SHN917582:SHP917583 SRJ917582:SRL917583 TBF917582:TBH917583 TLB917582:TLD917583 TUX917582:TUZ917583 UET917582:UEV917583 UOP917582:UOR917583 UYL917582:UYN917583 VIH917582:VIJ917583 VSD917582:VSF917583 WBZ917582:WCB917583 WLV917582:WLX917583 WVR917582:WVT917583 J983118:L983119 JF983118:JH983119 TB983118:TD983119 ACX983118:ACZ983119 AMT983118:AMV983119 AWP983118:AWR983119 BGL983118:BGN983119 BQH983118:BQJ983119 CAD983118:CAF983119 CJZ983118:CKB983119 CTV983118:CTX983119 DDR983118:DDT983119 DNN983118:DNP983119 DXJ983118:DXL983119 EHF983118:EHH983119 ERB983118:ERD983119 FAX983118:FAZ983119 FKT983118:FKV983119 FUP983118:FUR983119 GEL983118:GEN983119 GOH983118:GOJ983119 GYD983118:GYF983119 HHZ983118:HIB983119 HRV983118:HRX983119 IBR983118:IBT983119 ILN983118:ILP983119 IVJ983118:IVL983119 JFF983118:JFH983119 JPB983118:JPD983119 JYX983118:JYZ983119 KIT983118:KIV983119 KSP983118:KSR983119 LCL983118:LCN983119 LMH983118:LMJ983119 LWD983118:LWF983119 MFZ983118:MGB983119 MPV983118:MPX983119 MZR983118:MZT983119 NJN983118:NJP983119 NTJ983118:NTL983119 ODF983118:ODH983119 ONB983118:OND983119 OWX983118:OWZ983119 PGT983118:PGV983119 PQP983118:PQR983119 QAL983118:QAN983119 QKH983118:QKJ983119 QUD983118:QUF983119 RDZ983118:REB983119 RNV983118:RNX983119 RXR983118:RXT983119 SHN983118:SHP983119 SRJ983118:SRL983119 TBF983118:TBH983119 TLB983118:TLD983119 TUX983118:TUZ983119 UET983118:UEV983119 UOP983118:UOR983119 UYL983118:UYN983119 VIH983118:VIJ983119 VSD983118:VSF983119 WBZ983118:WCB983119 WLV983118:WLX983119 WVR983118:WVT983119 J82:L83 JF82:JH83 TB82:TD83 ACX82:ACZ83 AMT82:AMV83 AWP82:AWR83 BGL82:BGN83 BQH82:BQJ83 CAD82:CAF83 CJZ82:CKB83 CTV82:CTX83 DDR82:DDT83 DNN82:DNP83 DXJ82:DXL83 EHF82:EHH83 ERB82:ERD83 FAX82:FAZ83 FKT82:FKV83 FUP82:FUR83 GEL82:GEN83 GOH82:GOJ83 GYD82:GYF83 HHZ82:HIB83 HRV82:HRX83 IBR82:IBT83 ILN82:ILP83 IVJ82:IVL83 JFF82:JFH83 JPB82:JPD83 JYX82:JYZ83 KIT82:KIV83 KSP82:KSR83 LCL82:LCN83 LMH82:LMJ83 LWD82:LWF83 MFZ82:MGB83 MPV82:MPX83 MZR82:MZT83 NJN82:NJP83 NTJ82:NTL83 ODF82:ODH83 ONB82:OND83 OWX82:OWZ83 PGT82:PGV83 PQP82:PQR83 QAL82:QAN83 QKH82:QKJ83 QUD82:QUF83 RDZ82:REB83 RNV82:RNX83 RXR82:RXT83 SHN82:SHP83 SRJ82:SRL83 TBF82:TBH83 TLB82:TLD83 TUX82:TUZ83 UET82:UEV83 UOP82:UOR83 UYL82:UYN83 VIH82:VIJ83 VSD82:VSF83 WBZ82:WCB83 WLV82:WLX83 WVR82:WVT83 J65618:L65619 JF65618:JH65619 TB65618:TD65619 ACX65618:ACZ65619 AMT65618:AMV65619 AWP65618:AWR65619 BGL65618:BGN65619 BQH65618:BQJ65619 CAD65618:CAF65619 CJZ65618:CKB65619 CTV65618:CTX65619 DDR65618:DDT65619 DNN65618:DNP65619 DXJ65618:DXL65619 EHF65618:EHH65619 ERB65618:ERD65619 FAX65618:FAZ65619 FKT65618:FKV65619 FUP65618:FUR65619 GEL65618:GEN65619 GOH65618:GOJ65619 GYD65618:GYF65619 HHZ65618:HIB65619 HRV65618:HRX65619 IBR65618:IBT65619 ILN65618:ILP65619 IVJ65618:IVL65619 JFF65618:JFH65619 JPB65618:JPD65619 JYX65618:JYZ65619 KIT65618:KIV65619 KSP65618:KSR65619 LCL65618:LCN65619 LMH65618:LMJ65619 LWD65618:LWF65619 MFZ65618:MGB65619 MPV65618:MPX65619 MZR65618:MZT65619 NJN65618:NJP65619 NTJ65618:NTL65619 ODF65618:ODH65619 ONB65618:OND65619 OWX65618:OWZ65619 PGT65618:PGV65619 PQP65618:PQR65619 QAL65618:QAN65619 QKH65618:QKJ65619 QUD65618:QUF65619 RDZ65618:REB65619 RNV65618:RNX65619 RXR65618:RXT65619 SHN65618:SHP65619 SRJ65618:SRL65619 TBF65618:TBH65619 TLB65618:TLD65619 TUX65618:TUZ65619 UET65618:UEV65619 UOP65618:UOR65619 UYL65618:UYN65619 VIH65618:VIJ65619 VSD65618:VSF65619 WBZ65618:WCB65619 WLV65618:WLX65619 WVR65618:WVT65619 J131154:L131155 JF131154:JH131155 TB131154:TD131155 ACX131154:ACZ131155 AMT131154:AMV131155 AWP131154:AWR131155 BGL131154:BGN131155 BQH131154:BQJ131155 CAD131154:CAF131155 CJZ131154:CKB131155 CTV131154:CTX131155 DDR131154:DDT131155 DNN131154:DNP131155 DXJ131154:DXL131155 EHF131154:EHH131155 ERB131154:ERD131155 FAX131154:FAZ131155 FKT131154:FKV131155 FUP131154:FUR131155 GEL131154:GEN131155 GOH131154:GOJ131155 GYD131154:GYF131155 HHZ131154:HIB131155 HRV131154:HRX131155 IBR131154:IBT131155 ILN131154:ILP131155 IVJ131154:IVL131155 JFF131154:JFH131155 JPB131154:JPD131155 JYX131154:JYZ131155 KIT131154:KIV131155 KSP131154:KSR131155 LCL131154:LCN131155 LMH131154:LMJ131155 LWD131154:LWF131155 MFZ131154:MGB131155 MPV131154:MPX131155 MZR131154:MZT131155 NJN131154:NJP131155 NTJ131154:NTL131155 ODF131154:ODH131155 ONB131154:OND131155 OWX131154:OWZ131155 PGT131154:PGV131155 PQP131154:PQR131155 QAL131154:QAN131155 QKH131154:QKJ131155 QUD131154:QUF131155 RDZ131154:REB131155 RNV131154:RNX131155 RXR131154:RXT131155 SHN131154:SHP131155 SRJ131154:SRL131155 TBF131154:TBH131155 TLB131154:TLD131155 TUX131154:TUZ131155 UET131154:UEV131155 UOP131154:UOR131155 UYL131154:UYN131155 VIH131154:VIJ131155 VSD131154:VSF131155 WBZ131154:WCB131155 WLV131154:WLX131155 WVR131154:WVT131155 J196690:L196691 JF196690:JH196691 TB196690:TD196691 ACX196690:ACZ196691 AMT196690:AMV196691 AWP196690:AWR196691 BGL196690:BGN196691 BQH196690:BQJ196691 CAD196690:CAF196691 CJZ196690:CKB196691 CTV196690:CTX196691 DDR196690:DDT196691 DNN196690:DNP196691 DXJ196690:DXL196691 EHF196690:EHH196691 ERB196690:ERD196691 FAX196690:FAZ196691 FKT196690:FKV196691 FUP196690:FUR196691 GEL196690:GEN196691 GOH196690:GOJ196691 GYD196690:GYF196691 HHZ196690:HIB196691 HRV196690:HRX196691 IBR196690:IBT196691 ILN196690:ILP196691 IVJ196690:IVL196691 JFF196690:JFH196691 JPB196690:JPD196691 JYX196690:JYZ196691 KIT196690:KIV196691 KSP196690:KSR196691 LCL196690:LCN196691 LMH196690:LMJ196691 LWD196690:LWF196691 MFZ196690:MGB196691 MPV196690:MPX196691 MZR196690:MZT196691 NJN196690:NJP196691 NTJ196690:NTL196691 ODF196690:ODH196691 ONB196690:OND196691 OWX196690:OWZ196691 PGT196690:PGV196691 PQP196690:PQR196691 QAL196690:QAN196691 QKH196690:QKJ196691 QUD196690:QUF196691 RDZ196690:REB196691 RNV196690:RNX196691 RXR196690:RXT196691 SHN196690:SHP196691 SRJ196690:SRL196691 TBF196690:TBH196691 TLB196690:TLD196691 TUX196690:TUZ196691 UET196690:UEV196691 UOP196690:UOR196691 UYL196690:UYN196691 VIH196690:VIJ196691 VSD196690:VSF196691 WBZ196690:WCB196691 WLV196690:WLX196691 WVR196690:WVT196691 J262226:L262227 JF262226:JH262227 TB262226:TD262227 ACX262226:ACZ262227 AMT262226:AMV262227 AWP262226:AWR262227 BGL262226:BGN262227 BQH262226:BQJ262227 CAD262226:CAF262227 CJZ262226:CKB262227 CTV262226:CTX262227 DDR262226:DDT262227 DNN262226:DNP262227 DXJ262226:DXL262227 EHF262226:EHH262227 ERB262226:ERD262227 FAX262226:FAZ262227 FKT262226:FKV262227 FUP262226:FUR262227 GEL262226:GEN262227 GOH262226:GOJ262227 GYD262226:GYF262227 HHZ262226:HIB262227 HRV262226:HRX262227 IBR262226:IBT262227 ILN262226:ILP262227 IVJ262226:IVL262227 JFF262226:JFH262227 JPB262226:JPD262227 JYX262226:JYZ262227 KIT262226:KIV262227 KSP262226:KSR262227 LCL262226:LCN262227 LMH262226:LMJ262227 LWD262226:LWF262227 MFZ262226:MGB262227 MPV262226:MPX262227 MZR262226:MZT262227 NJN262226:NJP262227 NTJ262226:NTL262227 ODF262226:ODH262227 ONB262226:OND262227 OWX262226:OWZ262227 PGT262226:PGV262227 PQP262226:PQR262227 QAL262226:QAN262227 QKH262226:QKJ262227 QUD262226:QUF262227 RDZ262226:REB262227 RNV262226:RNX262227 RXR262226:RXT262227 SHN262226:SHP262227 SRJ262226:SRL262227 TBF262226:TBH262227 TLB262226:TLD262227 TUX262226:TUZ262227 UET262226:UEV262227 UOP262226:UOR262227 UYL262226:UYN262227 VIH262226:VIJ262227 VSD262226:VSF262227 WBZ262226:WCB262227 WLV262226:WLX262227 WVR262226:WVT262227 J327762:L327763 JF327762:JH327763 TB327762:TD327763 ACX327762:ACZ327763 AMT327762:AMV327763 AWP327762:AWR327763 BGL327762:BGN327763 BQH327762:BQJ327763 CAD327762:CAF327763 CJZ327762:CKB327763 CTV327762:CTX327763 DDR327762:DDT327763 DNN327762:DNP327763 DXJ327762:DXL327763 EHF327762:EHH327763 ERB327762:ERD327763 FAX327762:FAZ327763 FKT327762:FKV327763 FUP327762:FUR327763 GEL327762:GEN327763 GOH327762:GOJ327763 GYD327762:GYF327763 HHZ327762:HIB327763 HRV327762:HRX327763 IBR327762:IBT327763 ILN327762:ILP327763 IVJ327762:IVL327763 JFF327762:JFH327763 JPB327762:JPD327763 JYX327762:JYZ327763 KIT327762:KIV327763 KSP327762:KSR327763 LCL327762:LCN327763 LMH327762:LMJ327763 LWD327762:LWF327763 MFZ327762:MGB327763 MPV327762:MPX327763 MZR327762:MZT327763 NJN327762:NJP327763 NTJ327762:NTL327763 ODF327762:ODH327763 ONB327762:OND327763 OWX327762:OWZ327763 PGT327762:PGV327763 PQP327762:PQR327763 QAL327762:QAN327763 QKH327762:QKJ327763 QUD327762:QUF327763 RDZ327762:REB327763 RNV327762:RNX327763 RXR327762:RXT327763 SHN327762:SHP327763 SRJ327762:SRL327763 TBF327762:TBH327763 TLB327762:TLD327763 TUX327762:TUZ327763 UET327762:UEV327763 UOP327762:UOR327763 UYL327762:UYN327763 VIH327762:VIJ327763 VSD327762:VSF327763 WBZ327762:WCB327763 WLV327762:WLX327763 WVR327762:WVT327763 J393298:L393299 JF393298:JH393299 TB393298:TD393299 ACX393298:ACZ393299 AMT393298:AMV393299 AWP393298:AWR393299 BGL393298:BGN393299 BQH393298:BQJ393299 CAD393298:CAF393299 CJZ393298:CKB393299 CTV393298:CTX393299 DDR393298:DDT393299 DNN393298:DNP393299 DXJ393298:DXL393299 EHF393298:EHH393299 ERB393298:ERD393299 FAX393298:FAZ393299 FKT393298:FKV393299 FUP393298:FUR393299 GEL393298:GEN393299 GOH393298:GOJ393299 GYD393298:GYF393299 HHZ393298:HIB393299 HRV393298:HRX393299 IBR393298:IBT393299 ILN393298:ILP393299 IVJ393298:IVL393299 JFF393298:JFH393299 JPB393298:JPD393299 JYX393298:JYZ393299 KIT393298:KIV393299 KSP393298:KSR393299 LCL393298:LCN393299 LMH393298:LMJ393299 LWD393298:LWF393299 MFZ393298:MGB393299 MPV393298:MPX393299 MZR393298:MZT393299 NJN393298:NJP393299 NTJ393298:NTL393299 ODF393298:ODH393299 ONB393298:OND393299 OWX393298:OWZ393299 PGT393298:PGV393299 PQP393298:PQR393299 QAL393298:QAN393299 QKH393298:QKJ393299 QUD393298:QUF393299 RDZ393298:REB393299 RNV393298:RNX393299 RXR393298:RXT393299 SHN393298:SHP393299 SRJ393298:SRL393299 TBF393298:TBH393299 TLB393298:TLD393299 TUX393298:TUZ393299 UET393298:UEV393299 UOP393298:UOR393299 UYL393298:UYN393299 VIH393298:VIJ393299 VSD393298:VSF393299 WBZ393298:WCB393299 WLV393298:WLX393299 WVR393298:WVT393299 J458834:L458835 JF458834:JH458835 TB458834:TD458835 ACX458834:ACZ458835 AMT458834:AMV458835 AWP458834:AWR458835 BGL458834:BGN458835 BQH458834:BQJ458835 CAD458834:CAF458835 CJZ458834:CKB458835 CTV458834:CTX458835 DDR458834:DDT458835 DNN458834:DNP458835 DXJ458834:DXL458835 EHF458834:EHH458835 ERB458834:ERD458835 FAX458834:FAZ458835 FKT458834:FKV458835 FUP458834:FUR458835 GEL458834:GEN458835 GOH458834:GOJ458835 GYD458834:GYF458835 HHZ458834:HIB458835 HRV458834:HRX458835 IBR458834:IBT458835 ILN458834:ILP458835 IVJ458834:IVL458835 JFF458834:JFH458835 JPB458834:JPD458835 JYX458834:JYZ458835 KIT458834:KIV458835 KSP458834:KSR458835 LCL458834:LCN458835 LMH458834:LMJ458835 LWD458834:LWF458835 MFZ458834:MGB458835 MPV458834:MPX458835 MZR458834:MZT458835 NJN458834:NJP458835 NTJ458834:NTL458835 ODF458834:ODH458835 ONB458834:OND458835 OWX458834:OWZ458835 PGT458834:PGV458835 PQP458834:PQR458835 QAL458834:QAN458835 QKH458834:QKJ458835 QUD458834:QUF458835 RDZ458834:REB458835 RNV458834:RNX458835 RXR458834:RXT458835 SHN458834:SHP458835 SRJ458834:SRL458835 TBF458834:TBH458835 TLB458834:TLD458835 TUX458834:TUZ458835 UET458834:UEV458835 UOP458834:UOR458835 UYL458834:UYN458835 VIH458834:VIJ458835 VSD458834:VSF458835 WBZ458834:WCB458835 WLV458834:WLX458835 WVR458834:WVT458835 J524370:L524371 JF524370:JH524371 TB524370:TD524371 ACX524370:ACZ524371 AMT524370:AMV524371 AWP524370:AWR524371 BGL524370:BGN524371 BQH524370:BQJ524371 CAD524370:CAF524371 CJZ524370:CKB524371 CTV524370:CTX524371 DDR524370:DDT524371 DNN524370:DNP524371 DXJ524370:DXL524371 EHF524370:EHH524371 ERB524370:ERD524371 FAX524370:FAZ524371 FKT524370:FKV524371 FUP524370:FUR524371 GEL524370:GEN524371 GOH524370:GOJ524371 GYD524370:GYF524371 HHZ524370:HIB524371 HRV524370:HRX524371 IBR524370:IBT524371 ILN524370:ILP524371 IVJ524370:IVL524371 JFF524370:JFH524371 JPB524370:JPD524371 JYX524370:JYZ524371 KIT524370:KIV524371 KSP524370:KSR524371 LCL524370:LCN524371 LMH524370:LMJ524371 LWD524370:LWF524371 MFZ524370:MGB524371 MPV524370:MPX524371 MZR524370:MZT524371 NJN524370:NJP524371 NTJ524370:NTL524371 ODF524370:ODH524371 ONB524370:OND524371 OWX524370:OWZ524371 PGT524370:PGV524371 PQP524370:PQR524371 QAL524370:QAN524371 QKH524370:QKJ524371 QUD524370:QUF524371 RDZ524370:REB524371 RNV524370:RNX524371 RXR524370:RXT524371 SHN524370:SHP524371 SRJ524370:SRL524371 TBF524370:TBH524371 TLB524370:TLD524371 TUX524370:TUZ524371 UET524370:UEV524371 UOP524370:UOR524371 UYL524370:UYN524371 VIH524370:VIJ524371 VSD524370:VSF524371 WBZ524370:WCB524371 WLV524370:WLX524371 WVR524370:WVT524371 J589906:L589907 JF589906:JH589907 TB589906:TD589907 ACX589906:ACZ589907 AMT589906:AMV589907 AWP589906:AWR589907 BGL589906:BGN589907 BQH589906:BQJ589907 CAD589906:CAF589907 CJZ589906:CKB589907 CTV589906:CTX589907 DDR589906:DDT589907 DNN589906:DNP589907 DXJ589906:DXL589907 EHF589906:EHH589907 ERB589906:ERD589907 FAX589906:FAZ589907 FKT589906:FKV589907 FUP589906:FUR589907 GEL589906:GEN589907 GOH589906:GOJ589907 GYD589906:GYF589907 HHZ589906:HIB589907 HRV589906:HRX589907 IBR589906:IBT589907 ILN589906:ILP589907 IVJ589906:IVL589907 JFF589906:JFH589907 JPB589906:JPD589907 JYX589906:JYZ589907 KIT589906:KIV589907 KSP589906:KSR589907 LCL589906:LCN589907 LMH589906:LMJ589907 LWD589906:LWF589907 MFZ589906:MGB589907 MPV589906:MPX589907 MZR589906:MZT589907 NJN589906:NJP589907 NTJ589906:NTL589907 ODF589906:ODH589907 ONB589906:OND589907 OWX589906:OWZ589907 PGT589906:PGV589907 PQP589906:PQR589907 QAL589906:QAN589907 QKH589906:QKJ589907 QUD589906:QUF589907 RDZ589906:REB589907 RNV589906:RNX589907 RXR589906:RXT589907 SHN589906:SHP589907 SRJ589906:SRL589907 TBF589906:TBH589907 TLB589906:TLD589907 TUX589906:TUZ589907 UET589906:UEV589907 UOP589906:UOR589907 UYL589906:UYN589907 VIH589906:VIJ589907 VSD589906:VSF589907 WBZ589906:WCB589907 WLV589906:WLX589907 WVR589906:WVT589907 J655442:L655443 JF655442:JH655443 TB655442:TD655443 ACX655442:ACZ655443 AMT655442:AMV655443 AWP655442:AWR655443 BGL655442:BGN655443 BQH655442:BQJ655443 CAD655442:CAF655443 CJZ655442:CKB655443 CTV655442:CTX655443 DDR655442:DDT655443 DNN655442:DNP655443 DXJ655442:DXL655443 EHF655442:EHH655443 ERB655442:ERD655443 FAX655442:FAZ655443 FKT655442:FKV655443 FUP655442:FUR655443 GEL655442:GEN655443 GOH655442:GOJ655443 GYD655442:GYF655443 HHZ655442:HIB655443 HRV655442:HRX655443 IBR655442:IBT655443 ILN655442:ILP655443 IVJ655442:IVL655443 JFF655442:JFH655443 JPB655442:JPD655443 JYX655442:JYZ655443 KIT655442:KIV655443 KSP655442:KSR655443 LCL655442:LCN655443 LMH655442:LMJ655443 LWD655442:LWF655443 MFZ655442:MGB655443 MPV655442:MPX655443 MZR655442:MZT655443 NJN655442:NJP655443 NTJ655442:NTL655443 ODF655442:ODH655443 ONB655442:OND655443 OWX655442:OWZ655443 PGT655442:PGV655443 PQP655442:PQR655443 QAL655442:QAN655443 QKH655442:QKJ655443 QUD655442:QUF655443 RDZ655442:REB655443 RNV655442:RNX655443 RXR655442:RXT655443 SHN655442:SHP655443 SRJ655442:SRL655443 TBF655442:TBH655443 TLB655442:TLD655443 TUX655442:TUZ655443 UET655442:UEV655443 UOP655442:UOR655443 UYL655442:UYN655443 VIH655442:VIJ655443 VSD655442:VSF655443 WBZ655442:WCB655443 WLV655442:WLX655443 WVR655442:WVT655443 J720978:L720979 JF720978:JH720979 TB720978:TD720979 ACX720978:ACZ720979 AMT720978:AMV720979 AWP720978:AWR720979 BGL720978:BGN720979 BQH720978:BQJ720979 CAD720978:CAF720979 CJZ720978:CKB720979 CTV720978:CTX720979 DDR720978:DDT720979 DNN720978:DNP720979 DXJ720978:DXL720979 EHF720978:EHH720979 ERB720978:ERD720979 FAX720978:FAZ720979 FKT720978:FKV720979 FUP720978:FUR720979 GEL720978:GEN720979 GOH720978:GOJ720979 GYD720978:GYF720979 HHZ720978:HIB720979 HRV720978:HRX720979 IBR720978:IBT720979 ILN720978:ILP720979 IVJ720978:IVL720979 JFF720978:JFH720979 JPB720978:JPD720979 JYX720978:JYZ720979 KIT720978:KIV720979 KSP720978:KSR720979 LCL720978:LCN720979 LMH720978:LMJ720979 LWD720978:LWF720979 MFZ720978:MGB720979 MPV720978:MPX720979 MZR720978:MZT720979 NJN720978:NJP720979 NTJ720978:NTL720979 ODF720978:ODH720979 ONB720978:OND720979 OWX720978:OWZ720979 PGT720978:PGV720979 PQP720978:PQR720979 QAL720978:QAN720979 QKH720978:QKJ720979 QUD720978:QUF720979 RDZ720978:REB720979 RNV720978:RNX720979 RXR720978:RXT720979 SHN720978:SHP720979 SRJ720978:SRL720979 TBF720978:TBH720979 TLB720978:TLD720979 TUX720978:TUZ720979 UET720978:UEV720979 UOP720978:UOR720979 UYL720978:UYN720979 VIH720978:VIJ720979 VSD720978:VSF720979 WBZ720978:WCB720979 WLV720978:WLX720979 WVR720978:WVT720979 J786514:L786515 JF786514:JH786515 TB786514:TD786515 ACX786514:ACZ786515 AMT786514:AMV786515 AWP786514:AWR786515 BGL786514:BGN786515 BQH786514:BQJ786515 CAD786514:CAF786515 CJZ786514:CKB786515 CTV786514:CTX786515 DDR786514:DDT786515 DNN786514:DNP786515 DXJ786514:DXL786515 EHF786514:EHH786515 ERB786514:ERD786515 FAX786514:FAZ786515 FKT786514:FKV786515 FUP786514:FUR786515 GEL786514:GEN786515 GOH786514:GOJ786515 GYD786514:GYF786515 HHZ786514:HIB786515 HRV786514:HRX786515 IBR786514:IBT786515 ILN786514:ILP786515 IVJ786514:IVL786515 JFF786514:JFH786515 JPB786514:JPD786515 JYX786514:JYZ786515 KIT786514:KIV786515 KSP786514:KSR786515 LCL786514:LCN786515 LMH786514:LMJ786515 LWD786514:LWF786515 MFZ786514:MGB786515 MPV786514:MPX786515 MZR786514:MZT786515 NJN786514:NJP786515 NTJ786514:NTL786515 ODF786514:ODH786515 ONB786514:OND786515 OWX786514:OWZ786515 PGT786514:PGV786515 PQP786514:PQR786515 QAL786514:QAN786515 QKH786514:QKJ786515 QUD786514:QUF786515 RDZ786514:REB786515 RNV786514:RNX786515 RXR786514:RXT786515 SHN786514:SHP786515 SRJ786514:SRL786515 TBF786514:TBH786515 TLB786514:TLD786515 TUX786514:TUZ786515 UET786514:UEV786515 UOP786514:UOR786515 UYL786514:UYN786515 VIH786514:VIJ786515 VSD786514:VSF786515 WBZ786514:WCB786515 WLV786514:WLX786515 WVR786514:WVT786515 J852050:L852051 JF852050:JH852051 TB852050:TD852051 ACX852050:ACZ852051 AMT852050:AMV852051 AWP852050:AWR852051 BGL852050:BGN852051 BQH852050:BQJ852051 CAD852050:CAF852051 CJZ852050:CKB852051 CTV852050:CTX852051 DDR852050:DDT852051 DNN852050:DNP852051 DXJ852050:DXL852051 EHF852050:EHH852051 ERB852050:ERD852051 FAX852050:FAZ852051 FKT852050:FKV852051 FUP852050:FUR852051 GEL852050:GEN852051 GOH852050:GOJ852051 GYD852050:GYF852051 HHZ852050:HIB852051 HRV852050:HRX852051 IBR852050:IBT852051 ILN852050:ILP852051 IVJ852050:IVL852051 JFF852050:JFH852051 JPB852050:JPD852051 JYX852050:JYZ852051 KIT852050:KIV852051 KSP852050:KSR852051 LCL852050:LCN852051 LMH852050:LMJ852051 LWD852050:LWF852051 MFZ852050:MGB852051 MPV852050:MPX852051 MZR852050:MZT852051 NJN852050:NJP852051 NTJ852050:NTL852051 ODF852050:ODH852051 ONB852050:OND852051 OWX852050:OWZ852051 PGT852050:PGV852051 PQP852050:PQR852051 QAL852050:QAN852051 QKH852050:QKJ852051 QUD852050:QUF852051 RDZ852050:REB852051 RNV852050:RNX852051 RXR852050:RXT852051 SHN852050:SHP852051 SRJ852050:SRL852051 TBF852050:TBH852051 TLB852050:TLD852051 TUX852050:TUZ852051 UET852050:UEV852051 UOP852050:UOR852051 UYL852050:UYN852051 VIH852050:VIJ852051 VSD852050:VSF852051 WBZ852050:WCB852051 WLV852050:WLX852051 WVR852050:WVT852051 J917586:L917587 JF917586:JH917587 TB917586:TD917587 ACX917586:ACZ917587 AMT917586:AMV917587 AWP917586:AWR917587 BGL917586:BGN917587 BQH917586:BQJ917587 CAD917586:CAF917587 CJZ917586:CKB917587 CTV917586:CTX917587 DDR917586:DDT917587 DNN917586:DNP917587 DXJ917586:DXL917587 EHF917586:EHH917587 ERB917586:ERD917587 FAX917586:FAZ917587 FKT917586:FKV917587 FUP917586:FUR917587 GEL917586:GEN917587 GOH917586:GOJ917587 GYD917586:GYF917587 HHZ917586:HIB917587 HRV917586:HRX917587 IBR917586:IBT917587 ILN917586:ILP917587 IVJ917586:IVL917587 JFF917586:JFH917587 JPB917586:JPD917587 JYX917586:JYZ917587 KIT917586:KIV917587 KSP917586:KSR917587 LCL917586:LCN917587 LMH917586:LMJ917587 LWD917586:LWF917587 MFZ917586:MGB917587 MPV917586:MPX917587 MZR917586:MZT917587 NJN917586:NJP917587 NTJ917586:NTL917587 ODF917586:ODH917587 ONB917586:OND917587 OWX917586:OWZ917587 PGT917586:PGV917587 PQP917586:PQR917587 QAL917586:QAN917587 QKH917586:QKJ917587 QUD917586:QUF917587 RDZ917586:REB917587 RNV917586:RNX917587 RXR917586:RXT917587 SHN917586:SHP917587 SRJ917586:SRL917587 TBF917586:TBH917587 TLB917586:TLD917587 TUX917586:TUZ917587 UET917586:UEV917587 UOP917586:UOR917587 UYL917586:UYN917587 VIH917586:VIJ917587 VSD917586:VSF917587 WBZ917586:WCB917587 WLV917586:WLX917587 WVR917586:WVT917587 J983122:L983123 JF983122:JH983123 TB983122:TD983123 ACX983122:ACZ983123 AMT983122:AMV983123 AWP983122:AWR983123 BGL983122:BGN983123 BQH983122:BQJ983123 CAD983122:CAF983123 CJZ983122:CKB983123 CTV983122:CTX983123 DDR983122:DDT983123 DNN983122:DNP983123 DXJ983122:DXL983123 EHF983122:EHH983123 ERB983122:ERD983123 FAX983122:FAZ983123 FKT983122:FKV983123 FUP983122:FUR983123 GEL983122:GEN983123 GOH983122:GOJ983123 GYD983122:GYF983123 HHZ983122:HIB983123 HRV983122:HRX983123 IBR983122:IBT983123 ILN983122:ILP983123 IVJ983122:IVL983123 JFF983122:JFH983123 JPB983122:JPD983123 JYX983122:JYZ983123 KIT983122:KIV983123 KSP983122:KSR983123 LCL983122:LCN983123 LMH983122:LMJ983123 LWD983122:LWF983123 MFZ983122:MGB983123 MPV983122:MPX983123 MZR983122:MZT983123 NJN983122:NJP983123 NTJ983122:NTL983123 ODF983122:ODH983123 ONB983122:OND983123 OWX983122:OWZ983123 PGT983122:PGV983123 PQP983122:PQR983123 QAL983122:QAN983123 QKH983122:QKJ983123 QUD983122:QUF983123 RDZ983122:REB983123 RNV983122:RNX983123 RXR983122:RXT983123 SHN983122:SHP983123 SRJ983122:SRL983123 TBF983122:TBH983123 TLB983122:TLD983123 TUX983122:TUZ983123 UET983122:UEV983123 UOP983122:UOR983123 UYL983122:UYN983123 VIH983122:VIJ983123 VSD983122:VSF983123 WBZ983122:WCB983123 WLV983122:WLX983123 WVR983122:WVT983123 J86:L87 JF86:JH87 TB86:TD87 ACX86:ACZ87 AMT86:AMV87 AWP86:AWR87 BGL86:BGN87 BQH86:BQJ87 CAD86:CAF87 CJZ86:CKB87 CTV86:CTX87 DDR86:DDT87 DNN86:DNP87 DXJ86:DXL87 EHF86:EHH87 ERB86:ERD87 FAX86:FAZ87 FKT86:FKV87 FUP86:FUR87 GEL86:GEN87 GOH86:GOJ87 GYD86:GYF87 HHZ86:HIB87 HRV86:HRX87 IBR86:IBT87 ILN86:ILP87 IVJ86:IVL87 JFF86:JFH87 JPB86:JPD87 JYX86:JYZ87 KIT86:KIV87 KSP86:KSR87 LCL86:LCN87 LMH86:LMJ87 LWD86:LWF87 MFZ86:MGB87 MPV86:MPX87 MZR86:MZT87 NJN86:NJP87 NTJ86:NTL87 ODF86:ODH87 ONB86:OND87 OWX86:OWZ87 PGT86:PGV87 PQP86:PQR87 QAL86:QAN87 QKH86:QKJ87 QUD86:QUF87 RDZ86:REB87 RNV86:RNX87 RXR86:RXT87 SHN86:SHP87 SRJ86:SRL87 TBF86:TBH87 TLB86:TLD87 TUX86:TUZ87 UET86:UEV87 UOP86:UOR87 UYL86:UYN87 VIH86:VIJ87 VSD86:VSF87 WBZ86:WCB87 WLV86:WLX87 WVR86:WVT87 J65622:L65623 JF65622:JH65623 TB65622:TD65623 ACX65622:ACZ65623 AMT65622:AMV65623 AWP65622:AWR65623 BGL65622:BGN65623 BQH65622:BQJ65623 CAD65622:CAF65623 CJZ65622:CKB65623 CTV65622:CTX65623 DDR65622:DDT65623 DNN65622:DNP65623 DXJ65622:DXL65623 EHF65622:EHH65623 ERB65622:ERD65623 FAX65622:FAZ65623 FKT65622:FKV65623 FUP65622:FUR65623 GEL65622:GEN65623 GOH65622:GOJ65623 GYD65622:GYF65623 HHZ65622:HIB65623 HRV65622:HRX65623 IBR65622:IBT65623 ILN65622:ILP65623 IVJ65622:IVL65623 JFF65622:JFH65623 JPB65622:JPD65623 JYX65622:JYZ65623 KIT65622:KIV65623 KSP65622:KSR65623 LCL65622:LCN65623 LMH65622:LMJ65623 LWD65622:LWF65623 MFZ65622:MGB65623 MPV65622:MPX65623 MZR65622:MZT65623 NJN65622:NJP65623 NTJ65622:NTL65623 ODF65622:ODH65623 ONB65622:OND65623 OWX65622:OWZ65623 PGT65622:PGV65623 PQP65622:PQR65623 QAL65622:QAN65623 QKH65622:QKJ65623 QUD65622:QUF65623 RDZ65622:REB65623 RNV65622:RNX65623 RXR65622:RXT65623 SHN65622:SHP65623 SRJ65622:SRL65623 TBF65622:TBH65623 TLB65622:TLD65623 TUX65622:TUZ65623 UET65622:UEV65623 UOP65622:UOR65623 UYL65622:UYN65623 VIH65622:VIJ65623 VSD65622:VSF65623 WBZ65622:WCB65623 WLV65622:WLX65623 WVR65622:WVT65623 J131158:L131159 JF131158:JH131159 TB131158:TD131159 ACX131158:ACZ131159 AMT131158:AMV131159 AWP131158:AWR131159 BGL131158:BGN131159 BQH131158:BQJ131159 CAD131158:CAF131159 CJZ131158:CKB131159 CTV131158:CTX131159 DDR131158:DDT131159 DNN131158:DNP131159 DXJ131158:DXL131159 EHF131158:EHH131159 ERB131158:ERD131159 FAX131158:FAZ131159 FKT131158:FKV131159 FUP131158:FUR131159 GEL131158:GEN131159 GOH131158:GOJ131159 GYD131158:GYF131159 HHZ131158:HIB131159 HRV131158:HRX131159 IBR131158:IBT131159 ILN131158:ILP131159 IVJ131158:IVL131159 JFF131158:JFH131159 JPB131158:JPD131159 JYX131158:JYZ131159 KIT131158:KIV131159 KSP131158:KSR131159 LCL131158:LCN131159 LMH131158:LMJ131159 LWD131158:LWF131159 MFZ131158:MGB131159 MPV131158:MPX131159 MZR131158:MZT131159 NJN131158:NJP131159 NTJ131158:NTL131159 ODF131158:ODH131159 ONB131158:OND131159 OWX131158:OWZ131159 PGT131158:PGV131159 PQP131158:PQR131159 QAL131158:QAN131159 QKH131158:QKJ131159 QUD131158:QUF131159 RDZ131158:REB131159 RNV131158:RNX131159 RXR131158:RXT131159 SHN131158:SHP131159 SRJ131158:SRL131159 TBF131158:TBH131159 TLB131158:TLD131159 TUX131158:TUZ131159 UET131158:UEV131159 UOP131158:UOR131159 UYL131158:UYN131159 VIH131158:VIJ131159 VSD131158:VSF131159 WBZ131158:WCB131159 WLV131158:WLX131159 WVR131158:WVT131159 J196694:L196695 JF196694:JH196695 TB196694:TD196695 ACX196694:ACZ196695 AMT196694:AMV196695 AWP196694:AWR196695 BGL196694:BGN196695 BQH196694:BQJ196695 CAD196694:CAF196695 CJZ196694:CKB196695 CTV196694:CTX196695 DDR196694:DDT196695 DNN196694:DNP196695 DXJ196694:DXL196695 EHF196694:EHH196695 ERB196694:ERD196695 FAX196694:FAZ196695 FKT196694:FKV196695 FUP196694:FUR196695 GEL196694:GEN196695 GOH196694:GOJ196695 GYD196694:GYF196695 HHZ196694:HIB196695 HRV196694:HRX196695 IBR196694:IBT196695 ILN196694:ILP196695 IVJ196694:IVL196695 JFF196694:JFH196695 JPB196694:JPD196695 JYX196694:JYZ196695 KIT196694:KIV196695 KSP196694:KSR196695 LCL196694:LCN196695 LMH196694:LMJ196695 LWD196694:LWF196695 MFZ196694:MGB196695 MPV196694:MPX196695 MZR196694:MZT196695 NJN196694:NJP196695 NTJ196694:NTL196695 ODF196694:ODH196695 ONB196694:OND196695 OWX196694:OWZ196695 PGT196694:PGV196695 PQP196694:PQR196695 QAL196694:QAN196695 QKH196694:QKJ196695 QUD196694:QUF196695 RDZ196694:REB196695 RNV196694:RNX196695 RXR196694:RXT196695 SHN196694:SHP196695 SRJ196694:SRL196695 TBF196694:TBH196695 TLB196694:TLD196695 TUX196694:TUZ196695 UET196694:UEV196695 UOP196694:UOR196695 UYL196694:UYN196695 VIH196694:VIJ196695 VSD196694:VSF196695 WBZ196694:WCB196695 WLV196694:WLX196695 WVR196694:WVT196695 J262230:L262231 JF262230:JH262231 TB262230:TD262231 ACX262230:ACZ262231 AMT262230:AMV262231 AWP262230:AWR262231 BGL262230:BGN262231 BQH262230:BQJ262231 CAD262230:CAF262231 CJZ262230:CKB262231 CTV262230:CTX262231 DDR262230:DDT262231 DNN262230:DNP262231 DXJ262230:DXL262231 EHF262230:EHH262231 ERB262230:ERD262231 FAX262230:FAZ262231 FKT262230:FKV262231 FUP262230:FUR262231 GEL262230:GEN262231 GOH262230:GOJ262231 GYD262230:GYF262231 HHZ262230:HIB262231 HRV262230:HRX262231 IBR262230:IBT262231 ILN262230:ILP262231 IVJ262230:IVL262231 JFF262230:JFH262231 JPB262230:JPD262231 JYX262230:JYZ262231 KIT262230:KIV262231 KSP262230:KSR262231 LCL262230:LCN262231 LMH262230:LMJ262231 LWD262230:LWF262231 MFZ262230:MGB262231 MPV262230:MPX262231 MZR262230:MZT262231 NJN262230:NJP262231 NTJ262230:NTL262231 ODF262230:ODH262231 ONB262230:OND262231 OWX262230:OWZ262231 PGT262230:PGV262231 PQP262230:PQR262231 QAL262230:QAN262231 QKH262230:QKJ262231 QUD262230:QUF262231 RDZ262230:REB262231 RNV262230:RNX262231 RXR262230:RXT262231 SHN262230:SHP262231 SRJ262230:SRL262231 TBF262230:TBH262231 TLB262230:TLD262231 TUX262230:TUZ262231 UET262230:UEV262231 UOP262230:UOR262231 UYL262230:UYN262231 VIH262230:VIJ262231 VSD262230:VSF262231 WBZ262230:WCB262231 WLV262230:WLX262231 WVR262230:WVT262231 J327766:L327767 JF327766:JH327767 TB327766:TD327767 ACX327766:ACZ327767 AMT327766:AMV327767 AWP327766:AWR327767 BGL327766:BGN327767 BQH327766:BQJ327767 CAD327766:CAF327767 CJZ327766:CKB327767 CTV327766:CTX327767 DDR327766:DDT327767 DNN327766:DNP327767 DXJ327766:DXL327767 EHF327766:EHH327767 ERB327766:ERD327767 FAX327766:FAZ327767 FKT327766:FKV327767 FUP327766:FUR327767 GEL327766:GEN327767 GOH327766:GOJ327767 GYD327766:GYF327767 HHZ327766:HIB327767 HRV327766:HRX327767 IBR327766:IBT327767 ILN327766:ILP327767 IVJ327766:IVL327767 JFF327766:JFH327767 JPB327766:JPD327767 JYX327766:JYZ327767 KIT327766:KIV327767 KSP327766:KSR327767 LCL327766:LCN327767 LMH327766:LMJ327767 LWD327766:LWF327767 MFZ327766:MGB327767 MPV327766:MPX327767 MZR327766:MZT327767 NJN327766:NJP327767 NTJ327766:NTL327767 ODF327766:ODH327767 ONB327766:OND327767 OWX327766:OWZ327767 PGT327766:PGV327767 PQP327766:PQR327767 QAL327766:QAN327767 QKH327766:QKJ327767 QUD327766:QUF327767 RDZ327766:REB327767 RNV327766:RNX327767 RXR327766:RXT327767 SHN327766:SHP327767 SRJ327766:SRL327767 TBF327766:TBH327767 TLB327766:TLD327767 TUX327766:TUZ327767 UET327766:UEV327767 UOP327766:UOR327767 UYL327766:UYN327767 VIH327766:VIJ327767 VSD327766:VSF327767 WBZ327766:WCB327767 WLV327766:WLX327767 WVR327766:WVT327767 J393302:L393303 JF393302:JH393303 TB393302:TD393303 ACX393302:ACZ393303 AMT393302:AMV393303 AWP393302:AWR393303 BGL393302:BGN393303 BQH393302:BQJ393303 CAD393302:CAF393303 CJZ393302:CKB393303 CTV393302:CTX393303 DDR393302:DDT393303 DNN393302:DNP393303 DXJ393302:DXL393303 EHF393302:EHH393303 ERB393302:ERD393303 FAX393302:FAZ393303 FKT393302:FKV393303 FUP393302:FUR393303 GEL393302:GEN393303 GOH393302:GOJ393303 GYD393302:GYF393303 HHZ393302:HIB393303 HRV393302:HRX393303 IBR393302:IBT393303 ILN393302:ILP393303 IVJ393302:IVL393303 JFF393302:JFH393303 JPB393302:JPD393303 JYX393302:JYZ393303 KIT393302:KIV393303 KSP393302:KSR393303 LCL393302:LCN393303 LMH393302:LMJ393303 LWD393302:LWF393303 MFZ393302:MGB393303 MPV393302:MPX393303 MZR393302:MZT393303 NJN393302:NJP393303 NTJ393302:NTL393303 ODF393302:ODH393303 ONB393302:OND393303 OWX393302:OWZ393303 PGT393302:PGV393303 PQP393302:PQR393303 QAL393302:QAN393303 QKH393302:QKJ393303 QUD393302:QUF393303 RDZ393302:REB393303 RNV393302:RNX393303 RXR393302:RXT393303 SHN393302:SHP393303 SRJ393302:SRL393303 TBF393302:TBH393303 TLB393302:TLD393303 TUX393302:TUZ393303 UET393302:UEV393303 UOP393302:UOR393303 UYL393302:UYN393303 VIH393302:VIJ393303 VSD393302:VSF393303 WBZ393302:WCB393303 WLV393302:WLX393303 WVR393302:WVT393303 J458838:L458839 JF458838:JH458839 TB458838:TD458839 ACX458838:ACZ458839 AMT458838:AMV458839 AWP458838:AWR458839 BGL458838:BGN458839 BQH458838:BQJ458839 CAD458838:CAF458839 CJZ458838:CKB458839 CTV458838:CTX458839 DDR458838:DDT458839 DNN458838:DNP458839 DXJ458838:DXL458839 EHF458838:EHH458839 ERB458838:ERD458839 FAX458838:FAZ458839 FKT458838:FKV458839 FUP458838:FUR458839 GEL458838:GEN458839 GOH458838:GOJ458839 GYD458838:GYF458839 HHZ458838:HIB458839 HRV458838:HRX458839 IBR458838:IBT458839 ILN458838:ILP458839 IVJ458838:IVL458839 JFF458838:JFH458839 JPB458838:JPD458839 JYX458838:JYZ458839 KIT458838:KIV458839 KSP458838:KSR458839 LCL458838:LCN458839 LMH458838:LMJ458839 LWD458838:LWF458839 MFZ458838:MGB458839 MPV458838:MPX458839 MZR458838:MZT458839 NJN458838:NJP458839 NTJ458838:NTL458839 ODF458838:ODH458839 ONB458838:OND458839 OWX458838:OWZ458839 PGT458838:PGV458839 PQP458838:PQR458839 QAL458838:QAN458839 QKH458838:QKJ458839 QUD458838:QUF458839 RDZ458838:REB458839 RNV458838:RNX458839 RXR458838:RXT458839 SHN458838:SHP458839 SRJ458838:SRL458839 TBF458838:TBH458839 TLB458838:TLD458839 TUX458838:TUZ458839 UET458838:UEV458839 UOP458838:UOR458839 UYL458838:UYN458839 VIH458838:VIJ458839 VSD458838:VSF458839 WBZ458838:WCB458839 WLV458838:WLX458839 WVR458838:WVT458839 J524374:L524375 JF524374:JH524375 TB524374:TD524375 ACX524374:ACZ524375 AMT524374:AMV524375 AWP524374:AWR524375 BGL524374:BGN524375 BQH524374:BQJ524375 CAD524374:CAF524375 CJZ524374:CKB524375 CTV524374:CTX524375 DDR524374:DDT524375 DNN524374:DNP524375 DXJ524374:DXL524375 EHF524374:EHH524375 ERB524374:ERD524375 FAX524374:FAZ524375 FKT524374:FKV524375 FUP524374:FUR524375 GEL524374:GEN524375 GOH524374:GOJ524375 GYD524374:GYF524375 HHZ524374:HIB524375 HRV524374:HRX524375 IBR524374:IBT524375 ILN524374:ILP524375 IVJ524374:IVL524375 JFF524374:JFH524375 JPB524374:JPD524375 JYX524374:JYZ524375 KIT524374:KIV524375 KSP524374:KSR524375 LCL524374:LCN524375 LMH524374:LMJ524375 LWD524374:LWF524375 MFZ524374:MGB524375 MPV524374:MPX524375 MZR524374:MZT524375 NJN524374:NJP524375 NTJ524374:NTL524375 ODF524374:ODH524375 ONB524374:OND524375 OWX524374:OWZ524375 PGT524374:PGV524375 PQP524374:PQR524375 QAL524374:QAN524375 QKH524374:QKJ524375 QUD524374:QUF524375 RDZ524374:REB524375 RNV524374:RNX524375 RXR524374:RXT524375 SHN524374:SHP524375 SRJ524374:SRL524375 TBF524374:TBH524375 TLB524374:TLD524375 TUX524374:TUZ524375 UET524374:UEV524375 UOP524374:UOR524375 UYL524374:UYN524375 VIH524374:VIJ524375 VSD524374:VSF524375 WBZ524374:WCB524375 WLV524374:WLX524375 WVR524374:WVT524375 J589910:L589911 JF589910:JH589911 TB589910:TD589911 ACX589910:ACZ589911 AMT589910:AMV589911 AWP589910:AWR589911 BGL589910:BGN589911 BQH589910:BQJ589911 CAD589910:CAF589911 CJZ589910:CKB589911 CTV589910:CTX589911 DDR589910:DDT589911 DNN589910:DNP589911 DXJ589910:DXL589911 EHF589910:EHH589911 ERB589910:ERD589911 FAX589910:FAZ589911 FKT589910:FKV589911 FUP589910:FUR589911 GEL589910:GEN589911 GOH589910:GOJ589911 GYD589910:GYF589911 HHZ589910:HIB589911 HRV589910:HRX589911 IBR589910:IBT589911 ILN589910:ILP589911 IVJ589910:IVL589911 JFF589910:JFH589911 JPB589910:JPD589911 JYX589910:JYZ589911 KIT589910:KIV589911 KSP589910:KSR589911 LCL589910:LCN589911 LMH589910:LMJ589911 LWD589910:LWF589911 MFZ589910:MGB589911 MPV589910:MPX589911 MZR589910:MZT589911 NJN589910:NJP589911 NTJ589910:NTL589911 ODF589910:ODH589911 ONB589910:OND589911 OWX589910:OWZ589911 PGT589910:PGV589911 PQP589910:PQR589911 QAL589910:QAN589911 QKH589910:QKJ589911 QUD589910:QUF589911 RDZ589910:REB589911 RNV589910:RNX589911 RXR589910:RXT589911 SHN589910:SHP589911 SRJ589910:SRL589911 TBF589910:TBH589911 TLB589910:TLD589911 TUX589910:TUZ589911 UET589910:UEV589911 UOP589910:UOR589911 UYL589910:UYN589911 VIH589910:VIJ589911 VSD589910:VSF589911 WBZ589910:WCB589911 WLV589910:WLX589911 WVR589910:WVT589911 J655446:L655447 JF655446:JH655447 TB655446:TD655447 ACX655446:ACZ655447 AMT655446:AMV655447 AWP655446:AWR655447 BGL655446:BGN655447 BQH655446:BQJ655447 CAD655446:CAF655447 CJZ655446:CKB655447 CTV655446:CTX655447 DDR655446:DDT655447 DNN655446:DNP655447 DXJ655446:DXL655447 EHF655446:EHH655447 ERB655446:ERD655447 FAX655446:FAZ655447 FKT655446:FKV655447 FUP655446:FUR655447 GEL655446:GEN655447 GOH655446:GOJ655447 GYD655446:GYF655447 HHZ655446:HIB655447 HRV655446:HRX655447 IBR655446:IBT655447 ILN655446:ILP655447 IVJ655446:IVL655447 JFF655446:JFH655447 JPB655446:JPD655447 JYX655446:JYZ655447 KIT655446:KIV655447 KSP655446:KSR655447 LCL655446:LCN655447 LMH655446:LMJ655447 LWD655446:LWF655447 MFZ655446:MGB655447 MPV655446:MPX655447 MZR655446:MZT655447 NJN655446:NJP655447 NTJ655446:NTL655447 ODF655446:ODH655447 ONB655446:OND655447 OWX655446:OWZ655447 PGT655446:PGV655447 PQP655446:PQR655447 QAL655446:QAN655447 QKH655446:QKJ655447 QUD655446:QUF655447 RDZ655446:REB655447 RNV655446:RNX655447 RXR655446:RXT655447 SHN655446:SHP655447 SRJ655446:SRL655447 TBF655446:TBH655447 TLB655446:TLD655447 TUX655446:TUZ655447 UET655446:UEV655447 UOP655446:UOR655447 UYL655446:UYN655447 VIH655446:VIJ655447 VSD655446:VSF655447 WBZ655446:WCB655447 WLV655446:WLX655447 WVR655446:WVT655447 J720982:L720983 JF720982:JH720983 TB720982:TD720983 ACX720982:ACZ720983 AMT720982:AMV720983 AWP720982:AWR720983 BGL720982:BGN720983 BQH720982:BQJ720983 CAD720982:CAF720983 CJZ720982:CKB720983 CTV720982:CTX720983 DDR720982:DDT720983 DNN720982:DNP720983 DXJ720982:DXL720983 EHF720982:EHH720983 ERB720982:ERD720983 FAX720982:FAZ720983 FKT720982:FKV720983 FUP720982:FUR720983 GEL720982:GEN720983 GOH720982:GOJ720983 GYD720982:GYF720983 HHZ720982:HIB720983 HRV720982:HRX720983 IBR720982:IBT720983 ILN720982:ILP720983 IVJ720982:IVL720983 JFF720982:JFH720983 JPB720982:JPD720983 JYX720982:JYZ720983 KIT720982:KIV720983 KSP720982:KSR720983 LCL720982:LCN720983 LMH720982:LMJ720983 LWD720982:LWF720983 MFZ720982:MGB720983 MPV720982:MPX720983 MZR720982:MZT720983 NJN720982:NJP720983 NTJ720982:NTL720983 ODF720982:ODH720983 ONB720982:OND720983 OWX720982:OWZ720983 PGT720982:PGV720983 PQP720982:PQR720983 QAL720982:QAN720983 QKH720982:QKJ720983 QUD720982:QUF720983 RDZ720982:REB720983 RNV720982:RNX720983 RXR720982:RXT720983 SHN720982:SHP720983 SRJ720982:SRL720983 TBF720982:TBH720983 TLB720982:TLD720983 TUX720982:TUZ720983 UET720982:UEV720983 UOP720982:UOR720983 UYL720982:UYN720983 VIH720982:VIJ720983 VSD720982:VSF720983 WBZ720982:WCB720983 WLV720982:WLX720983 WVR720982:WVT720983 J786518:L786519 JF786518:JH786519 TB786518:TD786519 ACX786518:ACZ786519 AMT786518:AMV786519 AWP786518:AWR786519 BGL786518:BGN786519 BQH786518:BQJ786519 CAD786518:CAF786519 CJZ786518:CKB786519 CTV786518:CTX786519 DDR786518:DDT786519 DNN786518:DNP786519 DXJ786518:DXL786519 EHF786518:EHH786519 ERB786518:ERD786519 FAX786518:FAZ786519 FKT786518:FKV786519 FUP786518:FUR786519 GEL786518:GEN786519 GOH786518:GOJ786519 GYD786518:GYF786519 HHZ786518:HIB786519 HRV786518:HRX786519 IBR786518:IBT786519 ILN786518:ILP786519 IVJ786518:IVL786519 JFF786518:JFH786519 JPB786518:JPD786519 JYX786518:JYZ786519 KIT786518:KIV786519 KSP786518:KSR786519 LCL786518:LCN786519 LMH786518:LMJ786519 LWD786518:LWF786519 MFZ786518:MGB786519 MPV786518:MPX786519 MZR786518:MZT786519 NJN786518:NJP786519 NTJ786518:NTL786519 ODF786518:ODH786519 ONB786518:OND786519 OWX786518:OWZ786519 PGT786518:PGV786519 PQP786518:PQR786519 QAL786518:QAN786519 QKH786518:QKJ786519 QUD786518:QUF786519 RDZ786518:REB786519 RNV786518:RNX786519 RXR786518:RXT786519 SHN786518:SHP786519 SRJ786518:SRL786519 TBF786518:TBH786519 TLB786518:TLD786519 TUX786518:TUZ786519 UET786518:UEV786519 UOP786518:UOR786519 UYL786518:UYN786519 VIH786518:VIJ786519 VSD786518:VSF786519 WBZ786518:WCB786519 WLV786518:WLX786519 WVR786518:WVT786519 J852054:L852055 JF852054:JH852055 TB852054:TD852055 ACX852054:ACZ852055 AMT852054:AMV852055 AWP852054:AWR852055 BGL852054:BGN852055 BQH852054:BQJ852055 CAD852054:CAF852055 CJZ852054:CKB852055 CTV852054:CTX852055 DDR852054:DDT852055 DNN852054:DNP852055 DXJ852054:DXL852055 EHF852054:EHH852055 ERB852054:ERD852055 FAX852054:FAZ852055 FKT852054:FKV852055 FUP852054:FUR852055 GEL852054:GEN852055 GOH852054:GOJ852055 GYD852054:GYF852055 HHZ852054:HIB852055 HRV852054:HRX852055 IBR852054:IBT852055 ILN852054:ILP852055 IVJ852054:IVL852055 JFF852054:JFH852055 JPB852054:JPD852055 JYX852054:JYZ852055 KIT852054:KIV852055 KSP852054:KSR852055 LCL852054:LCN852055 LMH852054:LMJ852055 LWD852054:LWF852055 MFZ852054:MGB852055 MPV852054:MPX852055 MZR852054:MZT852055 NJN852054:NJP852055 NTJ852054:NTL852055 ODF852054:ODH852055 ONB852054:OND852055 OWX852054:OWZ852055 PGT852054:PGV852055 PQP852054:PQR852055 QAL852054:QAN852055 QKH852054:QKJ852055 QUD852054:QUF852055 RDZ852054:REB852055 RNV852054:RNX852055 RXR852054:RXT852055 SHN852054:SHP852055 SRJ852054:SRL852055 TBF852054:TBH852055 TLB852054:TLD852055 TUX852054:TUZ852055 UET852054:UEV852055 UOP852054:UOR852055 UYL852054:UYN852055 VIH852054:VIJ852055 VSD852054:VSF852055 WBZ852054:WCB852055 WLV852054:WLX852055 WVR852054:WVT852055 J917590:L917591 JF917590:JH917591 TB917590:TD917591 ACX917590:ACZ917591 AMT917590:AMV917591 AWP917590:AWR917591 BGL917590:BGN917591 BQH917590:BQJ917591 CAD917590:CAF917591 CJZ917590:CKB917591 CTV917590:CTX917591 DDR917590:DDT917591 DNN917590:DNP917591 DXJ917590:DXL917591 EHF917590:EHH917591 ERB917590:ERD917591 FAX917590:FAZ917591 FKT917590:FKV917591 FUP917590:FUR917591 GEL917590:GEN917591 GOH917590:GOJ917591 GYD917590:GYF917591 HHZ917590:HIB917591 HRV917590:HRX917591 IBR917590:IBT917591 ILN917590:ILP917591 IVJ917590:IVL917591 JFF917590:JFH917591 JPB917590:JPD917591 JYX917590:JYZ917591 KIT917590:KIV917591 KSP917590:KSR917591 LCL917590:LCN917591 LMH917590:LMJ917591 LWD917590:LWF917591 MFZ917590:MGB917591 MPV917590:MPX917591 MZR917590:MZT917591 NJN917590:NJP917591 NTJ917590:NTL917591 ODF917590:ODH917591 ONB917590:OND917591 OWX917590:OWZ917591 PGT917590:PGV917591 PQP917590:PQR917591 QAL917590:QAN917591 QKH917590:QKJ917591 QUD917590:QUF917591 RDZ917590:REB917591 RNV917590:RNX917591 RXR917590:RXT917591 SHN917590:SHP917591 SRJ917590:SRL917591 TBF917590:TBH917591 TLB917590:TLD917591 TUX917590:TUZ917591 UET917590:UEV917591 UOP917590:UOR917591 UYL917590:UYN917591 VIH917590:VIJ917591 VSD917590:VSF917591 WBZ917590:WCB917591 WLV917590:WLX917591 WVR917590:WVT917591 J983126:L983127 JF983126:JH983127 TB983126:TD983127 ACX983126:ACZ983127 AMT983126:AMV983127 AWP983126:AWR983127 BGL983126:BGN983127 BQH983126:BQJ983127 CAD983126:CAF983127 CJZ983126:CKB983127 CTV983126:CTX983127 DDR983126:DDT983127 DNN983126:DNP983127 DXJ983126:DXL983127 EHF983126:EHH983127 ERB983126:ERD983127 FAX983126:FAZ983127 FKT983126:FKV983127 FUP983126:FUR983127 GEL983126:GEN983127 GOH983126:GOJ983127 GYD983126:GYF983127 HHZ983126:HIB983127 HRV983126:HRX983127 IBR983126:IBT983127 ILN983126:ILP983127 IVJ983126:IVL983127 JFF983126:JFH983127 JPB983126:JPD983127 JYX983126:JYZ983127 KIT983126:KIV983127 KSP983126:KSR983127 LCL983126:LCN983127 LMH983126:LMJ983127 LWD983126:LWF983127 MFZ983126:MGB983127 MPV983126:MPX983127 MZR983126:MZT983127 NJN983126:NJP983127 NTJ983126:NTL983127 ODF983126:ODH983127 ONB983126:OND983127 OWX983126:OWZ983127 PGT983126:PGV983127 PQP983126:PQR983127 QAL983126:QAN983127 QKH983126:QKJ983127 QUD983126:QUF983127 RDZ983126:REB983127 RNV983126:RNX983127 RXR983126:RXT983127 SHN983126:SHP983127 SRJ983126:SRL983127 TBF983126:TBH983127 TLB983126:TLD983127 TUX983126:TUZ983127 UET983126:UEV983127 UOP983126:UOR983127 UYL983126:UYN983127 VIH983126:VIJ983127 VSD983126:VSF983127 WBZ983126:WCB983127 WLV983126:WLX983127 WVR983126:WVT983127 J90:L91 JF90:JH91 TB90:TD91 ACX90:ACZ91 AMT90:AMV91 AWP90:AWR91 BGL90:BGN91 BQH90:BQJ91 CAD90:CAF91 CJZ90:CKB91 CTV90:CTX91 DDR90:DDT91 DNN90:DNP91 DXJ90:DXL91 EHF90:EHH91 ERB90:ERD91 FAX90:FAZ91 FKT90:FKV91 FUP90:FUR91 GEL90:GEN91 GOH90:GOJ91 GYD90:GYF91 HHZ90:HIB91 HRV90:HRX91 IBR90:IBT91 ILN90:ILP91 IVJ90:IVL91 JFF90:JFH91 JPB90:JPD91 JYX90:JYZ91 KIT90:KIV91 KSP90:KSR91 LCL90:LCN91 LMH90:LMJ91 LWD90:LWF91 MFZ90:MGB91 MPV90:MPX91 MZR90:MZT91 NJN90:NJP91 NTJ90:NTL91 ODF90:ODH91 ONB90:OND91 OWX90:OWZ91 PGT90:PGV91 PQP90:PQR91 QAL90:QAN91 QKH90:QKJ91 QUD90:QUF91 RDZ90:REB91 RNV90:RNX91 RXR90:RXT91 SHN90:SHP91 SRJ90:SRL91 TBF90:TBH91 TLB90:TLD91 TUX90:TUZ91 UET90:UEV91 UOP90:UOR91 UYL90:UYN91 VIH90:VIJ91 VSD90:VSF91 WBZ90:WCB91 WLV90:WLX91 WVR90:WVT91 J65626:L65627 JF65626:JH65627 TB65626:TD65627 ACX65626:ACZ65627 AMT65626:AMV65627 AWP65626:AWR65627 BGL65626:BGN65627 BQH65626:BQJ65627 CAD65626:CAF65627 CJZ65626:CKB65627 CTV65626:CTX65627 DDR65626:DDT65627 DNN65626:DNP65627 DXJ65626:DXL65627 EHF65626:EHH65627 ERB65626:ERD65627 FAX65626:FAZ65627 FKT65626:FKV65627 FUP65626:FUR65627 GEL65626:GEN65627 GOH65626:GOJ65627 GYD65626:GYF65627 HHZ65626:HIB65627 HRV65626:HRX65627 IBR65626:IBT65627 ILN65626:ILP65627 IVJ65626:IVL65627 JFF65626:JFH65627 JPB65626:JPD65627 JYX65626:JYZ65627 KIT65626:KIV65627 KSP65626:KSR65627 LCL65626:LCN65627 LMH65626:LMJ65627 LWD65626:LWF65627 MFZ65626:MGB65627 MPV65626:MPX65627 MZR65626:MZT65627 NJN65626:NJP65627 NTJ65626:NTL65627 ODF65626:ODH65627 ONB65626:OND65627 OWX65626:OWZ65627 PGT65626:PGV65627 PQP65626:PQR65627 QAL65626:QAN65627 QKH65626:QKJ65627 QUD65626:QUF65627 RDZ65626:REB65627 RNV65626:RNX65627 RXR65626:RXT65627 SHN65626:SHP65627 SRJ65626:SRL65627 TBF65626:TBH65627 TLB65626:TLD65627 TUX65626:TUZ65627 UET65626:UEV65627 UOP65626:UOR65627 UYL65626:UYN65627 VIH65626:VIJ65627 VSD65626:VSF65627 WBZ65626:WCB65627 WLV65626:WLX65627 WVR65626:WVT65627 J131162:L131163 JF131162:JH131163 TB131162:TD131163 ACX131162:ACZ131163 AMT131162:AMV131163 AWP131162:AWR131163 BGL131162:BGN131163 BQH131162:BQJ131163 CAD131162:CAF131163 CJZ131162:CKB131163 CTV131162:CTX131163 DDR131162:DDT131163 DNN131162:DNP131163 DXJ131162:DXL131163 EHF131162:EHH131163 ERB131162:ERD131163 FAX131162:FAZ131163 FKT131162:FKV131163 FUP131162:FUR131163 GEL131162:GEN131163 GOH131162:GOJ131163 GYD131162:GYF131163 HHZ131162:HIB131163 HRV131162:HRX131163 IBR131162:IBT131163 ILN131162:ILP131163 IVJ131162:IVL131163 JFF131162:JFH131163 JPB131162:JPD131163 JYX131162:JYZ131163 KIT131162:KIV131163 KSP131162:KSR131163 LCL131162:LCN131163 LMH131162:LMJ131163 LWD131162:LWF131163 MFZ131162:MGB131163 MPV131162:MPX131163 MZR131162:MZT131163 NJN131162:NJP131163 NTJ131162:NTL131163 ODF131162:ODH131163 ONB131162:OND131163 OWX131162:OWZ131163 PGT131162:PGV131163 PQP131162:PQR131163 QAL131162:QAN131163 QKH131162:QKJ131163 QUD131162:QUF131163 RDZ131162:REB131163 RNV131162:RNX131163 RXR131162:RXT131163 SHN131162:SHP131163 SRJ131162:SRL131163 TBF131162:TBH131163 TLB131162:TLD131163 TUX131162:TUZ131163 UET131162:UEV131163 UOP131162:UOR131163 UYL131162:UYN131163 VIH131162:VIJ131163 VSD131162:VSF131163 WBZ131162:WCB131163 WLV131162:WLX131163 WVR131162:WVT131163 J196698:L196699 JF196698:JH196699 TB196698:TD196699 ACX196698:ACZ196699 AMT196698:AMV196699 AWP196698:AWR196699 BGL196698:BGN196699 BQH196698:BQJ196699 CAD196698:CAF196699 CJZ196698:CKB196699 CTV196698:CTX196699 DDR196698:DDT196699 DNN196698:DNP196699 DXJ196698:DXL196699 EHF196698:EHH196699 ERB196698:ERD196699 FAX196698:FAZ196699 FKT196698:FKV196699 FUP196698:FUR196699 GEL196698:GEN196699 GOH196698:GOJ196699 GYD196698:GYF196699 HHZ196698:HIB196699 HRV196698:HRX196699 IBR196698:IBT196699 ILN196698:ILP196699 IVJ196698:IVL196699 JFF196698:JFH196699 JPB196698:JPD196699 JYX196698:JYZ196699 KIT196698:KIV196699 KSP196698:KSR196699 LCL196698:LCN196699 LMH196698:LMJ196699 LWD196698:LWF196699 MFZ196698:MGB196699 MPV196698:MPX196699 MZR196698:MZT196699 NJN196698:NJP196699 NTJ196698:NTL196699 ODF196698:ODH196699 ONB196698:OND196699 OWX196698:OWZ196699 PGT196698:PGV196699 PQP196698:PQR196699 QAL196698:QAN196699 QKH196698:QKJ196699 QUD196698:QUF196699 RDZ196698:REB196699 RNV196698:RNX196699 RXR196698:RXT196699 SHN196698:SHP196699 SRJ196698:SRL196699 TBF196698:TBH196699 TLB196698:TLD196699 TUX196698:TUZ196699 UET196698:UEV196699 UOP196698:UOR196699 UYL196698:UYN196699 VIH196698:VIJ196699 VSD196698:VSF196699 WBZ196698:WCB196699 WLV196698:WLX196699 WVR196698:WVT196699 J262234:L262235 JF262234:JH262235 TB262234:TD262235 ACX262234:ACZ262235 AMT262234:AMV262235 AWP262234:AWR262235 BGL262234:BGN262235 BQH262234:BQJ262235 CAD262234:CAF262235 CJZ262234:CKB262235 CTV262234:CTX262235 DDR262234:DDT262235 DNN262234:DNP262235 DXJ262234:DXL262235 EHF262234:EHH262235 ERB262234:ERD262235 FAX262234:FAZ262235 FKT262234:FKV262235 FUP262234:FUR262235 GEL262234:GEN262235 GOH262234:GOJ262235 GYD262234:GYF262235 HHZ262234:HIB262235 HRV262234:HRX262235 IBR262234:IBT262235 ILN262234:ILP262235 IVJ262234:IVL262235 JFF262234:JFH262235 JPB262234:JPD262235 JYX262234:JYZ262235 KIT262234:KIV262235 KSP262234:KSR262235 LCL262234:LCN262235 LMH262234:LMJ262235 LWD262234:LWF262235 MFZ262234:MGB262235 MPV262234:MPX262235 MZR262234:MZT262235 NJN262234:NJP262235 NTJ262234:NTL262235 ODF262234:ODH262235 ONB262234:OND262235 OWX262234:OWZ262235 PGT262234:PGV262235 PQP262234:PQR262235 QAL262234:QAN262235 QKH262234:QKJ262235 QUD262234:QUF262235 RDZ262234:REB262235 RNV262234:RNX262235 RXR262234:RXT262235 SHN262234:SHP262235 SRJ262234:SRL262235 TBF262234:TBH262235 TLB262234:TLD262235 TUX262234:TUZ262235 UET262234:UEV262235 UOP262234:UOR262235 UYL262234:UYN262235 VIH262234:VIJ262235 VSD262234:VSF262235 WBZ262234:WCB262235 WLV262234:WLX262235 WVR262234:WVT262235 J327770:L327771 JF327770:JH327771 TB327770:TD327771 ACX327770:ACZ327771 AMT327770:AMV327771 AWP327770:AWR327771 BGL327770:BGN327771 BQH327770:BQJ327771 CAD327770:CAF327771 CJZ327770:CKB327771 CTV327770:CTX327771 DDR327770:DDT327771 DNN327770:DNP327771 DXJ327770:DXL327771 EHF327770:EHH327771 ERB327770:ERD327771 FAX327770:FAZ327771 FKT327770:FKV327771 FUP327770:FUR327771 GEL327770:GEN327771 GOH327770:GOJ327771 GYD327770:GYF327771 HHZ327770:HIB327771 HRV327770:HRX327771 IBR327770:IBT327771 ILN327770:ILP327771 IVJ327770:IVL327771 JFF327770:JFH327771 JPB327770:JPD327771 JYX327770:JYZ327771 KIT327770:KIV327771 KSP327770:KSR327771 LCL327770:LCN327771 LMH327770:LMJ327771 LWD327770:LWF327771 MFZ327770:MGB327771 MPV327770:MPX327771 MZR327770:MZT327771 NJN327770:NJP327771 NTJ327770:NTL327771 ODF327770:ODH327771 ONB327770:OND327771 OWX327770:OWZ327771 PGT327770:PGV327771 PQP327770:PQR327771 QAL327770:QAN327771 QKH327770:QKJ327771 QUD327770:QUF327771 RDZ327770:REB327771 RNV327770:RNX327771 RXR327770:RXT327771 SHN327770:SHP327771 SRJ327770:SRL327771 TBF327770:TBH327771 TLB327770:TLD327771 TUX327770:TUZ327771 UET327770:UEV327771 UOP327770:UOR327771 UYL327770:UYN327771 VIH327770:VIJ327771 VSD327770:VSF327771 WBZ327770:WCB327771 WLV327770:WLX327771 WVR327770:WVT327771 J393306:L393307 JF393306:JH393307 TB393306:TD393307 ACX393306:ACZ393307 AMT393306:AMV393307 AWP393306:AWR393307 BGL393306:BGN393307 BQH393306:BQJ393307 CAD393306:CAF393307 CJZ393306:CKB393307 CTV393306:CTX393307 DDR393306:DDT393307 DNN393306:DNP393307 DXJ393306:DXL393307 EHF393306:EHH393307 ERB393306:ERD393307 FAX393306:FAZ393307 FKT393306:FKV393307 FUP393306:FUR393307 GEL393306:GEN393307 GOH393306:GOJ393307 GYD393306:GYF393307 HHZ393306:HIB393307 HRV393306:HRX393307 IBR393306:IBT393307 ILN393306:ILP393307 IVJ393306:IVL393307 JFF393306:JFH393307 JPB393306:JPD393307 JYX393306:JYZ393307 KIT393306:KIV393307 KSP393306:KSR393307 LCL393306:LCN393307 LMH393306:LMJ393307 LWD393306:LWF393307 MFZ393306:MGB393307 MPV393306:MPX393307 MZR393306:MZT393307 NJN393306:NJP393307 NTJ393306:NTL393307 ODF393306:ODH393307 ONB393306:OND393307 OWX393306:OWZ393307 PGT393306:PGV393307 PQP393306:PQR393307 QAL393306:QAN393307 QKH393306:QKJ393307 QUD393306:QUF393307 RDZ393306:REB393307 RNV393306:RNX393307 RXR393306:RXT393307 SHN393306:SHP393307 SRJ393306:SRL393307 TBF393306:TBH393307 TLB393306:TLD393307 TUX393306:TUZ393307 UET393306:UEV393307 UOP393306:UOR393307 UYL393306:UYN393307 VIH393306:VIJ393307 VSD393306:VSF393307 WBZ393306:WCB393307 WLV393306:WLX393307 WVR393306:WVT393307 J458842:L458843 JF458842:JH458843 TB458842:TD458843 ACX458842:ACZ458843 AMT458842:AMV458843 AWP458842:AWR458843 BGL458842:BGN458843 BQH458842:BQJ458843 CAD458842:CAF458843 CJZ458842:CKB458843 CTV458842:CTX458843 DDR458842:DDT458843 DNN458842:DNP458843 DXJ458842:DXL458843 EHF458842:EHH458843 ERB458842:ERD458843 FAX458842:FAZ458843 FKT458842:FKV458843 FUP458842:FUR458843 GEL458842:GEN458843 GOH458842:GOJ458843 GYD458842:GYF458843 HHZ458842:HIB458843 HRV458842:HRX458843 IBR458842:IBT458843 ILN458842:ILP458843 IVJ458842:IVL458843 JFF458842:JFH458843 JPB458842:JPD458843 JYX458842:JYZ458843 KIT458842:KIV458843 KSP458842:KSR458843 LCL458842:LCN458843 LMH458842:LMJ458843 LWD458842:LWF458843 MFZ458842:MGB458843 MPV458842:MPX458843 MZR458842:MZT458843 NJN458842:NJP458843 NTJ458842:NTL458843 ODF458842:ODH458843 ONB458842:OND458843 OWX458842:OWZ458843 PGT458842:PGV458843 PQP458842:PQR458843 QAL458842:QAN458843 QKH458842:QKJ458843 QUD458842:QUF458843 RDZ458842:REB458843 RNV458842:RNX458843 RXR458842:RXT458843 SHN458842:SHP458843 SRJ458842:SRL458843 TBF458842:TBH458843 TLB458842:TLD458843 TUX458842:TUZ458843 UET458842:UEV458843 UOP458842:UOR458843 UYL458842:UYN458843 VIH458842:VIJ458843 VSD458842:VSF458843 WBZ458842:WCB458843 WLV458842:WLX458843 WVR458842:WVT458843 J524378:L524379 JF524378:JH524379 TB524378:TD524379 ACX524378:ACZ524379 AMT524378:AMV524379 AWP524378:AWR524379 BGL524378:BGN524379 BQH524378:BQJ524379 CAD524378:CAF524379 CJZ524378:CKB524379 CTV524378:CTX524379 DDR524378:DDT524379 DNN524378:DNP524379 DXJ524378:DXL524379 EHF524378:EHH524379 ERB524378:ERD524379 FAX524378:FAZ524379 FKT524378:FKV524379 FUP524378:FUR524379 GEL524378:GEN524379 GOH524378:GOJ524379 GYD524378:GYF524379 HHZ524378:HIB524379 HRV524378:HRX524379 IBR524378:IBT524379 ILN524378:ILP524379 IVJ524378:IVL524379 JFF524378:JFH524379 JPB524378:JPD524379 JYX524378:JYZ524379 KIT524378:KIV524379 KSP524378:KSR524379 LCL524378:LCN524379 LMH524378:LMJ524379 LWD524378:LWF524379 MFZ524378:MGB524379 MPV524378:MPX524379 MZR524378:MZT524379 NJN524378:NJP524379 NTJ524378:NTL524379 ODF524378:ODH524379 ONB524378:OND524379 OWX524378:OWZ524379 PGT524378:PGV524379 PQP524378:PQR524379 QAL524378:QAN524379 QKH524378:QKJ524379 QUD524378:QUF524379 RDZ524378:REB524379 RNV524378:RNX524379 RXR524378:RXT524379 SHN524378:SHP524379 SRJ524378:SRL524379 TBF524378:TBH524379 TLB524378:TLD524379 TUX524378:TUZ524379 UET524378:UEV524379 UOP524378:UOR524379 UYL524378:UYN524379 VIH524378:VIJ524379 VSD524378:VSF524379 WBZ524378:WCB524379 WLV524378:WLX524379 WVR524378:WVT524379 J589914:L589915 JF589914:JH589915 TB589914:TD589915 ACX589914:ACZ589915 AMT589914:AMV589915 AWP589914:AWR589915 BGL589914:BGN589915 BQH589914:BQJ589915 CAD589914:CAF589915 CJZ589914:CKB589915 CTV589914:CTX589915 DDR589914:DDT589915 DNN589914:DNP589915 DXJ589914:DXL589915 EHF589914:EHH589915 ERB589914:ERD589915 FAX589914:FAZ589915 FKT589914:FKV589915 FUP589914:FUR589915 GEL589914:GEN589915 GOH589914:GOJ589915 GYD589914:GYF589915 HHZ589914:HIB589915 HRV589914:HRX589915 IBR589914:IBT589915 ILN589914:ILP589915 IVJ589914:IVL589915 JFF589914:JFH589915 JPB589914:JPD589915 JYX589914:JYZ589915 KIT589914:KIV589915 KSP589914:KSR589915 LCL589914:LCN589915 LMH589914:LMJ589915 LWD589914:LWF589915 MFZ589914:MGB589915 MPV589914:MPX589915 MZR589914:MZT589915 NJN589914:NJP589915 NTJ589914:NTL589915 ODF589914:ODH589915 ONB589914:OND589915 OWX589914:OWZ589915 PGT589914:PGV589915 PQP589914:PQR589915 QAL589914:QAN589915 QKH589914:QKJ589915 QUD589914:QUF589915 RDZ589914:REB589915 RNV589914:RNX589915 RXR589914:RXT589915 SHN589914:SHP589915 SRJ589914:SRL589915 TBF589914:TBH589915 TLB589914:TLD589915 TUX589914:TUZ589915 UET589914:UEV589915 UOP589914:UOR589915 UYL589914:UYN589915 VIH589914:VIJ589915 VSD589914:VSF589915 WBZ589914:WCB589915 WLV589914:WLX589915 WVR589914:WVT589915 J655450:L655451 JF655450:JH655451 TB655450:TD655451 ACX655450:ACZ655451 AMT655450:AMV655451 AWP655450:AWR655451 BGL655450:BGN655451 BQH655450:BQJ655451 CAD655450:CAF655451 CJZ655450:CKB655451 CTV655450:CTX655451 DDR655450:DDT655451 DNN655450:DNP655451 DXJ655450:DXL655451 EHF655450:EHH655451 ERB655450:ERD655451 FAX655450:FAZ655451 FKT655450:FKV655451 FUP655450:FUR655451 GEL655450:GEN655451 GOH655450:GOJ655451 GYD655450:GYF655451 HHZ655450:HIB655451 HRV655450:HRX655451 IBR655450:IBT655451 ILN655450:ILP655451 IVJ655450:IVL655451 JFF655450:JFH655451 JPB655450:JPD655451 JYX655450:JYZ655451 KIT655450:KIV655451 KSP655450:KSR655451 LCL655450:LCN655451 LMH655450:LMJ655451 LWD655450:LWF655451 MFZ655450:MGB655451 MPV655450:MPX655451 MZR655450:MZT655451 NJN655450:NJP655451 NTJ655450:NTL655451 ODF655450:ODH655451 ONB655450:OND655451 OWX655450:OWZ655451 PGT655450:PGV655451 PQP655450:PQR655451 QAL655450:QAN655451 QKH655450:QKJ655451 QUD655450:QUF655451 RDZ655450:REB655451 RNV655450:RNX655451 RXR655450:RXT655451 SHN655450:SHP655451 SRJ655450:SRL655451 TBF655450:TBH655451 TLB655450:TLD655451 TUX655450:TUZ655451 UET655450:UEV655451 UOP655450:UOR655451 UYL655450:UYN655451 VIH655450:VIJ655451 VSD655450:VSF655451 WBZ655450:WCB655451 WLV655450:WLX655451 WVR655450:WVT655451 J720986:L720987 JF720986:JH720987 TB720986:TD720987 ACX720986:ACZ720987 AMT720986:AMV720987 AWP720986:AWR720987 BGL720986:BGN720987 BQH720986:BQJ720987 CAD720986:CAF720987 CJZ720986:CKB720987 CTV720986:CTX720987 DDR720986:DDT720987 DNN720986:DNP720987 DXJ720986:DXL720987 EHF720986:EHH720987 ERB720986:ERD720987 FAX720986:FAZ720987 FKT720986:FKV720987 FUP720986:FUR720987 GEL720986:GEN720987 GOH720986:GOJ720987 GYD720986:GYF720987 HHZ720986:HIB720987 HRV720986:HRX720987 IBR720986:IBT720987 ILN720986:ILP720987 IVJ720986:IVL720987 JFF720986:JFH720987 JPB720986:JPD720987 JYX720986:JYZ720987 KIT720986:KIV720987 KSP720986:KSR720987 LCL720986:LCN720987 LMH720986:LMJ720987 LWD720986:LWF720987 MFZ720986:MGB720987 MPV720986:MPX720987 MZR720986:MZT720987 NJN720986:NJP720987 NTJ720986:NTL720987 ODF720986:ODH720987 ONB720986:OND720987 OWX720986:OWZ720987 PGT720986:PGV720987 PQP720986:PQR720987 QAL720986:QAN720987 QKH720986:QKJ720987 QUD720986:QUF720987 RDZ720986:REB720987 RNV720986:RNX720987 RXR720986:RXT720987 SHN720986:SHP720987 SRJ720986:SRL720987 TBF720986:TBH720987 TLB720986:TLD720987 TUX720986:TUZ720987 UET720986:UEV720987 UOP720986:UOR720987 UYL720986:UYN720987 VIH720986:VIJ720987 VSD720986:VSF720987 WBZ720986:WCB720987 WLV720986:WLX720987 WVR720986:WVT720987 J786522:L786523 JF786522:JH786523 TB786522:TD786523 ACX786522:ACZ786523 AMT786522:AMV786523 AWP786522:AWR786523 BGL786522:BGN786523 BQH786522:BQJ786523 CAD786522:CAF786523 CJZ786522:CKB786523 CTV786522:CTX786523 DDR786522:DDT786523 DNN786522:DNP786523 DXJ786522:DXL786523 EHF786522:EHH786523 ERB786522:ERD786523 FAX786522:FAZ786523 FKT786522:FKV786523 FUP786522:FUR786523 GEL786522:GEN786523 GOH786522:GOJ786523 GYD786522:GYF786523 HHZ786522:HIB786523 HRV786522:HRX786523 IBR786522:IBT786523 ILN786522:ILP786523 IVJ786522:IVL786523 JFF786522:JFH786523 JPB786522:JPD786523 JYX786522:JYZ786523 KIT786522:KIV786523 KSP786522:KSR786523 LCL786522:LCN786523 LMH786522:LMJ786523 LWD786522:LWF786523 MFZ786522:MGB786523 MPV786522:MPX786523 MZR786522:MZT786523 NJN786522:NJP786523 NTJ786522:NTL786523 ODF786522:ODH786523 ONB786522:OND786523 OWX786522:OWZ786523 PGT786522:PGV786523 PQP786522:PQR786523 QAL786522:QAN786523 QKH786522:QKJ786523 QUD786522:QUF786523 RDZ786522:REB786523 RNV786522:RNX786523 RXR786522:RXT786523 SHN786522:SHP786523 SRJ786522:SRL786523 TBF786522:TBH786523 TLB786522:TLD786523 TUX786522:TUZ786523 UET786522:UEV786523 UOP786522:UOR786523 UYL786522:UYN786523 VIH786522:VIJ786523 VSD786522:VSF786523 WBZ786522:WCB786523 WLV786522:WLX786523 WVR786522:WVT786523 J852058:L852059 JF852058:JH852059 TB852058:TD852059 ACX852058:ACZ852059 AMT852058:AMV852059 AWP852058:AWR852059 BGL852058:BGN852059 BQH852058:BQJ852059 CAD852058:CAF852059 CJZ852058:CKB852059 CTV852058:CTX852059 DDR852058:DDT852059 DNN852058:DNP852059 DXJ852058:DXL852059 EHF852058:EHH852059 ERB852058:ERD852059 FAX852058:FAZ852059 FKT852058:FKV852059 FUP852058:FUR852059 GEL852058:GEN852059 GOH852058:GOJ852059 GYD852058:GYF852059 HHZ852058:HIB852059 HRV852058:HRX852059 IBR852058:IBT852059 ILN852058:ILP852059 IVJ852058:IVL852059 JFF852058:JFH852059 JPB852058:JPD852059 JYX852058:JYZ852059 KIT852058:KIV852059 KSP852058:KSR852059 LCL852058:LCN852059 LMH852058:LMJ852059 LWD852058:LWF852059 MFZ852058:MGB852059 MPV852058:MPX852059 MZR852058:MZT852059 NJN852058:NJP852059 NTJ852058:NTL852059 ODF852058:ODH852059 ONB852058:OND852059 OWX852058:OWZ852059 PGT852058:PGV852059 PQP852058:PQR852059 QAL852058:QAN852059 QKH852058:QKJ852059 QUD852058:QUF852059 RDZ852058:REB852059 RNV852058:RNX852059 RXR852058:RXT852059 SHN852058:SHP852059 SRJ852058:SRL852059 TBF852058:TBH852059 TLB852058:TLD852059 TUX852058:TUZ852059 UET852058:UEV852059 UOP852058:UOR852059 UYL852058:UYN852059 VIH852058:VIJ852059 VSD852058:VSF852059 WBZ852058:WCB852059 WLV852058:WLX852059 WVR852058:WVT852059 J917594:L917595 JF917594:JH917595 TB917594:TD917595 ACX917594:ACZ917595 AMT917594:AMV917595 AWP917594:AWR917595 BGL917594:BGN917595 BQH917594:BQJ917595 CAD917594:CAF917595 CJZ917594:CKB917595 CTV917594:CTX917595 DDR917594:DDT917595 DNN917594:DNP917595 DXJ917594:DXL917595 EHF917594:EHH917595 ERB917594:ERD917595 FAX917594:FAZ917595 FKT917594:FKV917595 FUP917594:FUR917595 GEL917594:GEN917595 GOH917594:GOJ917595 GYD917594:GYF917595 HHZ917594:HIB917595 HRV917594:HRX917595 IBR917594:IBT917595 ILN917594:ILP917595 IVJ917594:IVL917595 JFF917594:JFH917595 JPB917594:JPD917595 JYX917594:JYZ917595 KIT917594:KIV917595 KSP917594:KSR917595 LCL917594:LCN917595 LMH917594:LMJ917595 LWD917594:LWF917595 MFZ917594:MGB917595 MPV917594:MPX917595 MZR917594:MZT917595 NJN917594:NJP917595 NTJ917594:NTL917595 ODF917594:ODH917595 ONB917594:OND917595 OWX917594:OWZ917595 PGT917594:PGV917595 PQP917594:PQR917595 QAL917594:QAN917595 QKH917594:QKJ917595 QUD917594:QUF917595 RDZ917594:REB917595 RNV917594:RNX917595 RXR917594:RXT917595 SHN917594:SHP917595 SRJ917594:SRL917595 TBF917594:TBH917595 TLB917594:TLD917595 TUX917594:TUZ917595 UET917594:UEV917595 UOP917594:UOR917595 UYL917594:UYN917595 VIH917594:VIJ917595 VSD917594:VSF917595 WBZ917594:WCB917595 WLV917594:WLX917595 WVR917594:WVT917595 J983130:L983131 JF983130:JH983131 TB983130:TD983131 ACX983130:ACZ983131 AMT983130:AMV983131 AWP983130:AWR983131 BGL983130:BGN983131 BQH983130:BQJ983131 CAD983130:CAF983131 CJZ983130:CKB983131 CTV983130:CTX983131 DDR983130:DDT983131 DNN983130:DNP983131 DXJ983130:DXL983131 EHF983130:EHH983131 ERB983130:ERD983131 FAX983130:FAZ983131 FKT983130:FKV983131 FUP983130:FUR983131 GEL983130:GEN983131 GOH983130:GOJ983131 GYD983130:GYF983131 HHZ983130:HIB983131 HRV983130:HRX983131 IBR983130:IBT983131 ILN983130:ILP983131 IVJ983130:IVL983131 JFF983130:JFH983131 JPB983130:JPD983131 JYX983130:JYZ983131 KIT983130:KIV983131 KSP983130:KSR983131 LCL983130:LCN983131 LMH983130:LMJ983131 LWD983130:LWF983131 MFZ983130:MGB983131 MPV983130:MPX983131 MZR983130:MZT983131 NJN983130:NJP983131 NTJ983130:NTL983131 ODF983130:ODH983131 ONB983130:OND983131 OWX983130:OWZ983131 PGT983130:PGV983131 PQP983130:PQR983131 QAL983130:QAN983131 QKH983130:QKJ983131 QUD983130:QUF983131 RDZ983130:REB983131 RNV983130:RNX983131 RXR983130:RXT983131 SHN983130:SHP983131 SRJ983130:SRL983131 TBF983130:TBH983131 TLB983130:TLD983131 TUX983130:TUZ983131 UET983130:UEV983131 UOP983130:UOR983131 UYL983130:UYN983131 VIH983130:VIJ983131 VSD983130:VSF983131 WBZ983130:WCB983131 WLV983130:WLX983131 WVR983130:WVT983131 J94:L95 JF94:JH95 TB94:TD95 ACX94:ACZ95 AMT94:AMV95 AWP94:AWR95 BGL94:BGN95 BQH94:BQJ95 CAD94:CAF95 CJZ94:CKB95 CTV94:CTX95 DDR94:DDT95 DNN94:DNP95 DXJ94:DXL95 EHF94:EHH95 ERB94:ERD95 FAX94:FAZ95 FKT94:FKV95 FUP94:FUR95 GEL94:GEN95 GOH94:GOJ95 GYD94:GYF95 HHZ94:HIB95 HRV94:HRX95 IBR94:IBT95 ILN94:ILP95 IVJ94:IVL95 JFF94:JFH95 JPB94:JPD95 JYX94:JYZ95 KIT94:KIV95 KSP94:KSR95 LCL94:LCN95 LMH94:LMJ95 LWD94:LWF95 MFZ94:MGB95 MPV94:MPX95 MZR94:MZT95 NJN94:NJP95 NTJ94:NTL95 ODF94:ODH95 ONB94:OND95 OWX94:OWZ95 PGT94:PGV95 PQP94:PQR95 QAL94:QAN95 QKH94:QKJ95 QUD94:QUF95 RDZ94:REB95 RNV94:RNX95 RXR94:RXT95 SHN94:SHP95 SRJ94:SRL95 TBF94:TBH95 TLB94:TLD95 TUX94:TUZ95 UET94:UEV95 UOP94:UOR95 UYL94:UYN95 VIH94:VIJ95 VSD94:VSF95 WBZ94:WCB95 WLV94:WLX95 WVR94:WVT95 J65630:L65631 JF65630:JH65631 TB65630:TD65631 ACX65630:ACZ65631 AMT65630:AMV65631 AWP65630:AWR65631 BGL65630:BGN65631 BQH65630:BQJ65631 CAD65630:CAF65631 CJZ65630:CKB65631 CTV65630:CTX65631 DDR65630:DDT65631 DNN65630:DNP65631 DXJ65630:DXL65631 EHF65630:EHH65631 ERB65630:ERD65631 FAX65630:FAZ65631 FKT65630:FKV65631 FUP65630:FUR65631 GEL65630:GEN65631 GOH65630:GOJ65631 GYD65630:GYF65631 HHZ65630:HIB65631 HRV65630:HRX65631 IBR65630:IBT65631 ILN65630:ILP65631 IVJ65630:IVL65631 JFF65630:JFH65631 JPB65630:JPD65631 JYX65630:JYZ65631 KIT65630:KIV65631 KSP65630:KSR65631 LCL65630:LCN65631 LMH65630:LMJ65631 LWD65630:LWF65631 MFZ65630:MGB65631 MPV65630:MPX65631 MZR65630:MZT65631 NJN65630:NJP65631 NTJ65630:NTL65631 ODF65630:ODH65631 ONB65630:OND65631 OWX65630:OWZ65631 PGT65630:PGV65631 PQP65630:PQR65631 QAL65630:QAN65631 QKH65630:QKJ65631 QUD65630:QUF65631 RDZ65630:REB65631 RNV65630:RNX65631 RXR65630:RXT65631 SHN65630:SHP65631 SRJ65630:SRL65631 TBF65630:TBH65631 TLB65630:TLD65631 TUX65630:TUZ65631 UET65630:UEV65631 UOP65630:UOR65631 UYL65630:UYN65631 VIH65630:VIJ65631 VSD65630:VSF65631 WBZ65630:WCB65631 WLV65630:WLX65631 WVR65630:WVT65631 J131166:L131167 JF131166:JH131167 TB131166:TD131167 ACX131166:ACZ131167 AMT131166:AMV131167 AWP131166:AWR131167 BGL131166:BGN131167 BQH131166:BQJ131167 CAD131166:CAF131167 CJZ131166:CKB131167 CTV131166:CTX131167 DDR131166:DDT131167 DNN131166:DNP131167 DXJ131166:DXL131167 EHF131166:EHH131167 ERB131166:ERD131167 FAX131166:FAZ131167 FKT131166:FKV131167 FUP131166:FUR131167 GEL131166:GEN131167 GOH131166:GOJ131167 GYD131166:GYF131167 HHZ131166:HIB131167 HRV131166:HRX131167 IBR131166:IBT131167 ILN131166:ILP131167 IVJ131166:IVL131167 JFF131166:JFH131167 JPB131166:JPD131167 JYX131166:JYZ131167 KIT131166:KIV131167 KSP131166:KSR131167 LCL131166:LCN131167 LMH131166:LMJ131167 LWD131166:LWF131167 MFZ131166:MGB131167 MPV131166:MPX131167 MZR131166:MZT131167 NJN131166:NJP131167 NTJ131166:NTL131167 ODF131166:ODH131167 ONB131166:OND131167 OWX131166:OWZ131167 PGT131166:PGV131167 PQP131166:PQR131167 QAL131166:QAN131167 QKH131166:QKJ131167 QUD131166:QUF131167 RDZ131166:REB131167 RNV131166:RNX131167 RXR131166:RXT131167 SHN131166:SHP131167 SRJ131166:SRL131167 TBF131166:TBH131167 TLB131166:TLD131167 TUX131166:TUZ131167 UET131166:UEV131167 UOP131166:UOR131167 UYL131166:UYN131167 VIH131166:VIJ131167 VSD131166:VSF131167 WBZ131166:WCB131167 WLV131166:WLX131167 WVR131166:WVT131167 J196702:L196703 JF196702:JH196703 TB196702:TD196703 ACX196702:ACZ196703 AMT196702:AMV196703 AWP196702:AWR196703 BGL196702:BGN196703 BQH196702:BQJ196703 CAD196702:CAF196703 CJZ196702:CKB196703 CTV196702:CTX196703 DDR196702:DDT196703 DNN196702:DNP196703 DXJ196702:DXL196703 EHF196702:EHH196703 ERB196702:ERD196703 FAX196702:FAZ196703 FKT196702:FKV196703 FUP196702:FUR196703 GEL196702:GEN196703 GOH196702:GOJ196703 GYD196702:GYF196703 HHZ196702:HIB196703 HRV196702:HRX196703 IBR196702:IBT196703 ILN196702:ILP196703 IVJ196702:IVL196703 JFF196702:JFH196703 JPB196702:JPD196703 JYX196702:JYZ196703 KIT196702:KIV196703 KSP196702:KSR196703 LCL196702:LCN196703 LMH196702:LMJ196703 LWD196702:LWF196703 MFZ196702:MGB196703 MPV196702:MPX196703 MZR196702:MZT196703 NJN196702:NJP196703 NTJ196702:NTL196703 ODF196702:ODH196703 ONB196702:OND196703 OWX196702:OWZ196703 PGT196702:PGV196703 PQP196702:PQR196703 QAL196702:QAN196703 QKH196702:QKJ196703 QUD196702:QUF196703 RDZ196702:REB196703 RNV196702:RNX196703 RXR196702:RXT196703 SHN196702:SHP196703 SRJ196702:SRL196703 TBF196702:TBH196703 TLB196702:TLD196703 TUX196702:TUZ196703 UET196702:UEV196703 UOP196702:UOR196703 UYL196702:UYN196703 VIH196702:VIJ196703 VSD196702:VSF196703 WBZ196702:WCB196703 WLV196702:WLX196703 WVR196702:WVT196703 J262238:L262239 JF262238:JH262239 TB262238:TD262239 ACX262238:ACZ262239 AMT262238:AMV262239 AWP262238:AWR262239 BGL262238:BGN262239 BQH262238:BQJ262239 CAD262238:CAF262239 CJZ262238:CKB262239 CTV262238:CTX262239 DDR262238:DDT262239 DNN262238:DNP262239 DXJ262238:DXL262239 EHF262238:EHH262239 ERB262238:ERD262239 FAX262238:FAZ262239 FKT262238:FKV262239 FUP262238:FUR262239 GEL262238:GEN262239 GOH262238:GOJ262239 GYD262238:GYF262239 HHZ262238:HIB262239 HRV262238:HRX262239 IBR262238:IBT262239 ILN262238:ILP262239 IVJ262238:IVL262239 JFF262238:JFH262239 JPB262238:JPD262239 JYX262238:JYZ262239 KIT262238:KIV262239 KSP262238:KSR262239 LCL262238:LCN262239 LMH262238:LMJ262239 LWD262238:LWF262239 MFZ262238:MGB262239 MPV262238:MPX262239 MZR262238:MZT262239 NJN262238:NJP262239 NTJ262238:NTL262239 ODF262238:ODH262239 ONB262238:OND262239 OWX262238:OWZ262239 PGT262238:PGV262239 PQP262238:PQR262239 QAL262238:QAN262239 QKH262238:QKJ262239 QUD262238:QUF262239 RDZ262238:REB262239 RNV262238:RNX262239 RXR262238:RXT262239 SHN262238:SHP262239 SRJ262238:SRL262239 TBF262238:TBH262239 TLB262238:TLD262239 TUX262238:TUZ262239 UET262238:UEV262239 UOP262238:UOR262239 UYL262238:UYN262239 VIH262238:VIJ262239 VSD262238:VSF262239 WBZ262238:WCB262239 WLV262238:WLX262239 WVR262238:WVT262239 J327774:L327775 JF327774:JH327775 TB327774:TD327775 ACX327774:ACZ327775 AMT327774:AMV327775 AWP327774:AWR327775 BGL327774:BGN327775 BQH327774:BQJ327775 CAD327774:CAF327775 CJZ327774:CKB327775 CTV327774:CTX327775 DDR327774:DDT327775 DNN327774:DNP327775 DXJ327774:DXL327775 EHF327774:EHH327775 ERB327774:ERD327775 FAX327774:FAZ327775 FKT327774:FKV327775 FUP327774:FUR327775 GEL327774:GEN327775 GOH327774:GOJ327775 GYD327774:GYF327775 HHZ327774:HIB327775 HRV327774:HRX327775 IBR327774:IBT327775 ILN327774:ILP327775 IVJ327774:IVL327775 JFF327774:JFH327775 JPB327774:JPD327775 JYX327774:JYZ327775 KIT327774:KIV327775 KSP327774:KSR327775 LCL327774:LCN327775 LMH327774:LMJ327775 LWD327774:LWF327775 MFZ327774:MGB327775 MPV327774:MPX327775 MZR327774:MZT327775 NJN327774:NJP327775 NTJ327774:NTL327775 ODF327774:ODH327775 ONB327774:OND327775 OWX327774:OWZ327775 PGT327774:PGV327775 PQP327774:PQR327775 QAL327774:QAN327775 QKH327774:QKJ327775 QUD327774:QUF327775 RDZ327774:REB327775 RNV327774:RNX327775 RXR327774:RXT327775 SHN327774:SHP327775 SRJ327774:SRL327775 TBF327774:TBH327775 TLB327774:TLD327775 TUX327774:TUZ327775 UET327774:UEV327775 UOP327774:UOR327775 UYL327774:UYN327775 VIH327774:VIJ327775 VSD327774:VSF327775 WBZ327774:WCB327775 WLV327774:WLX327775 WVR327774:WVT327775 J393310:L393311 JF393310:JH393311 TB393310:TD393311 ACX393310:ACZ393311 AMT393310:AMV393311 AWP393310:AWR393311 BGL393310:BGN393311 BQH393310:BQJ393311 CAD393310:CAF393311 CJZ393310:CKB393311 CTV393310:CTX393311 DDR393310:DDT393311 DNN393310:DNP393311 DXJ393310:DXL393311 EHF393310:EHH393311 ERB393310:ERD393311 FAX393310:FAZ393311 FKT393310:FKV393311 FUP393310:FUR393311 GEL393310:GEN393311 GOH393310:GOJ393311 GYD393310:GYF393311 HHZ393310:HIB393311 HRV393310:HRX393311 IBR393310:IBT393311 ILN393310:ILP393311 IVJ393310:IVL393311 JFF393310:JFH393311 JPB393310:JPD393311 JYX393310:JYZ393311 KIT393310:KIV393311 KSP393310:KSR393311 LCL393310:LCN393311 LMH393310:LMJ393311 LWD393310:LWF393311 MFZ393310:MGB393311 MPV393310:MPX393311 MZR393310:MZT393311 NJN393310:NJP393311 NTJ393310:NTL393311 ODF393310:ODH393311 ONB393310:OND393311 OWX393310:OWZ393311 PGT393310:PGV393311 PQP393310:PQR393311 QAL393310:QAN393311 QKH393310:QKJ393311 QUD393310:QUF393311 RDZ393310:REB393311 RNV393310:RNX393311 RXR393310:RXT393311 SHN393310:SHP393311 SRJ393310:SRL393311 TBF393310:TBH393311 TLB393310:TLD393311 TUX393310:TUZ393311 UET393310:UEV393311 UOP393310:UOR393311 UYL393310:UYN393311 VIH393310:VIJ393311 VSD393310:VSF393311 WBZ393310:WCB393311 WLV393310:WLX393311 WVR393310:WVT393311 J458846:L458847 JF458846:JH458847 TB458846:TD458847 ACX458846:ACZ458847 AMT458846:AMV458847 AWP458846:AWR458847 BGL458846:BGN458847 BQH458846:BQJ458847 CAD458846:CAF458847 CJZ458846:CKB458847 CTV458846:CTX458847 DDR458846:DDT458847 DNN458846:DNP458847 DXJ458846:DXL458847 EHF458846:EHH458847 ERB458846:ERD458847 FAX458846:FAZ458847 FKT458846:FKV458847 FUP458846:FUR458847 GEL458846:GEN458847 GOH458846:GOJ458847 GYD458846:GYF458847 HHZ458846:HIB458847 HRV458846:HRX458847 IBR458846:IBT458847 ILN458846:ILP458847 IVJ458846:IVL458847 JFF458846:JFH458847 JPB458846:JPD458847 JYX458846:JYZ458847 KIT458846:KIV458847 KSP458846:KSR458847 LCL458846:LCN458847 LMH458846:LMJ458847 LWD458846:LWF458847 MFZ458846:MGB458847 MPV458846:MPX458847 MZR458846:MZT458847 NJN458846:NJP458847 NTJ458846:NTL458847 ODF458846:ODH458847 ONB458846:OND458847 OWX458846:OWZ458847 PGT458846:PGV458847 PQP458846:PQR458847 QAL458846:QAN458847 QKH458846:QKJ458847 QUD458846:QUF458847 RDZ458846:REB458847 RNV458846:RNX458847 RXR458846:RXT458847 SHN458846:SHP458847 SRJ458846:SRL458847 TBF458846:TBH458847 TLB458846:TLD458847 TUX458846:TUZ458847 UET458846:UEV458847 UOP458846:UOR458847 UYL458846:UYN458847 VIH458846:VIJ458847 VSD458846:VSF458847 WBZ458846:WCB458847 WLV458846:WLX458847 WVR458846:WVT458847 J524382:L524383 JF524382:JH524383 TB524382:TD524383 ACX524382:ACZ524383 AMT524382:AMV524383 AWP524382:AWR524383 BGL524382:BGN524383 BQH524382:BQJ524383 CAD524382:CAF524383 CJZ524382:CKB524383 CTV524382:CTX524383 DDR524382:DDT524383 DNN524382:DNP524383 DXJ524382:DXL524383 EHF524382:EHH524383 ERB524382:ERD524383 FAX524382:FAZ524383 FKT524382:FKV524383 FUP524382:FUR524383 GEL524382:GEN524383 GOH524382:GOJ524383 GYD524382:GYF524383 HHZ524382:HIB524383 HRV524382:HRX524383 IBR524382:IBT524383 ILN524382:ILP524383 IVJ524382:IVL524383 JFF524382:JFH524383 JPB524382:JPD524383 JYX524382:JYZ524383 KIT524382:KIV524383 KSP524382:KSR524383 LCL524382:LCN524383 LMH524382:LMJ524383 LWD524382:LWF524383 MFZ524382:MGB524383 MPV524382:MPX524383 MZR524382:MZT524383 NJN524382:NJP524383 NTJ524382:NTL524383 ODF524382:ODH524383 ONB524382:OND524383 OWX524382:OWZ524383 PGT524382:PGV524383 PQP524382:PQR524383 QAL524382:QAN524383 QKH524382:QKJ524383 QUD524382:QUF524383 RDZ524382:REB524383 RNV524382:RNX524383 RXR524382:RXT524383 SHN524382:SHP524383 SRJ524382:SRL524383 TBF524382:TBH524383 TLB524382:TLD524383 TUX524382:TUZ524383 UET524382:UEV524383 UOP524382:UOR524383 UYL524382:UYN524383 VIH524382:VIJ524383 VSD524382:VSF524383 WBZ524382:WCB524383 WLV524382:WLX524383 WVR524382:WVT524383 J589918:L589919 JF589918:JH589919 TB589918:TD589919 ACX589918:ACZ589919 AMT589918:AMV589919 AWP589918:AWR589919 BGL589918:BGN589919 BQH589918:BQJ589919 CAD589918:CAF589919 CJZ589918:CKB589919 CTV589918:CTX589919 DDR589918:DDT589919 DNN589918:DNP589919 DXJ589918:DXL589919 EHF589918:EHH589919 ERB589918:ERD589919 FAX589918:FAZ589919 FKT589918:FKV589919 FUP589918:FUR589919 GEL589918:GEN589919 GOH589918:GOJ589919 GYD589918:GYF589919 HHZ589918:HIB589919 HRV589918:HRX589919 IBR589918:IBT589919 ILN589918:ILP589919 IVJ589918:IVL589919 JFF589918:JFH589919 JPB589918:JPD589919 JYX589918:JYZ589919 KIT589918:KIV589919 KSP589918:KSR589919 LCL589918:LCN589919 LMH589918:LMJ589919 LWD589918:LWF589919 MFZ589918:MGB589919 MPV589918:MPX589919 MZR589918:MZT589919 NJN589918:NJP589919 NTJ589918:NTL589919 ODF589918:ODH589919 ONB589918:OND589919 OWX589918:OWZ589919 PGT589918:PGV589919 PQP589918:PQR589919 QAL589918:QAN589919 QKH589918:QKJ589919 QUD589918:QUF589919 RDZ589918:REB589919 RNV589918:RNX589919 RXR589918:RXT589919 SHN589918:SHP589919 SRJ589918:SRL589919 TBF589918:TBH589919 TLB589918:TLD589919 TUX589918:TUZ589919 UET589918:UEV589919 UOP589918:UOR589919 UYL589918:UYN589919 VIH589918:VIJ589919 VSD589918:VSF589919 WBZ589918:WCB589919 WLV589918:WLX589919 WVR589918:WVT589919 J655454:L655455 JF655454:JH655455 TB655454:TD655455 ACX655454:ACZ655455 AMT655454:AMV655455 AWP655454:AWR655455 BGL655454:BGN655455 BQH655454:BQJ655455 CAD655454:CAF655455 CJZ655454:CKB655455 CTV655454:CTX655455 DDR655454:DDT655455 DNN655454:DNP655455 DXJ655454:DXL655455 EHF655454:EHH655455 ERB655454:ERD655455 FAX655454:FAZ655455 FKT655454:FKV655455 FUP655454:FUR655455 GEL655454:GEN655455 GOH655454:GOJ655455 GYD655454:GYF655455 HHZ655454:HIB655455 HRV655454:HRX655455 IBR655454:IBT655455 ILN655454:ILP655455 IVJ655454:IVL655455 JFF655454:JFH655455 JPB655454:JPD655455 JYX655454:JYZ655455 KIT655454:KIV655455 KSP655454:KSR655455 LCL655454:LCN655455 LMH655454:LMJ655455 LWD655454:LWF655455 MFZ655454:MGB655455 MPV655454:MPX655455 MZR655454:MZT655455 NJN655454:NJP655455 NTJ655454:NTL655455 ODF655454:ODH655455 ONB655454:OND655455 OWX655454:OWZ655455 PGT655454:PGV655455 PQP655454:PQR655455 QAL655454:QAN655455 QKH655454:QKJ655455 QUD655454:QUF655455 RDZ655454:REB655455 RNV655454:RNX655455 RXR655454:RXT655455 SHN655454:SHP655455 SRJ655454:SRL655455 TBF655454:TBH655455 TLB655454:TLD655455 TUX655454:TUZ655455 UET655454:UEV655455 UOP655454:UOR655455 UYL655454:UYN655455 VIH655454:VIJ655455 VSD655454:VSF655455 WBZ655454:WCB655455 WLV655454:WLX655455 WVR655454:WVT655455 J720990:L720991 JF720990:JH720991 TB720990:TD720991 ACX720990:ACZ720991 AMT720990:AMV720991 AWP720990:AWR720991 BGL720990:BGN720991 BQH720990:BQJ720991 CAD720990:CAF720991 CJZ720990:CKB720991 CTV720990:CTX720991 DDR720990:DDT720991 DNN720990:DNP720991 DXJ720990:DXL720991 EHF720990:EHH720991 ERB720990:ERD720991 FAX720990:FAZ720991 FKT720990:FKV720991 FUP720990:FUR720991 GEL720990:GEN720991 GOH720990:GOJ720991 GYD720990:GYF720991 HHZ720990:HIB720991 HRV720990:HRX720991 IBR720990:IBT720991 ILN720990:ILP720991 IVJ720990:IVL720991 JFF720990:JFH720991 JPB720990:JPD720991 JYX720990:JYZ720991 KIT720990:KIV720991 KSP720990:KSR720991 LCL720990:LCN720991 LMH720990:LMJ720991 LWD720990:LWF720991 MFZ720990:MGB720991 MPV720990:MPX720991 MZR720990:MZT720991 NJN720990:NJP720991 NTJ720990:NTL720991 ODF720990:ODH720991 ONB720990:OND720991 OWX720990:OWZ720991 PGT720990:PGV720991 PQP720990:PQR720991 QAL720990:QAN720991 QKH720990:QKJ720991 QUD720990:QUF720991 RDZ720990:REB720991 RNV720990:RNX720991 RXR720990:RXT720991 SHN720990:SHP720991 SRJ720990:SRL720991 TBF720990:TBH720991 TLB720990:TLD720991 TUX720990:TUZ720991 UET720990:UEV720991 UOP720990:UOR720991 UYL720990:UYN720991 VIH720990:VIJ720991 VSD720990:VSF720991 WBZ720990:WCB720991 WLV720990:WLX720991 WVR720990:WVT720991 J786526:L786527 JF786526:JH786527 TB786526:TD786527 ACX786526:ACZ786527 AMT786526:AMV786527 AWP786526:AWR786527 BGL786526:BGN786527 BQH786526:BQJ786527 CAD786526:CAF786527 CJZ786526:CKB786527 CTV786526:CTX786527 DDR786526:DDT786527 DNN786526:DNP786527 DXJ786526:DXL786527 EHF786526:EHH786527 ERB786526:ERD786527 FAX786526:FAZ786527 FKT786526:FKV786527 FUP786526:FUR786527 GEL786526:GEN786527 GOH786526:GOJ786527 GYD786526:GYF786527 HHZ786526:HIB786527 HRV786526:HRX786527 IBR786526:IBT786527 ILN786526:ILP786527 IVJ786526:IVL786527 JFF786526:JFH786527 JPB786526:JPD786527 JYX786526:JYZ786527 KIT786526:KIV786527 KSP786526:KSR786527 LCL786526:LCN786527 LMH786526:LMJ786527 LWD786526:LWF786527 MFZ786526:MGB786527 MPV786526:MPX786527 MZR786526:MZT786527 NJN786526:NJP786527 NTJ786526:NTL786527 ODF786526:ODH786527 ONB786526:OND786527 OWX786526:OWZ786527 PGT786526:PGV786527 PQP786526:PQR786527 QAL786526:QAN786527 QKH786526:QKJ786527 QUD786526:QUF786527 RDZ786526:REB786527 RNV786526:RNX786527 RXR786526:RXT786527 SHN786526:SHP786527 SRJ786526:SRL786527 TBF786526:TBH786527 TLB786526:TLD786527 TUX786526:TUZ786527 UET786526:UEV786527 UOP786526:UOR786527 UYL786526:UYN786527 VIH786526:VIJ786527 VSD786526:VSF786527 WBZ786526:WCB786527 WLV786526:WLX786527 WVR786526:WVT786527 J852062:L852063 JF852062:JH852063 TB852062:TD852063 ACX852062:ACZ852063 AMT852062:AMV852063 AWP852062:AWR852063 BGL852062:BGN852063 BQH852062:BQJ852063 CAD852062:CAF852063 CJZ852062:CKB852063 CTV852062:CTX852063 DDR852062:DDT852063 DNN852062:DNP852063 DXJ852062:DXL852063 EHF852062:EHH852063 ERB852062:ERD852063 FAX852062:FAZ852063 FKT852062:FKV852063 FUP852062:FUR852063 GEL852062:GEN852063 GOH852062:GOJ852063 GYD852062:GYF852063 HHZ852062:HIB852063 HRV852062:HRX852063 IBR852062:IBT852063 ILN852062:ILP852063 IVJ852062:IVL852063 JFF852062:JFH852063 JPB852062:JPD852063 JYX852062:JYZ852063 KIT852062:KIV852063 KSP852062:KSR852063 LCL852062:LCN852063 LMH852062:LMJ852063 LWD852062:LWF852063 MFZ852062:MGB852063 MPV852062:MPX852063 MZR852062:MZT852063 NJN852062:NJP852063 NTJ852062:NTL852063 ODF852062:ODH852063 ONB852062:OND852063 OWX852062:OWZ852063 PGT852062:PGV852063 PQP852062:PQR852063 QAL852062:QAN852063 QKH852062:QKJ852063 QUD852062:QUF852063 RDZ852062:REB852063 RNV852062:RNX852063 RXR852062:RXT852063 SHN852062:SHP852063 SRJ852062:SRL852063 TBF852062:TBH852063 TLB852062:TLD852063 TUX852062:TUZ852063 UET852062:UEV852063 UOP852062:UOR852063 UYL852062:UYN852063 VIH852062:VIJ852063 VSD852062:VSF852063 WBZ852062:WCB852063 WLV852062:WLX852063 WVR852062:WVT852063 J917598:L917599 JF917598:JH917599 TB917598:TD917599 ACX917598:ACZ917599 AMT917598:AMV917599 AWP917598:AWR917599 BGL917598:BGN917599 BQH917598:BQJ917599 CAD917598:CAF917599 CJZ917598:CKB917599 CTV917598:CTX917599 DDR917598:DDT917599 DNN917598:DNP917599 DXJ917598:DXL917599 EHF917598:EHH917599 ERB917598:ERD917599 FAX917598:FAZ917599 FKT917598:FKV917599 FUP917598:FUR917599 GEL917598:GEN917599 GOH917598:GOJ917599 GYD917598:GYF917599 HHZ917598:HIB917599 HRV917598:HRX917599 IBR917598:IBT917599 ILN917598:ILP917599 IVJ917598:IVL917599 JFF917598:JFH917599 JPB917598:JPD917599 JYX917598:JYZ917599 KIT917598:KIV917599 KSP917598:KSR917599 LCL917598:LCN917599 LMH917598:LMJ917599 LWD917598:LWF917599 MFZ917598:MGB917599 MPV917598:MPX917599 MZR917598:MZT917599 NJN917598:NJP917599 NTJ917598:NTL917599 ODF917598:ODH917599 ONB917598:OND917599 OWX917598:OWZ917599 PGT917598:PGV917599 PQP917598:PQR917599 QAL917598:QAN917599 QKH917598:QKJ917599 QUD917598:QUF917599 RDZ917598:REB917599 RNV917598:RNX917599 RXR917598:RXT917599 SHN917598:SHP917599 SRJ917598:SRL917599 TBF917598:TBH917599 TLB917598:TLD917599 TUX917598:TUZ917599 UET917598:UEV917599 UOP917598:UOR917599 UYL917598:UYN917599 VIH917598:VIJ917599 VSD917598:VSF917599 WBZ917598:WCB917599 WLV917598:WLX917599 WVR917598:WVT917599 J983134:L983135 JF983134:JH983135 TB983134:TD983135 ACX983134:ACZ983135 AMT983134:AMV983135 AWP983134:AWR983135 BGL983134:BGN983135 BQH983134:BQJ983135 CAD983134:CAF983135 CJZ983134:CKB983135 CTV983134:CTX983135 DDR983134:DDT983135 DNN983134:DNP983135 DXJ983134:DXL983135 EHF983134:EHH983135 ERB983134:ERD983135 FAX983134:FAZ983135 FKT983134:FKV983135 FUP983134:FUR983135 GEL983134:GEN983135 GOH983134:GOJ983135 GYD983134:GYF983135 HHZ983134:HIB983135 HRV983134:HRX983135 IBR983134:IBT983135 ILN983134:ILP983135 IVJ983134:IVL983135 JFF983134:JFH983135 JPB983134:JPD983135 JYX983134:JYZ983135 KIT983134:KIV983135 KSP983134:KSR983135 LCL983134:LCN983135 LMH983134:LMJ983135 LWD983134:LWF983135 MFZ983134:MGB983135 MPV983134:MPX983135 MZR983134:MZT983135 NJN983134:NJP983135 NTJ983134:NTL983135 ODF983134:ODH983135 ONB983134:OND983135 OWX983134:OWZ983135 PGT983134:PGV983135 PQP983134:PQR983135 QAL983134:QAN983135 QKH983134:QKJ983135 QUD983134:QUF983135 RDZ983134:REB983135 RNV983134:RNX983135 RXR983134:RXT983135 SHN983134:SHP983135 SRJ983134:SRL983135 TBF983134:TBH983135 TLB983134:TLD983135 TUX983134:TUZ983135 UET983134:UEV983135 UOP983134:UOR983135 UYL983134:UYN983135 VIH983134:VIJ983135 VSD983134:VSF983135 WBZ983134:WCB983135 WLV983134:WLX983135 WVR983134:WVT983135 J98:L99 JF98:JH99 TB98:TD99 ACX98:ACZ99 AMT98:AMV99 AWP98:AWR99 BGL98:BGN99 BQH98:BQJ99 CAD98:CAF99 CJZ98:CKB99 CTV98:CTX99 DDR98:DDT99 DNN98:DNP99 DXJ98:DXL99 EHF98:EHH99 ERB98:ERD99 FAX98:FAZ99 FKT98:FKV99 FUP98:FUR99 GEL98:GEN99 GOH98:GOJ99 GYD98:GYF99 HHZ98:HIB99 HRV98:HRX99 IBR98:IBT99 ILN98:ILP99 IVJ98:IVL99 JFF98:JFH99 JPB98:JPD99 JYX98:JYZ99 KIT98:KIV99 KSP98:KSR99 LCL98:LCN99 LMH98:LMJ99 LWD98:LWF99 MFZ98:MGB99 MPV98:MPX99 MZR98:MZT99 NJN98:NJP99 NTJ98:NTL99 ODF98:ODH99 ONB98:OND99 OWX98:OWZ99 PGT98:PGV99 PQP98:PQR99 QAL98:QAN99 QKH98:QKJ99 QUD98:QUF99 RDZ98:REB99 RNV98:RNX99 RXR98:RXT99 SHN98:SHP99 SRJ98:SRL99 TBF98:TBH99 TLB98:TLD99 TUX98:TUZ99 UET98:UEV99 UOP98:UOR99 UYL98:UYN99 VIH98:VIJ99 VSD98:VSF99 WBZ98:WCB99 WLV98:WLX99 WVR98:WVT99 J65634:L65635 JF65634:JH65635 TB65634:TD65635 ACX65634:ACZ65635 AMT65634:AMV65635 AWP65634:AWR65635 BGL65634:BGN65635 BQH65634:BQJ65635 CAD65634:CAF65635 CJZ65634:CKB65635 CTV65634:CTX65635 DDR65634:DDT65635 DNN65634:DNP65635 DXJ65634:DXL65635 EHF65634:EHH65635 ERB65634:ERD65635 FAX65634:FAZ65635 FKT65634:FKV65635 FUP65634:FUR65635 GEL65634:GEN65635 GOH65634:GOJ65635 GYD65634:GYF65635 HHZ65634:HIB65635 HRV65634:HRX65635 IBR65634:IBT65635 ILN65634:ILP65635 IVJ65634:IVL65635 JFF65634:JFH65635 JPB65634:JPD65635 JYX65634:JYZ65635 KIT65634:KIV65635 KSP65634:KSR65635 LCL65634:LCN65635 LMH65634:LMJ65635 LWD65634:LWF65635 MFZ65634:MGB65635 MPV65634:MPX65635 MZR65634:MZT65635 NJN65634:NJP65635 NTJ65634:NTL65635 ODF65634:ODH65635 ONB65634:OND65635 OWX65634:OWZ65635 PGT65634:PGV65635 PQP65634:PQR65635 QAL65634:QAN65635 QKH65634:QKJ65635 QUD65634:QUF65635 RDZ65634:REB65635 RNV65634:RNX65635 RXR65634:RXT65635 SHN65634:SHP65635 SRJ65634:SRL65635 TBF65634:TBH65635 TLB65634:TLD65635 TUX65634:TUZ65635 UET65634:UEV65635 UOP65634:UOR65635 UYL65634:UYN65635 VIH65634:VIJ65635 VSD65634:VSF65635 WBZ65634:WCB65635 WLV65634:WLX65635 WVR65634:WVT65635 J131170:L131171 JF131170:JH131171 TB131170:TD131171 ACX131170:ACZ131171 AMT131170:AMV131171 AWP131170:AWR131171 BGL131170:BGN131171 BQH131170:BQJ131171 CAD131170:CAF131171 CJZ131170:CKB131171 CTV131170:CTX131171 DDR131170:DDT131171 DNN131170:DNP131171 DXJ131170:DXL131171 EHF131170:EHH131171 ERB131170:ERD131171 FAX131170:FAZ131171 FKT131170:FKV131171 FUP131170:FUR131171 GEL131170:GEN131171 GOH131170:GOJ131171 GYD131170:GYF131171 HHZ131170:HIB131171 HRV131170:HRX131171 IBR131170:IBT131171 ILN131170:ILP131171 IVJ131170:IVL131171 JFF131170:JFH131171 JPB131170:JPD131171 JYX131170:JYZ131171 KIT131170:KIV131171 KSP131170:KSR131171 LCL131170:LCN131171 LMH131170:LMJ131171 LWD131170:LWF131171 MFZ131170:MGB131171 MPV131170:MPX131171 MZR131170:MZT131171 NJN131170:NJP131171 NTJ131170:NTL131171 ODF131170:ODH131171 ONB131170:OND131171 OWX131170:OWZ131171 PGT131170:PGV131171 PQP131170:PQR131171 QAL131170:QAN131171 QKH131170:QKJ131171 QUD131170:QUF131171 RDZ131170:REB131171 RNV131170:RNX131171 RXR131170:RXT131171 SHN131170:SHP131171 SRJ131170:SRL131171 TBF131170:TBH131171 TLB131170:TLD131171 TUX131170:TUZ131171 UET131170:UEV131171 UOP131170:UOR131171 UYL131170:UYN131171 VIH131170:VIJ131171 VSD131170:VSF131171 WBZ131170:WCB131171 WLV131170:WLX131171 WVR131170:WVT131171 J196706:L196707 JF196706:JH196707 TB196706:TD196707 ACX196706:ACZ196707 AMT196706:AMV196707 AWP196706:AWR196707 BGL196706:BGN196707 BQH196706:BQJ196707 CAD196706:CAF196707 CJZ196706:CKB196707 CTV196706:CTX196707 DDR196706:DDT196707 DNN196706:DNP196707 DXJ196706:DXL196707 EHF196706:EHH196707 ERB196706:ERD196707 FAX196706:FAZ196707 FKT196706:FKV196707 FUP196706:FUR196707 GEL196706:GEN196707 GOH196706:GOJ196707 GYD196706:GYF196707 HHZ196706:HIB196707 HRV196706:HRX196707 IBR196706:IBT196707 ILN196706:ILP196707 IVJ196706:IVL196707 JFF196706:JFH196707 JPB196706:JPD196707 JYX196706:JYZ196707 KIT196706:KIV196707 KSP196706:KSR196707 LCL196706:LCN196707 LMH196706:LMJ196707 LWD196706:LWF196707 MFZ196706:MGB196707 MPV196706:MPX196707 MZR196706:MZT196707 NJN196706:NJP196707 NTJ196706:NTL196707 ODF196706:ODH196707 ONB196706:OND196707 OWX196706:OWZ196707 PGT196706:PGV196707 PQP196706:PQR196707 QAL196706:QAN196707 QKH196706:QKJ196707 QUD196706:QUF196707 RDZ196706:REB196707 RNV196706:RNX196707 RXR196706:RXT196707 SHN196706:SHP196707 SRJ196706:SRL196707 TBF196706:TBH196707 TLB196706:TLD196707 TUX196706:TUZ196707 UET196706:UEV196707 UOP196706:UOR196707 UYL196706:UYN196707 VIH196706:VIJ196707 VSD196706:VSF196707 WBZ196706:WCB196707 WLV196706:WLX196707 WVR196706:WVT196707 J262242:L262243 JF262242:JH262243 TB262242:TD262243 ACX262242:ACZ262243 AMT262242:AMV262243 AWP262242:AWR262243 BGL262242:BGN262243 BQH262242:BQJ262243 CAD262242:CAF262243 CJZ262242:CKB262243 CTV262242:CTX262243 DDR262242:DDT262243 DNN262242:DNP262243 DXJ262242:DXL262243 EHF262242:EHH262243 ERB262242:ERD262243 FAX262242:FAZ262243 FKT262242:FKV262243 FUP262242:FUR262243 GEL262242:GEN262243 GOH262242:GOJ262243 GYD262242:GYF262243 HHZ262242:HIB262243 HRV262242:HRX262243 IBR262242:IBT262243 ILN262242:ILP262243 IVJ262242:IVL262243 JFF262242:JFH262243 JPB262242:JPD262243 JYX262242:JYZ262243 KIT262242:KIV262243 KSP262242:KSR262243 LCL262242:LCN262243 LMH262242:LMJ262243 LWD262242:LWF262243 MFZ262242:MGB262243 MPV262242:MPX262243 MZR262242:MZT262243 NJN262242:NJP262243 NTJ262242:NTL262243 ODF262242:ODH262243 ONB262242:OND262243 OWX262242:OWZ262243 PGT262242:PGV262243 PQP262242:PQR262243 QAL262242:QAN262243 QKH262242:QKJ262243 QUD262242:QUF262243 RDZ262242:REB262243 RNV262242:RNX262243 RXR262242:RXT262243 SHN262242:SHP262243 SRJ262242:SRL262243 TBF262242:TBH262243 TLB262242:TLD262243 TUX262242:TUZ262243 UET262242:UEV262243 UOP262242:UOR262243 UYL262242:UYN262243 VIH262242:VIJ262243 VSD262242:VSF262243 WBZ262242:WCB262243 WLV262242:WLX262243 WVR262242:WVT262243 J327778:L327779 JF327778:JH327779 TB327778:TD327779 ACX327778:ACZ327779 AMT327778:AMV327779 AWP327778:AWR327779 BGL327778:BGN327779 BQH327778:BQJ327779 CAD327778:CAF327779 CJZ327778:CKB327779 CTV327778:CTX327779 DDR327778:DDT327779 DNN327778:DNP327779 DXJ327778:DXL327779 EHF327778:EHH327779 ERB327778:ERD327779 FAX327778:FAZ327779 FKT327778:FKV327779 FUP327778:FUR327779 GEL327778:GEN327779 GOH327778:GOJ327779 GYD327778:GYF327779 HHZ327778:HIB327779 HRV327778:HRX327779 IBR327778:IBT327779 ILN327778:ILP327779 IVJ327778:IVL327779 JFF327778:JFH327779 JPB327778:JPD327779 JYX327778:JYZ327779 KIT327778:KIV327779 KSP327778:KSR327779 LCL327778:LCN327779 LMH327778:LMJ327779 LWD327778:LWF327779 MFZ327778:MGB327779 MPV327778:MPX327779 MZR327778:MZT327779 NJN327778:NJP327779 NTJ327778:NTL327779 ODF327778:ODH327779 ONB327778:OND327779 OWX327778:OWZ327779 PGT327778:PGV327779 PQP327778:PQR327779 QAL327778:QAN327779 QKH327778:QKJ327779 QUD327778:QUF327779 RDZ327778:REB327779 RNV327778:RNX327779 RXR327778:RXT327779 SHN327778:SHP327779 SRJ327778:SRL327779 TBF327778:TBH327779 TLB327778:TLD327779 TUX327778:TUZ327779 UET327778:UEV327779 UOP327778:UOR327779 UYL327778:UYN327779 VIH327778:VIJ327779 VSD327778:VSF327779 WBZ327778:WCB327779 WLV327778:WLX327779 WVR327778:WVT327779 J393314:L393315 JF393314:JH393315 TB393314:TD393315 ACX393314:ACZ393315 AMT393314:AMV393315 AWP393314:AWR393315 BGL393314:BGN393315 BQH393314:BQJ393315 CAD393314:CAF393315 CJZ393314:CKB393315 CTV393314:CTX393315 DDR393314:DDT393315 DNN393314:DNP393315 DXJ393314:DXL393315 EHF393314:EHH393315 ERB393314:ERD393315 FAX393314:FAZ393315 FKT393314:FKV393315 FUP393314:FUR393315 GEL393314:GEN393315 GOH393314:GOJ393315 GYD393314:GYF393315 HHZ393314:HIB393315 HRV393314:HRX393315 IBR393314:IBT393315 ILN393314:ILP393315 IVJ393314:IVL393315 JFF393314:JFH393315 JPB393314:JPD393315 JYX393314:JYZ393315 KIT393314:KIV393315 KSP393314:KSR393315 LCL393314:LCN393315 LMH393314:LMJ393315 LWD393314:LWF393315 MFZ393314:MGB393315 MPV393314:MPX393315 MZR393314:MZT393315 NJN393314:NJP393315 NTJ393314:NTL393315 ODF393314:ODH393315 ONB393314:OND393315 OWX393314:OWZ393315 PGT393314:PGV393315 PQP393314:PQR393315 QAL393314:QAN393315 QKH393314:QKJ393315 QUD393314:QUF393315 RDZ393314:REB393315 RNV393314:RNX393315 RXR393314:RXT393315 SHN393314:SHP393315 SRJ393314:SRL393315 TBF393314:TBH393315 TLB393314:TLD393315 TUX393314:TUZ393315 UET393314:UEV393315 UOP393314:UOR393315 UYL393314:UYN393315 VIH393314:VIJ393315 VSD393314:VSF393315 WBZ393314:WCB393315 WLV393314:WLX393315 WVR393314:WVT393315 J458850:L458851 JF458850:JH458851 TB458850:TD458851 ACX458850:ACZ458851 AMT458850:AMV458851 AWP458850:AWR458851 BGL458850:BGN458851 BQH458850:BQJ458851 CAD458850:CAF458851 CJZ458850:CKB458851 CTV458850:CTX458851 DDR458850:DDT458851 DNN458850:DNP458851 DXJ458850:DXL458851 EHF458850:EHH458851 ERB458850:ERD458851 FAX458850:FAZ458851 FKT458850:FKV458851 FUP458850:FUR458851 GEL458850:GEN458851 GOH458850:GOJ458851 GYD458850:GYF458851 HHZ458850:HIB458851 HRV458850:HRX458851 IBR458850:IBT458851 ILN458850:ILP458851 IVJ458850:IVL458851 JFF458850:JFH458851 JPB458850:JPD458851 JYX458850:JYZ458851 KIT458850:KIV458851 KSP458850:KSR458851 LCL458850:LCN458851 LMH458850:LMJ458851 LWD458850:LWF458851 MFZ458850:MGB458851 MPV458850:MPX458851 MZR458850:MZT458851 NJN458850:NJP458851 NTJ458850:NTL458851 ODF458850:ODH458851 ONB458850:OND458851 OWX458850:OWZ458851 PGT458850:PGV458851 PQP458850:PQR458851 QAL458850:QAN458851 QKH458850:QKJ458851 QUD458850:QUF458851 RDZ458850:REB458851 RNV458850:RNX458851 RXR458850:RXT458851 SHN458850:SHP458851 SRJ458850:SRL458851 TBF458850:TBH458851 TLB458850:TLD458851 TUX458850:TUZ458851 UET458850:UEV458851 UOP458850:UOR458851 UYL458850:UYN458851 VIH458850:VIJ458851 VSD458850:VSF458851 WBZ458850:WCB458851 WLV458850:WLX458851 WVR458850:WVT458851 J524386:L524387 JF524386:JH524387 TB524386:TD524387 ACX524386:ACZ524387 AMT524386:AMV524387 AWP524386:AWR524387 BGL524386:BGN524387 BQH524386:BQJ524387 CAD524386:CAF524387 CJZ524386:CKB524387 CTV524386:CTX524387 DDR524386:DDT524387 DNN524386:DNP524387 DXJ524386:DXL524387 EHF524386:EHH524387 ERB524386:ERD524387 FAX524386:FAZ524387 FKT524386:FKV524387 FUP524386:FUR524387 GEL524386:GEN524387 GOH524386:GOJ524387 GYD524386:GYF524387 HHZ524386:HIB524387 HRV524386:HRX524387 IBR524386:IBT524387 ILN524386:ILP524387 IVJ524386:IVL524387 JFF524386:JFH524387 JPB524386:JPD524387 JYX524386:JYZ524387 KIT524386:KIV524387 KSP524386:KSR524387 LCL524386:LCN524387 LMH524386:LMJ524387 LWD524386:LWF524387 MFZ524386:MGB524387 MPV524386:MPX524387 MZR524386:MZT524387 NJN524386:NJP524387 NTJ524386:NTL524387 ODF524386:ODH524387 ONB524386:OND524387 OWX524386:OWZ524387 PGT524386:PGV524387 PQP524386:PQR524387 QAL524386:QAN524387 QKH524386:QKJ524387 QUD524386:QUF524387 RDZ524386:REB524387 RNV524386:RNX524387 RXR524386:RXT524387 SHN524386:SHP524387 SRJ524386:SRL524387 TBF524386:TBH524387 TLB524386:TLD524387 TUX524386:TUZ524387 UET524386:UEV524387 UOP524386:UOR524387 UYL524386:UYN524387 VIH524386:VIJ524387 VSD524386:VSF524387 WBZ524386:WCB524387 WLV524386:WLX524387 WVR524386:WVT524387 J589922:L589923 JF589922:JH589923 TB589922:TD589923 ACX589922:ACZ589923 AMT589922:AMV589923 AWP589922:AWR589923 BGL589922:BGN589923 BQH589922:BQJ589923 CAD589922:CAF589923 CJZ589922:CKB589923 CTV589922:CTX589923 DDR589922:DDT589923 DNN589922:DNP589923 DXJ589922:DXL589923 EHF589922:EHH589923 ERB589922:ERD589923 FAX589922:FAZ589923 FKT589922:FKV589923 FUP589922:FUR589923 GEL589922:GEN589923 GOH589922:GOJ589923 GYD589922:GYF589923 HHZ589922:HIB589923 HRV589922:HRX589923 IBR589922:IBT589923 ILN589922:ILP589923 IVJ589922:IVL589923 JFF589922:JFH589923 JPB589922:JPD589923 JYX589922:JYZ589923 KIT589922:KIV589923 KSP589922:KSR589923 LCL589922:LCN589923 LMH589922:LMJ589923 LWD589922:LWF589923 MFZ589922:MGB589923 MPV589922:MPX589923 MZR589922:MZT589923 NJN589922:NJP589923 NTJ589922:NTL589923 ODF589922:ODH589923 ONB589922:OND589923 OWX589922:OWZ589923 PGT589922:PGV589923 PQP589922:PQR589923 QAL589922:QAN589923 QKH589922:QKJ589923 QUD589922:QUF589923 RDZ589922:REB589923 RNV589922:RNX589923 RXR589922:RXT589923 SHN589922:SHP589923 SRJ589922:SRL589923 TBF589922:TBH589923 TLB589922:TLD589923 TUX589922:TUZ589923 UET589922:UEV589923 UOP589922:UOR589923 UYL589922:UYN589923 VIH589922:VIJ589923 VSD589922:VSF589923 WBZ589922:WCB589923 WLV589922:WLX589923 WVR589922:WVT589923 J655458:L655459 JF655458:JH655459 TB655458:TD655459 ACX655458:ACZ655459 AMT655458:AMV655459 AWP655458:AWR655459 BGL655458:BGN655459 BQH655458:BQJ655459 CAD655458:CAF655459 CJZ655458:CKB655459 CTV655458:CTX655459 DDR655458:DDT655459 DNN655458:DNP655459 DXJ655458:DXL655459 EHF655458:EHH655459 ERB655458:ERD655459 FAX655458:FAZ655459 FKT655458:FKV655459 FUP655458:FUR655459 GEL655458:GEN655459 GOH655458:GOJ655459 GYD655458:GYF655459 HHZ655458:HIB655459 HRV655458:HRX655459 IBR655458:IBT655459 ILN655458:ILP655459 IVJ655458:IVL655459 JFF655458:JFH655459 JPB655458:JPD655459 JYX655458:JYZ655459 KIT655458:KIV655459 KSP655458:KSR655459 LCL655458:LCN655459 LMH655458:LMJ655459 LWD655458:LWF655459 MFZ655458:MGB655459 MPV655458:MPX655459 MZR655458:MZT655459 NJN655458:NJP655459 NTJ655458:NTL655459 ODF655458:ODH655459 ONB655458:OND655459 OWX655458:OWZ655459 PGT655458:PGV655459 PQP655458:PQR655459 QAL655458:QAN655459 QKH655458:QKJ655459 QUD655458:QUF655459 RDZ655458:REB655459 RNV655458:RNX655459 RXR655458:RXT655459 SHN655458:SHP655459 SRJ655458:SRL655459 TBF655458:TBH655459 TLB655458:TLD655459 TUX655458:TUZ655459 UET655458:UEV655459 UOP655458:UOR655459 UYL655458:UYN655459 VIH655458:VIJ655459 VSD655458:VSF655459 WBZ655458:WCB655459 WLV655458:WLX655459 WVR655458:WVT655459 J720994:L720995 JF720994:JH720995 TB720994:TD720995 ACX720994:ACZ720995 AMT720994:AMV720995 AWP720994:AWR720995 BGL720994:BGN720995 BQH720994:BQJ720995 CAD720994:CAF720995 CJZ720994:CKB720995 CTV720994:CTX720995 DDR720994:DDT720995 DNN720994:DNP720995 DXJ720994:DXL720995 EHF720994:EHH720995 ERB720994:ERD720995 FAX720994:FAZ720995 FKT720994:FKV720995 FUP720994:FUR720995 GEL720994:GEN720995 GOH720994:GOJ720995 GYD720994:GYF720995 HHZ720994:HIB720995 HRV720994:HRX720995 IBR720994:IBT720995 ILN720994:ILP720995 IVJ720994:IVL720995 JFF720994:JFH720995 JPB720994:JPD720995 JYX720994:JYZ720995 KIT720994:KIV720995 KSP720994:KSR720995 LCL720994:LCN720995 LMH720994:LMJ720995 LWD720994:LWF720995 MFZ720994:MGB720995 MPV720994:MPX720995 MZR720994:MZT720995 NJN720994:NJP720995 NTJ720994:NTL720995 ODF720994:ODH720995 ONB720994:OND720995 OWX720994:OWZ720995 PGT720994:PGV720995 PQP720994:PQR720995 QAL720994:QAN720995 QKH720994:QKJ720995 QUD720994:QUF720995 RDZ720994:REB720995 RNV720994:RNX720995 RXR720994:RXT720995 SHN720994:SHP720995 SRJ720994:SRL720995 TBF720994:TBH720995 TLB720994:TLD720995 TUX720994:TUZ720995 UET720994:UEV720995 UOP720994:UOR720995 UYL720994:UYN720995 VIH720994:VIJ720995 VSD720994:VSF720995 WBZ720994:WCB720995 WLV720994:WLX720995 WVR720994:WVT720995 J786530:L786531 JF786530:JH786531 TB786530:TD786531 ACX786530:ACZ786531 AMT786530:AMV786531 AWP786530:AWR786531 BGL786530:BGN786531 BQH786530:BQJ786531 CAD786530:CAF786531 CJZ786530:CKB786531 CTV786530:CTX786531 DDR786530:DDT786531 DNN786530:DNP786531 DXJ786530:DXL786531 EHF786530:EHH786531 ERB786530:ERD786531 FAX786530:FAZ786531 FKT786530:FKV786531 FUP786530:FUR786531 GEL786530:GEN786531 GOH786530:GOJ786531 GYD786530:GYF786531 HHZ786530:HIB786531 HRV786530:HRX786531 IBR786530:IBT786531 ILN786530:ILP786531 IVJ786530:IVL786531 JFF786530:JFH786531 JPB786530:JPD786531 JYX786530:JYZ786531 KIT786530:KIV786531 KSP786530:KSR786531 LCL786530:LCN786531 LMH786530:LMJ786531 LWD786530:LWF786531 MFZ786530:MGB786531 MPV786530:MPX786531 MZR786530:MZT786531 NJN786530:NJP786531 NTJ786530:NTL786531 ODF786530:ODH786531 ONB786530:OND786531 OWX786530:OWZ786531 PGT786530:PGV786531 PQP786530:PQR786531 QAL786530:QAN786531 QKH786530:QKJ786531 QUD786530:QUF786531 RDZ786530:REB786531 RNV786530:RNX786531 RXR786530:RXT786531 SHN786530:SHP786531 SRJ786530:SRL786531 TBF786530:TBH786531 TLB786530:TLD786531 TUX786530:TUZ786531 UET786530:UEV786531 UOP786530:UOR786531 UYL786530:UYN786531 VIH786530:VIJ786531 VSD786530:VSF786531 WBZ786530:WCB786531 WLV786530:WLX786531 WVR786530:WVT786531 J852066:L852067 JF852066:JH852067 TB852066:TD852067 ACX852066:ACZ852067 AMT852066:AMV852067 AWP852066:AWR852067 BGL852066:BGN852067 BQH852066:BQJ852067 CAD852066:CAF852067 CJZ852066:CKB852067 CTV852066:CTX852067 DDR852066:DDT852067 DNN852066:DNP852067 DXJ852066:DXL852067 EHF852066:EHH852067 ERB852066:ERD852067 FAX852066:FAZ852067 FKT852066:FKV852067 FUP852066:FUR852067 GEL852066:GEN852067 GOH852066:GOJ852067 GYD852066:GYF852067 HHZ852066:HIB852067 HRV852066:HRX852067 IBR852066:IBT852067 ILN852066:ILP852067 IVJ852066:IVL852067 JFF852066:JFH852067 JPB852066:JPD852067 JYX852066:JYZ852067 KIT852066:KIV852067 KSP852066:KSR852067 LCL852066:LCN852067 LMH852066:LMJ852067 LWD852066:LWF852067 MFZ852066:MGB852067 MPV852066:MPX852067 MZR852066:MZT852067 NJN852066:NJP852067 NTJ852066:NTL852067 ODF852066:ODH852067 ONB852066:OND852067 OWX852066:OWZ852067 PGT852066:PGV852067 PQP852066:PQR852067 QAL852066:QAN852067 QKH852066:QKJ852067 QUD852066:QUF852067 RDZ852066:REB852067 RNV852066:RNX852067 RXR852066:RXT852067 SHN852066:SHP852067 SRJ852066:SRL852067 TBF852066:TBH852067 TLB852066:TLD852067 TUX852066:TUZ852067 UET852066:UEV852067 UOP852066:UOR852067 UYL852066:UYN852067 VIH852066:VIJ852067 VSD852066:VSF852067 WBZ852066:WCB852067 WLV852066:WLX852067 WVR852066:WVT852067 J917602:L917603 JF917602:JH917603 TB917602:TD917603 ACX917602:ACZ917603 AMT917602:AMV917603 AWP917602:AWR917603 BGL917602:BGN917603 BQH917602:BQJ917603 CAD917602:CAF917603 CJZ917602:CKB917603 CTV917602:CTX917603 DDR917602:DDT917603 DNN917602:DNP917603 DXJ917602:DXL917603 EHF917602:EHH917603 ERB917602:ERD917603 FAX917602:FAZ917603 FKT917602:FKV917603 FUP917602:FUR917603 GEL917602:GEN917603 GOH917602:GOJ917603 GYD917602:GYF917603 HHZ917602:HIB917603 HRV917602:HRX917603 IBR917602:IBT917603 ILN917602:ILP917603 IVJ917602:IVL917603 JFF917602:JFH917603 JPB917602:JPD917603 JYX917602:JYZ917603 KIT917602:KIV917603 KSP917602:KSR917603 LCL917602:LCN917603 LMH917602:LMJ917603 LWD917602:LWF917603 MFZ917602:MGB917603 MPV917602:MPX917603 MZR917602:MZT917603 NJN917602:NJP917603 NTJ917602:NTL917603 ODF917602:ODH917603 ONB917602:OND917603 OWX917602:OWZ917603 PGT917602:PGV917603 PQP917602:PQR917603 QAL917602:QAN917603 QKH917602:QKJ917603 QUD917602:QUF917603 RDZ917602:REB917603 RNV917602:RNX917603 RXR917602:RXT917603 SHN917602:SHP917603 SRJ917602:SRL917603 TBF917602:TBH917603 TLB917602:TLD917603 TUX917602:TUZ917603 UET917602:UEV917603 UOP917602:UOR917603 UYL917602:UYN917603 VIH917602:VIJ917603 VSD917602:VSF917603 WBZ917602:WCB917603 WLV917602:WLX917603 WVR917602:WVT917603 J983138:L983139 JF983138:JH983139 TB983138:TD983139 ACX983138:ACZ983139 AMT983138:AMV983139 AWP983138:AWR983139 BGL983138:BGN983139 BQH983138:BQJ983139 CAD983138:CAF983139 CJZ983138:CKB983139 CTV983138:CTX983139 DDR983138:DDT983139 DNN983138:DNP983139 DXJ983138:DXL983139 EHF983138:EHH983139 ERB983138:ERD983139 FAX983138:FAZ983139 FKT983138:FKV983139 FUP983138:FUR983139 GEL983138:GEN983139 GOH983138:GOJ983139 GYD983138:GYF983139 HHZ983138:HIB983139 HRV983138:HRX983139 IBR983138:IBT983139 ILN983138:ILP983139 IVJ983138:IVL983139 JFF983138:JFH983139 JPB983138:JPD983139 JYX983138:JYZ983139 KIT983138:KIV983139 KSP983138:KSR983139 LCL983138:LCN983139 LMH983138:LMJ983139 LWD983138:LWF983139 MFZ983138:MGB983139 MPV983138:MPX983139 MZR983138:MZT983139 NJN983138:NJP983139 NTJ983138:NTL983139 ODF983138:ODH983139 ONB983138:OND983139 OWX983138:OWZ983139 PGT983138:PGV983139 PQP983138:PQR983139 QAL983138:QAN983139 QKH983138:QKJ983139 QUD983138:QUF983139 RDZ983138:REB983139 RNV983138:RNX983139 RXR983138:RXT983139 SHN983138:SHP983139 SRJ983138:SRL983139 TBF983138:TBH983139 TLB983138:TLD983139 TUX983138:TUZ983139 UET983138:UEV983139 UOP983138:UOR983139 UYL983138:UYN983139 VIH983138:VIJ983139 VSD983138:VSF983139 WBZ983138:WCB983139 WLV983138:WLX983139 WVR983138:WVT983139 J102:L103 JF102:JH103 TB102:TD103 ACX102:ACZ103 AMT102:AMV103 AWP102:AWR103 BGL102:BGN103 BQH102:BQJ103 CAD102:CAF103 CJZ102:CKB103 CTV102:CTX103 DDR102:DDT103 DNN102:DNP103 DXJ102:DXL103 EHF102:EHH103 ERB102:ERD103 FAX102:FAZ103 FKT102:FKV103 FUP102:FUR103 GEL102:GEN103 GOH102:GOJ103 GYD102:GYF103 HHZ102:HIB103 HRV102:HRX103 IBR102:IBT103 ILN102:ILP103 IVJ102:IVL103 JFF102:JFH103 JPB102:JPD103 JYX102:JYZ103 KIT102:KIV103 KSP102:KSR103 LCL102:LCN103 LMH102:LMJ103 LWD102:LWF103 MFZ102:MGB103 MPV102:MPX103 MZR102:MZT103 NJN102:NJP103 NTJ102:NTL103 ODF102:ODH103 ONB102:OND103 OWX102:OWZ103 PGT102:PGV103 PQP102:PQR103 QAL102:QAN103 QKH102:QKJ103 QUD102:QUF103 RDZ102:REB103 RNV102:RNX103 RXR102:RXT103 SHN102:SHP103 SRJ102:SRL103 TBF102:TBH103 TLB102:TLD103 TUX102:TUZ103 UET102:UEV103 UOP102:UOR103 UYL102:UYN103 VIH102:VIJ103 VSD102:VSF103 WBZ102:WCB103 WLV102:WLX103 WVR102:WVT103 J65638:L65639 JF65638:JH65639 TB65638:TD65639 ACX65638:ACZ65639 AMT65638:AMV65639 AWP65638:AWR65639 BGL65638:BGN65639 BQH65638:BQJ65639 CAD65638:CAF65639 CJZ65638:CKB65639 CTV65638:CTX65639 DDR65638:DDT65639 DNN65638:DNP65639 DXJ65638:DXL65639 EHF65638:EHH65639 ERB65638:ERD65639 FAX65638:FAZ65639 FKT65638:FKV65639 FUP65638:FUR65639 GEL65638:GEN65639 GOH65638:GOJ65639 GYD65638:GYF65639 HHZ65638:HIB65639 HRV65638:HRX65639 IBR65638:IBT65639 ILN65638:ILP65639 IVJ65638:IVL65639 JFF65638:JFH65639 JPB65638:JPD65639 JYX65638:JYZ65639 KIT65638:KIV65639 KSP65638:KSR65639 LCL65638:LCN65639 LMH65638:LMJ65639 LWD65638:LWF65639 MFZ65638:MGB65639 MPV65638:MPX65639 MZR65638:MZT65639 NJN65638:NJP65639 NTJ65638:NTL65639 ODF65638:ODH65639 ONB65638:OND65639 OWX65638:OWZ65639 PGT65638:PGV65639 PQP65638:PQR65639 QAL65638:QAN65639 QKH65638:QKJ65639 QUD65638:QUF65639 RDZ65638:REB65639 RNV65638:RNX65639 RXR65638:RXT65639 SHN65638:SHP65639 SRJ65638:SRL65639 TBF65638:TBH65639 TLB65638:TLD65639 TUX65638:TUZ65639 UET65638:UEV65639 UOP65638:UOR65639 UYL65638:UYN65639 VIH65638:VIJ65639 VSD65638:VSF65639 WBZ65638:WCB65639 WLV65638:WLX65639 WVR65638:WVT65639 J131174:L131175 JF131174:JH131175 TB131174:TD131175 ACX131174:ACZ131175 AMT131174:AMV131175 AWP131174:AWR131175 BGL131174:BGN131175 BQH131174:BQJ131175 CAD131174:CAF131175 CJZ131174:CKB131175 CTV131174:CTX131175 DDR131174:DDT131175 DNN131174:DNP131175 DXJ131174:DXL131175 EHF131174:EHH131175 ERB131174:ERD131175 FAX131174:FAZ131175 FKT131174:FKV131175 FUP131174:FUR131175 GEL131174:GEN131175 GOH131174:GOJ131175 GYD131174:GYF131175 HHZ131174:HIB131175 HRV131174:HRX131175 IBR131174:IBT131175 ILN131174:ILP131175 IVJ131174:IVL131175 JFF131174:JFH131175 JPB131174:JPD131175 JYX131174:JYZ131175 KIT131174:KIV131175 KSP131174:KSR131175 LCL131174:LCN131175 LMH131174:LMJ131175 LWD131174:LWF131175 MFZ131174:MGB131175 MPV131174:MPX131175 MZR131174:MZT131175 NJN131174:NJP131175 NTJ131174:NTL131175 ODF131174:ODH131175 ONB131174:OND131175 OWX131174:OWZ131175 PGT131174:PGV131175 PQP131174:PQR131175 QAL131174:QAN131175 QKH131174:QKJ131175 QUD131174:QUF131175 RDZ131174:REB131175 RNV131174:RNX131175 RXR131174:RXT131175 SHN131174:SHP131175 SRJ131174:SRL131175 TBF131174:TBH131175 TLB131174:TLD131175 TUX131174:TUZ131175 UET131174:UEV131175 UOP131174:UOR131175 UYL131174:UYN131175 VIH131174:VIJ131175 VSD131174:VSF131175 WBZ131174:WCB131175 WLV131174:WLX131175 WVR131174:WVT131175 J196710:L196711 JF196710:JH196711 TB196710:TD196711 ACX196710:ACZ196711 AMT196710:AMV196711 AWP196710:AWR196711 BGL196710:BGN196711 BQH196710:BQJ196711 CAD196710:CAF196711 CJZ196710:CKB196711 CTV196710:CTX196711 DDR196710:DDT196711 DNN196710:DNP196711 DXJ196710:DXL196711 EHF196710:EHH196711 ERB196710:ERD196711 FAX196710:FAZ196711 FKT196710:FKV196711 FUP196710:FUR196711 GEL196710:GEN196711 GOH196710:GOJ196711 GYD196710:GYF196711 HHZ196710:HIB196711 HRV196710:HRX196711 IBR196710:IBT196711 ILN196710:ILP196711 IVJ196710:IVL196711 JFF196710:JFH196711 JPB196710:JPD196711 JYX196710:JYZ196711 KIT196710:KIV196711 KSP196710:KSR196711 LCL196710:LCN196711 LMH196710:LMJ196711 LWD196710:LWF196711 MFZ196710:MGB196711 MPV196710:MPX196711 MZR196710:MZT196711 NJN196710:NJP196711 NTJ196710:NTL196711 ODF196710:ODH196711 ONB196710:OND196711 OWX196710:OWZ196711 PGT196710:PGV196711 PQP196710:PQR196711 QAL196710:QAN196711 QKH196710:QKJ196711 QUD196710:QUF196711 RDZ196710:REB196711 RNV196710:RNX196711 RXR196710:RXT196711 SHN196710:SHP196711 SRJ196710:SRL196711 TBF196710:TBH196711 TLB196710:TLD196711 TUX196710:TUZ196711 UET196710:UEV196711 UOP196710:UOR196711 UYL196710:UYN196711 VIH196710:VIJ196711 VSD196710:VSF196711 WBZ196710:WCB196711 WLV196710:WLX196711 WVR196710:WVT196711 J262246:L262247 JF262246:JH262247 TB262246:TD262247 ACX262246:ACZ262247 AMT262246:AMV262247 AWP262246:AWR262247 BGL262246:BGN262247 BQH262246:BQJ262247 CAD262246:CAF262247 CJZ262246:CKB262247 CTV262246:CTX262247 DDR262246:DDT262247 DNN262246:DNP262247 DXJ262246:DXL262247 EHF262246:EHH262247 ERB262246:ERD262247 FAX262246:FAZ262247 FKT262246:FKV262247 FUP262246:FUR262247 GEL262246:GEN262247 GOH262246:GOJ262247 GYD262246:GYF262247 HHZ262246:HIB262247 HRV262246:HRX262247 IBR262246:IBT262247 ILN262246:ILP262247 IVJ262246:IVL262247 JFF262246:JFH262247 JPB262246:JPD262247 JYX262246:JYZ262247 KIT262246:KIV262247 KSP262246:KSR262247 LCL262246:LCN262247 LMH262246:LMJ262247 LWD262246:LWF262247 MFZ262246:MGB262247 MPV262246:MPX262247 MZR262246:MZT262247 NJN262246:NJP262247 NTJ262246:NTL262247 ODF262246:ODH262247 ONB262246:OND262247 OWX262246:OWZ262247 PGT262246:PGV262247 PQP262246:PQR262247 QAL262246:QAN262247 QKH262246:QKJ262247 QUD262246:QUF262247 RDZ262246:REB262247 RNV262246:RNX262247 RXR262246:RXT262247 SHN262246:SHP262247 SRJ262246:SRL262247 TBF262246:TBH262247 TLB262246:TLD262247 TUX262246:TUZ262247 UET262246:UEV262247 UOP262246:UOR262247 UYL262246:UYN262247 VIH262246:VIJ262247 VSD262246:VSF262247 WBZ262246:WCB262247 WLV262246:WLX262247 WVR262246:WVT262247 J327782:L327783 JF327782:JH327783 TB327782:TD327783 ACX327782:ACZ327783 AMT327782:AMV327783 AWP327782:AWR327783 BGL327782:BGN327783 BQH327782:BQJ327783 CAD327782:CAF327783 CJZ327782:CKB327783 CTV327782:CTX327783 DDR327782:DDT327783 DNN327782:DNP327783 DXJ327782:DXL327783 EHF327782:EHH327783 ERB327782:ERD327783 FAX327782:FAZ327783 FKT327782:FKV327783 FUP327782:FUR327783 GEL327782:GEN327783 GOH327782:GOJ327783 GYD327782:GYF327783 HHZ327782:HIB327783 HRV327782:HRX327783 IBR327782:IBT327783 ILN327782:ILP327783 IVJ327782:IVL327783 JFF327782:JFH327783 JPB327782:JPD327783 JYX327782:JYZ327783 KIT327782:KIV327783 KSP327782:KSR327783 LCL327782:LCN327783 LMH327782:LMJ327783 LWD327782:LWF327783 MFZ327782:MGB327783 MPV327782:MPX327783 MZR327782:MZT327783 NJN327782:NJP327783 NTJ327782:NTL327783 ODF327782:ODH327783 ONB327782:OND327783 OWX327782:OWZ327783 PGT327782:PGV327783 PQP327782:PQR327783 QAL327782:QAN327783 QKH327782:QKJ327783 QUD327782:QUF327783 RDZ327782:REB327783 RNV327782:RNX327783 RXR327782:RXT327783 SHN327782:SHP327783 SRJ327782:SRL327783 TBF327782:TBH327783 TLB327782:TLD327783 TUX327782:TUZ327783 UET327782:UEV327783 UOP327782:UOR327783 UYL327782:UYN327783 VIH327782:VIJ327783 VSD327782:VSF327783 WBZ327782:WCB327783 WLV327782:WLX327783 WVR327782:WVT327783 J393318:L393319 JF393318:JH393319 TB393318:TD393319 ACX393318:ACZ393319 AMT393318:AMV393319 AWP393318:AWR393319 BGL393318:BGN393319 BQH393318:BQJ393319 CAD393318:CAF393319 CJZ393318:CKB393319 CTV393318:CTX393319 DDR393318:DDT393319 DNN393318:DNP393319 DXJ393318:DXL393319 EHF393318:EHH393319 ERB393318:ERD393319 FAX393318:FAZ393319 FKT393318:FKV393319 FUP393318:FUR393319 GEL393318:GEN393319 GOH393318:GOJ393319 GYD393318:GYF393319 HHZ393318:HIB393319 HRV393318:HRX393319 IBR393318:IBT393319 ILN393318:ILP393319 IVJ393318:IVL393319 JFF393318:JFH393319 JPB393318:JPD393319 JYX393318:JYZ393319 KIT393318:KIV393319 KSP393318:KSR393319 LCL393318:LCN393319 LMH393318:LMJ393319 LWD393318:LWF393319 MFZ393318:MGB393319 MPV393318:MPX393319 MZR393318:MZT393319 NJN393318:NJP393319 NTJ393318:NTL393319 ODF393318:ODH393319 ONB393318:OND393319 OWX393318:OWZ393319 PGT393318:PGV393319 PQP393318:PQR393319 QAL393318:QAN393319 QKH393318:QKJ393319 QUD393318:QUF393319 RDZ393318:REB393319 RNV393318:RNX393319 RXR393318:RXT393319 SHN393318:SHP393319 SRJ393318:SRL393319 TBF393318:TBH393319 TLB393318:TLD393319 TUX393318:TUZ393319 UET393318:UEV393319 UOP393318:UOR393319 UYL393318:UYN393319 VIH393318:VIJ393319 VSD393318:VSF393319 WBZ393318:WCB393319 WLV393318:WLX393319 WVR393318:WVT393319 J458854:L458855 JF458854:JH458855 TB458854:TD458855 ACX458854:ACZ458855 AMT458854:AMV458855 AWP458854:AWR458855 BGL458854:BGN458855 BQH458854:BQJ458855 CAD458854:CAF458855 CJZ458854:CKB458855 CTV458854:CTX458855 DDR458854:DDT458855 DNN458854:DNP458855 DXJ458854:DXL458855 EHF458854:EHH458855 ERB458854:ERD458855 FAX458854:FAZ458855 FKT458854:FKV458855 FUP458854:FUR458855 GEL458854:GEN458855 GOH458854:GOJ458855 GYD458854:GYF458855 HHZ458854:HIB458855 HRV458854:HRX458855 IBR458854:IBT458855 ILN458854:ILP458855 IVJ458854:IVL458855 JFF458854:JFH458855 JPB458854:JPD458855 JYX458854:JYZ458855 KIT458854:KIV458855 KSP458854:KSR458855 LCL458854:LCN458855 LMH458854:LMJ458855 LWD458854:LWF458855 MFZ458854:MGB458855 MPV458854:MPX458855 MZR458854:MZT458855 NJN458854:NJP458855 NTJ458854:NTL458855 ODF458854:ODH458855 ONB458854:OND458855 OWX458854:OWZ458855 PGT458854:PGV458855 PQP458854:PQR458855 QAL458854:QAN458855 QKH458854:QKJ458855 QUD458854:QUF458855 RDZ458854:REB458855 RNV458854:RNX458855 RXR458854:RXT458855 SHN458854:SHP458855 SRJ458854:SRL458855 TBF458854:TBH458855 TLB458854:TLD458855 TUX458854:TUZ458855 UET458854:UEV458855 UOP458854:UOR458855 UYL458854:UYN458855 VIH458854:VIJ458855 VSD458854:VSF458855 WBZ458854:WCB458855 WLV458854:WLX458855 WVR458854:WVT458855 J524390:L524391 JF524390:JH524391 TB524390:TD524391 ACX524390:ACZ524391 AMT524390:AMV524391 AWP524390:AWR524391 BGL524390:BGN524391 BQH524390:BQJ524391 CAD524390:CAF524391 CJZ524390:CKB524391 CTV524390:CTX524391 DDR524390:DDT524391 DNN524390:DNP524391 DXJ524390:DXL524391 EHF524390:EHH524391 ERB524390:ERD524391 FAX524390:FAZ524391 FKT524390:FKV524391 FUP524390:FUR524391 GEL524390:GEN524391 GOH524390:GOJ524391 GYD524390:GYF524391 HHZ524390:HIB524391 HRV524390:HRX524391 IBR524390:IBT524391 ILN524390:ILP524391 IVJ524390:IVL524391 JFF524390:JFH524391 JPB524390:JPD524391 JYX524390:JYZ524391 KIT524390:KIV524391 KSP524390:KSR524391 LCL524390:LCN524391 LMH524390:LMJ524391 LWD524390:LWF524391 MFZ524390:MGB524391 MPV524390:MPX524391 MZR524390:MZT524391 NJN524390:NJP524391 NTJ524390:NTL524391 ODF524390:ODH524391 ONB524390:OND524391 OWX524390:OWZ524391 PGT524390:PGV524391 PQP524390:PQR524391 QAL524390:QAN524391 QKH524390:QKJ524391 QUD524390:QUF524391 RDZ524390:REB524391 RNV524390:RNX524391 RXR524390:RXT524391 SHN524390:SHP524391 SRJ524390:SRL524391 TBF524390:TBH524391 TLB524390:TLD524391 TUX524390:TUZ524391 UET524390:UEV524391 UOP524390:UOR524391 UYL524390:UYN524391 VIH524390:VIJ524391 VSD524390:VSF524391 WBZ524390:WCB524391 WLV524390:WLX524391 WVR524390:WVT524391 J589926:L589927 JF589926:JH589927 TB589926:TD589927 ACX589926:ACZ589927 AMT589926:AMV589927 AWP589926:AWR589927 BGL589926:BGN589927 BQH589926:BQJ589927 CAD589926:CAF589927 CJZ589926:CKB589927 CTV589926:CTX589927 DDR589926:DDT589927 DNN589926:DNP589927 DXJ589926:DXL589927 EHF589926:EHH589927 ERB589926:ERD589927 FAX589926:FAZ589927 FKT589926:FKV589927 FUP589926:FUR589927 GEL589926:GEN589927 GOH589926:GOJ589927 GYD589926:GYF589927 HHZ589926:HIB589927 HRV589926:HRX589927 IBR589926:IBT589927 ILN589926:ILP589927 IVJ589926:IVL589927 JFF589926:JFH589927 JPB589926:JPD589927 JYX589926:JYZ589927 KIT589926:KIV589927 KSP589926:KSR589927 LCL589926:LCN589927 LMH589926:LMJ589927 LWD589926:LWF589927 MFZ589926:MGB589927 MPV589926:MPX589927 MZR589926:MZT589927 NJN589926:NJP589927 NTJ589926:NTL589927 ODF589926:ODH589927 ONB589926:OND589927 OWX589926:OWZ589927 PGT589926:PGV589927 PQP589926:PQR589927 QAL589926:QAN589927 QKH589926:QKJ589927 QUD589926:QUF589927 RDZ589926:REB589927 RNV589926:RNX589927 RXR589926:RXT589927 SHN589926:SHP589927 SRJ589926:SRL589927 TBF589926:TBH589927 TLB589926:TLD589927 TUX589926:TUZ589927 UET589926:UEV589927 UOP589926:UOR589927 UYL589926:UYN589927 VIH589926:VIJ589927 VSD589926:VSF589927 WBZ589926:WCB589927 WLV589926:WLX589927 WVR589926:WVT589927 J655462:L655463 JF655462:JH655463 TB655462:TD655463 ACX655462:ACZ655463 AMT655462:AMV655463 AWP655462:AWR655463 BGL655462:BGN655463 BQH655462:BQJ655463 CAD655462:CAF655463 CJZ655462:CKB655463 CTV655462:CTX655463 DDR655462:DDT655463 DNN655462:DNP655463 DXJ655462:DXL655463 EHF655462:EHH655463 ERB655462:ERD655463 FAX655462:FAZ655463 FKT655462:FKV655463 FUP655462:FUR655463 GEL655462:GEN655463 GOH655462:GOJ655463 GYD655462:GYF655463 HHZ655462:HIB655463 HRV655462:HRX655463 IBR655462:IBT655463 ILN655462:ILP655463 IVJ655462:IVL655463 JFF655462:JFH655463 JPB655462:JPD655463 JYX655462:JYZ655463 KIT655462:KIV655463 KSP655462:KSR655463 LCL655462:LCN655463 LMH655462:LMJ655463 LWD655462:LWF655463 MFZ655462:MGB655463 MPV655462:MPX655463 MZR655462:MZT655463 NJN655462:NJP655463 NTJ655462:NTL655463 ODF655462:ODH655463 ONB655462:OND655463 OWX655462:OWZ655463 PGT655462:PGV655463 PQP655462:PQR655463 QAL655462:QAN655463 QKH655462:QKJ655463 QUD655462:QUF655463 RDZ655462:REB655463 RNV655462:RNX655463 RXR655462:RXT655463 SHN655462:SHP655463 SRJ655462:SRL655463 TBF655462:TBH655463 TLB655462:TLD655463 TUX655462:TUZ655463 UET655462:UEV655463 UOP655462:UOR655463 UYL655462:UYN655463 VIH655462:VIJ655463 VSD655462:VSF655463 WBZ655462:WCB655463 WLV655462:WLX655463 WVR655462:WVT655463 J720998:L720999 JF720998:JH720999 TB720998:TD720999 ACX720998:ACZ720999 AMT720998:AMV720999 AWP720998:AWR720999 BGL720998:BGN720999 BQH720998:BQJ720999 CAD720998:CAF720999 CJZ720998:CKB720999 CTV720998:CTX720999 DDR720998:DDT720999 DNN720998:DNP720999 DXJ720998:DXL720999 EHF720998:EHH720999 ERB720998:ERD720999 FAX720998:FAZ720999 FKT720998:FKV720999 FUP720998:FUR720999 GEL720998:GEN720999 GOH720998:GOJ720999 GYD720998:GYF720999 HHZ720998:HIB720999 HRV720998:HRX720999 IBR720998:IBT720999 ILN720998:ILP720999 IVJ720998:IVL720999 JFF720998:JFH720999 JPB720998:JPD720999 JYX720998:JYZ720999 KIT720998:KIV720999 KSP720998:KSR720999 LCL720998:LCN720999 LMH720998:LMJ720999 LWD720998:LWF720999 MFZ720998:MGB720999 MPV720998:MPX720999 MZR720998:MZT720999 NJN720998:NJP720999 NTJ720998:NTL720999 ODF720998:ODH720999 ONB720998:OND720999 OWX720998:OWZ720999 PGT720998:PGV720999 PQP720998:PQR720999 QAL720998:QAN720999 QKH720998:QKJ720999 QUD720998:QUF720999 RDZ720998:REB720999 RNV720998:RNX720999 RXR720998:RXT720999 SHN720998:SHP720999 SRJ720998:SRL720999 TBF720998:TBH720999 TLB720998:TLD720999 TUX720998:TUZ720999 UET720998:UEV720999 UOP720998:UOR720999 UYL720998:UYN720999 VIH720998:VIJ720999 VSD720998:VSF720999 WBZ720998:WCB720999 WLV720998:WLX720999 WVR720998:WVT720999 J786534:L786535 JF786534:JH786535 TB786534:TD786535 ACX786534:ACZ786535 AMT786534:AMV786535 AWP786534:AWR786535 BGL786534:BGN786535 BQH786534:BQJ786535 CAD786534:CAF786535 CJZ786534:CKB786535 CTV786534:CTX786535 DDR786534:DDT786535 DNN786534:DNP786535 DXJ786534:DXL786535 EHF786534:EHH786535 ERB786534:ERD786535 FAX786534:FAZ786535 FKT786534:FKV786535 FUP786534:FUR786535 GEL786534:GEN786535 GOH786534:GOJ786535 GYD786534:GYF786535 HHZ786534:HIB786535 HRV786534:HRX786535 IBR786534:IBT786535 ILN786534:ILP786535 IVJ786534:IVL786535 JFF786534:JFH786535 JPB786534:JPD786535 JYX786534:JYZ786535 KIT786534:KIV786535 KSP786534:KSR786535 LCL786534:LCN786535 LMH786534:LMJ786535 LWD786534:LWF786535 MFZ786534:MGB786535 MPV786534:MPX786535 MZR786534:MZT786535 NJN786534:NJP786535 NTJ786534:NTL786535 ODF786534:ODH786535 ONB786534:OND786535 OWX786534:OWZ786535 PGT786534:PGV786535 PQP786534:PQR786535 QAL786534:QAN786535 QKH786534:QKJ786535 QUD786534:QUF786535 RDZ786534:REB786535 RNV786534:RNX786535 RXR786534:RXT786535 SHN786534:SHP786535 SRJ786534:SRL786535 TBF786534:TBH786535 TLB786534:TLD786535 TUX786534:TUZ786535 UET786534:UEV786535 UOP786534:UOR786535 UYL786534:UYN786535 VIH786534:VIJ786535 VSD786534:VSF786535 WBZ786534:WCB786535 WLV786534:WLX786535 WVR786534:WVT786535 J852070:L852071 JF852070:JH852071 TB852070:TD852071 ACX852070:ACZ852071 AMT852070:AMV852071 AWP852070:AWR852071 BGL852070:BGN852071 BQH852070:BQJ852071 CAD852070:CAF852071 CJZ852070:CKB852071 CTV852070:CTX852071 DDR852070:DDT852071 DNN852070:DNP852071 DXJ852070:DXL852071 EHF852070:EHH852071 ERB852070:ERD852071 FAX852070:FAZ852071 FKT852070:FKV852071 FUP852070:FUR852071 GEL852070:GEN852071 GOH852070:GOJ852071 GYD852070:GYF852071 HHZ852070:HIB852071 HRV852070:HRX852071 IBR852070:IBT852071 ILN852070:ILP852071 IVJ852070:IVL852071 JFF852070:JFH852071 JPB852070:JPD852071 JYX852070:JYZ852071 KIT852070:KIV852071 KSP852070:KSR852071 LCL852070:LCN852071 LMH852070:LMJ852071 LWD852070:LWF852071 MFZ852070:MGB852071 MPV852070:MPX852071 MZR852070:MZT852071 NJN852070:NJP852071 NTJ852070:NTL852071 ODF852070:ODH852071 ONB852070:OND852071 OWX852070:OWZ852071 PGT852070:PGV852071 PQP852070:PQR852071 QAL852070:QAN852071 QKH852070:QKJ852071 QUD852070:QUF852071 RDZ852070:REB852071 RNV852070:RNX852071 RXR852070:RXT852071 SHN852070:SHP852071 SRJ852070:SRL852071 TBF852070:TBH852071 TLB852070:TLD852071 TUX852070:TUZ852071 UET852070:UEV852071 UOP852070:UOR852071 UYL852070:UYN852071 VIH852070:VIJ852071 VSD852070:VSF852071 WBZ852070:WCB852071 WLV852070:WLX852071 WVR852070:WVT852071 J917606:L917607 JF917606:JH917607 TB917606:TD917607 ACX917606:ACZ917607 AMT917606:AMV917607 AWP917606:AWR917607 BGL917606:BGN917607 BQH917606:BQJ917607 CAD917606:CAF917607 CJZ917606:CKB917607 CTV917606:CTX917607 DDR917606:DDT917607 DNN917606:DNP917607 DXJ917606:DXL917607 EHF917606:EHH917607 ERB917606:ERD917607 FAX917606:FAZ917607 FKT917606:FKV917607 FUP917606:FUR917607 GEL917606:GEN917607 GOH917606:GOJ917607 GYD917606:GYF917607 HHZ917606:HIB917607 HRV917606:HRX917607 IBR917606:IBT917607 ILN917606:ILP917607 IVJ917606:IVL917607 JFF917606:JFH917607 JPB917606:JPD917607 JYX917606:JYZ917607 KIT917606:KIV917607 KSP917606:KSR917607 LCL917606:LCN917607 LMH917606:LMJ917607 LWD917606:LWF917607 MFZ917606:MGB917607 MPV917606:MPX917607 MZR917606:MZT917607 NJN917606:NJP917607 NTJ917606:NTL917607 ODF917606:ODH917607 ONB917606:OND917607 OWX917606:OWZ917607 PGT917606:PGV917607 PQP917606:PQR917607 QAL917606:QAN917607 QKH917606:QKJ917607 QUD917606:QUF917607 RDZ917606:REB917607 RNV917606:RNX917607 RXR917606:RXT917607 SHN917606:SHP917607 SRJ917606:SRL917607 TBF917606:TBH917607 TLB917606:TLD917607 TUX917606:TUZ917607 UET917606:UEV917607 UOP917606:UOR917607 UYL917606:UYN917607 VIH917606:VIJ917607 VSD917606:VSF917607 WBZ917606:WCB917607 WLV917606:WLX917607 WVR917606:WVT917607 J983142:L983143 JF983142:JH983143 TB983142:TD983143 ACX983142:ACZ983143 AMT983142:AMV983143 AWP983142:AWR983143 BGL983142:BGN983143 BQH983142:BQJ983143 CAD983142:CAF983143 CJZ983142:CKB983143 CTV983142:CTX983143 DDR983142:DDT983143 DNN983142:DNP983143 DXJ983142:DXL983143 EHF983142:EHH983143 ERB983142:ERD983143 FAX983142:FAZ983143 FKT983142:FKV983143 FUP983142:FUR983143 GEL983142:GEN983143 GOH983142:GOJ983143 GYD983142:GYF983143 HHZ983142:HIB983143 HRV983142:HRX983143 IBR983142:IBT983143 ILN983142:ILP983143 IVJ983142:IVL983143 JFF983142:JFH983143 JPB983142:JPD983143 JYX983142:JYZ983143 KIT983142:KIV983143 KSP983142:KSR983143 LCL983142:LCN983143 LMH983142:LMJ983143 LWD983142:LWF983143 MFZ983142:MGB983143 MPV983142:MPX983143 MZR983142:MZT983143 NJN983142:NJP983143 NTJ983142:NTL983143 ODF983142:ODH983143 ONB983142:OND983143 OWX983142:OWZ983143 PGT983142:PGV983143 PQP983142:PQR983143 QAL983142:QAN983143 QKH983142:QKJ983143 QUD983142:QUF983143 RDZ983142:REB983143 RNV983142:RNX983143 RXR983142:RXT983143 SHN983142:SHP983143 SRJ983142:SRL983143 TBF983142:TBH983143 TLB983142:TLD983143 TUX983142:TUZ983143 UET983142:UEV983143 UOP983142:UOR983143 UYL983142:UYN983143 VIH983142:VIJ983143 VSD983142:VSF983143 WBZ983142:WCB983143 WLV983142:WLX983143 WVR983142:WVT983143 J106:L107 JF106:JH107 TB106:TD107 ACX106:ACZ107 AMT106:AMV107 AWP106:AWR107 BGL106:BGN107 BQH106:BQJ107 CAD106:CAF107 CJZ106:CKB107 CTV106:CTX107 DDR106:DDT107 DNN106:DNP107 DXJ106:DXL107 EHF106:EHH107 ERB106:ERD107 FAX106:FAZ107 FKT106:FKV107 FUP106:FUR107 GEL106:GEN107 GOH106:GOJ107 GYD106:GYF107 HHZ106:HIB107 HRV106:HRX107 IBR106:IBT107 ILN106:ILP107 IVJ106:IVL107 JFF106:JFH107 JPB106:JPD107 JYX106:JYZ107 KIT106:KIV107 KSP106:KSR107 LCL106:LCN107 LMH106:LMJ107 LWD106:LWF107 MFZ106:MGB107 MPV106:MPX107 MZR106:MZT107 NJN106:NJP107 NTJ106:NTL107 ODF106:ODH107 ONB106:OND107 OWX106:OWZ107 PGT106:PGV107 PQP106:PQR107 QAL106:QAN107 QKH106:QKJ107 QUD106:QUF107 RDZ106:REB107 RNV106:RNX107 RXR106:RXT107 SHN106:SHP107 SRJ106:SRL107 TBF106:TBH107 TLB106:TLD107 TUX106:TUZ107 UET106:UEV107 UOP106:UOR107 UYL106:UYN107 VIH106:VIJ107 VSD106:VSF107 WBZ106:WCB107 WLV106:WLX107 WVR106:WVT107 J65642:L65643 JF65642:JH65643 TB65642:TD65643 ACX65642:ACZ65643 AMT65642:AMV65643 AWP65642:AWR65643 BGL65642:BGN65643 BQH65642:BQJ65643 CAD65642:CAF65643 CJZ65642:CKB65643 CTV65642:CTX65643 DDR65642:DDT65643 DNN65642:DNP65643 DXJ65642:DXL65643 EHF65642:EHH65643 ERB65642:ERD65643 FAX65642:FAZ65643 FKT65642:FKV65643 FUP65642:FUR65643 GEL65642:GEN65643 GOH65642:GOJ65643 GYD65642:GYF65643 HHZ65642:HIB65643 HRV65642:HRX65643 IBR65642:IBT65643 ILN65642:ILP65643 IVJ65642:IVL65643 JFF65642:JFH65643 JPB65642:JPD65643 JYX65642:JYZ65643 KIT65642:KIV65643 KSP65642:KSR65643 LCL65642:LCN65643 LMH65642:LMJ65643 LWD65642:LWF65643 MFZ65642:MGB65643 MPV65642:MPX65643 MZR65642:MZT65643 NJN65642:NJP65643 NTJ65642:NTL65643 ODF65642:ODH65643 ONB65642:OND65643 OWX65642:OWZ65643 PGT65642:PGV65643 PQP65642:PQR65643 QAL65642:QAN65643 QKH65642:QKJ65643 QUD65642:QUF65643 RDZ65642:REB65643 RNV65642:RNX65643 RXR65642:RXT65643 SHN65642:SHP65643 SRJ65642:SRL65643 TBF65642:TBH65643 TLB65642:TLD65643 TUX65642:TUZ65643 UET65642:UEV65643 UOP65642:UOR65643 UYL65642:UYN65643 VIH65642:VIJ65643 VSD65642:VSF65643 WBZ65642:WCB65643 WLV65642:WLX65643 WVR65642:WVT65643 J131178:L131179 JF131178:JH131179 TB131178:TD131179 ACX131178:ACZ131179 AMT131178:AMV131179 AWP131178:AWR131179 BGL131178:BGN131179 BQH131178:BQJ131179 CAD131178:CAF131179 CJZ131178:CKB131179 CTV131178:CTX131179 DDR131178:DDT131179 DNN131178:DNP131179 DXJ131178:DXL131179 EHF131178:EHH131179 ERB131178:ERD131179 FAX131178:FAZ131179 FKT131178:FKV131179 FUP131178:FUR131179 GEL131178:GEN131179 GOH131178:GOJ131179 GYD131178:GYF131179 HHZ131178:HIB131179 HRV131178:HRX131179 IBR131178:IBT131179 ILN131178:ILP131179 IVJ131178:IVL131179 JFF131178:JFH131179 JPB131178:JPD131179 JYX131178:JYZ131179 KIT131178:KIV131179 KSP131178:KSR131179 LCL131178:LCN131179 LMH131178:LMJ131179 LWD131178:LWF131179 MFZ131178:MGB131179 MPV131178:MPX131179 MZR131178:MZT131179 NJN131178:NJP131179 NTJ131178:NTL131179 ODF131178:ODH131179 ONB131178:OND131179 OWX131178:OWZ131179 PGT131178:PGV131179 PQP131178:PQR131179 QAL131178:QAN131179 QKH131178:QKJ131179 QUD131178:QUF131179 RDZ131178:REB131179 RNV131178:RNX131179 RXR131178:RXT131179 SHN131178:SHP131179 SRJ131178:SRL131179 TBF131178:TBH131179 TLB131178:TLD131179 TUX131178:TUZ131179 UET131178:UEV131179 UOP131178:UOR131179 UYL131178:UYN131179 VIH131178:VIJ131179 VSD131178:VSF131179 WBZ131178:WCB131179 WLV131178:WLX131179 WVR131178:WVT131179 J196714:L196715 JF196714:JH196715 TB196714:TD196715 ACX196714:ACZ196715 AMT196714:AMV196715 AWP196714:AWR196715 BGL196714:BGN196715 BQH196714:BQJ196715 CAD196714:CAF196715 CJZ196714:CKB196715 CTV196714:CTX196715 DDR196714:DDT196715 DNN196714:DNP196715 DXJ196714:DXL196715 EHF196714:EHH196715 ERB196714:ERD196715 FAX196714:FAZ196715 FKT196714:FKV196715 FUP196714:FUR196715 GEL196714:GEN196715 GOH196714:GOJ196715 GYD196714:GYF196715 HHZ196714:HIB196715 HRV196714:HRX196715 IBR196714:IBT196715 ILN196714:ILP196715 IVJ196714:IVL196715 JFF196714:JFH196715 JPB196714:JPD196715 JYX196714:JYZ196715 KIT196714:KIV196715 KSP196714:KSR196715 LCL196714:LCN196715 LMH196714:LMJ196715 LWD196714:LWF196715 MFZ196714:MGB196715 MPV196714:MPX196715 MZR196714:MZT196715 NJN196714:NJP196715 NTJ196714:NTL196715 ODF196714:ODH196715 ONB196714:OND196715 OWX196714:OWZ196715 PGT196714:PGV196715 PQP196714:PQR196715 QAL196714:QAN196715 QKH196714:QKJ196715 QUD196714:QUF196715 RDZ196714:REB196715 RNV196714:RNX196715 RXR196714:RXT196715 SHN196714:SHP196715 SRJ196714:SRL196715 TBF196714:TBH196715 TLB196714:TLD196715 TUX196714:TUZ196715 UET196714:UEV196715 UOP196714:UOR196715 UYL196714:UYN196715 VIH196714:VIJ196715 VSD196714:VSF196715 WBZ196714:WCB196715 WLV196714:WLX196715 WVR196714:WVT196715 J262250:L262251 JF262250:JH262251 TB262250:TD262251 ACX262250:ACZ262251 AMT262250:AMV262251 AWP262250:AWR262251 BGL262250:BGN262251 BQH262250:BQJ262251 CAD262250:CAF262251 CJZ262250:CKB262251 CTV262250:CTX262251 DDR262250:DDT262251 DNN262250:DNP262251 DXJ262250:DXL262251 EHF262250:EHH262251 ERB262250:ERD262251 FAX262250:FAZ262251 FKT262250:FKV262251 FUP262250:FUR262251 GEL262250:GEN262251 GOH262250:GOJ262251 GYD262250:GYF262251 HHZ262250:HIB262251 HRV262250:HRX262251 IBR262250:IBT262251 ILN262250:ILP262251 IVJ262250:IVL262251 JFF262250:JFH262251 JPB262250:JPD262251 JYX262250:JYZ262251 KIT262250:KIV262251 KSP262250:KSR262251 LCL262250:LCN262251 LMH262250:LMJ262251 LWD262250:LWF262251 MFZ262250:MGB262251 MPV262250:MPX262251 MZR262250:MZT262251 NJN262250:NJP262251 NTJ262250:NTL262251 ODF262250:ODH262251 ONB262250:OND262251 OWX262250:OWZ262251 PGT262250:PGV262251 PQP262250:PQR262251 QAL262250:QAN262251 QKH262250:QKJ262251 QUD262250:QUF262251 RDZ262250:REB262251 RNV262250:RNX262251 RXR262250:RXT262251 SHN262250:SHP262251 SRJ262250:SRL262251 TBF262250:TBH262251 TLB262250:TLD262251 TUX262250:TUZ262251 UET262250:UEV262251 UOP262250:UOR262251 UYL262250:UYN262251 VIH262250:VIJ262251 VSD262250:VSF262251 WBZ262250:WCB262251 WLV262250:WLX262251 WVR262250:WVT262251 J327786:L327787 JF327786:JH327787 TB327786:TD327787 ACX327786:ACZ327787 AMT327786:AMV327787 AWP327786:AWR327787 BGL327786:BGN327787 BQH327786:BQJ327787 CAD327786:CAF327787 CJZ327786:CKB327787 CTV327786:CTX327787 DDR327786:DDT327787 DNN327786:DNP327787 DXJ327786:DXL327787 EHF327786:EHH327787 ERB327786:ERD327787 FAX327786:FAZ327787 FKT327786:FKV327787 FUP327786:FUR327787 GEL327786:GEN327787 GOH327786:GOJ327787 GYD327786:GYF327787 HHZ327786:HIB327787 HRV327786:HRX327787 IBR327786:IBT327787 ILN327786:ILP327787 IVJ327786:IVL327787 JFF327786:JFH327787 JPB327786:JPD327787 JYX327786:JYZ327787 KIT327786:KIV327787 KSP327786:KSR327787 LCL327786:LCN327787 LMH327786:LMJ327787 LWD327786:LWF327787 MFZ327786:MGB327787 MPV327786:MPX327787 MZR327786:MZT327787 NJN327786:NJP327787 NTJ327786:NTL327787 ODF327786:ODH327787 ONB327786:OND327787 OWX327786:OWZ327787 PGT327786:PGV327787 PQP327786:PQR327787 QAL327786:QAN327787 QKH327786:QKJ327787 QUD327786:QUF327787 RDZ327786:REB327787 RNV327786:RNX327787 RXR327786:RXT327787 SHN327786:SHP327787 SRJ327786:SRL327787 TBF327786:TBH327787 TLB327786:TLD327787 TUX327786:TUZ327787 UET327786:UEV327787 UOP327786:UOR327787 UYL327786:UYN327787 VIH327786:VIJ327787 VSD327786:VSF327787 WBZ327786:WCB327787 WLV327786:WLX327787 WVR327786:WVT327787 J393322:L393323 JF393322:JH393323 TB393322:TD393323 ACX393322:ACZ393323 AMT393322:AMV393323 AWP393322:AWR393323 BGL393322:BGN393323 BQH393322:BQJ393323 CAD393322:CAF393323 CJZ393322:CKB393323 CTV393322:CTX393323 DDR393322:DDT393323 DNN393322:DNP393323 DXJ393322:DXL393323 EHF393322:EHH393323 ERB393322:ERD393323 FAX393322:FAZ393323 FKT393322:FKV393323 FUP393322:FUR393323 GEL393322:GEN393323 GOH393322:GOJ393323 GYD393322:GYF393323 HHZ393322:HIB393323 HRV393322:HRX393323 IBR393322:IBT393323 ILN393322:ILP393323 IVJ393322:IVL393323 JFF393322:JFH393323 JPB393322:JPD393323 JYX393322:JYZ393323 KIT393322:KIV393323 KSP393322:KSR393323 LCL393322:LCN393323 LMH393322:LMJ393323 LWD393322:LWF393323 MFZ393322:MGB393323 MPV393322:MPX393323 MZR393322:MZT393323 NJN393322:NJP393323 NTJ393322:NTL393323 ODF393322:ODH393323 ONB393322:OND393323 OWX393322:OWZ393323 PGT393322:PGV393323 PQP393322:PQR393323 QAL393322:QAN393323 QKH393322:QKJ393323 QUD393322:QUF393323 RDZ393322:REB393323 RNV393322:RNX393323 RXR393322:RXT393323 SHN393322:SHP393323 SRJ393322:SRL393323 TBF393322:TBH393323 TLB393322:TLD393323 TUX393322:TUZ393323 UET393322:UEV393323 UOP393322:UOR393323 UYL393322:UYN393323 VIH393322:VIJ393323 VSD393322:VSF393323 WBZ393322:WCB393323 WLV393322:WLX393323 WVR393322:WVT393323 J458858:L458859 JF458858:JH458859 TB458858:TD458859 ACX458858:ACZ458859 AMT458858:AMV458859 AWP458858:AWR458859 BGL458858:BGN458859 BQH458858:BQJ458859 CAD458858:CAF458859 CJZ458858:CKB458859 CTV458858:CTX458859 DDR458858:DDT458859 DNN458858:DNP458859 DXJ458858:DXL458859 EHF458858:EHH458859 ERB458858:ERD458859 FAX458858:FAZ458859 FKT458858:FKV458859 FUP458858:FUR458859 GEL458858:GEN458859 GOH458858:GOJ458859 GYD458858:GYF458859 HHZ458858:HIB458859 HRV458858:HRX458859 IBR458858:IBT458859 ILN458858:ILP458859 IVJ458858:IVL458859 JFF458858:JFH458859 JPB458858:JPD458859 JYX458858:JYZ458859 KIT458858:KIV458859 KSP458858:KSR458859 LCL458858:LCN458859 LMH458858:LMJ458859 LWD458858:LWF458859 MFZ458858:MGB458859 MPV458858:MPX458859 MZR458858:MZT458859 NJN458858:NJP458859 NTJ458858:NTL458859 ODF458858:ODH458859 ONB458858:OND458859 OWX458858:OWZ458859 PGT458858:PGV458859 PQP458858:PQR458859 QAL458858:QAN458859 QKH458858:QKJ458859 QUD458858:QUF458859 RDZ458858:REB458859 RNV458858:RNX458859 RXR458858:RXT458859 SHN458858:SHP458859 SRJ458858:SRL458859 TBF458858:TBH458859 TLB458858:TLD458859 TUX458858:TUZ458859 UET458858:UEV458859 UOP458858:UOR458859 UYL458858:UYN458859 VIH458858:VIJ458859 VSD458858:VSF458859 WBZ458858:WCB458859 WLV458858:WLX458859 WVR458858:WVT458859 J524394:L524395 JF524394:JH524395 TB524394:TD524395 ACX524394:ACZ524395 AMT524394:AMV524395 AWP524394:AWR524395 BGL524394:BGN524395 BQH524394:BQJ524395 CAD524394:CAF524395 CJZ524394:CKB524395 CTV524394:CTX524395 DDR524394:DDT524395 DNN524394:DNP524395 DXJ524394:DXL524395 EHF524394:EHH524395 ERB524394:ERD524395 FAX524394:FAZ524395 FKT524394:FKV524395 FUP524394:FUR524395 GEL524394:GEN524395 GOH524394:GOJ524395 GYD524394:GYF524395 HHZ524394:HIB524395 HRV524394:HRX524395 IBR524394:IBT524395 ILN524394:ILP524395 IVJ524394:IVL524395 JFF524394:JFH524395 JPB524394:JPD524395 JYX524394:JYZ524395 KIT524394:KIV524395 KSP524394:KSR524395 LCL524394:LCN524395 LMH524394:LMJ524395 LWD524394:LWF524395 MFZ524394:MGB524395 MPV524394:MPX524395 MZR524394:MZT524395 NJN524394:NJP524395 NTJ524394:NTL524395 ODF524394:ODH524395 ONB524394:OND524395 OWX524394:OWZ524395 PGT524394:PGV524395 PQP524394:PQR524395 QAL524394:QAN524395 QKH524394:QKJ524395 QUD524394:QUF524395 RDZ524394:REB524395 RNV524394:RNX524395 RXR524394:RXT524395 SHN524394:SHP524395 SRJ524394:SRL524395 TBF524394:TBH524395 TLB524394:TLD524395 TUX524394:TUZ524395 UET524394:UEV524395 UOP524394:UOR524395 UYL524394:UYN524395 VIH524394:VIJ524395 VSD524394:VSF524395 WBZ524394:WCB524395 WLV524394:WLX524395 WVR524394:WVT524395 J589930:L589931 JF589930:JH589931 TB589930:TD589931 ACX589930:ACZ589931 AMT589930:AMV589931 AWP589930:AWR589931 BGL589930:BGN589931 BQH589930:BQJ589931 CAD589930:CAF589931 CJZ589930:CKB589931 CTV589930:CTX589931 DDR589930:DDT589931 DNN589930:DNP589931 DXJ589930:DXL589931 EHF589930:EHH589931 ERB589930:ERD589931 FAX589930:FAZ589931 FKT589930:FKV589931 FUP589930:FUR589931 GEL589930:GEN589931 GOH589930:GOJ589931 GYD589930:GYF589931 HHZ589930:HIB589931 HRV589930:HRX589931 IBR589930:IBT589931 ILN589930:ILP589931 IVJ589930:IVL589931 JFF589930:JFH589931 JPB589930:JPD589931 JYX589930:JYZ589931 KIT589930:KIV589931 KSP589930:KSR589931 LCL589930:LCN589931 LMH589930:LMJ589931 LWD589930:LWF589931 MFZ589930:MGB589931 MPV589930:MPX589931 MZR589930:MZT589931 NJN589930:NJP589931 NTJ589930:NTL589931 ODF589930:ODH589931 ONB589930:OND589931 OWX589930:OWZ589931 PGT589930:PGV589931 PQP589930:PQR589931 QAL589930:QAN589931 QKH589930:QKJ589931 QUD589930:QUF589931 RDZ589930:REB589931 RNV589930:RNX589931 RXR589930:RXT589931 SHN589930:SHP589931 SRJ589930:SRL589931 TBF589930:TBH589931 TLB589930:TLD589931 TUX589930:TUZ589931 UET589930:UEV589931 UOP589930:UOR589931 UYL589930:UYN589931 VIH589930:VIJ589931 VSD589930:VSF589931 WBZ589930:WCB589931 WLV589930:WLX589931 WVR589930:WVT589931 J655466:L655467 JF655466:JH655467 TB655466:TD655467 ACX655466:ACZ655467 AMT655466:AMV655467 AWP655466:AWR655467 BGL655466:BGN655467 BQH655466:BQJ655467 CAD655466:CAF655467 CJZ655466:CKB655467 CTV655466:CTX655467 DDR655466:DDT655467 DNN655466:DNP655467 DXJ655466:DXL655467 EHF655466:EHH655467 ERB655466:ERD655467 FAX655466:FAZ655467 FKT655466:FKV655467 FUP655466:FUR655467 GEL655466:GEN655467 GOH655466:GOJ655467 GYD655466:GYF655467 HHZ655466:HIB655467 HRV655466:HRX655467 IBR655466:IBT655467 ILN655466:ILP655467 IVJ655466:IVL655467 JFF655466:JFH655467 JPB655466:JPD655467 JYX655466:JYZ655467 KIT655466:KIV655467 KSP655466:KSR655467 LCL655466:LCN655467 LMH655466:LMJ655467 LWD655466:LWF655467 MFZ655466:MGB655467 MPV655466:MPX655467 MZR655466:MZT655467 NJN655466:NJP655467 NTJ655466:NTL655467 ODF655466:ODH655467 ONB655466:OND655467 OWX655466:OWZ655467 PGT655466:PGV655467 PQP655466:PQR655467 QAL655466:QAN655467 QKH655466:QKJ655467 QUD655466:QUF655467 RDZ655466:REB655467 RNV655466:RNX655467 RXR655466:RXT655467 SHN655466:SHP655467 SRJ655466:SRL655467 TBF655466:TBH655467 TLB655466:TLD655467 TUX655466:TUZ655467 UET655466:UEV655467 UOP655466:UOR655467 UYL655466:UYN655467 VIH655466:VIJ655467 VSD655466:VSF655467 WBZ655466:WCB655467 WLV655466:WLX655467 WVR655466:WVT655467 J721002:L721003 JF721002:JH721003 TB721002:TD721003 ACX721002:ACZ721003 AMT721002:AMV721003 AWP721002:AWR721003 BGL721002:BGN721003 BQH721002:BQJ721003 CAD721002:CAF721003 CJZ721002:CKB721003 CTV721002:CTX721003 DDR721002:DDT721003 DNN721002:DNP721003 DXJ721002:DXL721003 EHF721002:EHH721003 ERB721002:ERD721003 FAX721002:FAZ721003 FKT721002:FKV721003 FUP721002:FUR721003 GEL721002:GEN721003 GOH721002:GOJ721003 GYD721002:GYF721003 HHZ721002:HIB721003 HRV721002:HRX721003 IBR721002:IBT721003 ILN721002:ILP721003 IVJ721002:IVL721003 JFF721002:JFH721003 JPB721002:JPD721003 JYX721002:JYZ721003 KIT721002:KIV721003 KSP721002:KSR721003 LCL721002:LCN721003 LMH721002:LMJ721003 LWD721002:LWF721003 MFZ721002:MGB721003 MPV721002:MPX721003 MZR721002:MZT721003 NJN721002:NJP721003 NTJ721002:NTL721003 ODF721002:ODH721003 ONB721002:OND721003 OWX721002:OWZ721003 PGT721002:PGV721003 PQP721002:PQR721003 QAL721002:QAN721003 QKH721002:QKJ721003 QUD721002:QUF721003 RDZ721002:REB721003 RNV721002:RNX721003 RXR721002:RXT721003 SHN721002:SHP721003 SRJ721002:SRL721003 TBF721002:TBH721003 TLB721002:TLD721003 TUX721002:TUZ721003 UET721002:UEV721003 UOP721002:UOR721003 UYL721002:UYN721003 VIH721002:VIJ721003 VSD721002:VSF721003 WBZ721002:WCB721003 WLV721002:WLX721003 WVR721002:WVT721003 J786538:L786539 JF786538:JH786539 TB786538:TD786539 ACX786538:ACZ786539 AMT786538:AMV786539 AWP786538:AWR786539 BGL786538:BGN786539 BQH786538:BQJ786539 CAD786538:CAF786539 CJZ786538:CKB786539 CTV786538:CTX786539 DDR786538:DDT786539 DNN786538:DNP786539 DXJ786538:DXL786539 EHF786538:EHH786539 ERB786538:ERD786539 FAX786538:FAZ786539 FKT786538:FKV786539 FUP786538:FUR786539 GEL786538:GEN786539 GOH786538:GOJ786539 GYD786538:GYF786539 HHZ786538:HIB786539 HRV786538:HRX786539 IBR786538:IBT786539 ILN786538:ILP786539 IVJ786538:IVL786539 JFF786538:JFH786539 JPB786538:JPD786539 JYX786538:JYZ786539 KIT786538:KIV786539 KSP786538:KSR786539 LCL786538:LCN786539 LMH786538:LMJ786539 LWD786538:LWF786539 MFZ786538:MGB786539 MPV786538:MPX786539 MZR786538:MZT786539 NJN786538:NJP786539 NTJ786538:NTL786539 ODF786538:ODH786539 ONB786538:OND786539 OWX786538:OWZ786539 PGT786538:PGV786539 PQP786538:PQR786539 QAL786538:QAN786539 QKH786538:QKJ786539 QUD786538:QUF786539 RDZ786538:REB786539 RNV786538:RNX786539 RXR786538:RXT786539 SHN786538:SHP786539 SRJ786538:SRL786539 TBF786538:TBH786539 TLB786538:TLD786539 TUX786538:TUZ786539 UET786538:UEV786539 UOP786538:UOR786539 UYL786538:UYN786539 VIH786538:VIJ786539 VSD786538:VSF786539 WBZ786538:WCB786539 WLV786538:WLX786539 WVR786538:WVT786539 J852074:L852075 JF852074:JH852075 TB852074:TD852075 ACX852074:ACZ852075 AMT852074:AMV852075 AWP852074:AWR852075 BGL852074:BGN852075 BQH852074:BQJ852075 CAD852074:CAF852075 CJZ852074:CKB852075 CTV852074:CTX852075 DDR852074:DDT852075 DNN852074:DNP852075 DXJ852074:DXL852075 EHF852074:EHH852075 ERB852074:ERD852075 FAX852074:FAZ852075 FKT852074:FKV852075 FUP852074:FUR852075 GEL852074:GEN852075 GOH852074:GOJ852075 GYD852074:GYF852075 HHZ852074:HIB852075 HRV852074:HRX852075 IBR852074:IBT852075 ILN852074:ILP852075 IVJ852074:IVL852075 JFF852074:JFH852075 JPB852074:JPD852075 JYX852074:JYZ852075 KIT852074:KIV852075 KSP852074:KSR852075 LCL852074:LCN852075 LMH852074:LMJ852075 LWD852074:LWF852075 MFZ852074:MGB852075 MPV852074:MPX852075 MZR852074:MZT852075 NJN852074:NJP852075 NTJ852074:NTL852075 ODF852074:ODH852075 ONB852074:OND852075 OWX852074:OWZ852075 PGT852074:PGV852075 PQP852074:PQR852075 QAL852074:QAN852075 QKH852074:QKJ852075 QUD852074:QUF852075 RDZ852074:REB852075 RNV852074:RNX852075 RXR852074:RXT852075 SHN852074:SHP852075 SRJ852074:SRL852075 TBF852074:TBH852075 TLB852074:TLD852075 TUX852074:TUZ852075 UET852074:UEV852075 UOP852074:UOR852075 UYL852074:UYN852075 VIH852074:VIJ852075 VSD852074:VSF852075 WBZ852074:WCB852075 WLV852074:WLX852075 WVR852074:WVT852075 J917610:L917611 JF917610:JH917611 TB917610:TD917611 ACX917610:ACZ917611 AMT917610:AMV917611 AWP917610:AWR917611 BGL917610:BGN917611 BQH917610:BQJ917611 CAD917610:CAF917611 CJZ917610:CKB917611 CTV917610:CTX917611 DDR917610:DDT917611 DNN917610:DNP917611 DXJ917610:DXL917611 EHF917610:EHH917611 ERB917610:ERD917611 FAX917610:FAZ917611 FKT917610:FKV917611 FUP917610:FUR917611 GEL917610:GEN917611 GOH917610:GOJ917611 GYD917610:GYF917611 HHZ917610:HIB917611 HRV917610:HRX917611 IBR917610:IBT917611 ILN917610:ILP917611 IVJ917610:IVL917611 JFF917610:JFH917611 JPB917610:JPD917611 JYX917610:JYZ917611 KIT917610:KIV917611 KSP917610:KSR917611 LCL917610:LCN917611 LMH917610:LMJ917611 LWD917610:LWF917611 MFZ917610:MGB917611 MPV917610:MPX917611 MZR917610:MZT917611 NJN917610:NJP917611 NTJ917610:NTL917611 ODF917610:ODH917611 ONB917610:OND917611 OWX917610:OWZ917611 PGT917610:PGV917611 PQP917610:PQR917611 QAL917610:QAN917611 QKH917610:QKJ917611 QUD917610:QUF917611 RDZ917610:REB917611 RNV917610:RNX917611 RXR917610:RXT917611 SHN917610:SHP917611 SRJ917610:SRL917611 TBF917610:TBH917611 TLB917610:TLD917611 TUX917610:TUZ917611 UET917610:UEV917611 UOP917610:UOR917611 UYL917610:UYN917611 VIH917610:VIJ917611 VSD917610:VSF917611 WBZ917610:WCB917611 WLV917610:WLX917611 WVR917610:WVT917611 J983146:L983147 JF983146:JH983147 TB983146:TD983147 ACX983146:ACZ983147 AMT983146:AMV983147 AWP983146:AWR983147 BGL983146:BGN983147 BQH983146:BQJ983147 CAD983146:CAF983147 CJZ983146:CKB983147 CTV983146:CTX983147 DDR983146:DDT983147 DNN983146:DNP983147 DXJ983146:DXL983147 EHF983146:EHH983147 ERB983146:ERD983147 FAX983146:FAZ983147 FKT983146:FKV983147 FUP983146:FUR983147 GEL983146:GEN983147 GOH983146:GOJ983147 GYD983146:GYF983147 HHZ983146:HIB983147 HRV983146:HRX983147 IBR983146:IBT983147 ILN983146:ILP983147 IVJ983146:IVL983147 JFF983146:JFH983147 JPB983146:JPD983147 JYX983146:JYZ983147 KIT983146:KIV983147 KSP983146:KSR983147 LCL983146:LCN983147 LMH983146:LMJ983147 LWD983146:LWF983147 MFZ983146:MGB983147 MPV983146:MPX983147 MZR983146:MZT983147 NJN983146:NJP983147 NTJ983146:NTL983147 ODF983146:ODH983147 ONB983146:OND983147 OWX983146:OWZ983147 PGT983146:PGV983147 PQP983146:PQR983147 QAL983146:QAN983147 QKH983146:QKJ983147 QUD983146:QUF983147 RDZ983146:REB983147 RNV983146:RNX983147 RXR983146:RXT983147 SHN983146:SHP983147 SRJ983146:SRL983147 TBF983146:TBH983147 TLB983146:TLD983147 TUX983146:TUZ983147 UET983146:UEV983147 UOP983146:UOR983147 UYL983146:UYN983147 VIH983146:VIJ983147 VSD983146:VSF983147 WBZ983146:WCB983147 WLV983146:WLX983147 WVR983146:WVT983147 J110:L111 JF110:JH111 TB110:TD111 ACX110:ACZ111 AMT110:AMV111 AWP110:AWR111 BGL110:BGN111 BQH110:BQJ111 CAD110:CAF111 CJZ110:CKB111 CTV110:CTX111 DDR110:DDT111 DNN110:DNP111 DXJ110:DXL111 EHF110:EHH111 ERB110:ERD111 FAX110:FAZ111 FKT110:FKV111 FUP110:FUR111 GEL110:GEN111 GOH110:GOJ111 GYD110:GYF111 HHZ110:HIB111 HRV110:HRX111 IBR110:IBT111 ILN110:ILP111 IVJ110:IVL111 JFF110:JFH111 JPB110:JPD111 JYX110:JYZ111 KIT110:KIV111 KSP110:KSR111 LCL110:LCN111 LMH110:LMJ111 LWD110:LWF111 MFZ110:MGB111 MPV110:MPX111 MZR110:MZT111 NJN110:NJP111 NTJ110:NTL111 ODF110:ODH111 ONB110:OND111 OWX110:OWZ111 PGT110:PGV111 PQP110:PQR111 QAL110:QAN111 QKH110:QKJ111 QUD110:QUF111 RDZ110:REB111 RNV110:RNX111 RXR110:RXT111 SHN110:SHP111 SRJ110:SRL111 TBF110:TBH111 TLB110:TLD111 TUX110:TUZ111 UET110:UEV111 UOP110:UOR111 UYL110:UYN111 VIH110:VIJ111 VSD110:VSF111 WBZ110:WCB111 WLV110:WLX111 WVR110:WVT111 J65646:L65647 JF65646:JH65647 TB65646:TD65647 ACX65646:ACZ65647 AMT65646:AMV65647 AWP65646:AWR65647 BGL65646:BGN65647 BQH65646:BQJ65647 CAD65646:CAF65647 CJZ65646:CKB65647 CTV65646:CTX65647 DDR65646:DDT65647 DNN65646:DNP65647 DXJ65646:DXL65647 EHF65646:EHH65647 ERB65646:ERD65647 FAX65646:FAZ65647 FKT65646:FKV65647 FUP65646:FUR65647 GEL65646:GEN65647 GOH65646:GOJ65647 GYD65646:GYF65647 HHZ65646:HIB65647 HRV65646:HRX65647 IBR65646:IBT65647 ILN65646:ILP65647 IVJ65646:IVL65647 JFF65646:JFH65647 JPB65646:JPD65647 JYX65646:JYZ65647 KIT65646:KIV65647 KSP65646:KSR65647 LCL65646:LCN65647 LMH65646:LMJ65647 LWD65646:LWF65647 MFZ65646:MGB65647 MPV65646:MPX65647 MZR65646:MZT65647 NJN65646:NJP65647 NTJ65646:NTL65647 ODF65646:ODH65647 ONB65646:OND65647 OWX65646:OWZ65647 PGT65646:PGV65647 PQP65646:PQR65647 QAL65646:QAN65647 QKH65646:QKJ65647 QUD65646:QUF65647 RDZ65646:REB65647 RNV65646:RNX65647 RXR65646:RXT65647 SHN65646:SHP65647 SRJ65646:SRL65647 TBF65646:TBH65647 TLB65646:TLD65647 TUX65646:TUZ65647 UET65646:UEV65647 UOP65646:UOR65647 UYL65646:UYN65647 VIH65646:VIJ65647 VSD65646:VSF65647 WBZ65646:WCB65647 WLV65646:WLX65647 WVR65646:WVT65647 J131182:L131183 JF131182:JH131183 TB131182:TD131183 ACX131182:ACZ131183 AMT131182:AMV131183 AWP131182:AWR131183 BGL131182:BGN131183 BQH131182:BQJ131183 CAD131182:CAF131183 CJZ131182:CKB131183 CTV131182:CTX131183 DDR131182:DDT131183 DNN131182:DNP131183 DXJ131182:DXL131183 EHF131182:EHH131183 ERB131182:ERD131183 FAX131182:FAZ131183 FKT131182:FKV131183 FUP131182:FUR131183 GEL131182:GEN131183 GOH131182:GOJ131183 GYD131182:GYF131183 HHZ131182:HIB131183 HRV131182:HRX131183 IBR131182:IBT131183 ILN131182:ILP131183 IVJ131182:IVL131183 JFF131182:JFH131183 JPB131182:JPD131183 JYX131182:JYZ131183 KIT131182:KIV131183 KSP131182:KSR131183 LCL131182:LCN131183 LMH131182:LMJ131183 LWD131182:LWF131183 MFZ131182:MGB131183 MPV131182:MPX131183 MZR131182:MZT131183 NJN131182:NJP131183 NTJ131182:NTL131183 ODF131182:ODH131183 ONB131182:OND131183 OWX131182:OWZ131183 PGT131182:PGV131183 PQP131182:PQR131183 QAL131182:QAN131183 QKH131182:QKJ131183 QUD131182:QUF131183 RDZ131182:REB131183 RNV131182:RNX131183 RXR131182:RXT131183 SHN131182:SHP131183 SRJ131182:SRL131183 TBF131182:TBH131183 TLB131182:TLD131183 TUX131182:TUZ131183 UET131182:UEV131183 UOP131182:UOR131183 UYL131182:UYN131183 VIH131182:VIJ131183 VSD131182:VSF131183 WBZ131182:WCB131183 WLV131182:WLX131183 WVR131182:WVT131183 J196718:L196719 JF196718:JH196719 TB196718:TD196719 ACX196718:ACZ196719 AMT196718:AMV196719 AWP196718:AWR196719 BGL196718:BGN196719 BQH196718:BQJ196719 CAD196718:CAF196719 CJZ196718:CKB196719 CTV196718:CTX196719 DDR196718:DDT196719 DNN196718:DNP196719 DXJ196718:DXL196719 EHF196718:EHH196719 ERB196718:ERD196719 FAX196718:FAZ196719 FKT196718:FKV196719 FUP196718:FUR196719 GEL196718:GEN196719 GOH196718:GOJ196719 GYD196718:GYF196719 HHZ196718:HIB196719 HRV196718:HRX196719 IBR196718:IBT196719 ILN196718:ILP196719 IVJ196718:IVL196719 JFF196718:JFH196719 JPB196718:JPD196719 JYX196718:JYZ196719 KIT196718:KIV196719 KSP196718:KSR196719 LCL196718:LCN196719 LMH196718:LMJ196719 LWD196718:LWF196719 MFZ196718:MGB196719 MPV196718:MPX196719 MZR196718:MZT196719 NJN196718:NJP196719 NTJ196718:NTL196719 ODF196718:ODH196719 ONB196718:OND196719 OWX196718:OWZ196719 PGT196718:PGV196719 PQP196718:PQR196719 QAL196718:QAN196719 QKH196718:QKJ196719 QUD196718:QUF196719 RDZ196718:REB196719 RNV196718:RNX196719 RXR196718:RXT196719 SHN196718:SHP196719 SRJ196718:SRL196719 TBF196718:TBH196719 TLB196718:TLD196719 TUX196718:TUZ196719 UET196718:UEV196719 UOP196718:UOR196719 UYL196718:UYN196719 VIH196718:VIJ196719 VSD196718:VSF196719 WBZ196718:WCB196719 WLV196718:WLX196719 WVR196718:WVT196719 J262254:L262255 JF262254:JH262255 TB262254:TD262255 ACX262254:ACZ262255 AMT262254:AMV262255 AWP262254:AWR262255 BGL262254:BGN262255 BQH262254:BQJ262255 CAD262254:CAF262255 CJZ262254:CKB262255 CTV262254:CTX262255 DDR262254:DDT262255 DNN262254:DNP262255 DXJ262254:DXL262255 EHF262254:EHH262255 ERB262254:ERD262255 FAX262254:FAZ262255 FKT262254:FKV262255 FUP262254:FUR262255 GEL262254:GEN262255 GOH262254:GOJ262255 GYD262254:GYF262255 HHZ262254:HIB262255 HRV262254:HRX262255 IBR262254:IBT262255 ILN262254:ILP262255 IVJ262254:IVL262255 JFF262254:JFH262255 JPB262254:JPD262255 JYX262254:JYZ262255 KIT262254:KIV262255 KSP262254:KSR262255 LCL262254:LCN262255 LMH262254:LMJ262255 LWD262254:LWF262255 MFZ262254:MGB262255 MPV262254:MPX262255 MZR262254:MZT262255 NJN262254:NJP262255 NTJ262254:NTL262255 ODF262254:ODH262255 ONB262254:OND262255 OWX262254:OWZ262255 PGT262254:PGV262255 PQP262254:PQR262255 QAL262254:QAN262255 QKH262254:QKJ262255 QUD262254:QUF262255 RDZ262254:REB262255 RNV262254:RNX262255 RXR262254:RXT262255 SHN262254:SHP262255 SRJ262254:SRL262255 TBF262254:TBH262255 TLB262254:TLD262255 TUX262254:TUZ262255 UET262254:UEV262255 UOP262254:UOR262255 UYL262254:UYN262255 VIH262254:VIJ262255 VSD262254:VSF262255 WBZ262254:WCB262255 WLV262254:WLX262255 WVR262254:WVT262255 J327790:L327791 JF327790:JH327791 TB327790:TD327791 ACX327790:ACZ327791 AMT327790:AMV327791 AWP327790:AWR327791 BGL327790:BGN327791 BQH327790:BQJ327791 CAD327790:CAF327791 CJZ327790:CKB327791 CTV327790:CTX327791 DDR327790:DDT327791 DNN327790:DNP327791 DXJ327790:DXL327791 EHF327790:EHH327791 ERB327790:ERD327791 FAX327790:FAZ327791 FKT327790:FKV327791 FUP327790:FUR327791 GEL327790:GEN327791 GOH327790:GOJ327791 GYD327790:GYF327791 HHZ327790:HIB327791 HRV327790:HRX327791 IBR327790:IBT327791 ILN327790:ILP327791 IVJ327790:IVL327791 JFF327790:JFH327791 JPB327790:JPD327791 JYX327790:JYZ327791 KIT327790:KIV327791 KSP327790:KSR327791 LCL327790:LCN327791 LMH327790:LMJ327791 LWD327790:LWF327791 MFZ327790:MGB327791 MPV327790:MPX327791 MZR327790:MZT327791 NJN327790:NJP327791 NTJ327790:NTL327791 ODF327790:ODH327791 ONB327790:OND327791 OWX327790:OWZ327791 PGT327790:PGV327791 PQP327790:PQR327791 QAL327790:QAN327791 QKH327790:QKJ327791 QUD327790:QUF327791 RDZ327790:REB327791 RNV327790:RNX327791 RXR327790:RXT327791 SHN327790:SHP327791 SRJ327790:SRL327791 TBF327790:TBH327791 TLB327790:TLD327791 TUX327790:TUZ327791 UET327790:UEV327791 UOP327790:UOR327791 UYL327790:UYN327791 VIH327790:VIJ327791 VSD327790:VSF327791 WBZ327790:WCB327791 WLV327790:WLX327791 WVR327790:WVT327791 J393326:L393327 JF393326:JH393327 TB393326:TD393327 ACX393326:ACZ393327 AMT393326:AMV393327 AWP393326:AWR393327 BGL393326:BGN393327 BQH393326:BQJ393327 CAD393326:CAF393327 CJZ393326:CKB393327 CTV393326:CTX393327 DDR393326:DDT393327 DNN393326:DNP393327 DXJ393326:DXL393327 EHF393326:EHH393327 ERB393326:ERD393327 FAX393326:FAZ393327 FKT393326:FKV393327 FUP393326:FUR393327 GEL393326:GEN393327 GOH393326:GOJ393327 GYD393326:GYF393327 HHZ393326:HIB393327 HRV393326:HRX393327 IBR393326:IBT393327 ILN393326:ILP393327 IVJ393326:IVL393327 JFF393326:JFH393327 JPB393326:JPD393327 JYX393326:JYZ393327 KIT393326:KIV393327 KSP393326:KSR393327 LCL393326:LCN393327 LMH393326:LMJ393327 LWD393326:LWF393327 MFZ393326:MGB393327 MPV393326:MPX393327 MZR393326:MZT393327 NJN393326:NJP393327 NTJ393326:NTL393327 ODF393326:ODH393327 ONB393326:OND393327 OWX393326:OWZ393327 PGT393326:PGV393327 PQP393326:PQR393327 QAL393326:QAN393327 QKH393326:QKJ393327 QUD393326:QUF393327 RDZ393326:REB393327 RNV393326:RNX393327 RXR393326:RXT393327 SHN393326:SHP393327 SRJ393326:SRL393327 TBF393326:TBH393327 TLB393326:TLD393327 TUX393326:TUZ393327 UET393326:UEV393327 UOP393326:UOR393327 UYL393326:UYN393327 VIH393326:VIJ393327 VSD393326:VSF393327 WBZ393326:WCB393327 WLV393326:WLX393327 WVR393326:WVT393327 J458862:L458863 JF458862:JH458863 TB458862:TD458863 ACX458862:ACZ458863 AMT458862:AMV458863 AWP458862:AWR458863 BGL458862:BGN458863 BQH458862:BQJ458863 CAD458862:CAF458863 CJZ458862:CKB458863 CTV458862:CTX458863 DDR458862:DDT458863 DNN458862:DNP458863 DXJ458862:DXL458863 EHF458862:EHH458863 ERB458862:ERD458863 FAX458862:FAZ458863 FKT458862:FKV458863 FUP458862:FUR458863 GEL458862:GEN458863 GOH458862:GOJ458863 GYD458862:GYF458863 HHZ458862:HIB458863 HRV458862:HRX458863 IBR458862:IBT458863 ILN458862:ILP458863 IVJ458862:IVL458863 JFF458862:JFH458863 JPB458862:JPD458863 JYX458862:JYZ458863 KIT458862:KIV458863 KSP458862:KSR458863 LCL458862:LCN458863 LMH458862:LMJ458863 LWD458862:LWF458863 MFZ458862:MGB458863 MPV458862:MPX458863 MZR458862:MZT458863 NJN458862:NJP458863 NTJ458862:NTL458863 ODF458862:ODH458863 ONB458862:OND458863 OWX458862:OWZ458863 PGT458862:PGV458863 PQP458862:PQR458863 QAL458862:QAN458863 QKH458862:QKJ458863 QUD458862:QUF458863 RDZ458862:REB458863 RNV458862:RNX458863 RXR458862:RXT458863 SHN458862:SHP458863 SRJ458862:SRL458863 TBF458862:TBH458863 TLB458862:TLD458863 TUX458862:TUZ458863 UET458862:UEV458863 UOP458862:UOR458863 UYL458862:UYN458863 VIH458862:VIJ458863 VSD458862:VSF458863 WBZ458862:WCB458863 WLV458862:WLX458863 WVR458862:WVT458863 J524398:L524399 JF524398:JH524399 TB524398:TD524399 ACX524398:ACZ524399 AMT524398:AMV524399 AWP524398:AWR524399 BGL524398:BGN524399 BQH524398:BQJ524399 CAD524398:CAF524399 CJZ524398:CKB524399 CTV524398:CTX524399 DDR524398:DDT524399 DNN524398:DNP524399 DXJ524398:DXL524399 EHF524398:EHH524399 ERB524398:ERD524399 FAX524398:FAZ524399 FKT524398:FKV524399 FUP524398:FUR524399 GEL524398:GEN524399 GOH524398:GOJ524399 GYD524398:GYF524399 HHZ524398:HIB524399 HRV524398:HRX524399 IBR524398:IBT524399 ILN524398:ILP524399 IVJ524398:IVL524399 JFF524398:JFH524399 JPB524398:JPD524399 JYX524398:JYZ524399 KIT524398:KIV524399 KSP524398:KSR524399 LCL524398:LCN524399 LMH524398:LMJ524399 LWD524398:LWF524399 MFZ524398:MGB524399 MPV524398:MPX524399 MZR524398:MZT524399 NJN524398:NJP524399 NTJ524398:NTL524399 ODF524398:ODH524399 ONB524398:OND524399 OWX524398:OWZ524399 PGT524398:PGV524399 PQP524398:PQR524399 QAL524398:QAN524399 QKH524398:QKJ524399 QUD524398:QUF524399 RDZ524398:REB524399 RNV524398:RNX524399 RXR524398:RXT524399 SHN524398:SHP524399 SRJ524398:SRL524399 TBF524398:TBH524399 TLB524398:TLD524399 TUX524398:TUZ524399 UET524398:UEV524399 UOP524398:UOR524399 UYL524398:UYN524399 VIH524398:VIJ524399 VSD524398:VSF524399 WBZ524398:WCB524399 WLV524398:WLX524399 WVR524398:WVT524399 J589934:L589935 JF589934:JH589935 TB589934:TD589935 ACX589934:ACZ589935 AMT589934:AMV589935 AWP589934:AWR589935 BGL589934:BGN589935 BQH589934:BQJ589935 CAD589934:CAF589935 CJZ589934:CKB589935 CTV589934:CTX589935 DDR589934:DDT589935 DNN589934:DNP589935 DXJ589934:DXL589935 EHF589934:EHH589935 ERB589934:ERD589935 FAX589934:FAZ589935 FKT589934:FKV589935 FUP589934:FUR589935 GEL589934:GEN589935 GOH589934:GOJ589935 GYD589934:GYF589935 HHZ589934:HIB589935 HRV589934:HRX589935 IBR589934:IBT589935 ILN589934:ILP589935 IVJ589934:IVL589935 JFF589934:JFH589935 JPB589934:JPD589935 JYX589934:JYZ589935 KIT589934:KIV589935 KSP589934:KSR589935 LCL589934:LCN589935 LMH589934:LMJ589935 LWD589934:LWF589935 MFZ589934:MGB589935 MPV589934:MPX589935 MZR589934:MZT589935 NJN589934:NJP589935 NTJ589934:NTL589935 ODF589934:ODH589935 ONB589934:OND589935 OWX589934:OWZ589935 PGT589934:PGV589935 PQP589934:PQR589935 QAL589934:QAN589935 QKH589934:QKJ589935 QUD589934:QUF589935 RDZ589934:REB589935 RNV589934:RNX589935 RXR589934:RXT589935 SHN589934:SHP589935 SRJ589934:SRL589935 TBF589934:TBH589935 TLB589934:TLD589935 TUX589934:TUZ589935 UET589934:UEV589935 UOP589934:UOR589935 UYL589934:UYN589935 VIH589934:VIJ589935 VSD589934:VSF589935 WBZ589934:WCB589935 WLV589934:WLX589935 WVR589934:WVT589935 J655470:L655471 JF655470:JH655471 TB655470:TD655471 ACX655470:ACZ655471 AMT655470:AMV655471 AWP655470:AWR655471 BGL655470:BGN655471 BQH655470:BQJ655471 CAD655470:CAF655471 CJZ655470:CKB655471 CTV655470:CTX655471 DDR655470:DDT655471 DNN655470:DNP655471 DXJ655470:DXL655471 EHF655470:EHH655471 ERB655470:ERD655471 FAX655470:FAZ655471 FKT655470:FKV655471 FUP655470:FUR655471 GEL655470:GEN655471 GOH655470:GOJ655471 GYD655470:GYF655471 HHZ655470:HIB655471 HRV655470:HRX655471 IBR655470:IBT655471 ILN655470:ILP655471 IVJ655470:IVL655471 JFF655470:JFH655471 JPB655470:JPD655471 JYX655470:JYZ655471 KIT655470:KIV655471 KSP655470:KSR655471 LCL655470:LCN655471 LMH655470:LMJ655471 LWD655470:LWF655471 MFZ655470:MGB655471 MPV655470:MPX655471 MZR655470:MZT655471 NJN655470:NJP655471 NTJ655470:NTL655471 ODF655470:ODH655471 ONB655470:OND655471 OWX655470:OWZ655471 PGT655470:PGV655471 PQP655470:PQR655471 QAL655470:QAN655471 QKH655470:QKJ655471 QUD655470:QUF655471 RDZ655470:REB655471 RNV655470:RNX655471 RXR655470:RXT655471 SHN655470:SHP655471 SRJ655470:SRL655471 TBF655470:TBH655471 TLB655470:TLD655471 TUX655470:TUZ655471 UET655470:UEV655471 UOP655470:UOR655471 UYL655470:UYN655471 VIH655470:VIJ655471 VSD655470:VSF655471 WBZ655470:WCB655471 WLV655470:WLX655471 WVR655470:WVT655471 J721006:L721007 JF721006:JH721007 TB721006:TD721007 ACX721006:ACZ721007 AMT721006:AMV721007 AWP721006:AWR721007 BGL721006:BGN721007 BQH721006:BQJ721007 CAD721006:CAF721007 CJZ721006:CKB721007 CTV721006:CTX721007 DDR721006:DDT721007 DNN721006:DNP721007 DXJ721006:DXL721007 EHF721006:EHH721007 ERB721006:ERD721007 FAX721006:FAZ721007 FKT721006:FKV721007 FUP721006:FUR721007 GEL721006:GEN721007 GOH721006:GOJ721007 GYD721006:GYF721007 HHZ721006:HIB721007 HRV721006:HRX721007 IBR721006:IBT721007 ILN721006:ILP721007 IVJ721006:IVL721007 JFF721006:JFH721007 JPB721006:JPD721007 JYX721006:JYZ721007 KIT721006:KIV721007 KSP721006:KSR721007 LCL721006:LCN721007 LMH721006:LMJ721007 LWD721006:LWF721007 MFZ721006:MGB721007 MPV721006:MPX721007 MZR721006:MZT721007 NJN721006:NJP721007 NTJ721006:NTL721007 ODF721006:ODH721007 ONB721006:OND721007 OWX721006:OWZ721007 PGT721006:PGV721007 PQP721006:PQR721007 QAL721006:QAN721007 QKH721006:QKJ721007 QUD721006:QUF721007 RDZ721006:REB721007 RNV721006:RNX721007 RXR721006:RXT721007 SHN721006:SHP721007 SRJ721006:SRL721007 TBF721006:TBH721007 TLB721006:TLD721007 TUX721006:TUZ721007 UET721006:UEV721007 UOP721006:UOR721007 UYL721006:UYN721007 VIH721006:VIJ721007 VSD721006:VSF721007 WBZ721006:WCB721007 WLV721006:WLX721007 WVR721006:WVT721007 J786542:L786543 JF786542:JH786543 TB786542:TD786543 ACX786542:ACZ786543 AMT786542:AMV786543 AWP786542:AWR786543 BGL786542:BGN786543 BQH786542:BQJ786543 CAD786542:CAF786543 CJZ786542:CKB786543 CTV786542:CTX786543 DDR786542:DDT786543 DNN786542:DNP786543 DXJ786542:DXL786543 EHF786542:EHH786543 ERB786542:ERD786543 FAX786542:FAZ786543 FKT786542:FKV786543 FUP786542:FUR786543 GEL786542:GEN786543 GOH786542:GOJ786543 GYD786542:GYF786543 HHZ786542:HIB786543 HRV786542:HRX786543 IBR786542:IBT786543 ILN786542:ILP786543 IVJ786542:IVL786543 JFF786542:JFH786543 JPB786542:JPD786543 JYX786542:JYZ786543 KIT786542:KIV786543 KSP786542:KSR786543 LCL786542:LCN786543 LMH786542:LMJ786543 LWD786542:LWF786543 MFZ786542:MGB786543 MPV786542:MPX786543 MZR786542:MZT786543 NJN786542:NJP786543 NTJ786542:NTL786543 ODF786542:ODH786543 ONB786542:OND786543 OWX786542:OWZ786543 PGT786542:PGV786543 PQP786542:PQR786543 QAL786542:QAN786543 QKH786542:QKJ786543 QUD786542:QUF786543 RDZ786542:REB786543 RNV786542:RNX786543 RXR786542:RXT786543 SHN786542:SHP786543 SRJ786542:SRL786543 TBF786542:TBH786543 TLB786542:TLD786543 TUX786542:TUZ786543 UET786542:UEV786543 UOP786542:UOR786543 UYL786542:UYN786543 VIH786542:VIJ786543 VSD786542:VSF786543 WBZ786542:WCB786543 WLV786542:WLX786543 WVR786542:WVT786543 J852078:L852079 JF852078:JH852079 TB852078:TD852079 ACX852078:ACZ852079 AMT852078:AMV852079 AWP852078:AWR852079 BGL852078:BGN852079 BQH852078:BQJ852079 CAD852078:CAF852079 CJZ852078:CKB852079 CTV852078:CTX852079 DDR852078:DDT852079 DNN852078:DNP852079 DXJ852078:DXL852079 EHF852078:EHH852079 ERB852078:ERD852079 FAX852078:FAZ852079 FKT852078:FKV852079 FUP852078:FUR852079 GEL852078:GEN852079 GOH852078:GOJ852079 GYD852078:GYF852079 HHZ852078:HIB852079 HRV852078:HRX852079 IBR852078:IBT852079 ILN852078:ILP852079 IVJ852078:IVL852079 JFF852078:JFH852079 JPB852078:JPD852079 JYX852078:JYZ852079 KIT852078:KIV852079 KSP852078:KSR852079 LCL852078:LCN852079 LMH852078:LMJ852079 LWD852078:LWF852079 MFZ852078:MGB852079 MPV852078:MPX852079 MZR852078:MZT852079 NJN852078:NJP852079 NTJ852078:NTL852079 ODF852078:ODH852079 ONB852078:OND852079 OWX852078:OWZ852079 PGT852078:PGV852079 PQP852078:PQR852079 QAL852078:QAN852079 QKH852078:QKJ852079 QUD852078:QUF852079 RDZ852078:REB852079 RNV852078:RNX852079 RXR852078:RXT852079 SHN852078:SHP852079 SRJ852078:SRL852079 TBF852078:TBH852079 TLB852078:TLD852079 TUX852078:TUZ852079 UET852078:UEV852079 UOP852078:UOR852079 UYL852078:UYN852079 VIH852078:VIJ852079 VSD852078:VSF852079 WBZ852078:WCB852079 WLV852078:WLX852079 WVR852078:WVT852079 J917614:L917615 JF917614:JH917615 TB917614:TD917615 ACX917614:ACZ917615 AMT917614:AMV917615 AWP917614:AWR917615 BGL917614:BGN917615 BQH917614:BQJ917615 CAD917614:CAF917615 CJZ917614:CKB917615 CTV917614:CTX917615 DDR917614:DDT917615 DNN917614:DNP917615 DXJ917614:DXL917615 EHF917614:EHH917615 ERB917614:ERD917615 FAX917614:FAZ917615 FKT917614:FKV917615 FUP917614:FUR917615 GEL917614:GEN917615 GOH917614:GOJ917615 GYD917614:GYF917615 HHZ917614:HIB917615 HRV917614:HRX917615 IBR917614:IBT917615 ILN917614:ILP917615 IVJ917614:IVL917615 JFF917614:JFH917615 JPB917614:JPD917615 JYX917614:JYZ917615 KIT917614:KIV917615 KSP917614:KSR917615 LCL917614:LCN917615 LMH917614:LMJ917615 LWD917614:LWF917615 MFZ917614:MGB917615 MPV917614:MPX917615 MZR917614:MZT917615 NJN917614:NJP917615 NTJ917614:NTL917615 ODF917614:ODH917615 ONB917614:OND917615 OWX917614:OWZ917615 PGT917614:PGV917615 PQP917614:PQR917615 QAL917614:QAN917615 QKH917614:QKJ917615 QUD917614:QUF917615 RDZ917614:REB917615 RNV917614:RNX917615 RXR917614:RXT917615 SHN917614:SHP917615 SRJ917614:SRL917615 TBF917614:TBH917615 TLB917614:TLD917615 TUX917614:TUZ917615 UET917614:UEV917615 UOP917614:UOR917615 UYL917614:UYN917615 VIH917614:VIJ917615 VSD917614:VSF917615 WBZ917614:WCB917615 WLV917614:WLX917615 WVR917614:WVT917615 J983150:L983151 JF983150:JH983151 TB983150:TD983151 ACX983150:ACZ983151 AMT983150:AMV983151 AWP983150:AWR983151 BGL983150:BGN983151 BQH983150:BQJ983151 CAD983150:CAF983151 CJZ983150:CKB983151 CTV983150:CTX983151 DDR983150:DDT983151 DNN983150:DNP983151 DXJ983150:DXL983151 EHF983150:EHH983151 ERB983150:ERD983151 FAX983150:FAZ983151 FKT983150:FKV983151 FUP983150:FUR983151 GEL983150:GEN983151 GOH983150:GOJ983151 GYD983150:GYF983151 HHZ983150:HIB983151 HRV983150:HRX983151 IBR983150:IBT983151 ILN983150:ILP983151 IVJ983150:IVL983151 JFF983150:JFH983151 JPB983150:JPD983151 JYX983150:JYZ983151 KIT983150:KIV983151 KSP983150:KSR983151 LCL983150:LCN983151 LMH983150:LMJ983151 LWD983150:LWF983151 MFZ983150:MGB983151 MPV983150:MPX983151 MZR983150:MZT983151 NJN983150:NJP983151 NTJ983150:NTL983151 ODF983150:ODH983151 ONB983150:OND983151 OWX983150:OWZ983151 PGT983150:PGV983151 PQP983150:PQR983151 QAL983150:QAN983151 QKH983150:QKJ983151 QUD983150:QUF983151 RDZ983150:REB983151 RNV983150:RNX983151 RXR983150:RXT983151 SHN983150:SHP983151 SRJ983150:SRL983151 TBF983150:TBH983151 TLB983150:TLD983151 TUX983150:TUZ983151 UET983150:UEV983151 UOP983150:UOR983151 UYL983150:UYN983151 VIH983150:VIJ983151 VSD983150:VSF983151 WBZ983150:WCB983151 WLV983150:WLX983151 WVR983150:WVT983151 J74:L75 JF74:JH75 TB74:TD75 ACX74:ACZ75 AMT74:AMV75 AWP74:AWR75 BGL74:BGN75 BQH74:BQJ75 CAD74:CAF75 CJZ74:CKB75 CTV74:CTX75 DDR74:DDT75 DNN74:DNP75 DXJ74:DXL75 EHF74:EHH75 ERB74:ERD75 FAX74:FAZ75 FKT74:FKV75 FUP74:FUR75 GEL74:GEN75 GOH74:GOJ75 GYD74:GYF75 HHZ74:HIB75 HRV74:HRX75 IBR74:IBT75 ILN74:ILP75 IVJ74:IVL75 JFF74:JFH75 JPB74:JPD75 JYX74:JYZ75 KIT74:KIV75 KSP74:KSR75 LCL74:LCN75 LMH74:LMJ75 LWD74:LWF75 MFZ74:MGB75 MPV74:MPX75 MZR74:MZT75 NJN74:NJP75 NTJ74:NTL75 ODF74:ODH75 ONB74:OND75 OWX74:OWZ75 PGT74:PGV75 PQP74:PQR75 QAL74:QAN75 QKH74:QKJ75 QUD74:QUF75 RDZ74:REB75 RNV74:RNX75 RXR74:RXT75 SHN74:SHP75 SRJ74:SRL75 TBF74:TBH75 TLB74:TLD75 TUX74:TUZ75 UET74:UEV75 UOP74:UOR75 UYL74:UYN75 VIH74:VIJ75 VSD74:VSF75 WBZ74:WCB75 WLV74:WLX75 WVR74:WVT75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3CC6E-B331-404D-A912-A503285AD8FF}">
  <sheetPr>
    <tabColor rgb="FF92D050"/>
  </sheetPr>
  <dimension ref="A1:BH508"/>
  <sheetViews>
    <sheetView view="pageBreakPreview" zoomScale="55" zoomScaleNormal="70" zoomScaleSheetLayoutView="55" workbookViewId="0">
      <selection activeCell="AF30" sqref="AF30:AK30"/>
    </sheetView>
  </sheetViews>
  <sheetFormatPr defaultColWidth="9" defaultRowHeight="13.2"/>
  <cols>
    <col min="1" max="1" width="2.59765625" style="69" customWidth="1"/>
    <col min="2" max="2" width="7.5" style="69" customWidth="1"/>
    <col min="3" max="13" width="2.59765625" style="69" customWidth="1"/>
    <col min="14" max="14" width="4.59765625" style="69" customWidth="1"/>
    <col min="15" max="20" width="3.59765625" style="69" customWidth="1"/>
    <col min="21" max="26" width="3.5" style="69" customWidth="1"/>
    <col min="27" max="31" width="3.3984375" style="69" customWidth="1"/>
    <col min="32" max="36" width="5" style="69" customWidth="1"/>
    <col min="37" max="37" width="5.8984375" style="69" customWidth="1"/>
    <col min="38" max="51" width="4.5" style="69" customWidth="1"/>
    <col min="52" max="52" width="18.69921875" style="69" customWidth="1"/>
    <col min="53" max="54" width="2.59765625" style="69" customWidth="1"/>
    <col min="55" max="55" width="4.19921875" style="69" customWidth="1"/>
    <col min="56" max="59" width="2.59765625" style="69" customWidth="1"/>
    <col min="60" max="60" width="9" style="69" customWidth="1"/>
    <col min="61" max="16384" width="9" style="69"/>
  </cols>
  <sheetData>
    <row r="1" spans="1:58" ht="18" customHeight="1">
      <c r="A1" s="172" t="s">
        <v>394</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row>
    <row r="2" spans="1:58">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row>
    <row r="3" spans="1:58" ht="21">
      <c r="A3" s="528" t="s">
        <v>47</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c r="BD3" s="528"/>
      <c r="BE3" s="528"/>
      <c r="BF3" s="181"/>
    </row>
    <row r="4" spans="1:58" ht="13.8" thickBo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3"/>
    </row>
    <row r="5" spans="1:58" ht="21.9" customHeight="1" thickBot="1">
      <c r="A5" s="529" t="s">
        <v>48</v>
      </c>
      <c r="B5" s="530"/>
      <c r="C5" s="530"/>
      <c r="D5" s="530"/>
      <c r="E5" s="530"/>
      <c r="F5" s="530"/>
      <c r="G5" s="530"/>
      <c r="H5" s="530"/>
      <c r="I5" s="530"/>
      <c r="J5" s="531"/>
      <c r="K5" s="535" t="s">
        <v>49</v>
      </c>
      <c r="L5" s="530"/>
      <c r="M5" s="530"/>
      <c r="N5" s="531"/>
      <c r="O5" s="535" t="s">
        <v>50</v>
      </c>
      <c r="P5" s="530"/>
      <c r="Q5" s="530"/>
      <c r="R5" s="530"/>
      <c r="S5" s="530"/>
      <c r="T5" s="531"/>
      <c r="U5" s="537" t="s">
        <v>51</v>
      </c>
      <c r="V5" s="538"/>
      <c r="W5" s="538"/>
      <c r="X5" s="538"/>
      <c r="Y5" s="538"/>
      <c r="Z5" s="539"/>
      <c r="AA5" s="537" t="s">
        <v>52</v>
      </c>
      <c r="AB5" s="530"/>
      <c r="AC5" s="530"/>
      <c r="AD5" s="530"/>
      <c r="AE5" s="530"/>
      <c r="AF5" s="543" t="s">
        <v>53</v>
      </c>
      <c r="AG5" s="544"/>
      <c r="AH5" s="544"/>
      <c r="AI5" s="544"/>
      <c r="AJ5" s="544"/>
      <c r="AK5" s="544"/>
      <c r="AL5" s="544"/>
      <c r="AM5" s="544"/>
      <c r="AN5" s="544"/>
      <c r="AO5" s="544"/>
      <c r="AP5" s="544"/>
      <c r="AQ5" s="544"/>
      <c r="AR5" s="544"/>
      <c r="AS5" s="544"/>
      <c r="AT5" s="544"/>
      <c r="AU5" s="544"/>
      <c r="AV5" s="544"/>
      <c r="AW5" s="544"/>
      <c r="AX5" s="544"/>
      <c r="AY5" s="544"/>
      <c r="AZ5" s="544"/>
      <c r="BA5" s="184"/>
      <c r="BB5" s="184"/>
      <c r="BC5" s="184"/>
      <c r="BD5" s="184"/>
      <c r="BE5" s="185"/>
      <c r="BF5" s="183"/>
    </row>
    <row r="6" spans="1:58" ht="21.9" customHeight="1" thickTop="1" thickBot="1">
      <c r="A6" s="532"/>
      <c r="B6" s="533"/>
      <c r="C6" s="533"/>
      <c r="D6" s="533"/>
      <c r="E6" s="533"/>
      <c r="F6" s="533"/>
      <c r="G6" s="533"/>
      <c r="H6" s="533"/>
      <c r="I6" s="533"/>
      <c r="J6" s="534"/>
      <c r="K6" s="536"/>
      <c r="L6" s="533"/>
      <c r="M6" s="533"/>
      <c r="N6" s="534"/>
      <c r="O6" s="536"/>
      <c r="P6" s="533"/>
      <c r="Q6" s="533"/>
      <c r="R6" s="533"/>
      <c r="S6" s="533"/>
      <c r="T6" s="534"/>
      <c r="U6" s="540"/>
      <c r="V6" s="541"/>
      <c r="W6" s="541"/>
      <c r="X6" s="541"/>
      <c r="Y6" s="541"/>
      <c r="Z6" s="542"/>
      <c r="AA6" s="536"/>
      <c r="AB6" s="533"/>
      <c r="AC6" s="533"/>
      <c r="AD6" s="533"/>
      <c r="AE6" s="533"/>
      <c r="AF6" s="545"/>
      <c r="AG6" s="546"/>
      <c r="AH6" s="546"/>
      <c r="AI6" s="546"/>
      <c r="AJ6" s="546"/>
      <c r="AK6" s="546"/>
      <c r="AL6" s="546"/>
      <c r="AM6" s="546"/>
      <c r="AN6" s="546"/>
      <c r="AO6" s="546"/>
      <c r="AP6" s="546"/>
      <c r="AQ6" s="546"/>
      <c r="AR6" s="546"/>
      <c r="AS6" s="546"/>
      <c r="AT6" s="546"/>
      <c r="AU6" s="546"/>
      <c r="AV6" s="546"/>
      <c r="AW6" s="546"/>
      <c r="AX6" s="546"/>
      <c r="AY6" s="546"/>
      <c r="AZ6" s="546"/>
      <c r="BA6" s="547" t="s">
        <v>54</v>
      </c>
      <c r="BB6" s="548"/>
      <c r="BC6" s="548"/>
      <c r="BD6" s="548"/>
      <c r="BE6" s="549"/>
      <c r="BF6" s="183"/>
    </row>
    <row r="7" spans="1:58" ht="57.75" customHeight="1" thickTop="1" thickBot="1">
      <c r="A7" s="516" t="s">
        <v>55</v>
      </c>
      <c r="B7" s="517"/>
      <c r="C7" s="517"/>
      <c r="D7" s="517"/>
      <c r="E7" s="517"/>
      <c r="F7" s="517"/>
      <c r="G7" s="517"/>
      <c r="H7" s="517"/>
      <c r="I7" s="517"/>
      <c r="J7" s="518"/>
      <c r="K7" s="519"/>
      <c r="L7" s="520"/>
      <c r="M7" s="520"/>
      <c r="N7" s="521"/>
      <c r="O7" s="519"/>
      <c r="P7" s="520"/>
      <c r="Q7" s="520"/>
      <c r="R7" s="520"/>
      <c r="S7" s="520"/>
      <c r="T7" s="521"/>
      <c r="U7" s="522"/>
      <c r="V7" s="523"/>
      <c r="W7" s="523"/>
      <c r="X7" s="523"/>
      <c r="Y7" s="523"/>
      <c r="Z7" s="524"/>
      <c r="AA7" s="519"/>
      <c r="AB7" s="520"/>
      <c r="AC7" s="520"/>
      <c r="AD7" s="520"/>
      <c r="AE7" s="520"/>
      <c r="AF7" s="525" t="s">
        <v>56</v>
      </c>
      <c r="AG7" s="526"/>
      <c r="AH7" s="526"/>
      <c r="AI7" s="526"/>
      <c r="AJ7" s="526"/>
      <c r="AK7" s="527"/>
      <c r="AL7" s="498" t="s">
        <v>57</v>
      </c>
      <c r="AM7" s="499"/>
      <c r="AN7" s="499"/>
      <c r="AO7" s="499"/>
      <c r="AP7" s="499"/>
      <c r="AQ7" s="499"/>
      <c r="AR7" s="499"/>
      <c r="AS7" s="499"/>
      <c r="AT7" s="499"/>
      <c r="AU7" s="499"/>
      <c r="AV7" s="499"/>
      <c r="AW7" s="499"/>
      <c r="AX7" s="499"/>
      <c r="AY7" s="499"/>
      <c r="AZ7" s="500"/>
      <c r="BA7" s="501"/>
      <c r="BB7" s="502"/>
      <c r="BC7" s="502"/>
      <c r="BD7" s="502"/>
      <c r="BE7" s="503"/>
      <c r="BF7" s="186"/>
    </row>
    <row r="8" spans="1:58" ht="21.9" customHeight="1">
      <c r="A8" s="504" t="s">
        <v>58</v>
      </c>
      <c r="B8" s="496" t="s">
        <v>22</v>
      </c>
      <c r="C8" s="496"/>
      <c r="D8" s="496"/>
      <c r="E8" s="496"/>
      <c r="F8" s="496"/>
      <c r="G8" s="496"/>
      <c r="H8" s="496"/>
      <c r="I8" s="496"/>
      <c r="J8" s="496"/>
      <c r="K8" s="507"/>
      <c r="L8" s="508"/>
      <c r="M8" s="508"/>
      <c r="N8" s="508"/>
      <c r="O8" s="507"/>
      <c r="P8" s="508"/>
      <c r="Q8" s="508"/>
      <c r="R8" s="508"/>
      <c r="S8" s="508"/>
      <c r="T8" s="508"/>
      <c r="U8" s="507"/>
      <c r="V8" s="508"/>
      <c r="W8" s="508"/>
      <c r="X8" s="508"/>
      <c r="Y8" s="508"/>
      <c r="Z8" s="508"/>
      <c r="AA8" s="507"/>
      <c r="AB8" s="508"/>
      <c r="AC8" s="508"/>
      <c r="AD8" s="508"/>
      <c r="AE8" s="508"/>
      <c r="AF8" s="510" t="s">
        <v>245</v>
      </c>
      <c r="AG8" s="511"/>
      <c r="AH8" s="511"/>
      <c r="AI8" s="511"/>
      <c r="AJ8" s="511"/>
      <c r="AK8" s="512"/>
      <c r="AL8" s="513" t="s">
        <v>395</v>
      </c>
      <c r="AM8" s="514"/>
      <c r="AN8" s="514"/>
      <c r="AO8" s="514"/>
      <c r="AP8" s="514"/>
      <c r="AQ8" s="514"/>
      <c r="AR8" s="514"/>
      <c r="AS8" s="514"/>
      <c r="AT8" s="514"/>
      <c r="AU8" s="514"/>
      <c r="AV8" s="514"/>
      <c r="AW8" s="514"/>
      <c r="AX8" s="514"/>
      <c r="AY8" s="514"/>
      <c r="AZ8" s="515"/>
      <c r="BA8" s="496"/>
      <c r="BB8" s="496"/>
      <c r="BC8" s="496"/>
      <c r="BD8" s="496"/>
      <c r="BE8" s="497"/>
      <c r="BF8" s="183"/>
    </row>
    <row r="9" spans="1:58" ht="21.9" customHeight="1">
      <c r="A9" s="505"/>
      <c r="B9" s="409"/>
      <c r="C9" s="409"/>
      <c r="D9" s="409"/>
      <c r="E9" s="409"/>
      <c r="F9" s="409"/>
      <c r="G9" s="409"/>
      <c r="H9" s="409"/>
      <c r="I9" s="409"/>
      <c r="J9" s="409"/>
      <c r="K9" s="509"/>
      <c r="L9" s="493"/>
      <c r="M9" s="493"/>
      <c r="N9" s="493"/>
      <c r="O9" s="509"/>
      <c r="P9" s="493"/>
      <c r="Q9" s="493"/>
      <c r="R9" s="493"/>
      <c r="S9" s="493"/>
      <c r="T9" s="493"/>
      <c r="U9" s="509"/>
      <c r="V9" s="493"/>
      <c r="W9" s="493"/>
      <c r="X9" s="493"/>
      <c r="Y9" s="493"/>
      <c r="Z9" s="493"/>
      <c r="AA9" s="509"/>
      <c r="AB9" s="493"/>
      <c r="AC9" s="493"/>
      <c r="AD9" s="493"/>
      <c r="AE9" s="493"/>
      <c r="AF9" s="354" t="s">
        <v>246</v>
      </c>
      <c r="AG9" s="354"/>
      <c r="AH9" s="354"/>
      <c r="AI9" s="354"/>
      <c r="AJ9" s="354"/>
      <c r="AK9" s="355"/>
      <c r="AL9" s="364" t="s">
        <v>61</v>
      </c>
      <c r="AM9" s="365"/>
      <c r="AN9" s="365"/>
      <c r="AO9" s="365"/>
      <c r="AP9" s="365"/>
      <c r="AQ9" s="365"/>
      <c r="AR9" s="365"/>
      <c r="AS9" s="365"/>
      <c r="AT9" s="365"/>
      <c r="AU9" s="365"/>
      <c r="AV9" s="365"/>
      <c r="AW9" s="365"/>
      <c r="AX9" s="365"/>
      <c r="AY9" s="365"/>
      <c r="AZ9" s="366"/>
      <c r="BA9" s="367"/>
      <c r="BB9" s="367"/>
      <c r="BC9" s="367"/>
      <c r="BD9" s="367"/>
      <c r="BE9" s="470"/>
      <c r="BF9" s="183"/>
    </row>
    <row r="10" spans="1:58" ht="21.9" customHeight="1">
      <c r="A10" s="505"/>
      <c r="B10" s="409"/>
      <c r="C10" s="409"/>
      <c r="D10" s="409"/>
      <c r="E10" s="409"/>
      <c r="F10" s="409"/>
      <c r="G10" s="409"/>
      <c r="H10" s="409"/>
      <c r="I10" s="409"/>
      <c r="J10" s="409"/>
      <c r="K10" s="509"/>
      <c r="L10" s="493"/>
      <c r="M10" s="493"/>
      <c r="N10" s="493"/>
      <c r="O10" s="509"/>
      <c r="P10" s="493"/>
      <c r="Q10" s="493"/>
      <c r="R10" s="493"/>
      <c r="S10" s="493"/>
      <c r="T10" s="493"/>
      <c r="U10" s="509"/>
      <c r="V10" s="493"/>
      <c r="W10" s="493"/>
      <c r="X10" s="493"/>
      <c r="Y10" s="493"/>
      <c r="Z10" s="493"/>
      <c r="AA10" s="509"/>
      <c r="AB10" s="493"/>
      <c r="AC10" s="493"/>
      <c r="AD10" s="493"/>
      <c r="AE10" s="493"/>
      <c r="AF10" s="354" t="s">
        <v>247</v>
      </c>
      <c r="AG10" s="354"/>
      <c r="AH10" s="354"/>
      <c r="AI10" s="354"/>
      <c r="AJ10" s="354"/>
      <c r="AK10" s="355"/>
      <c r="AL10" s="364" t="s">
        <v>61</v>
      </c>
      <c r="AM10" s="365"/>
      <c r="AN10" s="365"/>
      <c r="AO10" s="365"/>
      <c r="AP10" s="365"/>
      <c r="AQ10" s="365"/>
      <c r="AR10" s="365"/>
      <c r="AS10" s="365"/>
      <c r="AT10" s="365"/>
      <c r="AU10" s="365"/>
      <c r="AV10" s="365"/>
      <c r="AW10" s="365"/>
      <c r="AX10" s="365"/>
      <c r="AY10" s="365"/>
      <c r="AZ10" s="366"/>
      <c r="BA10" s="367"/>
      <c r="BB10" s="367"/>
      <c r="BC10" s="367"/>
      <c r="BD10" s="367"/>
      <c r="BE10" s="470"/>
      <c r="BF10" s="183"/>
    </row>
    <row r="11" spans="1:58" ht="21.9" customHeight="1">
      <c r="A11" s="505"/>
      <c r="B11" s="409"/>
      <c r="C11" s="409"/>
      <c r="D11" s="409"/>
      <c r="E11" s="409"/>
      <c r="F11" s="409"/>
      <c r="G11" s="409"/>
      <c r="H11" s="409"/>
      <c r="I11" s="409"/>
      <c r="J11" s="409"/>
      <c r="K11" s="509"/>
      <c r="L11" s="493"/>
      <c r="M11" s="493"/>
      <c r="N11" s="493"/>
      <c r="O11" s="509"/>
      <c r="P11" s="493"/>
      <c r="Q11" s="493"/>
      <c r="R11" s="493"/>
      <c r="S11" s="493"/>
      <c r="T11" s="493"/>
      <c r="U11" s="509"/>
      <c r="V11" s="493"/>
      <c r="W11" s="493"/>
      <c r="X11" s="493"/>
      <c r="Y11" s="493"/>
      <c r="Z11" s="493"/>
      <c r="AA11" s="509"/>
      <c r="AB11" s="493"/>
      <c r="AC11" s="493"/>
      <c r="AD11" s="493"/>
      <c r="AE11" s="493"/>
      <c r="AF11" s="354" t="s">
        <v>248</v>
      </c>
      <c r="AG11" s="354"/>
      <c r="AH11" s="354"/>
      <c r="AI11" s="354"/>
      <c r="AJ11" s="354"/>
      <c r="AK11" s="355"/>
      <c r="AL11" s="364" t="s">
        <v>61</v>
      </c>
      <c r="AM11" s="365"/>
      <c r="AN11" s="365"/>
      <c r="AO11" s="365"/>
      <c r="AP11" s="365"/>
      <c r="AQ11" s="365"/>
      <c r="AR11" s="365"/>
      <c r="AS11" s="365"/>
      <c r="AT11" s="365"/>
      <c r="AU11" s="365"/>
      <c r="AV11" s="365"/>
      <c r="AW11" s="365"/>
      <c r="AX11" s="365"/>
      <c r="AY11" s="365"/>
      <c r="AZ11" s="366"/>
      <c r="BA11" s="367"/>
      <c r="BB11" s="367"/>
      <c r="BC11" s="367"/>
      <c r="BD11" s="367"/>
      <c r="BE11" s="470"/>
      <c r="BF11" s="183"/>
    </row>
    <row r="12" spans="1:58" ht="21.9" customHeight="1">
      <c r="A12" s="505"/>
      <c r="B12" s="409"/>
      <c r="C12" s="409"/>
      <c r="D12" s="409"/>
      <c r="E12" s="409"/>
      <c r="F12" s="409"/>
      <c r="G12" s="409"/>
      <c r="H12" s="409"/>
      <c r="I12" s="409"/>
      <c r="J12" s="409"/>
      <c r="K12" s="509"/>
      <c r="L12" s="493"/>
      <c r="M12" s="493"/>
      <c r="N12" s="493"/>
      <c r="O12" s="509"/>
      <c r="P12" s="493"/>
      <c r="Q12" s="493"/>
      <c r="R12" s="493"/>
      <c r="S12" s="493"/>
      <c r="T12" s="493"/>
      <c r="U12" s="509"/>
      <c r="V12" s="493"/>
      <c r="W12" s="493"/>
      <c r="X12" s="493"/>
      <c r="Y12" s="493"/>
      <c r="Z12" s="493"/>
      <c r="AA12" s="509"/>
      <c r="AB12" s="493"/>
      <c r="AC12" s="493"/>
      <c r="AD12" s="493"/>
      <c r="AE12" s="493"/>
      <c r="AF12" s="354" t="s">
        <v>59</v>
      </c>
      <c r="AG12" s="354"/>
      <c r="AH12" s="354"/>
      <c r="AI12" s="354"/>
      <c r="AJ12" s="354"/>
      <c r="AK12" s="355"/>
      <c r="AL12" s="364" t="s">
        <v>60</v>
      </c>
      <c r="AM12" s="365"/>
      <c r="AN12" s="365"/>
      <c r="AO12" s="365"/>
      <c r="AP12" s="365"/>
      <c r="AQ12" s="365"/>
      <c r="AR12" s="365"/>
      <c r="AS12" s="365"/>
      <c r="AT12" s="365"/>
      <c r="AU12" s="365"/>
      <c r="AV12" s="365"/>
      <c r="AW12" s="365"/>
      <c r="AX12" s="365"/>
      <c r="AY12" s="365"/>
      <c r="AZ12" s="366"/>
      <c r="BA12" s="367"/>
      <c r="BB12" s="367"/>
      <c r="BC12" s="367"/>
      <c r="BD12" s="367"/>
      <c r="BE12" s="470"/>
      <c r="BF12" s="183"/>
    </row>
    <row r="13" spans="1:58" ht="21.9" customHeight="1">
      <c r="A13" s="505"/>
      <c r="B13" s="409"/>
      <c r="C13" s="409"/>
      <c r="D13" s="409"/>
      <c r="E13" s="409"/>
      <c r="F13" s="409"/>
      <c r="G13" s="409"/>
      <c r="H13" s="409"/>
      <c r="I13" s="409"/>
      <c r="J13" s="409"/>
      <c r="K13" s="509"/>
      <c r="L13" s="493"/>
      <c r="M13" s="493"/>
      <c r="N13" s="493"/>
      <c r="O13" s="509"/>
      <c r="P13" s="493"/>
      <c r="Q13" s="493"/>
      <c r="R13" s="493"/>
      <c r="S13" s="493"/>
      <c r="T13" s="493"/>
      <c r="U13" s="509"/>
      <c r="V13" s="493"/>
      <c r="W13" s="493"/>
      <c r="X13" s="493"/>
      <c r="Y13" s="493"/>
      <c r="Z13" s="493"/>
      <c r="AA13" s="509"/>
      <c r="AB13" s="493"/>
      <c r="AC13" s="493"/>
      <c r="AD13" s="493"/>
      <c r="AE13" s="493"/>
      <c r="AF13" s="354" t="s">
        <v>249</v>
      </c>
      <c r="AG13" s="354"/>
      <c r="AH13" s="354"/>
      <c r="AI13" s="354"/>
      <c r="AJ13" s="354"/>
      <c r="AK13" s="355"/>
      <c r="AL13" s="364" t="s">
        <v>250</v>
      </c>
      <c r="AM13" s="365"/>
      <c r="AN13" s="365"/>
      <c r="AO13" s="365"/>
      <c r="AP13" s="365"/>
      <c r="AQ13" s="365"/>
      <c r="AR13" s="365"/>
      <c r="AS13" s="365"/>
      <c r="AT13" s="365"/>
      <c r="AU13" s="365"/>
      <c r="AV13" s="365"/>
      <c r="AW13" s="365"/>
      <c r="AX13" s="365"/>
      <c r="AY13" s="365"/>
      <c r="AZ13" s="366"/>
      <c r="BA13" s="367"/>
      <c r="BB13" s="367"/>
      <c r="BC13" s="367"/>
      <c r="BD13" s="367"/>
      <c r="BE13" s="470"/>
      <c r="BF13" s="183"/>
    </row>
    <row r="14" spans="1:58" ht="21.9" customHeight="1">
      <c r="A14" s="505"/>
      <c r="B14" s="409"/>
      <c r="C14" s="409"/>
      <c r="D14" s="409"/>
      <c r="E14" s="409"/>
      <c r="F14" s="409"/>
      <c r="G14" s="409"/>
      <c r="H14" s="409"/>
      <c r="I14" s="409"/>
      <c r="J14" s="409"/>
      <c r="K14" s="509"/>
      <c r="L14" s="493"/>
      <c r="M14" s="493"/>
      <c r="N14" s="493"/>
      <c r="O14" s="509"/>
      <c r="P14" s="493"/>
      <c r="Q14" s="493"/>
      <c r="R14" s="493"/>
      <c r="S14" s="493"/>
      <c r="T14" s="493"/>
      <c r="U14" s="509"/>
      <c r="V14" s="493"/>
      <c r="W14" s="493"/>
      <c r="X14" s="493"/>
      <c r="Y14" s="493"/>
      <c r="Z14" s="493"/>
      <c r="AA14" s="509"/>
      <c r="AB14" s="493"/>
      <c r="AC14" s="493"/>
      <c r="AD14" s="493"/>
      <c r="AE14" s="493"/>
      <c r="AF14" s="354" t="s">
        <v>396</v>
      </c>
      <c r="AG14" s="354"/>
      <c r="AH14" s="354"/>
      <c r="AI14" s="354"/>
      <c r="AJ14" s="354"/>
      <c r="AK14" s="355"/>
      <c r="AL14" s="364" t="s">
        <v>251</v>
      </c>
      <c r="AM14" s="365"/>
      <c r="AN14" s="365"/>
      <c r="AO14" s="365"/>
      <c r="AP14" s="365"/>
      <c r="AQ14" s="365"/>
      <c r="AR14" s="365"/>
      <c r="AS14" s="365"/>
      <c r="AT14" s="365"/>
      <c r="AU14" s="365"/>
      <c r="AV14" s="365"/>
      <c r="AW14" s="365"/>
      <c r="AX14" s="365"/>
      <c r="AY14" s="365"/>
      <c r="AZ14" s="366"/>
      <c r="BA14" s="367"/>
      <c r="BB14" s="367"/>
      <c r="BC14" s="367"/>
      <c r="BD14" s="367"/>
      <c r="BE14" s="470"/>
      <c r="BF14" s="183"/>
    </row>
    <row r="15" spans="1:58" ht="44.1" customHeight="1">
      <c r="A15" s="505"/>
      <c r="B15" s="409"/>
      <c r="C15" s="409"/>
      <c r="D15" s="409"/>
      <c r="E15" s="409"/>
      <c r="F15" s="409"/>
      <c r="G15" s="409"/>
      <c r="H15" s="409"/>
      <c r="I15" s="409"/>
      <c r="J15" s="409"/>
      <c r="K15" s="509"/>
      <c r="L15" s="493"/>
      <c r="M15" s="493"/>
      <c r="N15" s="493"/>
      <c r="O15" s="509"/>
      <c r="P15" s="493"/>
      <c r="Q15" s="493"/>
      <c r="R15" s="493"/>
      <c r="S15" s="493"/>
      <c r="T15" s="493"/>
      <c r="U15" s="509"/>
      <c r="V15" s="493"/>
      <c r="W15" s="493"/>
      <c r="X15" s="493"/>
      <c r="Y15" s="493"/>
      <c r="Z15" s="493"/>
      <c r="AA15" s="509"/>
      <c r="AB15" s="493"/>
      <c r="AC15" s="493"/>
      <c r="AD15" s="493"/>
      <c r="AE15" s="493"/>
      <c r="AF15" s="362" t="s">
        <v>397</v>
      </c>
      <c r="AG15" s="354"/>
      <c r="AH15" s="354"/>
      <c r="AI15" s="354"/>
      <c r="AJ15" s="354"/>
      <c r="AK15" s="355"/>
      <c r="AL15" s="407" t="s">
        <v>252</v>
      </c>
      <c r="AM15" s="365"/>
      <c r="AN15" s="365"/>
      <c r="AO15" s="365"/>
      <c r="AP15" s="365"/>
      <c r="AQ15" s="365"/>
      <c r="AR15" s="365"/>
      <c r="AS15" s="365"/>
      <c r="AT15" s="365"/>
      <c r="AU15" s="365"/>
      <c r="AV15" s="365"/>
      <c r="AW15" s="365"/>
      <c r="AX15" s="365"/>
      <c r="AY15" s="365"/>
      <c r="AZ15" s="366"/>
      <c r="BA15" s="362"/>
      <c r="BB15" s="354"/>
      <c r="BC15" s="354"/>
      <c r="BD15" s="354"/>
      <c r="BE15" s="363"/>
      <c r="BF15" s="183"/>
    </row>
    <row r="16" spans="1:58" ht="21.9" customHeight="1">
      <c r="A16" s="505"/>
      <c r="B16" s="367"/>
      <c r="C16" s="367"/>
      <c r="D16" s="367"/>
      <c r="E16" s="367"/>
      <c r="F16" s="367"/>
      <c r="G16" s="367"/>
      <c r="H16" s="367"/>
      <c r="I16" s="367"/>
      <c r="J16" s="367"/>
      <c r="K16" s="495"/>
      <c r="L16" s="495"/>
      <c r="M16" s="495"/>
      <c r="N16" s="495"/>
      <c r="O16" s="495"/>
      <c r="P16" s="495"/>
      <c r="Q16" s="495"/>
      <c r="R16" s="495"/>
      <c r="S16" s="495"/>
      <c r="T16" s="495"/>
      <c r="U16" s="495"/>
      <c r="V16" s="495"/>
      <c r="W16" s="495"/>
      <c r="X16" s="495"/>
      <c r="Y16" s="495"/>
      <c r="Z16" s="495"/>
      <c r="AA16" s="495"/>
      <c r="AB16" s="495"/>
      <c r="AC16" s="495"/>
      <c r="AD16" s="495"/>
      <c r="AE16" s="495"/>
      <c r="AF16" s="354" t="s">
        <v>63</v>
      </c>
      <c r="AG16" s="354"/>
      <c r="AH16" s="354"/>
      <c r="AI16" s="354"/>
      <c r="AJ16" s="354"/>
      <c r="AK16" s="355"/>
      <c r="AL16" s="364" t="s">
        <v>64</v>
      </c>
      <c r="AM16" s="365"/>
      <c r="AN16" s="365"/>
      <c r="AO16" s="365"/>
      <c r="AP16" s="365"/>
      <c r="AQ16" s="365"/>
      <c r="AR16" s="365"/>
      <c r="AS16" s="365"/>
      <c r="AT16" s="365"/>
      <c r="AU16" s="365"/>
      <c r="AV16" s="365"/>
      <c r="AW16" s="365"/>
      <c r="AX16" s="365"/>
      <c r="AY16" s="365"/>
      <c r="AZ16" s="366"/>
      <c r="BA16" s="367"/>
      <c r="BB16" s="468"/>
      <c r="BC16" s="468"/>
      <c r="BD16" s="468"/>
      <c r="BE16" s="469"/>
      <c r="BF16" s="186"/>
    </row>
    <row r="17" spans="1:60" ht="21.9" customHeight="1">
      <c r="A17" s="505"/>
      <c r="B17" s="367"/>
      <c r="C17" s="367"/>
      <c r="D17" s="367"/>
      <c r="E17" s="367"/>
      <c r="F17" s="367"/>
      <c r="G17" s="367"/>
      <c r="H17" s="367"/>
      <c r="I17" s="367"/>
      <c r="J17" s="367"/>
      <c r="K17" s="495"/>
      <c r="L17" s="495"/>
      <c r="M17" s="495"/>
      <c r="N17" s="495"/>
      <c r="O17" s="495"/>
      <c r="P17" s="495"/>
      <c r="Q17" s="495"/>
      <c r="R17" s="495"/>
      <c r="S17" s="495"/>
      <c r="T17" s="495"/>
      <c r="U17" s="495"/>
      <c r="V17" s="495"/>
      <c r="W17" s="495"/>
      <c r="X17" s="495"/>
      <c r="Y17" s="495"/>
      <c r="Z17" s="495"/>
      <c r="AA17" s="495"/>
      <c r="AB17" s="495"/>
      <c r="AC17" s="495"/>
      <c r="AD17" s="495"/>
      <c r="AE17" s="495"/>
      <c r="AF17" s="362" t="s">
        <v>65</v>
      </c>
      <c r="AG17" s="354"/>
      <c r="AH17" s="354"/>
      <c r="AI17" s="354"/>
      <c r="AJ17" s="354"/>
      <c r="AK17" s="355"/>
      <c r="AL17" s="371" t="s">
        <v>64</v>
      </c>
      <c r="AM17" s="372"/>
      <c r="AN17" s="372"/>
      <c r="AO17" s="372"/>
      <c r="AP17" s="372"/>
      <c r="AQ17" s="372"/>
      <c r="AR17" s="372"/>
      <c r="AS17" s="372"/>
      <c r="AT17" s="372"/>
      <c r="AU17" s="372"/>
      <c r="AV17" s="372"/>
      <c r="AW17" s="372"/>
      <c r="AX17" s="372"/>
      <c r="AY17" s="372"/>
      <c r="AZ17" s="375"/>
      <c r="BA17" s="367"/>
      <c r="BB17" s="468"/>
      <c r="BC17" s="468"/>
      <c r="BD17" s="468"/>
      <c r="BE17" s="469"/>
      <c r="BF17" s="187"/>
    </row>
    <row r="18" spans="1:60" ht="21.9" customHeight="1">
      <c r="A18" s="505"/>
      <c r="B18" s="367" t="s">
        <v>26</v>
      </c>
      <c r="C18" s="468"/>
      <c r="D18" s="468"/>
      <c r="E18" s="468"/>
      <c r="F18" s="468"/>
      <c r="G18" s="468"/>
      <c r="H18" s="468"/>
      <c r="I18" s="468"/>
      <c r="J18" s="468"/>
      <c r="K18" s="494"/>
      <c r="L18" s="495"/>
      <c r="M18" s="495"/>
      <c r="N18" s="495"/>
      <c r="O18" s="494"/>
      <c r="P18" s="495"/>
      <c r="Q18" s="495"/>
      <c r="R18" s="495"/>
      <c r="S18" s="495"/>
      <c r="T18" s="495"/>
      <c r="U18" s="494"/>
      <c r="V18" s="495"/>
      <c r="W18" s="495"/>
      <c r="X18" s="495"/>
      <c r="Y18" s="495"/>
      <c r="Z18" s="495"/>
      <c r="AA18" s="494"/>
      <c r="AB18" s="495"/>
      <c r="AC18" s="495"/>
      <c r="AD18" s="495"/>
      <c r="AE18" s="495"/>
      <c r="AF18" s="362" t="s">
        <v>253</v>
      </c>
      <c r="AG18" s="354"/>
      <c r="AH18" s="354"/>
      <c r="AI18" s="354"/>
      <c r="AJ18" s="354"/>
      <c r="AK18" s="355"/>
      <c r="AL18" s="371" t="s">
        <v>398</v>
      </c>
      <c r="AM18" s="372"/>
      <c r="AN18" s="372"/>
      <c r="AO18" s="372"/>
      <c r="AP18" s="372"/>
      <c r="AQ18" s="372"/>
      <c r="AR18" s="372"/>
      <c r="AS18" s="372"/>
      <c r="AT18" s="372"/>
      <c r="AU18" s="372"/>
      <c r="AV18" s="372"/>
      <c r="AW18" s="372"/>
      <c r="AX18" s="372"/>
      <c r="AY18" s="372"/>
      <c r="AZ18" s="375"/>
      <c r="BA18" s="367"/>
      <c r="BB18" s="367"/>
      <c r="BC18" s="367"/>
      <c r="BD18" s="367"/>
      <c r="BE18" s="470"/>
      <c r="BF18" s="183"/>
      <c r="BH18" s="69" t="s">
        <v>62</v>
      </c>
    </row>
    <row r="19" spans="1:60" ht="21.9" customHeight="1">
      <c r="A19" s="505"/>
      <c r="B19" s="367"/>
      <c r="C19" s="468"/>
      <c r="D19" s="468"/>
      <c r="E19" s="468"/>
      <c r="F19" s="468"/>
      <c r="G19" s="468"/>
      <c r="H19" s="468"/>
      <c r="I19" s="468"/>
      <c r="J19" s="468"/>
      <c r="K19" s="494"/>
      <c r="L19" s="495"/>
      <c r="M19" s="495"/>
      <c r="N19" s="495"/>
      <c r="O19" s="494"/>
      <c r="P19" s="495"/>
      <c r="Q19" s="495"/>
      <c r="R19" s="495"/>
      <c r="S19" s="495"/>
      <c r="T19" s="495"/>
      <c r="U19" s="494"/>
      <c r="V19" s="495"/>
      <c r="W19" s="495"/>
      <c r="X19" s="495"/>
      <c r="Y19" s="495"/>
      <c r="Z19" s="495"/>
      <c r="AA19" s="494"/>
      <c r="AB19" s="495"/>
      <c r="AC19" s="495"/>
      <c r="AD19" s="495"/>
      <c r="AE19" s="495"/>
      <c r="AF19" s="362" t="s">
        <v>246</v>
      </c>
      <c r="AG19" s="354"/>
      <c r="AH19" s="354"/>
      <c r="AI19" s="354"/>
      <c r="AJ19" s="354"/>
      <c r="AK19" s="355"/>
      <c r="AL19" s="371" t="s">
        <v>254</v>
      </c>
      <c r="AM19" s="372"/>
      <c r="AN19" s="372"/>
      <c r="AO19" s="372"/>
      <c r="AP19" s="372"/>
      <c r="AQ19" s="372"/>
      <c r="AR19" s="372"/>
      <c r="AS19" s="372"/>
      <c r="AT19" s="372"/>
      <c r="AU19" s="372"/>
      <c r="AV19" s="372"/>
      <c r="AW19" s="372"/>
      <c r="AX19" s="372"/>
      <c r="AY19" s="372"/>
      <c r="AZ19" s="375"/>
      <c r="BA19" s="367"/>
      <c r="BB19" s="367"/>
      <c r="BC19" s="367"/>
      <c r="BD19" s="367"/>
      <c r="BE19" s="470"/>
      <c r="BF19" s="183"/>
    </row>
    <row r="20" spans="1:60" ht="21.9" customHeight="1">
      <c r="A20" s="505"/>
      <c r="B20" s="367"/>
      <c r="C20" s="468"/>
      <c r="D20" s="468"/>
      <c r="E20" s="468"/>
      <c r="F20" s="468"/>
      <c r="G20" s="468"/>
      <c r="H20" s="468"/>
      <c r="I20" s="468"/>
      <c r="J20" s="468"/>
      <c r="K20" s="494"/>
      <c r="L20" s="495"/>
      <c r="M20" s="495"/>
      <c r="N20" s="495"/>
      <c r="O20" s="494"/>
      <c r="P20" s="495"/>
      <c r="Q20" s="495"/>
      <c r="R20" s="495"/>
      <c r="S20" s="495"/>
      <c r="T20" s="495"/>
      <c r="U20" s="494"/>
      <c r="V20" s="495"/>
      <c r="W20" s="495"/>
      <c r="X20" s="495"/>
      <c r="Y20" s="495"/>
      <c r="Z20" s="495"/>
      <c r="AA20" s="494"/>
      <c r="AB20" s="495"/>
      <c r="AC20" s="495"/>
      <c r="AD20" s="495"/>
      <c r="AE20" s="495"/>
      <c r="AF20" s="354" t="s">
        <v>247</v>
      </c>
      <c r="AG20" s="354"/>
      <c r="AH20" s="354"/>
      <c r="AI20" s="354"/>
      <c r="AJ20" s="354"/>
      <c r="AK20" s="355"/>
      <c r="AL20" s="364" t="s">
        <v>254</v>
      </c>
      <c r="AM20" s="365"/>
      <c r="AN20" s="365"/>
      <c r="AO20" s="365"/>
      <c r="AP20" s="365"/>
      <c r="AQ20" s="365"/>
      <c r="AR20" s="365"/>
      <c r="AS20" s="365"/>
      <c r="AT20" s="365"/>
      <c r="AU20" s="365"/>
      <c r="AV20" s="365"/>
      <c r="AW20" s="365"/>
      <c r="AX20" s="365"/>
      <c r="AY20" s="365"/>
      <c r="AZ20" s="366"/>
      <c r="BA20" s="367"/>
      <c r="BB20" s="367"/>
      <c r="BC20" s="367"/>
      <c r="BD20" s="367"/>
      <c r="BE20" s="470"/>
      <c r="BF20" s="183"/>
    </row>
    <row r="21" spans="1:60" ht="21.9" customHeight="1">
      <c r="A21" s="505"/>
      <c r="B21" s="367"/>
      <c r="C21" s="468"/>
      <c r="D21" s="468"/>
      <c r="E21" s="468"/>
      <c r="F21" s="468"/>
      <c r="G21" s="468"/>
      <c r="H21" s="468"/>
      <c r="I21" s="468"/>
      <c r="J21" s="468"/>
      <c r="K21" s="494"/>
      <c r="L21" s="495"/>
      <c r="M21" s="495"/>
      <c r="N21" s="495"/>
      <c r="O21" s="494"/>
      <c r="P21" s="495"/>
      <c r="Q21" s="495"/>
      <c r="R21" s="495"/>
      <c r="S21" s="495"/>
      <c r="T21" s="495"/>
      <c r="U21" s="494"/>
      <c r="V21" s="495"/>
      <c r="W21" s="495"/>
      <c r="X21" s="495"/>
      <c r="Y21" s="495"/>
      <c r="Z21" s="495"/>
      <c r="AA21" s="494"/>
      <c r="AB21" s="495"/>
      <c r="AC21" s="495"/>
      <c r="AD21" s="495"/>
      <c r="AE21" s="495"/>
      <c r="AF21" s="354" t="s">
        <v>248</v>
      </c>
      <c r="AG21" s="354"/>
      <c r="AH21" s="354"/>
      <c r="AI21" s="354"/>
      <c r="AJ21" s="354"/>
      <c r="AK21" s="355"/>
      <c r="AL21" s="364" t="s">
        <v>254</v>
      </c>
      <c r="AM21" s="365"/>
      <c r="AN21" s="365"/>
      <c r="AO21" s="365"/>
      <c r="AP21" s="365"/>
      <c r="AQ21" s="365"/>
      <c r="AR21" s="365"/>
      <c r="AS21" s="365"/>
      <c r="AT21" s="365"/>
      <c r="AU21" s="365"/>
      <c r="AV21" s="365"/>
      <c r="AW21" s="365"/>
      <c r="AX21" s="365"/>
      <c r="AY21" s="365"/>
      <c r="AZ21" s="366"/>
      <c r="BA21" s="367"/>
      <c r="BB21" s="367"/>
      <c r="BC21" s="367"/>
      <c r="BD21" s="367"/>
      <c r="BE21" s="470"/>
      <c r="BF21" s="183"/>
    </row>
    <row r="22" spans="1:60" ht="21.9" customHeight="1">
      <c r="A22" s="505"/>
      <c r="B22" s="367"/>
      <c r="C22" s="468"/>
      <c r="D22" s="468"/>
      <c r="E22" s="468"/>
      <c r="F22" s="468"/>
      <c r="G22" s="468"/>
      <c r="H22" s="468"/>
      <c r="I22" s="468"/>
      <c r="J22" s="468"/>
      <c r="K22" s="494"/>
      <c r="L22" s="495"/>
      <c r="M22" s="495"/>
      <c r="N22" s="495"/>
      <c r="O22" s="494"/>
      <c r="P22" s="495"/>
      <c r="Q22" s="495"/>
      <c r="R22" s="495"/>
      <c r="S22" s="495"/>
      <c r="T22" s="495"/>
      <c r="U22" s="494"/>
      <c r="V22" s="495"/>
      <c r="W22" s="495"/>
      <c r="X22" s="495"/>
      <c r="Y22" s="495"/>
      <c r="Z22" s="495"/>
      <c r="AA22" s="494"/>
      <c r="AB22" s="495"/>
      <c r="AC22" s="495"/>
      <c r="AD22" s="495"/>
      <c r="AE22" s="495"/>
      <c r="AF22" s="362" t="s">
        <v>59</v>
      </c>
      <c r="AG22" s="354"/>
      <c r="AH22" s="354"/>
      <c r="AI22" s="354"/>
      <c r="AJ22" s="354"/>
      <c r="AK22" s="355"/>
      <c r="AL22" s="364" t="s">
        <v>66</v>
      </c>
      <c r="AM22" s="365"/>
      <c r="AN22" s="365"/>
      <c r="AO22" s="365"/>
      <c r="AP22" s="365"/>
      <c r="AQ22" s="365"/>
      <c r="AR22" s="365"/>
      <c r="AS22" s="365"/>
      <c r="AT22" s="365"/>
      <c r="AU22" s="365"/>
      <c r="AV22" s="365"/>
      <c r="AW22" s="365"/>
      <c r="AX22" s="365"/>
      <c r="AY22" s="365"/>
      <c r="AZ22" s="366"/>
      <c r="BA22" s="362"/>
      <c r="BB22" s="354"/>
      <c r="BC22" s="354"/>
      <c r="BD22" s="354"/>
      <c r="BE22" s="363"/>
      <c r="BF22" s="183"/>
      <c r="BH22" s="69" t="s">
        <v>62</v>
      </c>
    </row>
    <row r="23" spans="1:60" ht="21.9" customHeight="1">
      <c r="A23" s="505"/>
      <c r="B23" s="367"/>
      <c r="C23" s="468"/>
      <c r="D23" s="468"/>
      <c r="E23" s="468"/>
      <c r="F23" s="468"/>
      <c r="G23" s="468"/>
      <c r="H23" s="468"/>
      <c r="I23" s="468"/>
      <c r="J23" s="468"/>
      <c r="K23" s="494"/>
      <c r="L23" s="495"/>
      <c r="M23" s="495"/>
      <c r="N23" s="495"/>
      <c r="O23" s="494"/>
      <c r="P23" s="495"/>
      <c r="Q23" s="495"/>
      <c r="R23" s="495"/>
      <c r="S23" s="495"/>
      <c r="T23" s="495"/>
      <c r="U23" s="494"/>
      <c r="V23" s="495"/>
      <c r="W23" s="495"/>
      <c r="X23" s="495"/>
      <c r="Y23" s="495"/>
      <c r="Z23" s="495"/>
      <c r="AA23" s="494"/>
      <c r="AB23" s="495"/>
      <c r="AC23" s="495"/>
      <c r="AD23" s="495"/>
      <c r="AE23" s="495"/>
      <c r="AF23" s="354" t="s">
        <v>396</v>
      </c>
      <c r="AG23" s="354"/>
      <c r="AH23" s="354"/>
      <c r="AI23" s="354"/>
      <c r="AJ23" s="354"/>
      <c r="AK23" s="355"/>
      <c r="AL23" s="364" t="s">
        <v>251</v>
      </c>
      <c r="AM23" s="365"/>
      <c r="AN23" s="365"/>
      <c r="AO23" s="365"/>
      <c r="AP23" s="365"/>
      <c r="AQ23" s="365"/>
      <c r="AR23" s="365"/>
      <c r="AS23" s="365"/>
      <c r="AT23" s="365"/>
      <c r="AU23" s="365"/>
      <c r="AV23" s="365"/>
      <c r="AW23" s="365"/>
      <c r="AX23" s="365"/>
      <c r="AY23" s="365"/>
      <c r="AZ23" s="366"/>
      <c r="BA23" s="367"/>
      <c r="BB23" s="367"/>
      <c r="BC23" s="367"/>
      <c r="BD23" s="367"/>
      <c r="BE23" s="470"/>
      <c r="BF23" s="183"/>
      <c r="BH23" s="69" t="s">
        <v>62</v>
      </c>
    </row>
    <row r="24" spans="1:60" ht="44.1" customHeight="1">
      <c r="A24" s="505"/>
      <c r="B24" s="367"/>
      <c r="C24" s="468"/>
      <c r="D24" s="468"/>
      <c r="E24" s="468"/>
      <c r="F24" s="468"/>
      <c r="G24" s="468"/>
      <c r="H24" s="468"/>
      <c r="I24" s="468"/>
      <c r="J24" s="468"/>
      <c r="K24" s="494"/>
      <c r="L24" s="495"/>
      <c r="M24" s="495"/>
      <c r="N24" s="495"/>
      <c r="O24" s="494"/>
      <c r="P24" s="495"/>
      <c r="Q24" s="495"/>
      <c r="R24" s="495"/>
      <c r="S24" s="495"/>
      <c r="T24" s="495"/>
      <c r="U24" s="494"/>
      <c r="V24" s="495"/>
      <c r="W24" s="495"/>
      <c r="X24" s="495"/>
      <c r="Y24" s="495"/>
      <c r="Z24" s="495"/>
      <c r="AA24" s="494"/>
      <c r="AB24" s="495"/>
      <c r="AC24" s="495"/>
      <c r="AD24" s="495"/>
      <c r="AE24" s="495"/>
      <c r="AF24" s="362" t="s">
        <v>397</v>
      </c>
      <c r="AG24" s="354"/>
      <c r="AH24" s="354"/>
      <c r="AI24" s="354"/>
      <c r="AJ24" s="354"/>
      <c r="AK24" s="355"/>
      <c r="AL24" s="407" t="s">
        <v>252</v>
      </c>
      <c r="AM24" s="365"/>
      <c r="AN24" s="365"/>
      <c r="AO24" s="365"/>
      <c r="AP24" s="365"/>
      <c r="AQ24" s="365"/>
      <c r="AR24" s="365"/>
      <c r="AS24" s="365"/>
      <c r="AT24" s="365"/>
      <c r="AU24" s="365"/>
      <c r="AV24" s="365"/>
      <c r="AW24" s="365"/>
      <c r="AX24" s="365"/>
      <c r="AY24" s="365"/>
      <c r="AZ24" s="366"/>
      <c r="BA24" s="362"/>
      <c r="BB24" s="354"/>
      <c r="BC24" s="354"/>
      <c r="BD24" s="354"/>
      <c r="BE24" s="363"/>
      <c r="BF24" s="183"/>
    </row>
    <row r="25" spans="1:60" ht="21.9" customHeight="1">
      <c r="A25" s="505"/>
      <c r="B25" s="468"/>
      <c r="C25" s="468"/>
      <c r="D25" s="468"/>
      <c r="E25" s="468"/>
      <c r="F25" s="468"/>
      <c r="G25" s="468"/>
      <c r="H25" s="468"/>
      <c r="I25" s="468"/>
      <c r="J25" s="468"/>
      <c r="K25" s="495"/>
      <c r="L25" s="495"/>
      <c r="M25" s="495"/>
      <c r="N25" s="495"/>
      <c r="O25" s="495"/>
      <c r="P25" s="495"/>
      <c r="Q25" s="495"/>
      <c r="R25" s="495"/>
      <c r="S25" s="495"/>
      <c r="T25" s="495"/>
      <c r="U25" s="495"/>
      <c r="V25" s="495"/>
      <c r="W25" s="495"/>
      <c r="X25" s="495"/>
      <c r="Y25" s="495"/>
      <c r="Z25" s="495"/>
      <c r="AA25" s="495"/>
      <c r="AB25" s="495"/>
      <c r="AC25" s="495"/>
      <c r="AD25" s="495"/>
      <c r="AE25" s="495"/>
      <c r="AF25" s="354" t="s">
        <v>63</v>
      </c>
      <c r="AG25" s="354"/>
      <c r="AH25" s="354"/>
      <c r="AI25" s="354"/>
      <c r="AJ25" s="354"/>
      <c r="AK25" s="355"/>
      <c r="AL25" s="364" t="s">
        <v>64</v>
      </c>
      <c r="AM25" s="365"/>
      <c r="AN25" s="365"/>
      <c r="AO25" s="365"/>
      <c r="AP25" s="365"/>
      <c r="AQ25" s="365"/>
      <c r="AR25" s="365"/>
      <c r="AS25" s="365"/>
      <c r="AT25" s="365"/>
      <c r="AU25" s="365"/>
      <c r="AV25" s="365"/>
      <c r="AW25" s="365"/>
      <c r="AX25" s="365"/>
      <c r="AY25" s="365"/>
      <c r="AZ25" s="366"/>
      <c r="BA25" s="367"/>
      <c r="BB25" s="468"/>
      <c r="BC25" s="468"/>
      <c r="BD25" s="468"/>
      <c r="BE25" s="469"/>
      <c r="BF25" s="186"/>
    </row>
    <row r="26" spans="1:60" ht="21.9" customHeight="1">
      <c r="A26" s="505"/>
      <c r="B26" s="468"/>
      <c r="C26" s="468"/>
      <c r="D26" s="468"/>
      <c r="E26" s="468"/>
      <c r="F26" s="468"/>
      <c r="G26" s="468"/>
      <c r="H26" s="468"/>
      <c r="I26" s="468"/>
      <c r="J26" s="468"/>
      <c r="K26" s="495"/>
      <c r="L26" s="495"/>
      <c r="M26" s="495"/>
      <c r="N26" s="495"/>
      <c r="O26" s="495"/>
      <c r="P26" s="495"/>
      <c r="Q26" s="495"/>
      <c r="R26" s="495"/>
      <c r="S26" s="495"/>
      <c r="T26" s="495"/>
      <c r="U26" s="495"/>
      <c r="V26" s="495"/>
      <c r="W26" s="495"/>
      <c r="X26" s="495"/>
      <c r="Y26" s="495"/>
      <c r="Z26" s="495"/>
      <c r="AA26" s="495"/>
      <c r="AB26" s="495"/>
      <c r="AC26" s="495"/>
      <c r="AD26" s="495"/>
      <c r="AE26" s="495"/>
      <c r="AF26" s="354" t="s">
        <v>65</v>
      </c>
      <c r="AG26" s="354"/>
      <c r="AH26" s="354"/>
      <c r="AI26" s="354"/>
      <c r="AJ26" s="354"/>
      <c r="AK26" s="355"/>
      <c r="AL26" s="364" t="s">
        <v>64</v>
      </c>
      <c r="AM26" s="365"/>
      <c r="AN26" s="365"/>
      <c r="AO26" s="365"/>
      <c r="AP26" s="365"/>
      <c r="AQ26" s="365"/>
      <c r="AR26" s="365"/>
      <c r="AS26" s="365"/>
      <c r="AT26" s="365"/>
      <c r="AU26" s="365"/>
      <c r="AV26" s="365"/>
      <c r="AW26" s="365"/>
      <c r="AX26" s="365"/>
      <c r="AY26" s="365"/>
      <c r="AZ26" s="366"/>
      <c r="BA26" s="367"/>
      <c r="BB26" s="468"/>
      <c r="BC26" s="468"/>
      <c r="BD26" s="468"/>
      <c r="BE26" s="469"/>
      <c r="BF26" s="187"/>
    </row>
    <row r="27" spans="1:60" ht="21.9" customHeight="1">
      <c r="A27" s="505"/>
      <c r="B27" s="367" t="s">
        <v>27</v>
      </c>
      <c r="C27" s="367"/>
      <c r="D27" s="367"/>
      <c r="E27" s="367"/>
      <c r="F27" s="367"/>
      <c r="G27" s="367"/>
      <c r="H27" s="367"/>
      <c r="I27" s="367"/>
      <c r="J27" s="367"/>
      <c r="K27" s="494"/>
      <c r="L27" s="495"/>
      <c r="M27" s="495"/>
      <c r="N27" s="495"/>
      <c r="O27" s="494"/>
      <c r="P27" s="495"/>
      <c r="Q27" s="495"/>
      <c r="R27" s="495"/>
      <c r="S27" s="495"/>
      <c r="T27" s="495"/>
      <c r="U27" s="494"/>
      <c r="V27" s="495"/>
      <c r="W27" s="495"/>
      <c r="X27" s="495"/>
      <c r="Y27" s="495"/>
      <c r="Z27" s="495"/>
      <c r="AA27" s="494"/>
      <c r="AB27" s="495"/>
      <c r="AC27" s="495"/>
      <c r="AD27" s="495"/>
      <c r="AE27" s="495"/>
      <c r="AF27" s="362" t="s">
        <v>253</v>
      </c>
      <c r="AG27" s="354"/>
      <c r="AH27" s="354"/>
      <c r="AI27" s="354"/>
      <c r="AJ27" s="354"/>
      <c r="AK27" s="355"/>
      <c r="AL27" s="371" t="s">
        <v>395</v>
      </c>
      <c r="AM27" s="372"/>
      <c r="AN27" s="372"/>
      <c r="AO27" s="372"/>
      <c r="AP27" s="372"/>
      <c r="AQ27" s="372"/>
      <c r="AR27" s="372"/>
      <c r="AS27" s="372"/>
      <c r="AT27" s="372"/>
      <c r="AU27" s="372"/>
      <c r="AV27" s="372"/>
      <c r="AW27" s="372"/>
      <c r="AX27" s="372"/>
      <c r="AY27" s="372"/>
      <c r="AZ27" s="375"/>
      <c r="BA27" s="367"/>
      <c r="BB27" s="367"/>
      <c r="BC27" s="367"/>
      <c r="BD27" s="367"/>
      <c r="BE27" s="470"/>
      <c r="BF27" s="183"/>
      <c r="BH27" s="69" t="s">
        <v>62</v>
      </c>
    </row>
    <row r="28" spans="1:60" ht="21.9" customHeight="1">
      <c r="A28" s="505"/>
      <c r="B28" s="367"/>
      <c r="C28" s="367"/>
      <c r="D28" s="367"/>
      <c r="E28" s="367"/>
      <c r="F28" s="367"/>
      <c r="G28" s="367"/>
      <c r="H28" s="367"/>
      <c r="I28" s="367"/>
      <c r="J28" s="367"/>
      <c r="K28" s="494"/>
      <c r="L28" s="495"/>
      <c r="M28" s="495"/>
      <c r="N28" s="495"/>
      <c r="O28" s="494"/>
      <c r="P28" s="495"/>
      <c r="Q28" s="495"/>
      <c r="R28" s="495"/>
      <c r="S28" s="495"/>
      <c r="T28" s="495"/>
      <c r="U28" s="494"/>
      <c r="V28" s="495"/>
      <c r="W28" s="495"/>
      <c r="X28" s="495"/>
      <c r="Y28" s="495"/>
      <c r="Z28" s="495"/>
      <c r="AA28" s="494"/>
      <c r="AB28" s="495"/>
      <c r="AC28" s="495"/>
      <c r="AD28" s="495"/>
      <c r="AE28" s="495"/>
      <c r="AF28" s="362" t="s">
        <v>246</v>
      </c>
      <c r="AG28" s="354"/>
      <c r="AH28" s="354"/>
      <c r="AI28" s="354"/>
      <c r="AJ28" s="354"/>
      <c r="AK28" s="355"/>
      <c r="AL28" s="371" t="s">
        <v>61</v>
      </c>
      <c r="AM28" s="372"/>
      <c r="AN28" s="372"/>
      <c r="AO28" s="372"/>
      <c r="AP28" s="372"/>
      <c r="AQ28" s="372"/>
      <c r="AR28" s="372"/>
      <c r="AS28" s="372"/>
      <c r="AT28" s="372"/>
      <c r="AU28" s="372"/>
      <c r="AV28" s="372"/>
      <c r="AW28" s="372"/>
      <c r="AX28" s="372"/>
      <c r="AY28" s="372"/>
      <c r="AZ28" s="375"/>
      <c r="BA28" s="367"/>
      <c r="BB28" s="367"/>
      <c r="BC28" s="367"/>
      <c r="BD28" s="367"/>
      <c r="BE28" s="470"/>
      <c r="BF28" s="183"/>
    </row>
    <row r="29" spans="1:60" ht="21.9" customHeight="1">
      <c r="A29" s="505"/>
      <c r="B29" s="367"/>
      <c r="C29" s="367"/>
      <c r="D29" s="367"/>
      <c r="E29" s="367"/>
      <c r="F29" s="367"/>
      <c r="G29" s="367"/>
      <c r="H29" s="367"/>
      <c r="I29" s="367"/>
      <c r="J29" s="367"/>
      <c r="K29" s="494"/>
      <c r="L29" s="495"/>
      <c r="M29" s="495"/>
      <c r="N29" s="495"/>
      <c r="O29" s="494"/>
      <c r="P29" s="495"/>
      <c r="Q29" s="495"/>
      <c r="R29" s="495"/>
      <c r="S29" s="495"/>
      <c r="T29" s="495"/>
      <c r="U29" s="494"/>
      <c r="V29" s="495"/>
      <c r="W29" s="495"/>
      <c r="X29" s="495"/>
      <c r="Y29" s="495"/>
      <c r="Z29" s="495"/>
      <c r="AA29" s="494"/>
      <c r="AB29" s="495"/>
      <c r="AC29" s="495"/>
      <c r="AD29" s="495"/>
      <c r="AE29" s="495"/>
      <c r="AF29" s="354" t="s">
        <v>247</v>
      </c>
      <c r="AG29" s="354"/>
      <c r="AH29" s="354"/>
      <c r="AI29" s="354"/>
      <c r="AJ29" s="354"/>
      <c r="AK29" s="355"/>
      <c r="AL29" s="364" t="s">
        <v>61</v>
      </c>
      <c r="AM29" s="365"/>
      <c r="AN29" s="365"/>
      <c r="AO29" s="365"/>
      <c r="AP29" s="365"/>
      <c r="AQ29" s="365"/>
      <c r="AR29" s="365"/>
      <c r="AS29" s="365"/>
      <c r="AT29" s="365"/>
      <c r="AU29" s="365"/>
      <c r="AV29" s="365"/>
      <c r="AW29" s="365"/>
      <c r="AX29" s="365"/>
      <c r="AY29" s="365"/>
      <c r="AZ29" s="366"/>
      <c r="BA29" s="367"/>
      <c r="BB29" s="367"/>
      <c r="BC29" s="367"/>
      <c r="BD29" s="367"/>
      <c r="BE29" s="470"/>
      <c r="BF29" s="183"/>
    </row>
    <row r="30" spans="1:60" ht="21.9" customHeight="1">
      <c r="A30" s="505"/>
      <c r="B30" s="367"/>
      <c r="C30" s="367"/>
      <c r="D30" s="367"/>
      <c r="E30" s="367"/>
      <c r="F30" s="367"/>
      <c r="G30" s="367"/>
      <c r="H30" s="367"/>
      <c r="I30" s="367"/>
      <c r="J30" s="367"/>
      <c r="K30" s="494"/>
      <c r="L30" s="495"/>
      <c r="M30" s="495"/>
      <c r="N30" s="495"/>
      <c r="O30" s="494"/>
      <c r="P30" s="495"/>
      <c r="Q30" s="495"/>
      <c r="R30" s="495"/>
      <c r="S30" s="495"/>
      <c r="T30" s="495"/>
      <c r="U30" s="494"/>
      <c r="V30" s="495"/>
      <c r="W30" s="495"/>
      <c r="X30" s="495"/>
      <c r="Y30" s="495"/>
      <c r="Z30" s="495"/>
      <c r="AA30" s="494"/>
      <c r="AB30" s="495"/>
      <c r="AC30" s="495"/>
      <c r="AD30" s="495"/>
      <c r="AE30" s="495"/>
      <c r="AF30" s="354" t="s">
        <v>248</v>
      </c>
      <c r="AG30" s="354"/>
      <c r="AH30" s="354"/>
      <c r="AI30" s="354"/>
      <c r="AJ30" s="354"/>
      <c r="AK30" s="355"/>
      <c r="AL30" s="364" t="s">
        <v>61</v>
      </c>
      <c r="AM30" s="365"/>
      <c r="AN30" s="365"/>
      <c r="AO30" s="365"/>
      <c r="AP30" s="365"/>
      <c r="AQ30" s="365"/>
      <c r="AR30" s="365"/>
      <c r="AS30" s="365"/>
      <c r="AT30" s="365"/>
      <c r="AU30" s="365"/>
      <c r="AV30" s="365"/>
      <c r="AW30" s="365"/>
      <c r="AX30" s="365"/>
      <c r="AY30" s="365"/>
      <c r="AZ30" s="366"/>
      <c r="BA30" s="367"/>
      <c r="BB30" s="367"/>
      <c r="BC30" s="367"/>
      <c r="BD30" s="367"/>
      <c r="BE30" s="470"/>
      <c r="BF30" s="183"/>
    </row>
    <row r="31" spans="1:60" ht="21.9" customHeight="1">
      <c r="A31" s="505"/>
      <c r="B31" s="367"/>
      <c r="C31" s="367"/>
      <c r="D31" s="367"/>
      <c r="E31" s="367"/>
      <c r="F31" s="367"/>
      <c r="G31" s="367"/>
      <c r="H31" s="367"/>
      <c r="I31" s="367"/>
      <c r="J31" s="367"/>
      <c r="K31" s="494"/>
      <c r="L31" s="495"/>
      <c r="M31" s="495"/>
      <c r="N31" s="495"/>
      <c r="O31" s="494"/>
      <c r="P31" s="495"/>
      <c r="Q31" s="495"/>
      <c r="R31" s="495"/>
      <c r="S31" s="495"/>
      <c r="T31" s="495"/>
      <c r="U31" s="494"/>
      <c r="V31" s="495"/>
      <c r="W31" s="495"/>
      <c r="X31" s="495"/>
      <c r="Y31" s="495"/>
      <c r="Z31" s="495"/>
      <c r="AA31" s="494"/>
      <c r="AB31" s="495"/>
      <c r="AC31" s="495"/>
      <c r="AD31" s="495"/>
      <c r="AE31" s="495"/>
      <c r="AF31" s="417" t="s">
        <v>59</v>
      </c>
      <c r="AG31" s="418"/>
      <c r="AH31" s="418"/>
      <c r="AI31" s="418"/>
      <c r="AJ31" s="418"/>
      <c r="AK31" s="408"/>
      <c r="AL31" s="364" t="s">
        <v>60</v>
      </c>
      <c r="AM31" s="365"/>
      <c r="AN31" s="365"/>
      <c r="AO31" s="365"/>
      <c r="AP31" s="365"/>
      <c r="AQ31" s="365"/>
      <c r="AR31" s="365"/>
      <c r="AS31" s="365"/>
      <c r="AT31" s="365"/>
      <c r="AU31" s="365"/>
      <c r="AV31" s="365"/>
      <c r="AW31" s="365"/>
      <c r="AX31" s="365"/>
      <c r="AY31" s="365"/>
      <c r="AZ31" s="366"/>
      <c r="BA31" s="367"/>
      <c r="BB31" s="367"/>
      <c r="BC31" s="367"/>
      <c r="BD31" s="367"/>
      <c r="BE31" s="470"/>
      <c r="BF31" s="183"/>
    </row>
    <row r="32" spans="1:60" ht="21.9" customHeight="1">
      <c r="A32" s="505"/>
      <c r="B32" s="367"/>
      <c r="C32" s="367"/>
      <c r="D32" s="367"/>
      <c r="E32" s="367"/>
      <c r="F32" s="367"/>
      <c r="G32" s="367"/>
      <c r="H32" s="367"/>
      <c r="I32" s="367"/>
      <c r="J32" s="367"/>
      <c r="K32" s="494"/>
      <c r="L32" s="495"/>
      <c r="M32" s="495"/>
      <c r="N32" s="495"/>
      <c r="O32" s="494"/>
      <c r="P32" s="495"/>
      <c r="Q32" s="495"/>
      <c r="R32" s="495"/>
      <c r="S32" s="495"/>
      <c r="T32" s="495"/>
      <c r="U32" s="494"/>
      <c r="V32" s="495"/>
      <c r="W32" s="495"/>
      <c r="X32" s="495"/>
      <c r="Y32" s="495"/>
      <c r="Z32" s="495"/>
      <c r="AA32" s="494"/>
      <c r="AB32" s="495"/>
      <c r="AC32" s="495"/>
      <c r="AD32" s="495"/>
      <c r="AE32" s="495"/>
      <c r="AF32" s="354" t="s">
        <v>396</v>
      </c>
      <c r="AG32" s="354"/>
      <c r="AH32" s="354"/>
      <c r="AI32" s="354"/>
      <c r="AJ32" s="354"/>
      <c r="AK32" s="355"/>
      <c r="AL32" s="364" t="s">
        <v>251</v>
      </c>
      <c r="AM32" s="365"/>
      <c r="AN32" s="365"/>
      <c r="AO32" s="365"/>
      <c r="AP32" s="365"/>
      <c r="AQ32" s="365"/>
      <c r="AR32" s="365"/>
      <c r="AS32" s="365"/>
      <c r="AT32" s="365"/>
      <c r="AU32" s="365"/>
      <c r="AV32" s="365"/>
      <c r="AW32" s="365"/>
      <c r="AX32" s="365"/>
      <c r="AY32" s="365"/>
      <c r="AZ32" s="366"/>
      <c r="BA32" s="367"/>
      <c r="BB32" s="367"/>
      <c r="BC32" s="367"/>
      <c r="BD32" s="367"/>
      <c r="BE32" s="470"/>
      <c r="BF32" s="183"/>
    </row>
    <row r="33" spans="1:58" ht="44.1" customHeight="1">
      <c r="A33" s="505"/>
      <c r="B33" s="367"/>
      <c r="C33" s="367"/>
      <c r="D33" s="367"/>
      <c r="E33" s="367"/>
      <c r="F33" s="367"/>
      <c r="G33" s="367"/>
      <c r="H33" s="367"/>
      <c r="I33" s="367"/>
      <c r="J33" s="367"/>
      <c r="K33" s="494"/>
      <c r="L33" s="495"/>
      <c r="M33" s="495"/>
      <c r="N33" s="495"/>
      <c r="O33" s="494"/>
      <c r="P33" s="495"/>
      <c r="Q33" s="495"/>
      <c r="R33" s="495"/>
      <c r="S33" s="495"/>
      <c r="T33" s="495"/>
      <c r="U33" s="494"/>
      <c r="V33" s="495"/>
      <c r="W33" s="495"/>
      <c r="X33" s="495"/>
      <c r="Y33" s="495"/>
      <c r="Z33" s="495"/>
      <c r="AA33" s="494"/>
      <c r="AB33" s="495"/>
      <c r="AC33" s="495"/>
      <c r="AD33" s="495"/>
      <c r="AE33" s="495"/>
      <c r="AF33" s="362" t="s">
        <v>397</v>
      </c>
      <c r="AG33" s="354"/>
      <c r="AH33" s="354"/>
      <c r="AI33" s="354"/>
      <c r="AJ33" s="354"/>
      <c r="AK33" s="355"/>
      <c r="AL33" s="407" t="s">
        <v>252</v>
      </c>
      <c r="AM33" s="365"/>
      <c r="AN33" s="365"/>
      <c r="AO33" s="365"/>
      <c r="AP33" s="365"/>
      <c r="AQ33" s="365"/>
      <c r="AR33" s="365"/>
      <c r="AS33" s="365"/>
      <c r="AT33" s="365"/>
      <c r="AU33" s="365"/>
      <c r="AV33" s="365"/>
      <c r="AW33" s="365"/>
      <c r="AX33" s="365"/>
      <c r="AY33" s="365"/>
      <c r="AZ33" s="366"/>
      <c r="BA33" s="362"/>
      <c r="BB33" s="354"/>
      <c r="BC33" s="354"/>
      <c r="BD33" s="354"/>
      <c r="BE33" s="363"/>
      <c r="BF33" s="183"/>
    </row>
    <row r="34" spans="1:58" ht="21.9" customHeight="1">
      <c r="A34" s="505"/>
      <c r="B34" s="367"/>
      <c r="C34" s="367"/>
      <c r="D34" s="367"/>
      <c r="E34" s="367"/>
      <c r="F34" s="367"/>
      <c r="G34" s="367"/>
      <c r="H34" s="367"/>
      <c r="I34" s="367"/>
      <c r="J34" s="367"/>
      <c r="K34" s="495"/>
      <c r="L34" s="495"/>
      <c r="M34" s="495"/>
      <c r="N34" s="495"/>
      <c r="O34" s="495"/>
      <c r="P34" s="495"/>
      <c r="Q34" s="495"/>
      <c r="R34" s="495"/>
      <c r="S34" s="495"/>
      <c r="T34" s="495"/>
      <c r="U34" s="495"/>
      <c r="V34" s="495"/>
      <c r="W34" s="495"/>
      <c r="X34" s="495"/>
      <c r="Y34" s="495"/>
      <c r="Z34" s="495"/>
      <c r="AA34" s="495"/>
      <c r="AB34" s="495"/>
      <c r="AC34" s="495"/>
      <c r="AD34" s="495"/>
      <c r="AE34" s="495"/>
      <c r="AF34" s="354" t="s">
        <v>65</v>
      </c>
      <c r="AG34" s="354"/>
      <c r="AH34" s="354"/>
      <c r="AI34" s="354"/>
      <c r="AJ34" s="354"/>
      <c r="AK34" s="355"/>
      <c r="AL34" s="364" t="s">
        <v>64</v>
      </c>
      <c r="AM34" s="365"/>
      <c r="AN34" s="365"/>
      <c r="AO34" s="365"/>
      <c r="AP34" s="365"/>
      <c r="AQ34" s="365"/>
      <c r="AR34" s="365"/>
      <c r="AS34" s="365"/>
      <c r="AT34" s="365"/>
      <c r="AU34" s="365"/>
      <c r="AV34" s="365"/>
      <c r="AW34" s="365"/>
      <c r="AX34" s="365"/>
      <c r="AY34" s="365"/>
      <c r="AZ34" s="366"/>
      <c r="BA34" s="367"/>
      <c r="BB34" s="468"/>
      <c r="BC34" s="468"/>
      <c r="BD34" s="468"/>
      <c r="BE34" s="469"/>
      <c r="BF34" s="187"/>
    </row>
    <row r="35" spans="1:58" ht="21.9" customHeight="1">
      <c r="A35" s="505"/>
      <c r="B35" s="487" t="s">
        <v>28</v>
      </c>
      <c r="C35" s="487"/>
      <c r="D35" s="487"/>
      <c r="E35" s="487"/>
      <c r="F35" s="487"/>
      <c r="G35" s="487"/>
      <c r="H35" s="487"/>
      <c r="I35" s="487"/>
      <c r="J35" s="487"/>
      <c r="K35" s="489"/>
      <c r="L35" s="490"/>
      <c r="M35" s="490"/>
      <c r="N35" s="490"/>
      <c r="O35" s="489"/>
      <c r="P35" s="490"/>
      <c r="Q35" s="490"/>
      <c r="R35" s="490"/>
      <c r="S35" s="490"/>
      <c r="T35" s="490"/>
      <c r="U35" s="489"/>
      <c r="V35" s="490"/>
      <c r="W35" s="490"/>
      <c r="X35" s="490"/>
      <c r="Y35" s="490"/>
      <c r="Z35" s="490"/>
      <c r="AA35" s="489"/>
      <c r="AB35" s="490"/>
      <c r="AC35" s="490"/>
      <c r="AD35" s="490"/>
      <c r="AE35" s="490"/>
      <c r="AF35" s="362" t="s">
        <v>253</v>
      </c>
      <c r="AG35" s="354"/>
      <c r="AH35" s="354"/>
      <c r="AI35" s="354"/>
      <c r="AJ35" s="354"/>
      <c r="AK35" s="355"/>
      <c r="AL35" s="371" t="s">
        <v>395</v>
      </c>
      <c r="AM35" s="372"/>
      <c r="AN35" s="372"/>
      <c r="AO35" s="372"/>
      <c r="AP35" s="372"/>
      <c r="AQ35" s="372"/>
      <c r="AR35" s="372"/>
      <c r="AS35" s="372"/>
      <c r="AT35" s="372"/>
      <c r="AU35" s="372"/>
      <c r="AV35" s="372"/>
      <c r="AW35" s="372"/>
      <c r="AX35" s="372"/>
      <c r="AY35" s="372"/>
      <c r="AZ35" s="375"/>
      <c r="BA35" s="367"/>
      <c r="BB35" s="367"/>
      <c r="BC35" s="367"/>
      <c r="BD35" s="367"/>
      <c r="BE35" s="470"/>
      <c r="BF35" s="183"/>
    </row>
    <row r="36" spans="1:58" ht="21.9" customHeight="1">
      <c r="A36" s="505"/>
      <c r="B36" s="488"/>
      <c r="C36" s="488"/>
      <c r="D36" s="488"/>
      <c r="E36" s="488"/>
      <c r="F36" s="488"/>
      <c r="G36" s="488"/>
      <c r="H36" s="488"/>
      <c r="I36" s="488"/>
      <c r="J36" s="488"/>
      <c r="K36" s="491"/>
      <c r="L36" s="492"/>
      <c r="M36" s="492"/>
      <c r="N36" s="492"/>
      <c r="O36" s="491"/>
      <c r="P36" s="492"/>
      <c r="Q36" s="492"/>
      <c r="R36" s="492"/>
      <c r="S36" s="492"/>
      <c r="T36" s="492"/>
      <c r="U36" s="491"/>
      <c r="V36" s="492"/>
      <c r="W36" s="492"/>
      <c r="X36" s="492"/>
      <c r="Y36" s="492"/>
      <c r="Z36" s="492"/>
      <c r="AA36" s="491"/>
      <c r="AB36" s="492"/>
      <c r="AC36" s="492"/>
      <c r="AD36" s="492"/>
      <c r="AE36" s="492"/>
      <c r="AF36" s="362" t="s">
        <v>246</v>
      </c>
      <c r="AG36" s="354"/>
      <c r="AH36" s="354"/>
      <c r="AI36" s="354"/>
      <c r="AJ36" s="354"/>
      <c r="AK36" s="355"/>
      <c r="AL36" s="371" t="s">
        <v>61</v>
      </c>
      <c r="AM36" s="372"/>
      <c r="AN36" s="372"/>
      <c r="AO36" s="372"/>
      <c r="AP36" s="372"/>
      <c r="AQ36" s="372"/>
      <c r="AR36" s="372"/>
      <c r="AS36" s="372"/>
      <c r="AT36" s="372"/>
      <c r="AU36" s="372"/>
      <c r="AV36" s="372"/>
      <c r="AW36" s="372"/>
      <c r="AX36" s="372"/>
      <c r="AY36" s="372"/>
      <c r="AZ36" s="375"/>
      <c r="BA36" s="367"/>
      <c r="BB36" s="367"/>
      <c r="BC36" s="367"/>
      <c r="BD36" s="367"/>
      <c r="BE36" s="470"/>
      <c r="BF36" s="183"/>
    </row>
    <row r="37" spans="1:58" ht="21.9" customHeight="1">
      <c r="A37" s="505"/>
      <c r="B37" s="488"/>
      <c r="C37" s="488"/>
      <c r="D37" s="488"/>
      <c r="E37" s="488"/>
      <c r="F37" s="488"/>
      <c r="G37" s="488"/>
      <c r="H37" s="488"/>
      <c r="I37" s="488"/>
      <c r="J37" s="488"/>
      <c r="K37" s="491"/>
      <c r="L37" s="492"/>
      <c r="M37" s="492"/>
      <c r="N37" s="492"/>
      <c r="O37" s="491"/>
      <c r="P37" s="492"/>
      <c r="Q37" s="492"/>
      <c r="R37" s="492"/>
      <c r="S37" s="492"/>
      <c r="T37" s="492"/>
      <c r="U37" s="491"/>
      <c r="V37" s="492"/>
      <c r="W37" s="492"/>
      <c r="X37" s="492"/>
      <c r="Y37" s="492"/>
      <c r="Z37" s="492"/>
      <c r="AA37" s="491"/>
      <c r="AB37" s="492"/>
      <c r="AC37" s="492"/>
      <c r="AD37" s="492"/>
      <c r="AE37" s="492"/>
      <c r="AF37" s="354" t="s">
        <v>247</v>
      </c>
      <c r="AG37" s="354"/>
      <c r="AH37" s="354"/>
      <c r="AI37" s="354"/>
      <c r="AJ37" s="354"/>
      <c r="AK37" s="355"/>
      <c r="AL37" s="364" t="s">
        <v>61</v>
      </c>
      <c r="AM37" s="365"/>
      <c r="AN37" s="365"/>
      <c r="AO37" s="365"/>
      <c r="AP37" s="365"/>
      <c r="AQ37" s="365"/>
      <c r="AR37" s="365"/>
      <c r="AS37" s="365"/>
      <c r="AT37" s="365"/>
      <c r="AU37" s="365"/>
      <c r="AV37" s="365"/>
      <c r="AW37" s="365"/>
      <c r="AX37" s="365"/>
      <c r="AY37" s="365"/>
      <c r="AZ37" s="366"/>
      <c r="BA37" s="367"/>
      <c r="BB37" s="367"/>
      <c r="BC37" s="367"/>
      <c r="BD37" s="367"/>
      <c r="BE37" s="470"/>
      <c r="BF37" s="183"/>
    </row>
    <row r="38" spans="1:58" ht="21.9" customHeight="1">
      <c r="A38" s="505"/>
      <c r="B38" s="488"/>
      <c r="C38" s="488"/>
      <c r="D38" s="488"/>
      <c r="E38" s="488"/>
      <c r="F38" s="488"/>
      <c r="G38" s="488"/>
      <c r="H38" s="488"/>
      <c r="I38" s="488"/>
      <c r="J38" s="488"/>
      <c r="K38" s="491"/>
      <c r="L38" s="492"/>
      <c r="M38" s="492"/>
      <c r="N38" s="492"/>
      <c r="O38" s="491"/>
      <c r="P38" s="492"/>
      <c r="Q38" s="492"/>
      <c r="R38" s="492"/>
      <c r="S38" s="492"/>
      <c r="T38" s="492"/>
      <c r="U38" s="491"/>
      <c r="V38" s="492"/>
      <c r="W38" s="492"/>
      <c r="X38" s="492"/>
      <c r="Y38" s="492"/>
      <c r="Z38" s="492"/>
      <c r="AA38" s="491"/>
      <c r="AB38" s="492"/>
      <c r="AC38" s="492"/>
      <c r="AD38" s="492"/>
      <c r="AE38" s="492"/>
      <c r="AF38" s="354" t="s">
        <v>248</v>
      </c>
      <c r="AG38" s="354"/>
      <c r="AH38" s="354"/>
      <c r="AI38" s="354"/>
      <c r="AJ38" s="354"/>
      <c r="AK38" s="355"/>
      <c r="AL38" s="364" t="s">
        <v>61</v>
      </c>
      <c r="AM38" s="365"/>
      <c r="AN38" s="365"/>
      <c r="AO38" s="365"/>
      <c r="AP38" s="365"/>
      <c r="AQ38" s="365"/>
      <c r="AR38" s="365"/>
      <c r="AS38" s="365"/>
      <c r="AT38" s="365"/>
      <c r="AU38" s="365"/>
      <c r="AV38" s="365"/>
      <c r="AW38" s="365"/>
      <c r="AX38" s="365"/>
      <c r="AY38" s="365"/>
      <c r="AZ38" s="366"/>
      <c r="BA38" s="367"/>
      <c r="BB38" s="367"/>
      <c r="BC38" s="367"/>
      <c r="BD38" s="367"/>
      <c r="BE38" s="470"/>
      <c r="BF38" s="183"/>
    </row>
    <row r="39" spans="1:58" ht="21.9" customHeight="1">
      <c r="A39" s="505"/>
      <c r="B39" s="488"/>
      <c r="C39" s="488"/>
      <c r="D39" s="488"/>
      <c r="E39" s="488"/>
      <c r="F39" s="488"/>
      <c r="G39" s="488"/>
      <c r="H39" s="488"/>
      <c r="I39" s="488"/>
      <c r="J39" s="488"/>
      <c r="K39" s="491"/>
      <c r="L39" s="492"/>
      <c r="M39" s="492"/>
      <c r="N39" s="492"/>
      <c r="O39" s="491"/>
      <c r="P39" s="492"/>
      <c r="Q39" s="492"/>
      <c r="R39" s="492"/>
      <c r="S39" s="492"/>
      <c r="T39" s="492"/>
      <c r="U39" s="491"/>
      <c r="V39" s="492"/>
      <c r="W39" s="492"/>
      <c r="X39" s="492"/>
      <c r="Y39" s="492"/>
      <c r="Z39" s="492"/>
      <c r="AA39" s="491"/>
      <c r="AB39" s="492"/>
      <c r="AC39" s="492"/>
      <c r="AD39" s="492"/>
      <c r="AE39" s="492"/>
      <c r="AF39" s="354" t="s">
        <v>59</v>
      </c>
      <c r="AG39" s="354"/>
      <c r="AH39" s="354"/>
      <c r="AI39" s="354"/>
      <c r="AJ39" s="354"/>
      <c r="AK39" s="355"/>
      <c r="AL39" s="364" t="s">
        <v>60</v>
      </c>
      <c r="AM39" s="365"/>
      <c r="AN39" s="365"/>
      <c r="AO39" s="365"/>
      <c r="AP39" s="365"/>
      <c r="AQ39" s="365"/>
      <c r="AR39" s="365"/>
      <c r="AS39" s="365"/>
      <c r="AT39" s="365"/>
      <c r="AU39" s="365"/>
      <c r="AV39" s="365"/>
      <c r="AW39" s="365"/>
      <c r="AX39" s="365"/>
      <c r="AY39" s="365"/>
      <c r="AZ39" s="366"/>
      <c r="BA39" s="367"/>
      <c r="BB39" s="367"/>
      <c r="BC39" s="367"/>
      <c r="BD39" s="367"/>
      <c r="BE39" s="470"/>
      <c r="BF39" s="183"/>
    </row>
    <row r="40" spans="1:58" ht="21.9" customHeight="1">
      <c r="A40" s="505"/>
      <c r="B40" s="488"/>
      <c r="C40" s="488"/>
      <c r="D40" s="488"/>
      <c r="E40" s="488"/>
      <c r="F40" s="488"/>
      <c r="G40" s="488"/>
      <c r="H40" s="488"/>
      <c r="I40" s="488"/>
      <c r="J40" s="488"/>
      <c r="K40" s="491"/>
      <c r="L40" s="492"/>
      <c r="M40" s="492"/>
      <c r="N40" s="492"/>
      <c r="O40" s="491"/>
      <c r="P40" s="492"/>
      <c r="Q40" s="492"/>
      <c r="R40" s="492"/>
      <c r="S40" s="492"/>
      <c r="T40" s="492"/>
      <c r="U40" s="491"/>
      <c r="V40" s="492"/>
      <c r="W40" s="492"/>
      <c r="X40" s="492"/>
      <c r="Y40" s="492"/>
      <c r="Z40" s="492"/>
      <c r="AA40" s="491"/>
      <c r="AB40" s="492"/>
      <c r="AC40" s="492"/>
      <c r="AD40" s="492"/>
      <c r="AE40" s="492"/>
      <c r="AF40" s="354" t="s">
        <v>249</v>
      </c>
      <c r="AG40" s="354"/>
      <c r="AH40" s="354"/>
      <c r="AI40" s="354"/>
      <c r="AJ40" s="354"/>
      <c r="AK40" s="355"/>
      <c r="AL40" s="364" t="s">
        <v>250</v>
      </c>
      <c r="AM40" s="365"/>
      <c r="AN40" s="365"/>
      <c r="AO40" s="365"/>
      <c r="AP40" s="365"/>
      <c r="AQ40" s="365"/>
      <c r="AR40" s="365"/>
      <c r="AS40" s="365"/>
      <c r="AT40" s="365"/>
      <c r="AU40" s="365"/>
      <c r="AV40" s="365"/>
      <c r="AW40" s="365"/>
      <c r="AX40" s="365"/>
      <c r="AY40" s="365"/>
      <c r="AZ40" s="366"/>
      <c r="BA40" s="367"/>
      <c r="BB40" s="367"/>
      <c r="BC40" s="367"/>
      <c r="BD40" s="367"/>
      <c r="BE40" s="470"/>
      <c r="BF40" s="183"/>
    </row>
    <row r="41" spans="1:58" ht="21.9" customHeight="1">
      <c r="A41" s="505"/>
      <c r="B41" s="488"/>
      <c r="C41" s="488"/>
      <c r="D41" s="488"/>
      <c r="E41" s="488"/>
      <c r="F41" s="488"/>
      <c r="G41" s="488"/>
      <c r="H41" s="488"/>
      <c r="I41" s="488"/>
      <c r="J41" s="488"/>
      <c r="K41" s="491"/>
      <c r="L41" s="492"/>
      <c r="M41" s="492"/>
      <c r="N41" s="492"/>
      <c r="O41" s="491"/>
      <c r="P41" s="492"/>
      <c r="Q41" s="492"/>
      <c r="R41" s="492"/>
      <c r="S41" s="492"/>
      <c r="T41" s="492"/>
      <c r="U41" s="491"/>
      <c r="V41" s="492"/>
      <c r="W41" s="492"/>
      <c r="X41" s="492"/>
      <c r="Y41" s="492"/>
      <c r="Z41" s="492"/>
      <c r="AA41" s="491"/>
      <c r="AB41" s="492"/>
      <c r="AC41" s="492"/>
      <c r="AD41" s="492"/>
      <c r="AE41" s="492"/>
      <c r="AF41" s="354" t="s">
        <v>396</v>
      </c>
      <c r="AG41" s="354"/>
      <c r="AH41" s="354"/>
      <c r="AI41" s="354"/>
      <c r="AJ41" s="354"/>
      <c r="AK41" s="355"/>
      <c r="AL41" s="364" t="s">
        <v>251</v>
      </c>
      <c r="AM41" s="365"/>
      <c r="AN41" s="365"/>
      <c r="AO41" s="365"/>
      <c r="AP41" s="365"/>
      <c r="AQ41" s="365"/>
      <c r="AR41" s="365"/>
      <c r="AS41" s="365"/>
      <c r="AT41" s="365"/>
      <c r="AU41" s="365"/>
      <c r="AV41" s="365"/>
      <c r="AW41" s="365"/>
      <c r="AX41" s="365"/>
      <c r="AY41" s="365"/>
      <c r="AZ41" s="366"/>
      <c r="BA41" s="367"/>
      <c r="BB41" s="367"/>
      <c r="BC41" s="367"/>
      <c r="BD41" s="367"/>
      <c r="BE41" s="470"/>
      <c r="BF41" s="183"/>
    </row>
    <row r="42" spans="1:58" ht="44.1" customHeight="1">
      <c r="A42" s="505"/>
      <c r="B42" s="488"/>
      <c r="C42" s="488"/>
      <c r="D42" s="488"/>
      <c r="E42" s="488"/>
      <c r="F42" s="488"/>
      <c r="G42" s="488"/>
      <c r="H42" s="488"/>
      <c r="I42" s="488"/>
      <c r="J42" s="488"/>
      <c r="K42" s="491"/>
      <c r="L42" s="492"/>
      <c r="M42" s="492"/>
      <c r="N42" s="492"/>
      <c r="O42" s="491"/>
      <c r="P42" s="492"/>
      <c r="Q42" s="492"/>
      <c r="R42" s="492"/>
      <c r="S42" s="492"/>
      <c r="T42" s="492"/>
      <c r="U42" s="491"/>
      <c r="V42" s="492"/>
      <c r="W42" s="492"/>
      <c r="X42" s="492"/>
      <c r="Y42" s="492"/>
      <c r="Z42" s="492"/>
      <c r="AA42" s="491"/>
      <c r="AB42" s="492"/>
      <c r="AC42" s="492"/>
      <c r="AD42" s="492"/>
      <c r="AE42" s="492"/>
      <c r="AF42" s="362" t="s">
        <v>397</v>
      </c>
      <c r="AG42" s="354"/>
      <c r="AH42" s="354"/>
      <c r="AI42" s="354"/>
      <c r="AJ42" s="354"/>
      <c r="AK42" s="355"/>
      <c r="AL42" s="407" t="s">
        <v>252</v>
      </c>
      <c r="AM42" s="365"/>
      <c r="AN42" s="365"/>
      <c r="AO42" s="365"/>
      <c r="AP42" s="365"/>
      <c r="AQ42" s="365"/>
      <c r="AR42" s="365"/>
      <c r="AS42" s="365"/>
      <c r="AT42" s="365"/>
      <c r="AU42" s="365"/>
      <c r="AV42" s="365"/>
      <c r="AW42" s="365"/>
      <c r="AX42" s="365"/>
      <c r="AY42" s="365"/>
      <c r="AZ42" s="366"/>
      <c r="BA42" s="362"/>
      <c r="BB42" s="354"/>
      <c r="BC42" s="354"/>
      <c r="BD42" s="354"/>
      <c r="BE42" s="363"/>
      <c r="BF42" s="183"/>
    </row>
    <row r="43" spans="1:58" ht="21.9" customHeight="1">
      <c r="A43" s="505"/>
      <c r="B43" s="409"/>
      <c r="C43" s="409"/>
      <c r="D43" s="409"/>
      <c r="E43" s="409"/>
      <c r="F43" s="409"/>
      <c r="G43" s="409"/>
      <c r="H43" s="409"/>
      <c r="I43" s="409"/>
      <c r="J43" s="409"/>
      <c r="K43" s="493"/>
      <c r="L43" s="493"/>
      <c r="M43" s="493"/>
      <c r="N43" s="493"/>
      <c r="O43" s="493"/>
      <c r="P43" s="493"/>
      <c r="Q43" s="493"/>
      <c r="R43" s="493"/>
      <c r="S43" s="493"/>
      <c r="T43" s="493"/>
      <c r="U43" s="493"/>
      <c r="V43" s="493"/>
      <c r="W43" s="493"/>
      <c r="X43" s="493"/>
      <c r="Y43" s="493"/>
      <c r="Z43" s="493"/>
      <c r="AA43" s="493"/>
      <c r="AB43" s="493"/>
      <c r="AC43" s="493"/>
      <c r="AD43" s="493"/>
      <c r="AE43" s="493"/>
      <c r="AF43" s="362" t="s">
        <v>65</v>
      </c>
      <c r="AG43" s="354"/>
      <c r="AH43" s="354"/>
      <c r="AI43" s="354"/>
      <c r="AJ43" s="354"/>
      <c r="AK43" s="355"/>
      <c r="AL43" s="371" t="s">
        <v>64</v>
      </c>
      <c r="AM43" s="372"/>
      <c r="AN43" s="372"/>
      <c r="AO43" s="372"/>
      <c r="AP43" s="372"/>
      <c r="AQ43" s="372"/>
      <c r="AR43" s="372"/>
      <c r="AS43" s="372"/>
      <c r="AT43" s="372"/>
      <c r="AU43" s="372"/>
      <c r="AV43" s="372"/>
      <c r="AW43" s="372"/>
      <c r="AX43" s="372"/>
      <c r="AY43" s="372"/>
      <c r="AZ43" s="375"/>
      <c r="BA43" s="367"/>
      <c r="BB43" s="468"/>
      <c r="BC43" s="468"/>
      <c r="BD43" s="468"/>
      <c r="BE43" s="469"/>
      <c r="BF43" s="187"/>
    </row>
    <row r="44" spans="1:58" ht="21.9" customHeight="1">
      <c r="A44" s="505"/>
      <c r="B44" s="410" t="s">
        <v>29</v>
      </c>
      <c r="C44" s="411"/>
      <c r="D44" s="411"/>
      <c r="E44" s="411"/>
      <c r="F44" s="411"/>
      <c r="G44" s="411"/>
      <c r="H44" s="411"/>
      <c r="I44" s="411"/>
      <c r="J44" s="412"/>
      <c r="K44" s="378"/>
      <c r="L44" s="379"/>
      <c r="M44" s="379"/>
      <c r="N44" s="380"/>
      <c r="O44" s="433" t="s">
        <v>67</v>
      </c>
      <c r="P44" s="474"/>
      <c r="Q44" s="474"/>
      <c r="R44" s="474"/>
      <c r="S44" s="474"/>
      <c r="T44" s="475"/>
      <c r="U44" s="486"/>
      <c r="V44" s="431"/>
      <c r="W44" s="431"/>
      <c r="X44" s="431"/>
      <c r="Y44" s="431"/>
      <c r="Z44" s="432"/>
      <c r="AA44" s="433" t="s">
        <v>68</v>
      </c>
      <c r="AB44" s="474"/>
      <c r="AC44" s="474"/>
      <c r="AD44" s="474"/>
      <c r="AE44" s="475"/>
      <c r="AF44" s="362" t="s">
        <v>253</v>
      </c>
      <c r="AG44" s="354"/>
      <c r="AH44" s="354"/>
      <c r="AI44" s="354"/>
      <c r="AJ44" s="354"/>
      <c r="AK44" s="355"/>
      <c r="AL44" s="371" t="s">
        <v>395</v>
      </c>
      <c r="AM44" s="372"/>
      <c r="AN44" s="372"/>
      <c r="AO44" s="372"/>
      <c r="AP44" s="372"/>
      <c r="AQ44" s="372"/>
      <c r="AR44" s="372"/>
      <c r="AS44" s="372"/>
      <c r="AT44" s="372"/>
      <c r="AU44" s="372"/>
      <c r="AV44" s="372"/>
      <c r="AW44" s="372"/>
      <c r="AX44" s="372"/>
      <c r="AY44" s="372"/>
      <c r="AZ44" s="375"/>
      <c r="BA44" s="367"/>
      <c r="BB44" s="367"/>
      <c r="BC44" s="367"/>
      <c r="BD44" s="367"/>
      <c r="BE44" s="470"/>
      <c r="BF44" s="183"/>
    </row>
    <row r="45" spans="1:58" ht="21.9" customHeight="1">
      <c r="A45" s="505"/>
      <c r="B45" s="414"/>
      <c r="C45" s="415"/>
      <c r="D45" s="415"/>
      <c r="E45" s="415"/>
      <c r="F45" s="415"/>
      <c r="G45" s="415"/>
      <c r="H45" s="415"/>
      <c r="I45" s="415"/>
      <c r="J45" s="416"/>
      <c r="K45" s="381"/>
      <c r="L45" s="382"/>
      <c r="M45" s="382"/>
      <c r="N45" s="383"/>
      <c r="O45" s="437"/>
      <c r="P45" s="476"/>
      <c r="Q45" s="476"/>
      <c r="R45" s="476"/>
      <c r="S45" s="476"/>
      <c r="T45" s="477"/>
      <c r="U45" s="425"/>
      <c r="V45" s="426"/>
      <c r="W45" s="426"/>
      <c r="X45" s="426"/>
      <c r="Y45" s="426"/>
      <c r="Z45" s="427"/>
      <c r="AA45" s="437"/>
      <c r="AB45" s="476"/>
      <c r="AC45" s="476"/>
      <c r="AD45" s="476"/>
      <c r="AE45" s="477"/>
      <c r="AF45" s="362" t="s">
        <v>246</v>
      </c>
      <c r="AG45" s="354"/>
      <c r="AH45" s="354"/>
      <c r="AI45" s="354"/>
      <c r="AJ45" s="354"/>
      <c r="AK45" s="355"/>
      <c r="AL45" s="371" t="s">
        <v>61</v>
      </c>
      <c r="AM45" s="372"/>
      <c r="AN45" s="372"/>
      <c r="AO45" s="372"/>
      <c r="AP45" s="372"/>
      <c r="AQ45" s="372"/>
      <c r="AR45" s="372"/>
      <c r="AS45" s="372"/>
      <c r="AT45" s="372"/>
      <c r="AU45" s="372"/>
      <c r="AV45" s="372"/>
      <c r="AW45" s="372"/>
      <c r="AX45" s="372"/>
      <c r="AY45" s="372"/>
      <c r="AZ45" s="375"/>
      <c r="BA45" s="367"/>
      <c r="BB45" s="367"/>
      <c r="BC45" s="367"/>
      <c r="BD45" s="367"/>
      <c r="BE45" s="470"/>
      <c r="BF45" s="183"/>
    </row>
    <row r="46" spans="1:58" ht="21.9" customHeight="1">
      <c r="A46" s="505"/>
      <c r="B46" s="414"/>
      <c r="C46" s="415"/>
      <c r="D46" s="415"/>
      <c r="E46" s="415"/>
      <c r="F46" s="415"/>
      <c r="G46" s="415"/>
      <c r="H46" s="415"/>
      <c r="I46" s="415"/>
      <c r="J46" s="416"/>
      <c r="K46" s="381"/>
      <c r="L46" s="382"/>
      <c r="M46" s="382"/>
      <c r="N46" s="383"/>
      <c r="O46" s="437"/>
      <c r="P46" s="476"/>
      <c r="Q46" s="476"/>
      <c r="R46" s="476"/>
      <c r="S46" s="476"/>
      <c r="T46" s="477"/>
      <c r="U46" s="425"/>
      <c r="V46" s="426"/>
      <c r="W46" s="426"/>
      <c r="X46" s="426"/>
      <c r="Y46" s="426"/>
      <c r="Z46" s="427"/>
      <c r="AA46" s="437"/>
      <c r="AB46" s="476"/>
      <c r="AC46" s="476"/>
      <c r="AD46" s="476"/>
      <c r="AE46" s="477"/>
      <c r="AF46" s="354" t="s">
        <v>255</v>
      </c>
      <c r="AG46" s="354"/>
      <c r="AH46" s="354"/>
      <c r="AI46" s="354"/>
      <c r="AJ46" s="354"/>
      <c r="AK46" s="355"/>
      <c r="AL46" s="364" t="s">
        <v>61</v>
      </c>
      <c r="AM46" s="365"/>
      <c r="AN46" s="365"/>
      <c r="AO46" s="365"/>
      <c r="AP46" s="365"/>
      <c r="AQ46" s="365"/>
      <c r="AR46" s="365"/>
      <c r="AS46" s="365"/>
      <c r="AT46" s="365"/>
      <c r="AU46" s="365"/>
      <c r="AV46" s="365"/>
      <c r="AW46" s="365"/>
      <c r="AX46" s="365"/>
      <c r="AY46" s="365"/>
      <c r="AZ46" s="366"/>
      <c r="BA46" s="367"/>
      <c r="BB46" s="367"/>
      <c r="BC46" s="367"/>
      <c r="BD46" s="367"/>
      <c r="BE46" s="470"/>
      <c r="BF46" s="183"/>
    </row>
    <row r="47" spans="1:58" ht="21.9" customHeight="1">
      <c r="A47" s="505"/>
      <c r="B47" s="414"/>
      <c r="C47" s="415"/>
      <c r="D47" s="415"/>
      <c r="E47" s="415"/>
      <c r="F47" s="415"/>
      <c r="G47" s="415"/>
      <c r="H47" s="415"/>
      <c r="I47" s="415"/>
      <c r="J47" s="416"/>
      <c r="K47" s="381"/>
      <c r="L47" s="382"/>
      <c r="M47" s="382"/>
      <c r="N47" s="383"/>
      <c r="O47" s="437"/>
      <c r="P47" s="476"/>
      <c r="Q47" s="476"/>
      <c r="R47" s="476"/>
      <c r="S47" s="476"/>
      <c r="T47" s="477"/>
      <c r="U47" s="425"/>
      <c r="V47" s="426"/>
      <c r="W47" s="426"/>
      <c r="X47" s="426"/>
      <c r="Y47" s="426"/>
      <c r="Z47" s="427"/>
      <c r="AA47" s="437"/>
      <c r="AB47" s="476"/>
      <c r="AC47" s="476"/>
      <c r="AD47" s="476"/>
      <c r="AE47" s="477"/>
      <c r="AF47" s="354" t="s">
        <v>248</v>
      </c>
      <c r="AG47" s="354"/>
      <c r="AH47" s="354"/>
      <c r="AI47" s="354"/>
      <c r="AJ47" s="354"/>
      <c r="AK47" s="355"/>
      <c r="AL47" s="364" t="s">
        <v>61</v>
      </c>
      <c r="AM47" s="365"/>
      <c r="AN47" s="365"/>
      <c r="AO47" s="365"/>
      <c r="AP47" s="365"/>
      <c r="AQ47" s="365"/>
      <c r="AR47" s="365"/>
      <c r="AS47" s="365"/>
      <c r="AT47" s="365"/>
      <c r="AU47" s="365"/>
      <c r="AV47" s="365"/>
      <c r="AW47" s="365"/>
      <c r="AX47" s="365"/>
      <c r="AY47" s="365"/>
      <c r="AZ47" s="366"/>
      <c r="BA47" s="367"/>
      <c r="BB47" s="367"/>
      <c r="BC47" s="367"/>
      <c r="BD47" s="367"/>
      <c r="BE47" s="470"/>
      <c r="BF47" s="183"/>
    </row>
    <row r="48" spans="1:58" ht="21.9" customHeight="1">
      <c r="A48" s="505"/>
      <c r="B48" s="414"/>
      <c r="C48" s="415"/>
      <c r="D48" s="415"/>
      <c r="E48" s="415"/>
      <c r="F48" s="415"/>
      <c r="G48" s="415"/>
      <c r="H48" s="415"/>
      <c r="I48" s="415"/>
      <c r="J48" s="416"/>
      <c r="K48" s="381"/>
      <c r="L48" s="382"/>
      <c r="M48" s="382"/>
      <c r="N48" s="383"/>
      <c r="O48" s="437"/>
      <c r="P48" s="476"/>
      <c r="Q48" s="476"/>
      <c r="R48" s="476"/>
      <c r="S48" s="476"/>
      <c r="T48" s="477"/>
      <c r="U48" s="425"/>
      <c r="V48" s="426"/>
      <c r="W48" s="426"/>
      <c r="X48" s="426"/>
      <c r="Y48" s="426"/>
      <c r="Z48" s="427"/>
      <c r="AA48" s="437"/>
      <c r="AB48" s="476"/>
      <c r="AC48" s="476"/>
      <c r="AD48" s="476"/>
      <c r="AE48" s="477"/>
      <c r="AF48" s="417" t="s">
        <v>399</v>
      </c>
      <c r="AG48" s="418"/>
      <c r="AH48" s="418"/>
      <c r="AI48" s="418"/>
      <c r="AJ48" s="418"/>
      <c r="AK48" s="408"/>
      <c r="AL48" s="364" t="s">
        <v>61</v>
      </c>
      <c r="AM48" s="365"/>
      <c r="AN48" s="365"/>
      <c r="AO48" s="365"/>
      <c r="AP48" s="365"/>
      <c r="AQ48" s="365"/>
      <c r="AR48" s="365"/>
      <c r="AS48" s="365"/>
      <c r="AT48" s="365"/>
      <c r="AU48" s="365"/>
      <c r="AV48" s="365"/>
      <c r="AW48" s="365"/>
      <c r="AX48" s="365"/>
      <c r="AY48" s="365"/>
      <c r="AZ48" s="366"/>
      <c r="BA48" s="367"/>
      <c r="BB48" s="367"/>
      <c r="BC48" s="367"/>
      <c r="BD48" s="367"/>
      <c r="BE48" s="470"/>
      <c r="BF48" s="183"/>
    </row>
    <row r="49" spans="1:58" ht="21.9" customHeight="1">
      <c r="A49" s="505"/>
      <c r="B49" s="414"/>
      <c r="C49" s="415"/>
      <c r="D49" s="415"/>
      <c r="E49" s="415"/>
      <c r="F49" s="415"/>
      <c r="G49" s="415"/>
      <c r="H49" s="415"/>
      <c r="I49" s="415"/>
      <c r="J49" s="416"/>
      <c r="K49" s="381"/>
      <c r="L49" s="382"/>
      <c r="M49" s="382"/>
      <c r="N49" s="383"/>
      <c r="O49" s="437"/>
      <c r="P49" s="476"/>
      <c r="Q49" s="476"/>
      <c r="R49" s="476"/>
      <c r="S49" s="476"/>
      <c r="T49" s="477"/>
      <c r="U49" s="425"/>
      <c r="V49" s="426"/>
      <c r="W49" s="426"/>
      <c r="X49" s="426"/>
      <c r="Y49" s="426"/>
      <c r="Z49" s="427"/>
      <c r="AA49" s="437"/>
      <c r="AB49" s="476"/>
      <c r="AC49" s="476"/>
      <c r="AD49" s="476"/>
      <c r="AE49" s="477"/>
      <c r="AF49" s="354" t="s">
        <v>69</v>
      </c>
      <c r="AG49" s="354"/>
      <c r="AH49" s="354"/>
      <c r="AI49" s="354"/>
      <c r="AJ49" s="354"/>
      <c r="AK49" s="355"/>
      <c r="AL49" s="371" t="s">
        <v>61</v>
      </c>
      <c r="AM49" s="372"/>
      <c r="AN49" s="372"/>
      <c r="AO49" s="372"/>
      <c r="AP49" s="372"/>
      <c r="AQ49" s="372"/>
      <c r="AR49" s="372"/>
      <c r="AS49" s="372"/>
      <c r="AT49" s="372"/>
      <c r="AU49" s="372"/>
      <c r="AV49" s="372"/>
      <c r="AW49" s="372"/>
      <c r="AX49" s="372"/>
      <c r="AY49" s="372"/>
      <c r="AZ49" s="375"/>
      <c r="BA49" s="367"/>
      <c r="BB49" s="367"/>
      <c r="BC49" s="367"/>
      <c r="BD49" s="367"/>
      <c r="BE49" s="470"/>
      <c r="BF49" s="183"/>
    </row>
    <row r="50" spans="1:58" ht="21.9" customHeight="1">
      <c r="A50" s="505"/>
      <c r="B50" s="414"/>
      <c r="C50" s="415"/>
      <c r="D50" s="415"/>
      <c r="E50" s="415"/>
      <c r="F50" s="415"/>
      <c r="G50" s="415"/>
      <c r="H50" s="415"/>
      <c r="I50" s="415"/>
      <c r="J50" s="416"/>
      <c r="K50" s="381"/>
      <c r="L50" s="382"/>
      <c r="M50" s="382"/>
      <c r="N50" s="383"/>
      <c r="O50" s="437"/>
      <c r="P50" s="476"/>
      <c r="Q50" s="476"/>
      <c r="R50" s="476"/>
      <c r="S50" s="476"/>
      <c r="T50" s="477"/>
      <c r="U50" s="425"/>
      <c r="V50" s="426"/>
      <c r="W50" s="426"/>
      <c r="X50" s="426"/>
      <c r="Y50" s="426"/>
      <c r="Z50" s="427"/>
      <c r="AA50" s="437"/>
      <c r="AB50" s="476"/>
      <c r="AC50" s="476"/>
      <c r="AD50" s="476"/>
      <c r="AE50" s="477"/>
      <c r="AF50" s="355" t="s">
        <v>70</v>
      </c>
      <c r="AG50" s="367"/>
      <c r="AH50" s="367"/>
      <c r="AI50" s="367"/>
      <c r="AJ50" s="367"/>
      <c r="AK50" s="367"/>
      <c r="AL50" s="371" t="s">
        <v>61</v>
      </c>
      <c r="AM50" s="372"/>
      <c r="AN50" s="372"/>
      <c r="AO50" s="372"/>
      <c r="AP50" s="372"/>
      <c r="AQ50" s="372"/>
      <c r="AR50" s="372"/>
      <c r="AS50" s="372"/>
      <c r="AT50" s="372"/>
      <c r="AU50" s="372"/>
      <c r="AV50" s="372"/>
      <c r="AW50" s="372"/>
      <c r="AX50" s="372"/>
      <c r="AY50" s="372"/>
      <c r="AZ50" s="375"/>
      <c r="BA50" s="367"/>
      <c r="BB50" s="367"/>
      <c r="BC50" s="367"/>
      <c r="BD50" s="367"/>
      <c r="BE50" s="470"/>
      <c r="BF50" s="183"/>
    </row>
    <row r="51" spans="1:58" ht="21.9" customHeight="1">
      <c r="A51" s="505"/>
      <c r="B51" s="414"/>
      <c r="C51" s="415"/>
      <c r="D51" s="415"/>
      <c r="E51" s="415"/>
      <c r="F51" s="415"/>
      <c r="G51" s="415"/>
      <c r="H51" s="415"/>
      <c r="I51" s="415"/>
      <c r="J51" s="416"/>
      <c r="K51" s="381"/>
      <c r="L51" s="382"/>
      <c r="M51" s="382"/>
      <c r="N51" s="383"/>
      <c r="O51" s="437"/>
      <c r="P51" s="476"/>
      <c r="Q51" s="476"/>
      <c r="R51" s="476"/>
      <c r="S51" s="476"/>
      <c r="T51" s="477"/>
      <c r="U51" s="425"/>
      <c r="V51" s="426"/>
      <c r="W51" s="426"/>
      <c r="X51" s="426"/>
      <c r="Y51" s="426"/>
      <c r="Z51" s="427"/>
      <c r="AA51" s="437"/>
      <c r="AB51" s="476"/>
      <c r="AC51" s="476"/>
      <c r="AD51" s="476"/>
      <c r="AE51" s="477"/>
      <c r="AF51" s="355" t="s">
        <v>71</v>
      </c>
      <c r="AG51" s="367"/>
      <c r="AH51" s="367"/>
      <c r="AI51" s="367"/>
      <c r="AJ51" s="367"/>
      <c r="AK51" s="367"/>
      <c r="AL51" s="371" t="s">
        <v>61</v>
      </c>
      <c r="AM51" s="372"/>
      <c r="AN51" s="372"/>
      <c r="AO51" s="372"/>
      <c r="AP51" s="372"/>
      <c r="AQ51" s="372"/>
      <c r="AR51" s="372"/>
      <c r="AS51" s="372"/>
      <c r="AT51" s="372"/>
      <c r="AU51" s="372"/>
      <c r="AV51" s="372"/>
      <c r="AW51" s="372"/>
      <c r="AX51" s="372"/>
      <c r="AY51" s="372"/>
      <c r="AZ51" s="375"/>
      <c r="BA51" s="367"/>
      <c r="BB51" s="367"/>
      <c r="BC51" s="367"/>
      <c r="BD51" s="367"/>
      <c r="BE51" s="470"/>
      <c r="BF51" s="187"/>
    </row>
    <row r="52" spans="1:58" ht="21.9" customHeight="1">
      <c r="A52" s="505"/>
      <c r="B52" s="414"/>
      <c r="C52" s="415"/>
      <c r="D52" s="415"/>
      <c r="E52" s="415"/>
      <c r="F52" s="415"/>
      <c r="G52" s="415"/>
      <c r="H52" s="415"/>
      <c r="I52" s="415"/>
      <c r="J52" s="416"/>
      <c r="K52" s="381"/>
      <c r="L52" s="382"/>
      <c r="M52" s="382"/>
      <c r="N52" s="383"/>
      <c r="O52" s="437"/>
      <c r="P52" s="476"/>
      <c r="Q52" s="476"/>
      <c r="R52" s="476"/>
      <c r="S52" s="476"/>
      <c r="T52" s="477"/>
      <c r="U52" s="425"/>
      <c r="V52" s="426"/>
      <c r="W52" s="426"/>
      <c r="X52" s="426"/>
      <c r="Y52" s="426"/>
      <c r="Z52" s="427"/>
      <c r="AA52" s="437"/>
      <c r="AB52" s="476"/>
      <c r="AC52" s="476"/>
      <c r="AD52" s="476"/>
      <c r="AE52" s="477"/>
      <c r="AF52" s="355" t="s">
        <v>72</v>
      </c>
      <c r="AG52" s="367"/>
      <c r="AH52" s="367"/>
      <c r="AI52" s="367"/>
      <c r="AJ52" s="367"/>
      <c r="AK52" s="367"/>
      <c r="AL52" s="371" t="s">
        <v>73</v>
      </c>
      <c r="AM52" s="372"/>
      <c r="AN52" s="372"/>
      <c r="AO52" s="372"/>
      <c r="AP52" s="372"/>
      <c r="AQ52" s="372"/>
      <c r="AR52" s="372"/>
      <c r="AS52" s="372"/>
      <c r="AT52" s="372"/>
      <c r="AU52" s="372"/>
      <c r="AV52" s="372"/>
      <c r="AW52" s="372"/>
      <c r="AX52" s="372"/>
      <c r="AY52" s="372"/>
      <c r="AZ52" s="375"/>
      <c r="BA52" s="367"/>
      <c r="BB52" s="367"/>
      <c r="BC52" s="367"/>
      <c r="BD52" s="367"/>
      <c r="BE52" s="470"/>
      <c r="BF52" s="183"/>
    </row>
    <row r="53" spans="1:58" ht="21.9" customHeight="1">
      <c r="A53" s="505"/>
      <c r="B53" s="414"/>
      <c r="C53" s="415"/>
      <c r="D53" s="415"/>
      <c r="E53" s="415"/>
      <c r="F53" s="415"/>
      <c r="G53" s="415"/>
      <c r="H53" s="415"/>
      <c r="I53" s="415"/>
      <c r="J53" s="416"/>
      <c r="K53" s="381"/>
      <c r="L53" s="382"/>
      <c r="M53" s="382"/>
      <c r="N53" s="383"/>
      <c r="O53" s="437"/>
      <c r="P53" s="476"/>
      <c r="Q53" s="476"/>
      <c r="R53" s="476"/>
      <c r="S53" s="476"/>
      <c r="T53" s="477"/>
      <c r="U53" s="425"/>
      <c r="V53" s="426"/>
      <c r="W53" s="426"/>
      <c r="X53" s="426"/>
      <c r="Y53" s="426"/>
      <c r="Z53" s="427"/>
      <c r="AA53" s="437"/>
      <c r="AB53" s="476"/>
      <c r="AC53" s="476"/>
      <c r="AD53" s="476"/>
      <c r="AE53" s="477"/>
      <c r="AF53" s="355" t="s">
        <v>74</v>
      </c>
      <c r="AG53" s="367"/>
      <c r="AH53" s="367"/>
      <c r="AI53" s="367"/>
      <c r="AJ53" s="367"/>
      <c r="AK53" s="367"/>
      <c r="AL53" s="371" t="s">
        <v>61</v>
      </c>
      <c r="AM53" s="372"/>
      <c r="AN53" s="372"/>
      <c r="AO53" s="372"/>
      <c r="AP53" s="372"/>
      <c r="AQ53" s="372"/>
      <c r="AR53" s="372"/>
      <c r="AS53" s="372"/>
      <c r="AT53" s="372"/>
      <c r="AU53" s="372"/>
      <c r="AV53" s="372"/>
      <c r="AW53" s="372"/>
      <c r="AX53" s="372"/>
      <c r="AY53" s="372"/>
      <c r="AZ53" s="375"/>
      <c r="BA53" s="367"/>
      <c r="BB53" s="367"/>
      <c r="BC53" s="367"/>
      <c r="BD53" s="367"/>
      <c r="BE53" s="470"/>
      <c r="BF53" s="183"/>
    </row>
    <row r="54" spans="1:58" ht="21.9" customHeight="1">
      <c r="A54" s="505"/>
      <c r="B54" s="414"/>
      <c r="C54" s="415"/>
      <c r="D54" s="415"/>
      <c r="E54" s="415"/>
      <c r="F54" s="415"/>
      <c r="G54" s="415"/>
      <c r="H54" s="415"/>
      <c r="I54" s="415"/>
      <c r="J54" s="416"/>
      <c r="K54" s="381"/>
      <c r="L54" s="382"/>
      <c r="M54" s="382"/>
      <c r="N54" s="383"/>
      <c r="O54" s="437"/>
      <c r="P54" s="476"/>
      <c r="Q54" s="476"/>
      <c r="R54" s="476"/>
      <c r="S54" s="476"/>
      <c r="T54" s="477"/>
      <c r="U54" s="425"/>
      <c r="V54" s="426"/>
      <c r="W54" s="426"/>
      <c r="X54" s="426"/>
      <c r="Y54" s="426"/>
      <c r="Z54" s="427"/>
      <c r="AA54" s="437"/>
      <c r="AB54" s="476"/>
      <c r="AC54" s="476"/>
      <c r="AD54" s="476"/>
      <c r="AE54" s="477"/>
      <c r="AF54" s="354" t="s">
        <v>396</v>
      </c>
      <c r="AG54" s="354"/>
      <c r="AH54" s="354"/>
      <c r="AI54" s="354"/>
      <c r="AJ54" s="354"/>
      <c r="AK54" s="355"/>
      <c r="AL54" s="364" t="s">
        <v>251</v>
      </c>
      <c r="AM54" s="365"/>
      <c r="AN54" s="365"/>
      <c r="AO54" s="365"/>
      <c r="AP54" s="365"/>
      <c r="AQ54" s="365"/>
      <c r="AR54" s="365"/>
      <c r="AS54" s="365"/>
      <c r="AT54" s="365"/>
      <c r="AU54" s="365"/>
      <c r="AV54" s="365"/>
      <c r="AW54" s="365"/>
      <c r="AX54" s="365"/>
      <c r="AY54" s="365"/>
      <c r="AZ54" s="366"/>
      <c r="BA54" s="367"/>
      <c r="BB54" s="367"/>
      <c r="BC54" s="367"/>
      <c r="BD54" s="367"/>
      <c r="BE54" s="470"/>
      <c r="BF54" s="183"/>
    </row>
    <row r="55" spans="1:58" ht="44.1" customHeight="1">
      <c r="A55" s="505"/>
      <c r="B55" s="414"/>
      <c r="C55" s="415"/>
      <c r="D55" s="415"/>
      <c r="E55" s="415"/>
      <c r="F55" s="415"/>
      <c r="G55" s="415"/>
      <c r="H55" s="415"/>
      <c r="I55" s="415"/>
      <c r="J55" s="416"/>
      <c r="K55" s="381"/>
      <c r="L55" s="382"/>
      <c r="M55" s="382"/>
      <c r="N55" s="383"/>
      <c r="O55" s="437"/>
      <c r="P55" s="476"/>
      <c r="Q55" s="476"/>
      <c r="R55" s="476"/>
      <c r="S55" s="476"/>
      <c r="T55" s="477"/>
      <c r="U55" s="425"/>
      <c r="V55" s="426"/>
      <c r="W55" s="426"/>
      <c r="X55" s="426"/>
      <c r="Y55" s="426"/>
      <c r="Z55" s="427"/>
      <c r="AA55" s="437"/>
      <c r="AB55" s="476"/>
      <c r="AC55" s="476"/>
      <c r="AD55" s="476"/>
      <c r="AE55" s="477"/>
      <c r="AF55" s="362" t="s">
        <v>397</v>
      </c>
      <c r="AG55" s="354"/>
      <c r="AH55" s="354"/>
      <c r="AI55" s="354"/>
      <c r="AJ55" s="354"/>
      <c r="AK55" s="355"/>
      <c r="AL55" s="407" t="s">
        <v>252</v>
      </c>
      <c r="AM55" s="365"/>
      <c r="AN55" s="365"/>
      <c r="AO55" s="365"/>
      <c r="AP55" s="365"/>
      <c r="AQ55" s="365"/>
      <c r="AR55" s="365"/>
      <c r="AS55" s="365"/>
      <c r="AT55" s="365"/>
      <c r="AU55" s="365"/>
      <c r="AV55" s="365"/>
      <c r="AW55" s="365"/>
      <c r="AX55" s="365"/>
      <c r="AY55" s="365"/>
      <c r="AZ55" s="366"/>
      <c r="BA55" s="362"/>
      <c r="BB55" s="354"/>
      <c r="BC55" s="354"/>
      <c r="BD55" s="354"/>
      <c r="BE55" s="363"/>
      <c r="BF55" s="183"/>
    </row>
    <row r="56" spans="1:58" ht="21.9" customHeight="1">
      <c r="A56" s="505"/>
      <c r="B56" s="414"/>
      <c r="C56" s="415"/>
      <c r="D56" s="415"/>
      <c r="E56" s="415"/>
      <c r="F56" s="415"/>
      <c r="G56" s="415"/>
      <c r="H56" s="415"/>
      <c r="I56" s="415"/>
      <c r="J56" s="416"/>
      <c r="K56" s="381"/>
      <c r="L56" s="382"/>
      <c r="M56" s="382"/>
      <c r="N56" s="383"/>
      <c r="O56" s="437"/>
      <c r="P56" s="476"/>
      <c r="Q56" s="476"/>
      <c r="R56" s="476"/>
      <c r="S56" s="476"/>
      <c r="T56" s="477"/>
      <c r="U56" s="425"/>
      <c r="V56" s="426"/>
      <c r="W56" s="426"/>
      <c r="X56" s="426"/>
      <c r="Y56" s="426"/>
      <c r="Z56" s="427"/>
      <c r="AA56" s="437"/>
      <c r="AB56" s="476"/>
      <c r="AC56" s="476"/>
      <c r="AD56" s="476"/>
      <c r="AE56" s="477"/>
      <c r="AF56" s="354" t="s">
        <v>75</v>
      </c>
      <c r="AG56" s="354"/>
      <c r="AH56" s="354"/>
      <c r="AI56" s="354"/>
      <c r="AJ56" s="354"/>
      <c r="AK56" s="355"/>
      <c r="AL56" s="364" t="s">
        <v>64</v>
      </c>
      <c r="AM56" s="365"/>
      <c r="AN56" s="365"/>
      <c r="AO56" s="365"/>
      <c r="AP56" s="365"/>
      <c r="AQ56" s="365"/>
      <c r="AR56" s="365"/>
      <c r="AS56" s="365"/>
      <c r="AT56" s="365"/>
      <c r="AU56" s="365"/>
      <c r="AV56" s="365"/>
      <c r="AW56" s="365"/>
      <c r="AX56" s="365"/>
      <c r="AY56" s="365"/>
      <c r="AZ56" s="366"/>
      <c r="BA56" s="367"/>
      <c r="BB56" s="367"/>
      <c r="BC56" s="367"/>
      <c r="BD56" s="367"/>
      <c r="BE56" s="470"/>
      <c r="BF56" s="183"/>
    </row>
    <row r="57" spans="1:58" ht="21.9" customHeight="1">
      <c r="A57" s="505"/>
      <c r="B57" s="417"/>
      <c r="C57" s="418"/>
      <c r="D57" s="418"/>
      <c r="E57" s="418"/>
      <c r="F57" s="418"/>
      <c r="G57" s="418"/>
      <c r="H57" s="418"/>
      <c r="I57" s="418"/>
      <c r="J57" s="408"/>
      <c r="K57" s="400"/>
      <c r="L57" s="401"/>
      <c r="M57" s="401"/>
      <c r="N57" s="402"/>
      <c r="O57" s="438"/>
      <c r="P57" s="478"/>
      <c r="Q57" s="478"/>
      <c r="R57" s="478"/>
      <c r="S57" s="478"/>
      <c r="T57" s="479"/>
      <c r="U57" s="428"/>
      <c r="V57" s="429"/>
      <c r="W57" s="429"/>
      <c r="X57" s="429"/>
      <c r="Y57" s="429"/>
      <c r="Z57" s="430"/>
      <c r="AA57" s="438"/>
      <c r="AB57" s="478"/>
      <c r="AC57" s="478"/>
      <c r="AD57" s="478"/>
      <c r="AE57" s="479"/>
      <c r="AF57" s="362" t="s">
        <v>65</v>
      </c>
      <c r="AG57" s="354"/>
      <c r="AH57" s="354"/>
      <c r="AI57" s="354"/>
      <c r="AJ57" s="354"/>
      <c r="AK57" s="355"/>
      <c r="AL57" s="371" t="s">
        <v>64</v>
      </c>
      <c r="AM57" s="372"/>
      <c r="AN57" s="372"/>
      <c r="AO57" s="372"/>
      <c r="AP57" s="372"/>
      <c r="AQ57" s="372"/>
      <c r="AR57" s="372"/>
      <c r="AS57" s="372"/>
      <c r="AT57" s="372"/>
      <c r="AU57" s="372"/>
      <c r="AV57" s="372"/>
      <c r="AW57" s="372"/>
      <c r="AX57" s="372"/>
      <c r="AY57" s="372"/>
      <c r="AZ57" s="375"/>
      <c r="BA57" s="367"/>
      <c r="BB57" s="468"/>
      <c r="BC57" s="468"/>
      <c r="BD57" s="468"/>
      <c r="BE57" s="469"/>
      <c r="BF57" s="187"/>
    </row>
    <row r="58" spans="1:58" ht="21.9" customHeight="1">
      <c r="A58" s="505"/>
      <c r="B58" s="433" t="s">
        <v>400</v>
      </c>
      <c r="C58" s="474"/>
      <c r="D58" s="474"/>
      <c r="E58" s="474"/>
      <c r="F58" s="474"/>
      <c r="G58" s="474"/>
      <c r="H58" s="474"/>
      <c r="I58" s="474"/>
      <c r="J58" s="475"/>
      <c r="K58" s="433"/>
      <c r="L58" s="474"/>
      <c r="M58" s="474"/>
      <c r="N58" s="475"/>
      <c r="O58" s="433" t="s">
        <v>256</v>
      </c>
      <c r="P58" s="474"/>
      <c r="Q58" s="474"/>
      <c r="R58" s="474"/>
      <c r="S58" s="474"/>
      <c r="T58" s="475"/>
      <c r="U58" s="433" t="s">
        <v>257</v>
      </c>
      <c r="V58" s="474"/>
      <c r="W58" s="474"/>
      <c r="X58" s="474"/>
      <c r="Y58" s="474"/>
      <c r="Z58" s="475"/>
      <c r="AA58" s="433" t="s">
        <v>258</v>
      </c>
      <c r="AB58" s="474"/>
      <c r="AC58" s="474"/>
      <c r="AD58" s="474"/>
      <c r="AE58" s="475"/>
      <c r="AF58" s="362" t="s">
        <v>76</v>
      </c>
      <c r="AG58" s="354"/>
      <c r="AH58" s="354"/>
      <c r="AI58" s="354"/>
      <c r="AJ58" s="354"/>
      <c r="AK58" s="355"/>
      <c r="AL58" s="371" t="s">
        <v>77</v>
      </c>
      <c r="AM58" s="372"/>
      <c r="AN58" s="372"/>
      <c r="AO58" s="372"/>
      <c r="AP58" s="372"/>
      <c r="AQ58" s="372"/>
      <c r="AR58" s="372"/>
      <c r="AS58" s="372"/>
      <c r="AT58" s="372"/>
      <c r="AU58" s="372"/>
      <c r="AV58" s="372"/>
      <c r="AW58" s="372"/>
      <c r="AX58" s="372"/>
      <c r="AY58" s="372"/>
      <c r="AZ58" s="375"/>
      <c r="BA58" s="367"/>
      <c r="BB58" s="367"/>
      <c r="BC58" s="367"/>
      <c r="BD58" s="367"/>
      <c r="BE58" s="470"/>
      <c r="BF58" s="183"/>
    </row>
    <row r="59" spans="1:58" ht="21.9" customHeight="1">
      <c r="A59" s="505"/>
      <c r="B59" s="437"/>
      <c r="C59" s="476"/>
      <c r="D59" s="476"/>
      <c r="E59" s="476"/>
      <c r="F59" s="476"/>
      <c r="G59" s="476"/>
      <c r="H59" s="476"/>
      <c r="I59" s="476"/>
      <c r="J59" s="477"/>
      <c r="K59" s="437"/>
      <c r="L59" s="476"/>
      <c r="M59" s="476"/>
      <c r="N59" s="477"/>
      <c r="O59" s="437"/>
      <c r="P59" s="476"/>
      <c r="Q59" s="476"/>
      <c r="R59" s="476"/>
      <c r="S59" s="476"/>
      <c r="T59" s="477"/>
      <c r="U59" s="437"/>
      <c r="V59" s="476"/>
      <c r="W59" s="476"/>
      <c r="X59" s="476"/>
      <c r="Y59" s="476"/>
      <c r="Z59" s="477"/>
      <c r="AA59" s="437"/>
      <c r="AB59" s="476"/>
      <c r="AC59" s="476"/>
      <c r="AD59" s="476"/>
      <c r="AE59" s="477"/>
      <c r="AF59" s="354" t="s">
        <v>69</v>
      </c>
      <c r="AG59" s="354"/>
      <c r="AH59" s="354"/>
      <c r="AI59" s="354"/>
      <c r="AJ59" s="354"/>
      <c r="AK59" s="355"/>
      <c r="AL59" s="364" t="s">
        <v>61</v>
      </c>
      <c r="AM59" s="365"/>
      <c r="AN59" s="365"/>
      <c r="AO59" s="365"/>
      <c r="AP59" s="365"/>
      <c r="AQ59" s="365"/>
      <c r="AR59" s="365"/>
      <c r="AS59" s="365"/>
      <c r="AT59" s="365"/>
      <c r="AU59" s="365"/>
      <c r="AV59" s="365"/>
      <c r="AW59" s="365"/>
      <c r="AX59" s="365"/>
      <c r="AY59" s="365"/>
      <c r="AZ59" s="366"/>
      <c r="BA59" s="367"/>
      <c r="BB59" s="367"/>
      <c r="BC59" s="367"/>
      <c r="BD59" s="367"/>
      <c r="BE59" s="470"/>
      <c r="BF59" s="183"/>
    </row>
    <row r="60" spans="1:58" ht="21.9" customHeight="1">
      <c r="A60" s="505"/>
      <c r="B60" s="437"/>
      <c r="C60" s="476"/>
      <c r="D60" s="476"/>
      <c r="E60" s="476"/>
      <c r="F60" s="476"/>
      <c r="G60" s="476"/>
      <c r="H60" s="476"/>
      <c r="I60" s="476"/>
      <c r="J60" s="477"/>
      <c r="K60" s="437"/>
      <c r="L60" s="476"/>
      <c r="M60" s="476"/>
      <c r="N60" s="477"/>
      <c r="O60" s="437"/>
      <c r="P60" s="476"/>
      <c r="Q60" s="476"/>
      <c r="R60" s="476"/>
      <c r="S60" s="476"/>
      <c r="T60" s="477"/>
      <c r="U60" s="437"/>
      <c r="V60" s="476"/>
      <c r="W60" s="476"/>
      <c r="X60" s="476"/>
      <c r="Y60" s="476"/>
      <c r="Z60" s="477"/>
      <c r="AA60" s="437"/>
      <c r="AB60" s="476"/>
      <c r="AC60" s="476"/>
      <c r="AD60" s="476"/>
      <c r="AE60" s="477"/>
      <c r="AF60" s="355" t="s">
        <v>70</v>
      </c>
      <c r="AG60" s="367"/>
      <c r="AH60" s="367"/>
      <c r="AI60" s="367"/>
      <c r="AJ60" s="367"/>
      <c r="AK60" s="367"/>
      <c r="AL60" s="371" t="s">
        <v>61</v>
      </c>
      <c r="AM60" s="372"/>
      <c r="AN60" s="372"/>
      <c r="AO60" s="372"/>
      <c r="AP60" s="372"/>
      <c r="AQ60" s="372"/>
      <c r="AR60" s="372"/>
      <c r="AS60" s="372"/>
      <c r="AT60" s="372"/>
      <c r="AU60" s="372"/>
      <c r="AV60" s="372"/>
      <c r="AW60" s="372"/>
      <c r="AX60" s="372"/>
      <c r="AY60" s="372"/>
      <c r="AZ60" s="375"/>
      <c r="BA60" s="367"/>
      <c r="BB60" s="367"/>
      <c r="BC60" s="367"/>
      <c r="BD60" s="367"/>
      <c r="BE60" s="470"/>
      <c r="BF60" s="183"/>
    </row>
    <row r="61" spans="1:58" ht="21.9" customHeight="1">
      <c r="A61" s="505"/>
      <c r="B61" s="437"/>
      <c r="C61" s="476"/>
      <c r="D61" s="476"/>
      <c r="E61" s="476"/>
      <c r="F61" s="476"/>
      <c r="G61" s="476"/>
      <c r="H61" s="476"/>
      <c r="I61" s="476"/>
      <c r="J61" s="477"/>
      <c r="K61" s="437"/>
      <c r="L61" s="476"/>
      <c r="M61" s="476"/>
      <c r="N61" s="477"/>
      <c r="O61" s="437"/>
      <c r="P61" s="476"/>
      <c r="Q61" s="476"/>
      <c r="R61" s="476"/>
      <c r="S61" s="476"/>
      <c r="T61" s="477"/>
      <c r="U61" s="437"/>
      <c r="V61" s="476"/>
      <c r="W61" s="476"/>
      <c r="X61" s="476"/>
      <c r="Y61" s="476"/>
      <c r="Z61" s="477"/>
      <c r="AA61" s="437"/>
      <c r="AB61" s="476"/>
      <c r="AC61" s="476"/>
      <c r="AD61" s="476"/>
      <c r="AE61" s="477"/>
      <c r="AF61" s="355" t="s">
        <v>71</v>
      </c>
      <c r="AG61" s="367"/>
      <c r="AH61" s="367"/>
      <c r="AI61" s="367"/>
      <c r="AJ61" s="367"/>
      <c r="AK61" s="367"/>
      <c r="AL61" s="371" t="s">
        <v>61</v>
      </c>
      <c r="AM61" s="372"/>
      <c r="AN61" s="372"/>
      <c r="AO61" s="372"/>
      <c r="AP61" s="372"/>
      <c r="AQ61" s="372"/>
      <c r="AR61" s="372"/>
      <c r="AS61" s="372"/>
      <c r="AT61" s="372"/>
      <c r="AU61" s="372"/>
      <c r="AV61" s="372"/>
      <c r="AW61" s="372"/>
      <c r="AX61" s="372"/>
      <c r="AY61" s="372"/>
      <c r="AZ61" s="375"/>
      <c r="BA61" s="367"/>
      <c r="BB61" s="367"/>
      <c r="BC61" s="367"/>
      <c r="BD61" s="367"/>
      <c r="BE61" s="470"/>
      <c r="BF61" s="187"/>
    </row>
    <row r="62" spans="1:58" ht="21.9" customHeight="1">
      <c r="A62" s="505"/>
      <c r="B62" s="437"/>
      <c r="C62" s="476"/>
      <c r="D62" s="476"/>
      <c r="E62" s="476"/>
      <c r="F62" s="476"/>
      <c r="G62" s="476"/>
      <c r="H62" s="476"/>
      <c r="I62" s="476"/>
      <c r="J62" s="477"/>
      <c r="K62" s="437"/>
      <c r="L62" s="476"/>
      <c r="M62" s="476"/>
      <c r="N62" s="477"/>
      <c r="O62" s="437"/>
      <c r="P62" s="476"/>
      <c r="Q62" s="476"/>
      <c r="R62" s="476"/>
      <c r="S62" s="476"/>
      <c r="T62" s="477"/>
      <c r="U62" s="437"/>
      <c r="V62" s="476"/>
      <c r="W62" s="476"/>
      <c r="X62" s="476"/>
      <c r="Y62" s="476"/>
      <c r="Z62" s="477"/>
      <c r="AA62" s="437"/>
      <c r="AB62" s="476"/>
      <c r="AC62" s="476"/>
      <c r="AD62" s="476"/>
      <c r="AE62" s="477"/>
      <c r="AF62" s="354" t="s">
        <v>78</v>
      </c>
      <c r="AG62" s="354"/>
      <c r="AH62" s="354"/>
      <c r="AI62" s="354"/>
      <c r="AJ62" s="354"/>
      <c r="AK62" s="355"/>
      <c r="AL62" s="364" t="s">
        <v>61</v>
      </c>
      <c r="AM62" s="365"/>
      <c r="AN62" s="365"/>
      <c r="AO62" s="365"/>
      <c r="AP62" s="365"/>
      <c r="AQ62" s="365"/>
      <c r="AR62" s="365"/>
      <c r="AS62" s="365"/>
      <c r="AT62" s="365"/>
      <c r="AU62" s="365"/>
      <c r="AV62" s="365"/>
      <c r="AW62" s="365"/>
      <c r="AX62" s="365"/>
      <c r="AY62" s="365"/>
      <c r="AZ62" s="366"/>
      <c r="BA62" s="367"/>
      <c r="BB62" s="367"/>
      <c r="BC62" s="367"/>
      <c r="BD62" s="367"/>
      <c r="BE62" s="470"/>
      <c r="BF62" s="183"/>
    </row>
    <row r="63" spans="1:58" ht="21.9" customHeight="1">
      <c r="A63" s="505"/>
      <c r="B63" s="437"/>
      <c r="C63" s="476"/>
      <c r="D63" s="476"/>
      <c r="E63" s="476"/>
      <c r="F63" s="476"/>
      <c r="G63" s="476"/>
      <c r="H63" s="476"/>
      <c r="I63" s="476"/>
      <c r="J63" s="477"/>
      <c r="K63" s="437"/>
      <c r="L63" s="476"/>
      <c r="M63" s="476"/>
      <c r="N63" s="477"/>
      <c r="O63" s="437"/>
      <c r="P63" s="476"/>
      <c r="Q63" s="476"/>
      <c r="R63" s="476"/>
      <c r="S63" s="476"/>
      <c r="T63" s="477"/>
      <c r="U63" s="437"/>
      <c r="V63" s="476"/>
      <c r="W63" s="476"/>
      <c r="X63" s="476"/>
      <c r="Y63" s="476"/>
      <c r="Z63" s="477"/>
      <c r="AA63" s="437"/>
      <c r="AB63" s="476"/>
      <c r="AC63" s="476"/>
      <c r="AD63" s="476"/>
      <c r="AE63" s="477"/>
      <c r="AF63" s="354" t="s">
        <v>259</v>
      </c>
      <c r="AG63" s="354"/>
      <c r="AH63" s="354"/>
      <c r="AI63" s="354"/>
      <c r="AJ63" s="354"/>
      <c r="AK63" s="355"/>
      <c r="AL63" s="371" t="s">
        <v>79</v>
      </c>
      <c r="AM63" s="372"/>
      <c r="AN63" s="372"/>
      <c r="AO63" s="372"/>
      <c r="AP63" s="372"/>
      <c r="AQ63" s="372"/>
      <c r="AR63" s="372"/>
      <c r="AS63" s="372"/>
      <c r="AT63" s="372"/>
      <c r="AU63" s="372"/>
      <c r="AV63" s="372"/>
      <c r="AW63" s="372"/>
      <c r="AX63" s="372"/>
      <c r="AY63" s="372"/>
      <c r="AZ63" s="375"/>
      <c r="BA63" s="367"/>
      <c r="BB63" s="367"/>
      <c r="BC63" s="367"/>
      <c r="BD63" s="367"/>
      <c r="BE63" s="470"/>
      <c r="BF63" s="183"/>
    </row>
    <row r="64" spans="1:58" ht="21.9" customHeight="1">
      <c r="A64" s="505"/>
      <c r="B64" s="437"/>
      <c r="C64" s="476"/>
      <c r="D64" s="476"/>
      <c r="E64" s="476"/>
      <c r="F64" s="476"/>
      <c r="G64" s="476"/>
      <c r="H64" s="476"/>
      <c r="I64" s="476"/>
      <c r="J64" s="477"/>
      <c r="K64" s="437"/>
      <c r="L64" s="476"/>
      <c r="M64" s="476"/>
      <c r="N64" s="477"/>
      <c r="O64" s="437"/>
      <c r="P64" s="476"/>
      <c r="Q64" s="476"/>
      <c r="R64" s="476"/>
      <c r="S64" s="476"/>
      <c r="T64" s="477"/>
      <c r="U64" s="437"/>
      <c r="V64" s="476"/>
      <c r="W64" s="476"/>
      <c r="X64" s="476"/>
      <c r="Y64" s="476"/>
      <c r="Z64" s="477"/>
      <c r="AA64" s="437"/>
      <c r="AB64" s="476"/>
      <c r="AC64" s="476"/>
      <c r="AD64" s="476"/>
      <c r="AE64" s="477"/>
      <c r="AF64" s="368" t="s">
        <v>80</v>
      </c>
      <c r="AG64" s="369"/>
      <c r="AH64" s="369"/>
      <c r="AI64" s="369"/>
      <c r="AJ64" s="369"/>
      <c r="AK64" s="406"/>
      <c r="AL64" s="371" t="s">
        <v>61</v>
      </c>
      <c r="AM64" s="372"/>
      <c r="AN64" s="372"/>
      <c r="AO64" s="372"/>
      <c r="AP64" s="372"/>
      <c r="AQ64" s="372"/>
      <c r="AR64" s="372"/>
      <c r="AS64" s="372"/>
      <c r="AT64" s="372"/>
      <c r="AU64" s="372"/>
      <c r="AV64" s="372"/>
      <c r="AW64" s="372"/>
      <c r="AX64" s="372"/>
      <c r="AY64" s="372"/>
      <c r="AZ64" s="375"/>
      <c r="BA64" s="368"/>
      <c r="BB64" s="369"/>
      <c r="BC64" s="369"/>
      <c r="BD64" s="369"/>
      <c r="BE64" s="370"/>
      <c r="BF64" s="186"/>
    </row>
    <row r="65" spans="1:58" ht="21.9" customHeight="1">
      <c r="A65" s="505"/>
      <c r="B65" s="437"/>
      <c r="C65" s="476"/>
      <c r="D65" s="476"/>
      <c r="E65" s="476"/>
      <c r="F65" s="476"/>
      <c r="G65" s="476"/>
      <c r="H65" s="476"/>
      <c r="I65" s="476"/>
      <c r="J65" s="477"/>
      <c r="K65" s="437"/>
      <c r="L65" s="476"/>
      <c r="M65" s="476"/>
      <c r="N65" s="477"/>
      <c r="O65" s="437"/>
      <c r="P65" s="476"/>
      <c r="Q65" s="476"/>
      <c r="R65" s="476"/>
      <c r="S65" s="476"/>
      <c r="T65" s="477"/>
      <c r="U65" s="437"/>
      <c r="V65" s="476"/>
      <c r="W65" s="476"/>
      <c r="X65" s="476"/>
      <c r="Y65" s="476"/>
      <c r="Z65" s="477"/>
      <c r="AA65" s="437"/>
      <c r="AB65" s="476"/>
      <c r="AC65" s="476"/>
      <c r="AD65" s="476"/>
      <c r="AE65" s="477"/>
      <c r="AF65" s="354" t="s">
        <v>81</v>
      </c>
      <c r="AG65" s="354"/>
      <c r="AH65" s="354"/>
      <c r="AI65" s="354"/>
      <c r="AJ65" s="354"/>
      <c r="AK65" s="355"/>
      <c r="AL65" s="371" t="s">
        <v>82</v>
      </c>
      <c r="AM65" s="372"/>
      <c r="AN65" s="372"/>
      <c r="AO65" s="372"/>
      <c r="AP65" s="372"/>
      <c r="AQ65" s="372"/>
      <c r="AR65" s="372"/>
      <c r="AS65" s="372"/>
      <c r="AT65" s="372"/>
      <c r="AU65" s="372"/>
      <c r="AV65" s="372"/>
      <c r="AW65" s="372"/>
      <c r="AX65" s="372"/>
      <c r="AY65" s="372"/>
      <c r="AZ65" s="375"/>
      <c r="BA65" s="367"/>
      <c r="BB65" s="367"/>
      <c r="BC65" s="367"/>
      <c r="BD65" s="367"/>
      <c r="BE65" s="470"/>
      <c r="BF65" s="183"/>
    </row>
    <row r="66" spans="1:58" ht="21.9" customHeight="1">
      <c r="A66" s="505"/>
      <c r="B66" s="437"/>
      <c r="C66" s="476"/>
      <c r="D66" s="476"/>
      <c r="E66" s="476"/>
      <c r="F66" s="476"/>
      <c r="G66" s="476"/>
      <c r="H66" s="476"/>
      <c r="I66" s="476"/>
      <c r="J66" s="477"/>
      <c r="K66" s="437"/>
      <c r="L66" s="476"/>
      <c r="M66" s="476"/>
      <c r="N66" s="477"/>
      <c r="O66" s="437"/>
      <c r="P66" s="476"/>
      <c r="Q66" s="476"/>
      <c r="R66" s="476"/>
      <c r="S66" s="476"/>
      <c r="T66" s="477"/>
      <c r="U66" s="437"/>
      <c r="V66" s="476"/>
      <c r="W66" s="476"/>
      <c r="X66" s="476"/>
      <c r="Y66" s="476"/>
      <c r="Z66" s="477"/>
      <c r="AA66" s="437"/>
      <c r="AB66" s="476"/>
      <c r="AC66" s="476"/>
      <c r="AD66" s="476"/>
      <c r="AE66" s="477"/>
      <c r="AF66" s="368" t="s">
        <v>83</v>
      </c>
      <c r="AG66" s="369"/>
      <c r="AH66" s="369"/>
      <c r="AI66" s="369"/>
      <c r="AJ66" s="369"/>
      <c r="AK66" s="406"/>
      <c r="AL66" s="371" t="s">
        <v>61</v>
      </c>
      <c r="AM66" s="372"/>
      <c r="AN66" s="372"/>
      <c r="AO66" s="372"/>
      <c r="AP66" s="372"/>
      <c r="AQ66" s="372"/>
      <c r="AR66" s="372"/>
      <c r="AS66" s="372"/>
      <c r="AT66" s="372"/>
      <c r="AU66" s="372"/>
      <c r="AV66" s="372"/>
      <c r="AW66" s="372"/>
      <c r="AX66" s="372"/>
      <c r="AY66" s="372"/>
      <c r="AZ66" s="375"/>
      <c r="BA66" s="368"/>
      <c r="BB66" s="369"/>
      <c r="BC66" s="369"/>
      <c r="BD66" s="369"/>
      <c r="BE66" s="370"/>
      <c r="BF66" s="183"/>
    </row>
    <row r="67" spans="1:58" ht="21.9" customHeight="1">
      <c r="A67" s="505"/>
      <c r="B67" s="437"/>
      <c r="C67" s="476"/>
      <c r="D67" s="476"/>
      <c r="E67" s="476"/>
      <c r="F67" s="476"/>
      <c r="G67" s="476"/>
      <c r="H67" s="476"/>
      <c r="I67" s="476"/>
      <c r="J67" s="477"/>
      <c r="K67" s="437"/>
      <c r="L67" s="476"/>
      <c r="M67" s="476"/>
      <c r="N67" s="477"/>
      <c r="O67" s="437"/>
      <c r="P67" s="476"/>
      <c r="Q67" s="476"/>
      <c r="R67" s="476"/>
      <c r="S67" s="476"/>
      <c r="T67" s="477"/>
      <c r="U67" s="437"/>
      <c r="V67" s="476"/>
      <c r="W67" s="476"/>
      <c r="X67" s="476"/>
      <c r="Y67" s="476"/>
      <c r="Z67" s="477"/>
      <c r="AA67" s="437"/>
      <c r="AB67" s="476"/>
      <c r="AC67" s="476"/>
      <c r="AD67" s="476"/>
      <c r="AE67" s="477"/>
      <c r="AF67" s="362" t="s">
        <v>253</v>
      </c>
      <c r="AG67" s="354"/>
      <c r="AH67" s="354"/>
      <c r="AI67" s="354"/>
      <c r="AJ67" s="354"/>
      <c r="AK67" s="355"/>
      <c r="AL67" s="371" t="s">
        <v>401</v>
      </c>
      <c r="AM67" s="372"/>
      <c r="AN67" s="372"/>
      <c r="AO67" s="372"/>
      <c r="AP67" s="372"/>
      <c r="AQ67" s="372"/>
      <c r="AR67" s="372"/>
      <c r="AS67" s="372"/>
      <c r="AT67" s="372"/>
      <c r="AU67" s="372"/>
      <c r="AV67" s="372"/>
      <c r="AW67" s="372"/>
      <c r="AX67" s="372"/>
      <c r="AY67" s="372"/>
      <c r="AZ67" s="375"/>
      <c r="BA67" s="368"/>
      <c r="BB67" s="369"/>
      <c r="BC67" s="369"/>
      <c r="BD67" s="369"/>
      <c r="BE67" s="370"/>
      <c r="BF67" s="183"/>
    </row>
    <row r="68" spans="1:58" ht="21.9" customHeight="1">
      <c r="A68" s="505"/>
      <c r="B68" s="437"/>
      <c r="C68" s="476"/>
      <c r="D68" s="476"/>
      <c r="E68" s="476"/>
      <c r="F68" s="476"/>
      <c r="G68" s="476"/>
      <c r="H68" s="476"/>
      <c r="I68" s="476"/>
      <c r="J68" s="477"/>
      <c r="K68" s="437"/>
      <c r="L68" s="476"/>
      <c r="M68" s="476"/>
      <c r="N68" s="477"/>
      <c r="O68" s="437"/>
      <c r="P68" s="476"/>
      <c r="Q68" s="476"/>
      <c r="R68" s="476"/>
      <c r="S68" s="476"/>
      <c r="T68" s="477"/>
      <c r="U68" s="437"/>
      <c r="V68" s="476"/>
      <c r="W68" s="476"/>
      <c r="X68" s="476"/>
      <c r="Y68" s="476"/>
      <c r="Z68" s="477"/>
      <c r="AA68" s="437"/>
      <c r="AB68" s="476"/>
      <c r="AC68" s="476"/>
      <c r="AD68" s="476"/>
      <c r="AE68" s="477"/>
      <c r="AF68" s="362" t="s">
        <v>246</v>
      </c>
      <c r="AG68" s="354"/>
      <c r="AH68" s="354"/>
      <c r="AI68" s="354"/>
      <c r="AJ68" s="354"/>
      <c r="AK68" s="355"/>
      <c r="AL68" s="371" t="s">
        <v>61</v>
      </c>
      <c r="AM68" s="372"/>
      <c r="AN68" s="372"/>
      <c r="AO68" s="372"/>
      <c r="AP68" s="372"/>
      <c r="AQ68" s="372"/>
      <c r="AR68" s="372"/>
      <c r="AS68" s="372"/>
      <c r="AT68" s="372"/>
      <c r="AU68" s="372"/>
      <c r="AV68" s="372"/>
      <c r="AW68" s="372"/>
      <c r="AX68" s="372"/>
      <c r="AY68" s="372"/>
      <c r="AZ68" s="375"/>
      <c r="BA68" s="368"/>
      <c r="BB68" s="369"/>
      <c r="BC68" s="369"/>
      <c r="BD68" s="369"/>
      <c r="BE68" s="370"/>
      <c r="BF68" s="183"/>
    </row>
    <row r="69" spans="1:58" ht="21.9" customHeight="1">
      <c r="A69" s="505"/>
      <c r="B69" s="437"/>
      <c r="C69" s="476"/>
      <c r="D69" s="476"/>
      <c r="E69" s="476"/>
      <c r="F69" s="476"/>
      <c r="G69" s="476"/>
      <c r="H69" s="476"/>
      <c r="I69" s="476"/>
      <c r="J69" s="477"/>
      <c r="K69" s="437"/>
      <c r="L69" s="476"/>
      <c r="M69" s="476"/>
      <c r="N69" s="477"/>
      <c r="O69" s="437"/>
      <c r="P69" s="476"/>
      <c r="Q69" s="476"/>
      <c r="R69" s="476"/>
      <c r="S69" s="476"/>
      <c r="T69" s="477"/>
      <c r="U69" s="437"/>
      <c r="V69" s="476"/>
      <c r="W69" s="476"/>
      <c r="X69" s="476"/>
      <c r="Y69" s="476"/>
      <c r="Z69" s="477"/>
      <c r="AA69" s="437"/>
      <c r="AB69" s="476"/>
      <c r="AC69" s="476"/>
      <c r="AD69" s="476"/>
      <c r="AE69" s="477"/>
      <c r="AF69" s="354" t="s">
        <v>255</v>
      </c>
      <c r="AG69" s="354"/>
      <c r="AH69" s="354"/>
      <c r="AI69" s="354"/>
      <c r="AJ69" s="354"/>
      <c r="AK69" s="355"/>
      <c r="AL69" s="364" t="s">
        <v>61</v>
      </c>
      <c r="AM69" s="365"/>
      <c r="AN69" s="365"/>
      <c r="AO69" s="365"/>
      <c r="AP69" s="365"/>
      <c r="AQ69" s="365"/>
      <c r="AR69" s="365"/>
      <c r="AS69" s="365"/>
      <c r="AT69" s="365"/>
      <c r="AU69" s="365"/>
      <c r="AV69" s="365"/>
      <c r="AW69" s="365"/>
      <c r="AX69" s="365"/>
      <c r="AY69" s="365"/>
      <c r="AZ69" s="366"/>
      <c r="BA69" s="367"/>
      <c r="BB69" s="367"/>
      <c r="BC69" s="367"/>
      <c r="BD69" s="367"/>
      <c r="BE69" s="470"/>
      <c r="BF69" s="183"/>
    </row>
    <row r="70" spans="1:58" ht="21.9" customHeight="1">
      <c r="A70" s="505"/>
      <c r="B70" s="437"/>
      <c r="C70" s="476"/>
      <c r="D70" s="476"/>
      <c r="E70" s="476"/>
      <c r="F70" s="476"/>
      <c r="G70" s="476"/>
      <c r="H70" s="476"/>
      <c r="I70" s="476"/>
      <c r="J70" s="477"/>
      <c r="K70" s="437"/>
      <c r="L70" s="476"/>
      <c r="M70" s="476"/>
      <c r="N70" s="477"/>
      <c r="O70" s="437"/>
      <c r="P70" s="476"/>
      <c r="Q70" s="476"/>
      <c r="R70" s="476"/>
      <c r="S70" s="476"/>
      <c r="T70" s="477"/>
      <c r="U70" s="437"/>
      <c r="V70" s="476"/>
      <c r="W70" s="476"/>
      <c r="X70" s="476"/>
      <c r="Y70" s="476"/>
      <c r="Z70" s="477"/>
      <c r="AA70" s="437"/>
      <c r="AB70" s="476"/>
      <c r="AC70" s="476"/>
      <c r="AD70" s="476"/>
      <c r="AE70" s="477"/>
      <c r="AF70" s="354" t="s">
        <v>248</v>
      </c>
      <c r="AG70" s="354"/>
      <c r="AH70" s="354"/>
      <c r="AI70" s="354"/>
      <c r="AJ70" s="354"/>
      <c r="AK70" s="355"/>
      <c r="AL70" s="364" t="s">
        <v>61</v>
      </c>
      <c r="AM70" s="365"/>
      <c r="AN70" s="365"/>
      <c r="AO70" s="365"/>
      <c r="AP70" s="365"/>
      <c r="AQ70" s="365"/>
      <c r="AR70" s="365"/>
      <c r="AS70" s="365"/>
      <c r="AT70" s="365"/>
      <c r="AU70" s="365"/>
      <c r="AV70" s="365"/>
      <c r="AW70" s="365"/>
      <c r="AX70" s="365"/>
      <c r="AY70" s="365"/>
      <c r="AZ70" s="366"/>
      <c r="BA70" s="367"/>
      <c r="BB70" s="367"/>
      <c r="BC70" s="367"/>
      <c r="BD70" s="367"/>
      <c r="BE70" s="470"/>
      <c r="BF70" s="183"/>
    </row>
    <row r="71" spans="1:58" ht="21.9" customHeight="1">
      <c r="A71" s="505"/>
      <c r="B71" s="437"/>
      <c r="C71" s="476"/>
      <c r="D71" s="476"/>
      <c r="E71" s="476"/>
      <c r="F71" s="476"/>
      <c r="G71" s="476"/>
      <c r="H71" s="476"/>
      <c r="I71" s="476"/>
      <c r="J71" s="477"/>
      <c r="K71" s="437"/>
      <c r="L71" s="476"/>
      <c r="M71" s="476"/>
      <c r="N71" s="477"/>
      <c r="O71" s="437"/>
      <c r="P71" s="476"/>
      <c r="Q71" s="476"/>
      <c r="R71" s="476"/>
      <c r="S71" s="476"/>
      <c r="T71" s="477"/>
      <c r="U71" s="437"/>
      <c r="V71" s="476"/>
      <c r="W71" s="476"/>
      <c r="X71" s="476"/>
      <c r="Y71" s="476"/>
      <c r="Z71" s="477"/>
      <c r="AA71" s="437"/>
      <c r="AB71" s="476"/>
      <c r="AC71" s="476"/>
      <c r="AD71" s="476"/>
      <c r="AE71" s="477"/>
      <c r="AF71" s="355" t="s">
        <v>74</v>
      </c>
      <c r="AG71" s="367"/>
      <c r="AH71" s="367"/>
      <c r="AI71" s="367"/>
      <c r="AJ71" s="367"/>
      <c r="AK71" s="367"/>
      <c r="AL71" s="371" t="s">
        <v>61</v>
      </c>
      <c r="AM71" s="372"/>
      <c r="AN71" s="372"/>
      <c r="AO71" s="372"/>
      <c r="AP71" s="372"/>
      <c r="AQ71" s="372"/>
      <c r="AR71" s="372"/>
      <c r="AS71" s="372"/>
      <c r="AT71" s="372"/>
      <c r="AU71" s="372"/>
      <c r="AV71" s="372"/>
      <c r="AW71" s="372"/>
      <c r="AX71" s="372"/>
      <c r="AY71" s="372"/>
      <c r="AZ71" s="375"/>
      <c r="BA71" s="367"/>
      <c r="BB71" s="367"/>
      <c r="BC71" s="367"/>
      <c r="BD71" s="367"/>
      <c r="BE71" s="470"/>
      <c r="BF71" s="183"/>
    </row>
    <row r="72" spans="1:58" ht="21.9" customHeight="1">
      <c r="A72" s="505"/>
      <c r="B72" s="437"/>
      <c r="C72" s="476"/>
      <c r="D72" s="476"/>
      <c r="E72" s="476"/>
      <c r="F72" s="476"/>
      <c r="G72" s="476"/>
      <c r="H72" s="476"/>
      <c r="I72" s="476"/>
      <c r="J72" s="477"/>
      <c r="K72" s="437"/>
      <c r="L72" s="476"/>
      <c r="M72" s="476"/>
      <c r="N72" s="477"/>
      <c r="O72" s="437"/>
      <c r="P72" s="476"/>
      <c r="Q72" s="476"/>
      <c r="R72" s="476"/>
      <c r="S72" s="476"/>
      <c r="T72" s="477"/>
      <c r="U72" s="437"/>
      <c r="V72" s="476"/>
      <c r="W72" s="476"/>
      <c r="X72" s="476"/>
      <c r="Y72" s="476"/>
      <c r="Z72" s="477"/>
      <c r="AA72" s="437"/>
      <c r="AB72" s="476"/>
      <c r="AC72" s="476"/>
      <c r="AD72" s="476"/>
      <c r="AE72" s="477"/>
      <c r="AF72" s="355" t="s">
        <v>84</v>
      </c>
      <c r="AG72" s="367"/>
      <c r="AH72" s="367"/>
      <c r="AI72" s="367"/>
      <c r="AJ72" s="367"/>
      <c r="AK72" s="367"/>
      <c r="AL72" s="371" t="s">
        <v>260</v>
      </c>
      <c r="AM72" s="372"/>
      <c r="AN72" s="372"/>
      <c r="AO72" s="372"/>
      <c r="AP72" s="372"/>
      <c r="AQ72" s="372"/>
      <c r="AR72" s="372"/>
      <c r="AS72" s="372"/>
      <c r="AT72" s="372"/>
      <c r="AU72" s="372"/>
      <c r="AV72" s="372"/>
      <c r="AW72" s="372"/>
      <c r="AX72" s="372"/>
      <c r="AY72" s="372"/>
      <c r="AZ72" s="375"/>
      <c r="BA72" s="367"/>
      <c r="BB72" s="367"/>
      <c r="BC72" s="367"/>
      <c r="BD72" s="367"/>
      <c r="BE72" s="470"/>
      <c r="BF72" s="183"/>
    </row>
    <row r="73" spans="1:58" ht="21.9" customHeight="1">
      <c r="A73" s="505"/>
      <c r="B73" s="437"/>
      <c r="C73" s="476"/>
      <c r="D73" s="476"/>
      <c r="E73" s="476"/>
      <c r="F73" s="476"/>
      <c r="G73" s="476"/>
      <c r="H73" s="476"/>
      <c r="I73" s="476"/>
      <c r="J73" s="477"/>
      <c r="K73" s="437"/>
      <c r="L73" s="476"/>
      <c r="M73" s="476"/>
      <c r="N73" s="477"/>
      <c r="O73" s="437"/>
      <c r="P73" s="476"/>
      <c r="Q73" s="476"/>
      <c r="R73" s="476"/>
      <c r="S73" s="476"/>
      <c r="T73" s="477"/>
      <c r="U73" s="437"/>
      <c r="V73" s="476"/>
      <c r="W73" s="476"/>
      <c r="X73" s="476"/>
      <c r="Y73" s="476"/>
      <c r="Z73" s="477"/>
      <c r="AA73" s="437"/>
      <c r="AB73" s="476"/>
      <c r="AC73" s="476"/>
      <c r="AD73" s="476"/>
      <c r="AE73" s="477"/>
      <c r="AF73" s="355" t="s">
        <v>85</v>
      </c>
      <c r="AG73" s="367"/>
      <c r="AH73" s="367"/>
      <c r="AI73" s="367"/>
      <c r="AJ73" s="367"/>
      <c r="AK73" s="367"/>
      <c r="AL73" s="356" t="s">
        <v>61</v>
      </c>
      <c r="AM73" s="372"/>
      <c r="AN73" s="372"/>
      <c r="AO73" s="372"/>
      <c r="AP73" s="372"/>
      <c r="AQ73" s="372"/>
      <c r="AR73" s="372"/>
      <c r="AS73" s="372"/>
      <c r="AT73" s="372"/>
      <c r="AU73" s="372"/>
      <c r="AV73" s="372"/>
      <c r="AW73" s="372"/>
      <c r="AX73" s="372"/>
      <c r="AY73" s="372"/>
      <c r="AZ73" s="375"/>
      <c r="BA73" s="367"/>
      <c r="BB73" s="367"/>
      <c r="BC73" s="367"/>
      <c r="BD73" s="367"/>
      <c r="BE73" s="470"/>
      <c r="BF73" s="186"/>
    </row>
    <row r="74" spans="1:58" ht="21.9" customHeight="1">
      <c r="A74" s="505"/>
      <c r="B74" s="437"/>
      <c r="C74" s="476"/>
      <c r="D74" s="476"/>
      <c r="E74" s="476"/>
      <c r="F74" s="476"/>
      <c r="G74" s="476"/>
      <c r="H74" s="476"/>
      <c r="I74" s="476"/>
      <c r="J74" s="477"/>
      <c r="K74" s="437"/>
      <c r="L74" s="476"/>
      <c r="M74" s="476"/>
      <c r="N74" s="477"/>
      <c r="O74" s="437"/>
      <c r="P74" s="476"/>
      <c r="Q74" s="476"/>
      <c r="R74" s="476"/>
      <c r="S74" s="476"/>
      <c r="T74" s="477"/>
      <c r="U74" s="437"/>
      <c r="V74" s="476"/>
      <c r="W74" s="476"/>
      <c r="X74" s="476"/>
      <c r="Y74" s="476"/>
      <c r="Z74" s="477"/>
      <c r="AA74" s="437"/>
      <c r="AB74" s="476"/>
      <c r="AC74" s="476"/>
      <c r="AD74" s="476"/>
      <c r="AE74" s="477"/>
      <c r="AF74" s="355" t="s">
        <v>261</v>
      </c>
      <c r="AG74" s="367"/>
      <c r="AH74" s="367"/>
      <c r="AI74" s="367"/>
      <c r="AJ74" s="367"/>
      <c r="AK74" s="367"/>
      <c r="AL74" s="356" t="s">
        <v>262</v>
      </c>
      <c r="AM74" s="372"/>
      <c r="AN74" s="372"/>
      <c r="AO74" s="372"/>
      <c r="AP74" s="372"/>
      <c r="AQ74" s="372"/>
      <c r="AR74" s="372"/>
      <c r="AS74" s="372"/>
      <c r="AT74" s="372"/>
      <c r="AU74" s="372"/>
      <c r="AV74" s="372"/>
      <c r="AW74" s="372"/>
      <c r="AX74" s="372"/>
      <c r="AY74" s="372"/>
      <c r="AZ74" s="375"/>
      <c r="BA74" s="367"/>
      <c r="BB74" s="367"/>
      <c r="BC74" s="367"/>
      <c r="BD74" s="367"/>
      <c r="BE74" s="470"/>
      <c r="BF74" s="186"/>
    </row>
    <row r="75" spans="1:58" ht="21.9" customHeight="1">
      <c r="A75" s="505"/>
      <c r="B75" s="437"/>
      <c r="C75" s="476"/>
      <c r="D75" s="476"/>
      <c r="E75" s="476"/>
      <c r="F75" s="476"/>
      <c r="G75" s="476"/>
      <c r="H75" s="476"/>
      <c r="I75" s="476"/>
      <c r="J75" s="477"/>
      <c r="K75" s="437"/>
      <c r="L75" s="476"/>
      <c r="M75" s="476"/>
      <c r="N75" s="477"/>
      <c r="O75" s="437"/>
      <c r="P75" s="476"/>
      <c r="Q75" s="476"/>
      <c r="R75" s="476"/>
      <c r="S75" s="476"/>
      <c r="T75" s="477"/>
      <c r="U75" s="437"/>
      <c r="V75" s="476"/>
      <c r="W75" s="476"/>
      <c r="X75" s="476"/>
      <c r="Y75" s="476"/>
      <c r="Z75" s="477"/>
      <c r="AA75" s="437"/>
      <c r="AB75" s="476"/>
      <c r="AC75" s="476"/>
      <c r="AD75" s="476"/>
      <c r="AE75" s="477"/>
      <c r="AF75" s="355" t="s">
        <v>86</v>
      </c>
      <c r="AG75" s="367"/>
      <c r="AH75" s="367"/>
      <c r="AI75" s="367"/>
      <c r="AJ75" s="367"/>
      <c r="AK75" s="367"/>
      <c r="AL75" s="371" t="s">
        <v>263</v>
      </c>
      <c r="AM75" s="372"/>
      <c r="AN75" s="372"/>
      <c r="AO75" s="372"/>
      <c r="AP75" s="372"/>
      <c r="AQ75" s="372"/>
      <c r="AR75" s="372"/>
      <c r="AS75" s="372"/>
      <c r="AT75" s="372"/>
      <c r="AU75" s="372"/>
      <c r="AV75" s="372"/>
      <c r="AW75" s="372"/>
      <c r="AX75" s="372"/>
      <c r="AY75" s="372"/>
      <c r="AZ75" s="375"/>
      <c r="BA75" s="367"/>
      <c r="BB75" s="367"/>
      <c r="BC75" s="367"/>
      <c r="BD75" s="367"/>
      <c r="BE75" s="470"/>
      <c r="BF75" s="183"/>
    </row>
    <row r="76" spans="1:58" ht="21.9" customHeight="1">
      <c r="A76" s="505"/>
      <c r="B76" s="437"/>
      <c r="C76" s="476"/>
      <c r="D76" s="476"/>
      <c r="E76" s="476"/>
      <c r="F76" s="476"/>
      <c r="G76" s="476"/>
      <c r="H76" s="476"/>
      <c r="I76" s="476"/>
      <c r="J76" s="477"/>
      <c r="K76" s="437"/>
      <c r="L76" s="476"/>
      <c r="M76" s="476"/>
      <c r="N76" s="477"/>
      <c r="O76" s="437"/>
      <c r="P76" s="476"/>
      <c r="Q76" s="476"/>
      <c r="R76" s="476"/>
      <c r="S76" s="476"/>
      <c r="T76" s="477"/>
      <c r="U76" s="437"/>
      <c r="V76" s="476"/>
      <c r="W76" s="476"/>
      <c r="X76" s="476"/>
      <c r="Y76" s="476"/>
      <c r="Z76" s="477"/>
      <c r="AA76" s="437"/>
      <c r="AB76" s="476"/>
      <c r="AC76" s="476"/>
      <c r="AD76" s="476"/>
      <c r="AE76" s="477"/>
      <c r="AF76" s="354" t="s">
        <v>87</v>
      </c>
      <c r="AG76" s="354"/>
      <c r="AH76" s="354"/>
      <c r="AI76" s="354"/>
      <c r="AJ76" s="354"/>
      <c r="AK76" s="355"/>
      <c r="AL76" s="364" t="s">
        <v>61</v>
      </c>
      <c r="AM76" s="365"/>
      <c r="AN76" s="365"/>
      <c r="AO76" s="365"/>
      <c r="AP76" s="365"/>
      <c r="AQ76" s="365"/>
      <c r="AR76" s="365"/>
      <c r="AS76" s="365"/>
      <c r="AT76" s="365"/>
      <c r="AU76" s="365"/>
      <c r="AV76" s="365"/>
      <c r="AW76" s="365"/>
      <c r="AX76" s="365"/>
      <c r="AY76" s="365"/>
      <c r="AZ76" s="366"/>
      <c r="BA76" s="367"/>
      <c r="BB76" s="367"/>
      <c r="BC76" s="367"/>
      <c r="BD76" s="367"/>
      <c r="BE76" s="470"/>
      <c r="BF76" s="186"/>
    </row>
    <row r="77" spans="1:58" ht="21.9" customHeight="1">
      <c r="A77" s="505"/>
      <c r="B77" s="437"/>
      <c r="C77" s="476"/>
      <c r="D77" s="476"/>
      <c r="E77" s="476"/>
      <c r="F77" s="476"/>
      <c r="G77" s="476"/>
      <c r="H77" s="476"/>
      <c r="I77" s="476"/>
      <c r="J77" s="477"/>
      <c r="K77" s="437"/>
      <c r="L77" s="476"/>
      <c r="M77" s="476"/>
      <c r="N77" s="477"/>
      <c r="O77" s="437"/>
      <c r="P77" s="476"/>
      <c r="Q77" s="476"/>
      <c r="R77" s="476"/>
      <c r="S77" s="476"/>
      <c r="T77" s="477"/>
      <c r="U77" s="437"/>
      <c r="V77" s="476"/>
      <c r="W77" s="476"/>
      <c r="X77" s="476"/>
      <c r="Y77" s="476"/>
      <c r="Z77" s="477"/>
      <c r="AA77" s="437"/>
      <c r="AB77" s="476"/>
      <c r="AC77" s="476"/>
      <c r="AD77" s="476"/>
      <c r="AE77" s="477"/>
      <c r="AF77" s="354" t="s">
        <v>264</v>
      </c>
      <c r="AG77" s="354"/>
      <c r="AH77" s="354"/>
      <c r="AI77" s="354"/>
      <c r="AJ77" s="354"/>
      <c r="AK77" s="355"/>
      <c r="AL77" s="364" t="s">
        <v>61</v>
      </c>
      <c r="AM77" s="365"/>
      <c r="AN77" s="365"/>
      <c r="AO77" s="365"/>
      <c r="AP77" s="365"/>
      <c r="AQ77" s="365"/>
      <c r="AR77" s="365"/>
      <c r="AS77" s="365"/>
      <c r="AT77" s="365"/>
      <c r="AU77" s="365"/>
      <c r="AV77" s="365"/>
      <c r="AW77" s="365"/>
      <c r="AX77" s="365"/>
      <c r="AY77" s="365"/>
      <c r="AZ77" s="366"/>
      <c r="BA77" s="367"/>
      <c r="BB77" s="367"/>
      <c r="BC77" s="367"/>
      <c r="BD77" s="367"/>
      <c r="BE77" s="470"/>
      <c r="BF77" s="186"/>
    </row>
    <row r="78" spans="1:58" ht="21.9" customHeight="1">
      <c r="A78" s="505"/>
      <c r="B78" s="437"/>
      <c r="C78" s="476"/>
      <c r="D78" s="476"/>
      <c r="E78" s="476"/>
      <c r="F78" s="476"/>
      <c r="G78" s="476"/>
      <c r="H78" s="476"/>
      <c r="I78" s="476"/>
      <c r="J78" s="477"/>
      <c r="K78" s="437"/>
      <c r="L78" s="476"/>
      <c r="M78" s="476"/>
      <c r="N78" s="477"/>
      <c r="O78" s="437"/>
      <c r="P78" s="476"/>
      <c r="Q78" s="476"/>
      <c r="R78" s="476"/>
      <c r="S78" s="476"/>
      <c r="T78" s="477"/>
      <c r="U78" s="437"/>
      <c r="V78" s="476"/>
      <c r="W78" s="476"/>
      <c r="X78" s="476"/>
      <c r="Y78" s="476"/>
      <c r="Z78" s="477"/>
      <c r="AA78" s="437"/>
      <c r="AB78" s="476"/>
      <c r="AC78" s="476"/>
      <c r="AD78" s="476"/>
      <c r="AE78" s="477"/>
      <c r="AF78" s="355" t="s">
        <v>88</v>
      </c>
      <c r="AG78" s="367"/>
      <c r="AH78" s="367"/>
      <c r="AI78" s="367"/>
      <c r="AJ78" s="367"/>
      <c r="AK78" s="367"/>
      <c r="AL78" s="371" t="s">
        <v>61</v>
      </c>
      <c r="AM78" s="372"/>
      <c r="AN78" s="372"/>
      <c r="AO78" s="372"/>
      <c r="AP78" s="372"/>
      <c r="AQ78" s="372"/>
      <c r="AR78" s="372"/>
      <c r="AS78" s="372"/>
      <c r="AT78" s="372"/>
      <c r="AU78" s="372"/>
      <c r="AV78" s="372"/>
      <c r="AW78" s="372"/>
      <c r="AX78" s="372"/>
      <c r="AY78" s="372"/>
      <c r="AZ78" s="375"/>
      <c r="BA78" s="367"/>
      <c r="BB78" s="367"/>
      <c r="BC78" s="367"/>
      <c r="BD78" s="367"/>
      <c r="BE78" s="470"/>
      <c r="BF78" s="183"/>
    </row>
    <row r="79" spans="1:58" ht="21.9" customHeight="1">
      <c r="A79" s="505"/>
      <c r="B79" s="437"/>
      <c r="C79" s="476"/>
      <c r="D79" s="476"/>
      <c r="E79" s="476"/>
      <c r="F79" s="476"/>
      <c r="G79" s="476"/>
      <c r="H79" s="476"/>
      <c r="I79" s="476"/>
      <c r="J79" s="477"/>
      <c r="K79" s="437"/>
      <c r="L79" s="476"/>
      <c r="M79" s="476"/>
      <c r="N79" s="477"/>
      <c r="O79" s="437"/>
      <c r="P79" s="476"/>
      <c r="Q79" s="476"/>
      <c r="R79" s="476"/>
      <c r="S79" s="476"/>
      <c r="T79" s="477"/>
      <c r="U79" s="437"/>
      <c r="V79" s="476"/>
      <c r="W79" s="476"/>
      <c r="X79" s="476"/>
      <c r="Y79" s="476"/>
      <c r="Z79" s="477"/>
      <c r="AA79" s="437"/>
      <c r="AB79" s="476"/>
      <c r="AC79" s="476"/>
      <c r="AD79" s="476"/>
      <c r="AE79" s="477"/>
      <c r="AF79" s="355" t="s">
        <v>89</v>
      </c>
      <c r="AG79" s="367"/>
      <c r="AH79" s="367"/>
      <c r="AI79" s="367"/>
      <c r="AJ79" s="367"/>
      <c r="AK79" s="367"/>
      <c r="AL79" s="371" t="s">
        <v>61</v>
      </c>
      <c r="AM79" s="372"/>
      <c r="AN79" s="372"/>
      <c r="AO79" s="372"/>
      <c r="AP79" s="372"/>
      <c r="AQ79" s="372"/>
      <c r="AR79" s="372"/>
      <c r="AS79" s="372"/>
      <c r="AT79" s="372"/>
      <c r="AU79" s="372"/>
      <c r="AV79" s="372"/>
      <c r="AW79" s="372"/>
      <c r="AX79" s="372"/>
      <c r="AY79" s="372"/>
      <c r="AZ79" s="375"/>
      <c r="BA79" s="367"/>
      <c r="BB79" s="367"/>
      <c r="BC79" s="367"/>
      <c r="BD79" s="367"/>
      <c r="BE79" s="470"/>
      <c r="BF79" s="183"/>
    </row>
    <row r="80" spans="1:58" ht="21.9" customHeight="1">
      <c r="A80" s="505"/>
      <c r="B80" s="437"/>
      <c r="C80" s="476"/>
      <c r="D80" s="476"/>
      <c r="E80" s="476"/>
      <c r="F80" s="476"/>
      <c r="G80" s="476"/>
      <c r="H80" s="476"/>
      <c r="I80" s="476"/>
      <c r="J80" s="477"/>
      <c r="K80" s="437"/>
      <c r="L80" s="476"/>
      <c r="M80" s="476"/>
      <c r="N80" s="477"/>
      <c r="O80" s="437"/>
      <c r="P80" s="476"/>
      <c r="Q80" s="476"/>
      <c r="R80" s="476"/>
      <c r="S80" s="476"/>
      <c r="T80" s="477"/>
      <c r="U80" s="437"/>
      <c r="V80" s="476"/>
      <c r="W80" s="476"/>
      <c r="X80" s="476"/>
      <c r="Y80" s="476"/>
      <c r="Z80" s="477"/>
      <c r="AA80" s="437"/>
      <c r="AB80" s="476"/>
      <c r="AC80" s="476"/>
      <c r="AD80" s="476"/>
      <c r="AE80" s="477"/>
      <c r="AF80" s="355" t="s">
        <v>90</v>
      </c>
      <c r="AG80" s="367"/>
      <c r="AH80" s="367"/>
      <c r="AI80" s="367"/>
      <c r="AJ80" s="367"/>
      <c r="AK80" s="367"/>
      <c r="AL80" s="371" t="s">
        <v>61</v>
      </c>
      <c r="AM80" s="372"/>
      <c r="AN80" s="372"/>
      <c r="AO80" s="372"/>
      <c r="AP80" s="372"/>
      <c r="AQ80" s="372"/>
      <c r="AR80" s="372"/>
      <c r="AS80" s="372"/>
      <c r="AT80" s="372"/>
      <c r="AU80" s="372"/>
      <c r="AV80" s="372"/>
      <c r="AW80" s="372"/>
      <c r="AX80" s="372"/>
      <c r="AY80" s="372"/>
      <c r="AZ80" s="375"/>
      <c r="BA80" s="367"/>
      <c r="BB80" s="367"/>
      <c r="BC80" s="367"/>
      <c r="BD80" s="367"/>
      <c r="BE80" s="470"/>
      <c r="BF80" s="183"/>
    </row>
    <row r="81" spans="1:58" ht="21.9" customHeight="1">
      <c r="A81" s="505"/>
      <c r="B81" s="437"/>
      <c r="C81" s="476"/>
      <c r="D81" s="476"/>
      <c r="E81" s="476"/>
      <c r="F81" s="476"/>
      <c r="G81" s="476"/>
      <c r="H81" s="476"/>
      <c r="I81" s="476"/>
      <c r="J81" s="477"/>
      <c r="K81" s="437"/>
      <c r="L81" s="476"/>
      <c r="M81" s="476"/>
      <c r="N81" s="477"/>
      <c r="O81" s="437"/>
      <c r="P81" s="476"/>
      <c r="Q81" s="476"/>
      <c r="R81" s="476"/>
      <c r="S81" s="476"/>
      <c r="T81" s="477"/>
      <c r="U81" s="437"/>
      <c r="V81" s="476"/>
      <c r="W81" s="476"/>
      <c r="X81" s="476"/>
      <c r="Y81" s="476"/>
      <c r="Z81" s="477"/>
      <c r="AA81" s="437"/>
      <c r="AB81" s="476"/>
      <c r="AC81" s="476"/>
      <c r="AD81" s="476"/>
      <c r="AE81" s="477"/>
      <c r="AF81" s="355" t="s">
        <v>91</v>
      </c>
      <c r="AG81" s="367"/>
      <c r="AH81" s="367"/>
      <c r="AI81" s="367"/>
      <c r="AJ81" s="367"/>
      <c r="AK81" s="367"/>
      <c r="AL81" s="371" t="s">
        <v>92</v>
      </c>
      <c r="AM81" s="372"/>
      <c r="AN81" s="372"/>
      <c r="AO81" s="372"/>
      <c r="AP81" s="372"/>
      <c r="AQ81" s="372"/>
      <c r="AR81" s="372"/>
      <c r="AS81" s="372"/>
      <c r="AT81" s="372"/>
      <c r="AU81" s="372"/>
      <c r="AV81" s="372"/>
      <c r="AW81" s="372"/>
      <c r="AX81" s="372"/>
      <c r="AY81" s="372"/>
      <c r="AZ81" s="375"/>
      <c r="BA81" s="367"/>
      <c r="BB81" s="367"/>
      <c r="BC81" s="367"/>
      <c r="BD81" s="367"/>
      <c r="BE81" s="470"/>
      <c r="BF81" s="183"/>
    </row>
    <row r="82" spans="1:58" ht="21.9" customHeight="1">
      <c r="A82" s="505"/>
      <c r="B82" s="437"/>
      <c r="C82" s="476"/>
      <c r="D82" s="476"/>
      <c r="E82" s="476"/>
      <c r="F82" s="476"/>
      <c r="G82" s="476"/>
      <c r="H82" s="476"/>
      <c r="I82" s="476"/>
      <c r="J82" s="477"/>
      <c r="K82" s="437"/>
      <c r="L82" s="476"/>
      <c r="M82" s="476"/>
      <c r="N82" s="477"/>
      <c r="O82" s="437"/>
      <c r="P82" s="476"/>
      <c r="Q82" s="476"/>
      <c r="R82" s="476"/>
      <c r="S82" s="476"/>
      <c r="T82" s="477"/>
      <c r="U82" s="437"/>
      <c r="V82" s="476"/>
      <c r="W82" s="476"/>
      <c r="X82" s="476"/>
      <c r="Y82" s="476"/>
      <c r="Z82" s="477"/>
      <c r="AA82" s="437"/>
      <c r="AB82" s="476"/>
      <c r="AC82" s="476"/>
      <c r="AD82" s="476"/>
      <c r="AE82" s="477"/>
      <c r="AF82" s="355" t="s">
        <v>93</v>
      </c>
      <c r="AG82" s="367"/>
      <c r="AH82" s="367"/>
      <c r="AI82" s="367"/>
      <c r="AJ82" s="367"/>
      <c r="AK82" s="367"/>
      <c r="AL82" s="371" t="s">
        <v>61</v>
      </c>
      <c r="AM82" s="372"/>
      <c r="AN82" s="372"/>
      <c r="AO82" s="372"/>
      <c r="AP82" s="372"/>
      <c r="AQ82" s="372"/>
      <c r="AR82" s="372"/>
      <c r="AS82" s="372"/>
      <c r="AT82" s="372"/>
      <c r="AU82" s="372"/>
      <c r="AV82" s="372"/>
      <c r="AW82" s="372"/>
      <c r="AX82" s="372"/>
      <c r="AY82" s="372"/>
      <c r="AZ82" s="375"/>
      <c r="BA82" s="367"/>
      <c r="BB82" s="367"/>
      <c r="BC82" s="367"/>
      <c r="BD82" s="367"/>
      <c r="BE82" s="470"/>
      <c r="BF82" s="183"/>
    </row>
    <row r="83" spans="1:58" ht="21.9" customHeight="1">
      <c r="A83" s="505"/>
      <c r="B83" s="437"/>
      <c r="C83" s="476"/>
      <c r="D83" s="476"/>
      <c r="E83" s="476"/>
      <c r="F83" s="476"/>
      <c r="G83" s="476"/>
      <c r="H83" s="476"/>
      <c r="I83" s="476"/>
      <c r="J83" s="477"/>
      <c r="K83" s="437"/>
      <c r="L83" s="476"/>
      <c r="M83" s="476"/>
      <c r="N83" s="477"/>
      <c r="O83" s="437"/>
      <c r="P83" s="476"/>
      <c r="Q83" s="476"/>
      <c r="R83" s="476"/>
      <c r="S83" s="476"/>
      <c r="T83" s="477"/>
      <c r="U83" s="437"/>
      <c r="V83" s="476"/>
      <c r="W83" s="476"/>
      <c r="X83" s="476"/>
      <c r="Y83" s="476"/>
      <c r="Z83" s="477"/>
      <c r="AA83" s="437"/>
      <c r="AB83" s="476"/>
      <c r="AC83" s="476"/>
      <c r="AD83" s="476"/>
      <c r="AE83" s="477"/>
      <c r="AF83" s="368" t="s">
        <v>94</v>
      </c>
      <c r="AG83" s="369"/>
      <c r="AH83" s="369"/>
      <c r="AI83" s="369"/>
      <c r="AJ83" s="369"/>
      <c r="AK83" s="406"/>
      <c r="AL83" s="371" t="s">
        <v>61</v>
      </c>
      <c r="AM83" s="372"/>
      <c r="AN83" s="372"/>
      <c r="AO83" s="372"/>
      <c r="AP83" s="372"/>
      <c r="AQ83" s="372"/>
      <c r="AR83" s="372"/>
      <c r="AS83" s="372"/>
      <c r="AT83" s="372"/>
      <c r="AU83" s="372"/>
      <c r="AV83" s="372"/>
      <c r="AW83" s="372"/>
      <c r="AX83" s="372"/>
      <c r="AY83" s="372"/>
      <c r="AZ83" s="375"/>
      <c r="BA83" s="368"/>
      <c r="BB83" s="369"/>
      <c r="BC83" s="369"/>
      <c r="BD83" s="369"/>
      <c r="BE83" s="370"/>
      <c r="BF83" s="186"/>
    </row>
    <row r="84" spans="1:58" ht="21.9" customHeight="1">
      <c r="A84" s="505"/>
      <c r="B84" s="437"/>
      <c r="C84" s="476"/>
      <c r="D84" s="476"/>
      <c r="E84" s="476"/>
      <c r="F84" s="476"/>
      <c r="G84" s="476"/>
      <c r="H84" s="476"/>
      <c r="I84" s="476"/>
      <c r="J84" s="477"/>
      <c r="K84" s="437"/>
      <c r="L84" s="476"/>
      <c r="M84" s="476"/>
      <c r="N84" s="477"/>
      <c r="O84" s="437"/>
      <c r="P84" s="476"/>
      <c r="Q84" s="476"/>
      <c r="R84" s="476"/>
      <c r="S84" s="476"/>
      <c r="T84" s="477"/>
      <c r="U84" s="437"/>
      <c r="V84" s="476"/>
      <c r="W84" s="476"/>
      <c r="X84" s="476"/>
      <c r="Y84" s="476"/>
      <c r="Z84" s="477"/>
      <c r="AA84" s="437"/>
      <c r="AB84" s="476"/>
      <c r="AC84" s="476"/>
      <c r="AD84" s="476"/>
      <c r="AE84" s="477"/>
      <c r="AF84" s="368" t="s">
        <v>95</v>
      </c>
      <c r="AG84" s="369"/>
      <c r="AH84" s="369"/>
      <c r="AI84" s="369"/>
      <c r="AJ84" s="369"/>
      <c r="AK84" s="406"/>
      <c r="AL84" s="371" t="s">
        <v>96</v>
      </c>
      <c r="AM84" s="372"/>
      <c r="AN84" s="372"/>
      <c r="AO84" s="372"/>
      <c r="AP84" s="372"/>
      <c r="AQ84" s="372"/>
      <c r="AR84" s="372"/>
      <c r="AS84" s="372"/>
      <c r="AT84" s="372"/>
      <c r="AU84" s="372"/>
      <c r="AV84" s="372"/>
      <c r="AW84" s="372"/>
      <c r="AX84" s="372"/>
      <c r="AY84" s="372"/>
      <c r="AZ84" s="375"/>
      <c r="BA84" s="368"/>
      <c r="BB84" s="369"/>
      <c r="BC84" s="369"/>
      <c r="BD84" s="369"/>
      <c r="BE84" s="370"/>
      <c r="BF84" s="186"/>
    </row>
    <row r="85" spans="1:58" ht="21.9" customHeight="1">
      <c r="A85" s="505"/>
      <c r="B85" s="437"/>
      <c r="C85" s="476"/>
      <c r="D85" s="476"/>
      <c r="E85" s="476"/>
      <c r="F85" s="476"/>
      <c r="G85" s="476"/>
      <c r="H85" s="476"/>
      <c r="I85" s="476"/>
      <c r="J85" s="477"/>
      <c r="K85" s="437"/>
      <c r="L85" s="476"/>
      <c r="M85" s="476"/>
      <c r="N85" s="477"/>
      <c r="O85" s="437"/>
      <c r="P85" s="476"/>
      <c r="Q85" s="476"/>
      <c r="R85" s="476"/>
      <c r="S85" s="476"/>
      <c r="T85" s="477"/>
      <c r="U85" s="437"/>
      <c r="V85" s="476"/>
      <c r="W85" s="476"/>
      <c r="X85" s="476"/>
      <c r="Y85" s="476"/>
      <c r="Z85" s="477"/>
      <c r="AA85" s="437"/>
      <c r="AB85" s="476"/>
      <c r="AC85" s="476"/>
      <c r="AD85" s="476"/>
      <c r="AE85" s="477"/>
      <c r="AF85" s="368" t="s">
        <v>402</v>
      </c>
      <c r="AG85" s="369"/>
      <c r="AH85" s="369"/>
      <c r="AI85" s="369"/>
      <c r="AJ85" s="369"/>
      <c r="AK85" s="406"/>
      <c r="AL85" s="371" t="s">
        <v>395</v>
      </c>
      <c r="AM85" s="372"/>
      <c r="AN85" s="372"/>
      <c r="AO85" s="372"/>
      <c r="AP85" s="372"/>
      <c r="AQ85" s="372"/>
      <c r="AR85" s="372"/>
      <c r="AS85" s="372"/>
      <c r="AT85" s="372"/>
      <c r="AU85" s="372"/>
      <c r="AV85" s="372"/>
      <c r="AW85" s="372"/>
      <c r="AX85" s="372"/>
      <c r="AY85" s="372"/>
      <c r="AZ85" s="375"/>
      <c r="BA85" s="368"/>
      <c r="BB85" s="369"/>
      <c r="BC85" s="369"/>
      <c r="BD85" s="369"/>
      <c r="BE85" s="370"/>
      <c r="BF85" s="186"/>
    </row>
    <row r="86" spans="1:58" ht="21.9" customHeight="1">
      <c r="A86" s="505"/>
      <c r="B86" s="437"/>
      <c r="C86" s="476"/>
      <c r="D86" s="476"/>
      <c r="E86" s="476"/>
      <c r="F86" s="476"/>
      <c r="G86" s="476"/>
      <c r="H86" s="476"/>
      <c r="I86" s="476"/>
      <c r="J86" s="477"/>
      <c r="K86" s="437"/>
      <c r="L86" s="476"/>
      <c r="M86" s="476"/>
      <c r="N86" s="477"/>
      <c r="O86" s="437"/>
      <c r="P86" s="476"/>
      <c r="Q86" s="476"/>
      <c r="R86" s="476"/>
      <c r="S86" s="476"/>
      <c r="T86" s="477"/>
      <c r="U86" s="437"/>
      <c r="V86" s="476"/>
      <c r="W86" s="476"/>
      <c r="X86" s="476"/>
      <c r="Y86" s="476"/>
      <c r="Z86" s="477"/>
      <c r="AA86" s="437"/>
      <c r="AB86" s="476"/>
      <c r="AC86" s="476"/>
      <c r="AD86" s="476"/>
      <c r="AE86" s="477"/>
      <c r="AF86" s="368" t="s">
        <v>403</v>
      </c>
      <c r="AG86" s="369"/>
      <c r="AH86" s="369"/>
      <c r="AI86" s="369"/>
      <c r="AJ86" s="369"/>
      <c r="AK86" s="406"/>
      <c r="AL86" s="371" t="s">
        <v>395</v>
      </c>
      <c r="AM86" s="372"/>
      <c r="AN86" s="372"/>
      <c r="AO86" s="372"/>
      <c r="AP86" s="372"/>
      <c r="AQ86" s="372"/>
      <c r="AR86" s="372"/>
      <c r="AS86" s="372"/>
      <c r="AT86" s="372"/>
      <c r="AU86" s="372"/>
      <c r="AV86" s="372"/>
      <c r="AW86" s="372"/>
      <c r="AX86" s="372"/>
      <c r="AY86" s="372"/>
      <c r="AZ86" s="375"/>
      <c r="BA86" s="368"/>
      <c r="BB86" s="369"/>
      <c r="BC86" s="369"/>
      <c r="BD86" s="369"/>
      <c r="BE86" s="370"/>
      <c r="BF86" s="186"/>
    </row>
    <row r="87" spans="1:58" ht="21.9" customHeight="1">
      <c r="A87" s="505"/>
      <c r="B87" s="437"/>
      <c r="C87" s="476"/>
      <c r="D87" s="476"/>
      <c r="E87" s="476"/>
      <c r="F87" s="476"/>
      <c r="G87" s="476"/>
      <c r="H87" s="476"/>
      <c r="I87" s="476"/>
      <c r="J87" s="477"/>
      <c r="K87" s="437"/>
      <c r="L87" s="476"/>
      <c r="M87" s="476"/>
      <c r="N87" s="477"/>
      <c r="O87" s="437"/>
      <c r="P87" s="476"/>
      <c r="Q87" s="476"/>
      <c r="R87" s="476"/>
      <c r="S87" s="476"/>
      <c r="T87" s="477"/>
      <c r="U87" s="437"/>
      <c r="V87" s="476"/>
      <c r="W87" s="476"/>
      <c r="X87" s="476"/>
      <c r="Y87" s="476"/>
      <c r="Z87" s="477"/>
      <c r="AA87" s="437"/>
      <c r="AB87" s="476"/>
      <c r="AC87" s="476"/>
      <c r="AD87" s="476"/>
      <c r="AE87" s="477"/>
      <c r="AF87" s="354" t="s">
        <v>404</v>
      </c>
      <c r="AG87" s="354"/>
      <c r="AH87" s="354"/>
      <c r="AI87" s="354"/>
      <c r="AJ87" s="354"/>
      <c r="AK87" s="355"/>
      <c r="AL87" s="364" t="s">
        <v>251</v>
      </c>
      <c r="AM87" s="365"/>
      <c r="AN87" s="365"/>
      <c r="AO87" s="365"/>
      <c r="AP87" s="365"/>
      <c r="AQ87" s="365"/>
      <c r="AR87" s="365"/>
      <c r="AS87" s="365"/>
      <c r="AT87" s="365"/>
      <c r="AU87" s="365"/>
      <c r="AV87" s="365"/>
      <c r="AW87" s="365"/>
      <c r="AX87" s="365"/>
      <c r="AY87" s="365"/>
      <c r="AZ87" s="366"/>
      <c r="BA87" s="367"/>
      <c r="BB87" s="367"/>
      <c r="BC87" s="367"/>
      <c r="BD87" s="367"/>
      <c r="BE87" s="470"/>
      <c r="BF87" s="183"/>
    </row>
    <row r="88" spans="1:58" ht="44.1" customHeight="1">
      <c r="A88" s="505"/>
      <c r="B88" s="437"/>
      <c r="C88" s="476"/>
      <c r="D88" s="476"/>
      <c r="E88" s="476"/>
      <c r="F88" s="476"/>
      <c r="G88" s="476"/>
      <c r="H88" s="476"/>
      <c r="I88" s="476"/>
      <c r="J88" s="477"/>
      <c r="K88" s="437"/>
      <c r="L88" s="476"/>
      <c r="M88" s="476"/>
      <c r="N88" s="477"/>
      <c r="O88" s="437"/>
      <c r="P88" s="476"/>
      <c r="Q88" s="476"/>
      <c r="R88" s="476"/>
      <c r="S88" s="476"/>
      <c r="T88" s="477"/>
      <c r="U88" s="437"/>
      <c r="V88" s="476"/>
      <c r="W88" s="476"/>
      <c r="X88" s="476"/>
      <c r="Y88" s="476"/>
      <c r="Z88" s="477"/>
      <c r="AA88" s="437"/>
      <c r="AB88" s="476"/>
      <c r="AC88" s="476"/>
      <c r="AD88" s="476"/>
      <c r="AE88" s="477"/>
      <c r="AF88" s="362" t="s">
        <v>405</v>
      </c>
      <c r="AG88" s="354"/>
      <c r="AH88" s="354"/>
      <c r="AI88" s="354"/>
      <c r="AJ88" s="354"/>
      <c r="AK88" s="355"/>
      <c r="AL88" s="407" t="s">
        <v>252</v>
      </c>
      <c r="AM88" s="365"/>
      <c r="AN88" s="365"/>
      <c r="AO88" s="365"/>
      <c r="AP88" s="365"/>
      <c r="AQ88" s="365"/>
      <c r="AR88" s="365"/>
      <c r="AS88" s="365"/>
      <c r="AT88" s="365"/>
      <c r="AU88" s="365"/>
      <c r="AV88" s="365"/>
      <c r="AW88" s="365"/>
      <c r="AX88" s="365"/>
      <c r="AY88" s="365"/>
      <c r="AZ88" s="366"/>
      <c r="BA88" s="362"/>
      <c r="BB88" s="354"/>
      <c r="BC88" s="354"/>
      <c r="BD88" s="354"/>
      <c r="BE88" s="363"/>
      <c r="BF88" s="183"/>
    </row>
    <row r="89" spans="1:58" ht="21.9" customHeight="1">
      <c r="A89" s="505"/>
      <c r="B89" s="437"/>
      <c r="C89" s="476"/>
      <c r="D89" s="476"/>
      <c r="E89" s="476"/>
      <c r="F89" s="476"/>
      <c r="G89" s="476"/>
      <c r="H89" s="476"/>
      <c r="I89" s="476"/>
      <c r="J89" s="477"/>
      <c r="K89" s="437"/>
      <c r="L89" s="476"/>
      <c r="M89" s="476"/>
      <c r="N89" s="477"/>
      <c r="O89" s="437"/>
      <c r="P89" s="476"/>
      <c r="Q89" s="476"/>
      <c r="R89" s="476"/>
      <c r="S89" s="476"/>
      <c r="T89" s="477"/>
      <c r="U89" s="437"/>
      <c r="V89" s="476"/>
      <c r="W89" s="476"/>
      <c r="X89" s="476"/>
      <c r="Y89" s="476"/>
      <c r="Z89" s="477"/>
      <c r="AA89" s="437"/>
      <c r="AB89" s="476"/>
      <c r="AC89" s="476"/>
      <c r="AD89" s="476"/>
      <c r="AE89" s="477"/>
      <c r="AF89" s="354" t="s">
        <v>75</v>
      </c>
      <c r="AG89" s="354"/>
      <c r="AH89" s="354"/>
      <c r="AI89" s="354"/>
      <c r="AJ89" s="354"/>
      <c r="AK89" s="355"/>
      <c r="AL89" s="364" t="s">
        <v>64</v>
      </c>
      <c r="AM89" s="365"/>
      <c r="AN89" s="365"/>
      <c r="AO89" s="365"/>
      <c r="AP89" s="365"/>
      <c r="AQ89" s="365"/>
      <c r="AR89" s="365"/>
      <c r="AS89" s="365"/>
      <c r="AT89" s="365"/>
      <c r="AU89" s="365"/>
      <c r="AV89" s="365"/>
      <c r="AW89" s="365"/>
      <c r="AX89" s="365"/>
      <c r="AY89" s="365"/>
      <c r="AZ89" s="366"/>
      <c r="BA89" s="367"/>
      <c r="BB89" s="367"/>
      <c r="BC89" s="367"/>
      <c r="BD89" s="367"/>
      <c r="BE89" s="470"/>
      <c r="BF89" s="183"/>
    </row>
    <row r="90" spans="1:58" ht="21.9" customHeight="1">
      <c r="A90" s="505"/>
      <c r="B90" s="437"/>
      <c r="C90" s="476"/>
      <c r="D90" s="476"/>
      <c r="E90" s="476"/>
      <c r="F90" s="476"/>
      <c r="G90" s="476"/>
      <c r="H90" s="476"/>
      <c r="I90" s="476"/>
      <c r="J90" s="477"/>
      <c r="K90" s="437"/>
      <c r="L90" s="476"/>
      <c r="M90" s="476"/>
      <c r="N90" s="477"/>
      <c r="O90" s="437"/>
      <c r="P90" s="476"/>
      <c r="Q90" s="476"/>
      <c r="R90" s="476"/>
      <c r="S90" s="476"/>
      <c r="T90" s="477"/>
      <c r="U90" s="437"/>
      <c r="V90" s="476"/>
      <c r="W90" s="476"/>
      <c r="X90" s="476"/>
      <c r="Y90" s="476"/>
      <c r="Z90" s="477"/>
      <c r="AA90" s="437"/>
      <c r="AB90" s="476"/>
      <c r="AC90" s="476"/>
      <c r="AD90" s="476"/>
      <c r="AE90" s="477"/>
      <c r="AF90" s="354" t="s">
        <v>63</v>
      </c>
      <c r="AG90" s="354"/>
      <c r="AH90" s="354"/>
      <c r="AI90" s="354"/>
      <c r="AJ90" s="354"/>
      <c r="AK90" s="355"/>
      <c r="AL90" s="364" t="s">
        <v>64</v>
      </c>
      <c r="AM90" s="365"/>
      <c r="AN90" s="365"/>
      <c r="AO90" s="365"/>
      <c r="AP90" s="365"/>
      <c r="AQ90" s="365"/>
      <c r="AR90" s="365"/>
      <c r="AS90" s="365"/>
      <c r="AT90" s="365"/>
      <c r="AU90" s="365"/>
      <c r="AV90" s="365"/>
      <c r="AW90" s="365"/>
      <c r="AX90" s="365"/>
      <c r="AY90" s="365"/>
      <c r="AZ90" s="366"/>
      <c r="BA90" s="367"/>
      <c r="BB90" s="367"/>
      <c r="BC90" s="367"/>
      <c r="BD90" s="367"/>
      <c r="BE90" s="470"/>
      <c r="BF90" s="186"/>
    </row>
    <row r="91" spans="1:58" ht="21.9" customHeight="1">
      <c r="A91" s="505"/>
      <c r="B91" s="437"/>
      <c r="C91" s="476"/>
      <c r="D91" s="476"/>
      <c r="E91" s="476"/>
      <c r="F91" s="476"/>
      <c r="G91" s="476"/>
      <c r="H91" s="476"/>
      <c r="I91" s="476"/>
      <c r="J91" s="477"/>
      <c r="K91" s="437"/>
      <c r="L91" s="476"/>
      <c r="M91" s="476"/>
      <c r="N91" s="477"/>
      <c r="O91" s="437"/>
      <c r="P91" s="476"/>
      <c r="Q91" s="476"/>
      <c r="R91" s="476"/>
      <c r="S91" s="476"/>
      <c r="T91" s="477"/>
      <c r="U91" s="437"/>
      <c r="V91" s="476"/>
      <c r="W91" s="476"/>
      <c r="X91" s="476"/>
      <c r="Y91" s="476"/>
      <c r="Z91" s="477"/>
      <c r="AA91" s="437"/>
      <c r="AB91" s="476"/>
      <c r="AC91" s="476"/>
      <c r="AD91" s="476"/>
      <c r="AE91" s="477"/>
      <c r="AF91" s="354" t="s">
        <v>265</v>
      </c>
      <c r="AG91" s="354"/>
      <c r="AH91" s="354"/>
      <c r="AI91" s="354"/>
      <c r="AJ91" s="354"/>
      <c r="AK91" s="355"/>
      <c r="AL91" s="364" t="s">
        <v>61</v>
      </c>
      <c r="AM91" s="365"/>
      <c r="AN91" s="365"/>
      <c r="AO91" s="365"/>
      <c r="AP91" s="365"/>
      <c r="AQ91" s="365"/>
      <c r="AR91" s="365"/>
      <c r="AS91" s="365"/>
      <c r="AT91" s="365"/>
      <c r="AU91" s="365"/>
      <c r="AV91" s="365"/>
      <c r="AW91" s="365"/>
      <c r="AX91" s="365"/>
      <c r="AY91" s="365"/>
      <c r="AZ91" s="366"/>
      <c r="BA91" s="367"/>
      <c r="BB91" s="367"/>
      <c r="BC91" s="367"/>
      <c r="BD91" s="367"/>
      <c r="BE91" s="470"/>
      <c r="BF91" s="186"/>
    </row>
    <row r="92" spans="1:58" ht="21.9" customHeight="1">
      <c r="A92" s="505"/>
      <c r="B92" s="437"/>
      <c r="C92" s="476"/>
      <c r="D92" s="476"/>
      <c r="E92" s="476"/>
      <c r="F92" s="476"/>
      <c r="G92" s="476"/>
      <c r="H92" s="476"/>
      <c r="I92" s="476"/>
      <c r="J92" s="477"/>
      <c r="K92" s="437"/>
      <c r="L92" s="476"/>
      <c r="M92" s="476"/>
      <c r="N92" s="477"/>
      <c r="O92" s="437"/>
      <c r="P92" s="476"/>
      <c r="Q92" s="476"/>
      <c r="R92" s="476"/>
      <c r="S92" s="476"/>
      <c r="T92" s="477"/>
      <c r="U92" s="437"/>
      <c r="V92" s="476"/>
      <c r="W92" s="476"/>
      <c r="X92" s="476"/>
      <c r="Y92" s="476"/>
      <c r="Z92" s="477"/>
      <c r="AA92" s="437"/>
      <c r="AB92" s="476"/>
      <c r="AC92" s="476"/>
      <c r="AD92" s="476"/>
      <c r="AE92" s="477"/>
      <c r="AF92" s="362" t="s">
        <v>65</v>
      </c>
      <c r="AG92" s="354"/>
      <c r="AH92" s="354"/>
      <c r="AI92" s="354"/>
      <c r="AJ92" s="354"/>
      <c r="AK92" s="355"/>
      <c r="AL92" s="371" t="s">
        <v>64</v>
      </c>
      <c r="AM92" s="372"/>
      <c r="AN92" s="372"/>
      <c r="AO92" s="372"/>
      <c r="AP92" s="372"/>
      <c r="AQ92" s="372"/>
      <c r="AR92" s="372"/>
      <c r="AS92" s="372"/>
      <c r="AT92" s="372"/>
      <c r="AU92" s="372"/>
      <c r="AV92" s="372"/>
      <c r="AW92" s="372"/>
      <c r="AX92" s="372"/>
      <c r="AY92" s="372"/>
      <c r="AZ92" s="375"/>
      <c r="BA92" s="367"/>
      <c r="BB92" s="468"/>
      <c r="BC92" s="468"/>
      <c r="BD92" s="468"/>
      <c r="BE92" s="469"/>
      <c r="BF92" s="187"/>
    </row>
    <row r="93" spans="1:58" ht="21.9" customHeight="1">
      <c r="A93" s="505"/>
      <c r="B93" s="437"/>
      <c r="C93" s="476"/>
      <c r="D93" s="476"/>
      <c r="E93" s="476"/>
      <c r="F93" s="476"/>
      <c r="G93" s="476"/>
      <c r="H93" s="476"/>
      <c r="I93" s="476"/>
      <c r="J93" s="477"/>
      <c r="K93" s="437"/>
      <c r="L93" s="476"/>
      <c r="M93" s="476"/>
      <c r="N93" s="477"/>
      <c r="O93" s="437"/>
      <c r="P93" s="476"/>
      <c r="Q93" s="476"/>
      <c r="R93" s="476"/>
      <c r="S93" s="476"/>
      <c r="T93" s="477"/>
      <c r="U93" s="437"/>
      <c r="V93" s="476"/>
      <c r="W93" s="476"/>
      <c r="X93" s="476"/>
      <c r="Y93" s="476"/>
      <c r="Z93" s="477"/>
      <c r="AA93" s="437"/>
      <c r="AB93" s="476"/>
      <c r="AC93" s="476"/>
      <c r="AD93" s="476"/>
      <c r="AE93" s="477"/>
      <c r="AF93" s="362" t="s">
        <v>406</v>
      </c>
      <c r="AG93" s="354"/>
      <c r="AH93" s="354"/>
      <c r="AI93" s="354"/>
      <c r="AJ93" s="354"/>
      <c r="AK93" s="355"/>
      <c r="AL93" s="371" t="s">
        <v>395</v>
      </c>
      <c r="AM93" s="372"/>
      <c r="AN93" s="372"/>
      <c r="AO93" s="372"/>
      <c r="AP93" s="372"/>
      <c r="AQ93" s="372"/>
      <c r="AR93" s="372"/>
      <c r="AS93" s="372"/>
      <c r="AT93" s="372"/>
      <c r="AU93" s="372"/>
      <c r="AV93" s="372"/>
      <c r="AW93" s="372"/>
      <c r="AX93" s="372"/>
      <c r="AY93" s="372"/>
      <c r="AZ93" s="375"/>
      <c r="BA93" s="367"/>
      <c r="BB93" s="468"/>
      <c r="BC93" s="468"/>
      <c r="BD93" s="468"/>
      <c r="BE93" s="469"/>
      <c r="BF93" s="187"/>
    </row>
    <row r="94" spans="1:58" ht="21.9" customHeight="1">
      <c r="A94" s="505"/>
      <c r="B94" s="438"/>
      <c r="C94" s="478"/>
      <c r="D94" s="478"/>
      <c r="E94" s="478"/>
      <c r="F94" s="478"/>
      <c r="G94" s="478"/>
      <c r="H94" s="478"/>
      <c r="I94" s="478"/>
      <c r="J94" s="479"/>
      <c r="K94" s="438"/>
      <c r="L94" s="478"/>
      <c r="M94" s="478"/>
      <c r="N94" s="479"/>
      <c r="O94" s="438"/>
      <c r="P94" s="478"/>
      <c r="Q94" s="478"/>
      <c r="R94" s="478"/>
      <c r="S94" s="478"/>
      <c r="T94" s="479"/>
      <c r="U94" s="438"/>
      <c r="V94" s="478"/>
      <c r="W94" s="478"/>
      <c r="X94" s="478"/>
      <c r="Y94" s="478"/>
      <c r="Z94" s="479"/>
      <c r="AA94" s="438"/>
      <c r="AB94" s="478"/>
      <c r="AC94" s="478"/>
      <c r="AD94" s="478"/>
      <c r="AE94" s="479"/>
      <c r="AF94" s="362" t="s">
        <v>407</v>
      </c>
      <c r="AG94" s="354"/>
      <c r="AH94" s="354"/>
      <c r="AI94" s="354"/>
      <c r="AJ94" s="354"/>
      <c r="AK94" s="355"/>
      <c r="AL94" s="371" t="s">
        <v>395</v>
      </c>
      <c r="AM94" s="372"/>
      <c r="AN94" s="372"/>
      <c r="AO94" s="372"/>
      <c r="AP94" s="372"/>
      <c r="AQ94" s="372"/>
      <c r="AR94" s="372"/>
      <c r="AS94" s="372"/>
      <c r="AT94" s="372"/>
      <c r="AU94" s="372"/>
      <c r="AV94" s="372"/>
      <c r="AW94" s="372"/>
      <c r="AX94" s="372"/>
      <c r="AY94" s="372"/>
      <c r="AZ94" s="375"/>
      <c r="BA94" s="367"/>
      <c r="BB94" s="468"/>
      <c r="BC94" s="468"/>
      <c r="BD94" s="468"/>
      <c r="BE94" s="469"/>
      <c r="BF94" s="187"/>
    </row>
    <row r="95" spans="1:58" ht="21.9" customHeight="1">
      <c r="A95" s="505"/>
      <c r="B95" s="410" t="s">
        <v>31</v>
      </c>
      <c r="C95" s="411"/>
      <c r="D95" s="411"/>
      <c r="E95" s="411"/>
      <c r="F95" s="411"/>
      <c r="G95" s="411"/>
      <c r="H95" s="411"/>
      <c r="I95" s="411"/>
      <c r="J95" s="412"/>
      <c r="K95" s="410"/>
      <c r="L95" s="411"/>
      <c r="M95" s="411"/>
      <c r="N95" s="412"/>
      <c r="O95" s="419"/>
      <c r="P95" s="420"/>
      <c r="Q95" s="420"/>
      <c r="R95" s="420"/>
      <c r="S95" s="420"/>
      <c r="T95" s="421"/>
      <c r="U95" s="419"/>
      <c r="V95" s="420"/>
      <c r="W95" s="420"/>
      <c r="X95" s="420"/>
      <c r="Y95" s="420"/>
      <c r="Z95" s="421"/>
      <c r="AA95" s="419"/>
      <c r="AB95" s="420"/>
      <c r="AC95" s="420"/>
      <c r="AD95" s="420"/>
      <c r="AE95" s="421"/>
      <c r="AF95" s="367" t="s">
        <v>76</v>
      </c>
      <c r="AG95" s="367"/>
      <c r="AH95" s="367"/>
      <c r="AI95" s="367"/>
      <c r="AJ95" s="367"/>
      <c r="AK95" s="367"/>
      <c r="AL95" s="371" t="s">
        <v>97</v>
      </c>
      <c r="AM95" s="372"/>
      <c r="AN95" s="372"/>
      <c r="AO95" s="372"/>
      <c r="AP95" s="372"/>
      <c r="AQ95" s="372"/>
      <c r="AR95" s="372"/>
      <c r="AS95" s="372"/>
      <c r="AT95" s="372"/>
      <c r="AU95" s="372"/>
      <c r="AV95" s="372"/>
      <c r="AW95" s="372"/>
      <c r="AX95" s="372"/>
      <c r="AY95" s="372"/>
      <c r="AZ95" s="375"/>
      <c r="BA95" s="367"/>
      <c r="BB95" s="367"/>
      <c r="BC95" s="367"/>
      <c r="BD95" s="367"/>
      <c r="BE95" s="470"/>
      <c r="BF95" s="186"/>
    </row>
    <row r="96" spans="1:58" ht="21.9" customHeight="1">
      <c r="A96" s="505"/>
      <c r="B96" s="414"/>
      <c r="C96" s="415"/>
      <c r="D96" s="415"/>
      <c r="E96" s="415"/>
      <c r="F96" s="415"/>
      <c r="G96" s="415"/>
      <c r="H96" s="415"/>
      <c r="I96" s="415"/>
      <c r="J96" s="416"/>
      <c r="K96" s="414"/>
      <c r="L96" s="415"/>
      <c r="M96" s="415"/>
      <c r="N96" s="416"/>
      <c r="O96" s="422"/>
      <c r="P96" s="423"/>
      <c r="Q96" s="423"/>
      <c r="R96" s="423"/>
      <c r="S96" s="423"/>
      <c r="T96" s="424"/>
      <c r="U96" s="422"/>
      <c r="V96" s="423"/>
      <c r="W96" s="423"/>
      <c r="X96" s="423"/>
      <c r="Y96" s="423"/>
      <c r="Z96" s="424"/>
      <c r="AA96" s="422"/>
      <c r="AB96" s="423"/>
      <c r="AC96" s="423"/>
      <c r="AD96" s="423"/>
      <c r="AE96" s="424"/>
      <c r="AF96" s="355" t="s">
        <v>98</v>
      </c>
      <c r="AG96" s="367"/>
      <c r="AH96" s="367"/>
      <c r="AI96" s="367"/>
      <c r="AJ96" s="367"/>
      <c r="AK96" s="367"/>
      <c r="AL96" s="364" t="s">
        <v>61</v>
      </c>
      <c r="AM96" s="365"/>
      <c r="AN96" s="365"/>
      <c r="AO96" s="365"/>
      <c r="AP96" s="365"/>
      <c r="AQ96" s="365"/>
      <c r="AR96" s="365"/>
      <c r="AS96" s="365"/>
      <c r="AT96" s="365"/>
      <c r="AU96" s="365"/>
      <c r="AV96" s="365"/>
      <c r="AW96" s="365"/>
      <c r="AX96" s="365"/>
      <c r="AY96" s="365"/>
      <c r="AZ96" s="366"/>
      <c r="BA96" s="367"/>
      <c r="BB96" s="367"/>
      <c r="BC96" s="367"/>
      <c r="BD96" s="367"/>
      <c r="BE96" s="470"/>
      <c r="BF96" s="183"/>
    </row>
    <row r="97" spans="1:58" ht="21.9" customHeight="1">
      <c r="A97" s="505"/>
      <c r="B97" s="414"/>
      <c r="C97" s="415"/>
      <c r="D97" s="415"/>
      <c r="E97" s="415"/>
      <c r="F97" s="415"/>
      <c r="G97" s="415"/>
      <c r="H97" s="415"/>
      <c r="I97" s="415"/>
      <c r="J97" s="416"/>
      <c r="K97" s="414"/>
      <c r="L97" s="415"/>
      <c r="M97" s="415"/>
      <c r="N97" s="416"/>
      <c r="O97" s="422"/>
      <c r="P97" s="423"/>
      <c r="Q97" s="423"/>
      <c r="R97" s="423"/>
      <c r="S97" s="423"/>
      <c r="T97" s="424"/>
      <c r="U97" s="422"/>
      <c r="V97" s="423"/>
      <c r="W97" s="423"/>
      <c r="X97" s="423"/>
      <c r="Y97" s="423"/>
      <c r="Z97" s="424"/>
      <c r="AA97" s="422"/>
      <c r="AB97" s="423"/>
      <c r="AC97" s="423"/>
      <c r="AD97" s="423"/>
      <c r="AE97" s="424"/>
      <c r="AF97" s="354" t="s">
        <v>99</v>
      </c>
      <c r="AG97" s="354"/>
      <c r="AH97" s="354"/>
      <c r="AI97" s="354"/>
      <c r="AJ97" s="354"/>
      <c r="AK97" s="355"/>
      <c r="AL97" s="364" t="s">
        <v>61</v>
      </c>
      <c r="AM97" s="365"/>
      <c r="AN97" s="365"/>
      <c r="AO97" s="365"/>
      <c r="AP97" s="365"/>
      <c r="AQ97" s="365"/>
      <c r="AR97" s="365"/>
      <c r="AS97" s="365"/>
      <c r="AT97" s="365"/>
      <c r="AU97" s="365"/>
      <c r="AV97" s="365"/>
      <c r="AW97" s="365"/>
      <c r="AX97" s="365"/>
      <c r="AY97" s="365"/>
      <c r="AZ97" s="366"/>
      <c r="BA97" s="367"/>
      <c r="BB97" s="367"/>
      <c r="BC97" s="367"/>
      <c r="BD97" s="367"/>
      <c r="BE97" s="470"/>
      <c r="BF97" s="183"/>
    </row>
    <row r="98" spans="1:58" ht="21.9" customHeight="1">
      <c r="A98" s="505"/>
      <c r="B98" s="414"/>
      <c r="C98" s="415"/>
      <c r="D98" s="415"/>
      <c r="E98" s="415"/>
      <c r="F98" s="415"/>
      <c r="G98" s="415"/>
      <c r="H98" s="415"/>
      <c r="I98" s="415"/>
      <c r="J98" s="416"/>
      <c r="K98" s="414"/>
      <c r="L98" s="415"/>
      <c r="M98" s="415"/>
      <c r="N98" s="416"/>
      <c r="O98" s="422"/>
      <c r="P98" s="423"/>
      <c r="Q98" s="423"/>
      <c r="R98" s="423"/>
      <c r="S98" s="423"/>
      <c r="T98" s="424"/>
      <c r="U98" s="422"/>
      <c r="V98" s="423"/>
      <c r="W98" s="423"/>
      <c r="X98" s="423"/>
      <c r="Y98" s="423"/>
      <c r="Z98" s="424"/>
      <c r="AA98" s="422"/>
      <c r="AB98" s="423"/>
      <c r="AC98" s="423"/>
      <c r="AD98" s="423"/>
      <c r="AE98" s="424"/>
      <c r="AF98" s="362" t="s">
        <v>100</v>
      </c>
      <c r="AG98" s="354"/>
      <c r="AH98" s="354"/>
      <c r="AI98" s="354"/>
      <c r="AJ98" s="354"/>
      <c r="AK98" s="355"/>
      <c r="AL98" s="371" t="s">
        <v>61</v>
      </c>
      <c r="AM98" s="372"/>
      <c r="AN98" s="372"/>
      <c r="AO98" s="372"/>
      <c r="AP98" s="372"/>
      <c r="AQ98" s="372"/>
      <c r="AR98" s="372"/>
      <c r="AS98" s="372"/>
      <c r="AT98" s="372"/>
      <c r="AU98" s="372"/>
      <c r="AV98" s="372"/>
      <c r="AW98" s="372"/>
      <c r="AX98" s="372"/>
      <c r="AY98" s="372"/>
      <c r="AZ98" s="375"/>
      <c r="BA98" s="371"/>
      <c r="BB98" s="372"/>
      <c r="BC98" s="372"/>
      <c r="BD98" s="372"/>
      <c r="BE98" s="373"/>
      <c r="BF98" s="186"/>
    </row>
    <row r="99" spans="1:58" ht="21.9" customHeight="1">
      <c r="A99" s="505"/>
      <c r="B99" s="414"/>
      <c r="C99" s="415"/>
      <c r="D99" s="415"/>
      <c r="E99" s="415"/>
      <c r="F99" s="415"/>
      <c r="G99" s="415"/>
      <c r="H99" s="415"/>
      <c r="I99" s="415"/>
      <c r="J99" s="416"/>
      <c r="K99" s="414"/>
      <c r="L99" s="415"/>
      <c r="M99" s="415"/>
      <c r="N99" s="416"/>
      <c r="O99" s="422"/>
      <c r="P99" s="423"/>
      <c r="Q99" s="423"/>
      <c r="R99" s="423"/>
      <c r="S99" s="423"/>
      <c r="T99" s="424"/>
      <c r="U99" s="422"/>
      <c r="V99" s="423"/>
      <c r="W99" s="423"/>
      <c r="X99" s="423"/>
      <c r="Y99" s="423"/>
      <c r="Z99" s="424"/>
      <c r="AA99" s="422"/>
      <c r="AB99" s="423"/>
      <c r="AC99" s="423"/>
      <c r="AD99" s="423"/>
      <c r="AE99" s="424"/>
      <c r="AF99" s="362" t="s">
        <v>253</v>
      </c>
      <c r="AG99" s="354"/>
      <c r="AH99" s="354"/>
      <c r="AI99" s="354"/>
      <c r="AJ99" s="354"/>
      <c r="AK99" s="355"/>
      <c r="AL99" s="371" t="s">
        <v>395</v>
      </c>
      <c r="AM99" s="372"/>
      <c r="AN99" s="372"/>
      <c r="AO99" s="372"/>
      <c r="AP99" s="372"/>
      <c r="AQ99" s="372"/>
      <c r="AR99" s="372"/>
      <c r="AS99" s="372"/>
      <c r="AT99" s="372"/>
      <c r="AU99" s="372"/>
      <c r="AV99" s="372"/>
      <c r="AW99" s="372"/>
      <c r="AX99" s="372"/>
      <c r="AY99" s="372"/>
      <c r="AZ99" s="375"/>
      <c r="BA99" s="368"/>
      <c r="BB99" s="369"/>
      <c r="BC99" s="369"/>
      <c r="BD99" s="369"/>
      <c r="BE99" s="370"/>
      <c r="BF99" s="183"/>
    </row>
    <row r="100" spans="1:58" ht="21.9" customHeight="1">
      <c r="A100" s="505"/>
      <c r="B100" s="414"/>
      <c r="C100" s="415"/>
      <c r="D100" s="415"/>
      <c r="E100" s="415"/>
      <c r="F100" s="415"/>
      <c r="G100" s="415"/>
      <c r="H100" s="415"/>
      <c r="I100" s="415"/>
      <c r="J100" s="416"/>
      <c r="K100" s="414"/>
      <c r="L100" s="415"/>
      <c r="M100" s="415"/>
      <c r="N100" s="416"/>
      <c r="O100" s="422"/>
      <c r="P100" s="423"/>
      <c r="Q100" s="423"/>
      <c r="R100" s="423"/>
      <c r="S100" s="423"/>
      <c r="T100" s="424"/>
      <c r="U100" s="422"/>
      <c r="V100" s="423"/>
      <c r="W100" s="423"/>
      <c r="X100" s="423"/>
      <c r="Y100" s="423"/>
      <c r="Z100" s="424"/>
      <c r="AA100" s="422"/>
      <c r="AB100" s="423"/>
      <c r="AC100" s="423"/>
      <c r="AD100" s="423"/>
      <c r="AE100" s="424"/>
      <c r="AF100" s="362" t="s">
        <v>246</v>
      </c>
      <c r="AG100" s="354"/>
      <c r="AH100" s="354"/>
      <c r="AI100" s="354"/>
      <c r="AJ100" s="354"/>
      <c r="AK100" s="355"/>
      <c r="AL100" s="371" t="s">
        <v>61</v>
      </c>
      <c r="AM100" s="372"/>
      <c r="AN100" s="372"/>
      <c r="AO100" s="372"/>
      <c r="AP100" s="372"/>
      <c r="AQ100" s="372"/>
      <c r="AR100" s="372"/>
      <c r="AS100" s="372"/>
      <c r="AT100" s="372"/>
      <c r="AU100" s="372"/>
      <c r="AV100" s="372"/>
      <c r="AW100" s="372"/>
      <c r="AX100" s="372"/>
      <c r="AY100" s="372"/>
      <c r="AZ100" s="375"/>
      <c r="BA100" s="368"/>
      <c r="BB100" s="369"/>
      <c r="BC100" s="369"/>
      <c r="BD100" s="369"/>
      <c r="BE100" s="370"/>
      <c r="BF100" s="183"/>
    </row>
    <row r="101" spans="1:58" ht="21.9" customHeight="1">
      <c r="A101" s="505"/>
      <c r="B101" s="414"/>
      <c r="C101" s="415"/>
      <c r="D101" s="415"/>
      <c r="E101" s="415"/>
      <c r="F101" s="415"/>
      <c r="G101" s="415"/>
      <c r="H101" s="415"/>
      <c r="I101" s="415"/>
      <c r="J101" s="416"/>
      <c r="K101" s="414"/>
      <c r="L101" s="415"/>
      <c r="M101" s="415"/>
      <c r="N101" s="416"/>
      <c r="O101" s="422"/>
      <c r="P101" s="423"/>
      <c r="Q101" s="423"/>
      <c r="R101" s="423"/>
      <c r="S101" s="423"/>
      <c r="T101" s="424"/>
      <c r="U101" s="422"/>
      <c r="V101" s="423"/>
      <c r="W101" s="423"/>
      <c r="X101" s="423"/>
      <c r="Y101" s="423"/>
      <c r="Z101" s="424"/>
      <c r="AA101" s="422"/>
      <c r="AB101" s="423"/>
      <c r="AC101" s="423"/>
      <c r="AD101" s="423"/>
      <c r="AE101" s="424"/>
      <c r="AF101" s="354" t="s">
        <v>255</v>
      </c>
      <c r="AG101" s="354"/>
      <c r="AH101" s="354"/>
      <c r="AI101" s="354"/>
      <c r="AJ101" s="354"/>
      <c r="AK101" s="355"/>
      <c r="AL101" s="364" t="s">
        <v>61</v>
      </c>
      <c r="AM101" s="365"/>
      <c r="AN101" s="365"/>
      <c r="AO101" s="365"/>
      <c r="AP101" s="365"/>
      <c r="AQ101" s="365"/>
      <c r="AR101" s="365"/>
      <c r="AS101" s="365"/>
      <c r="AT101" s="365"/>
      <c r="AU101" s="365"/>
      <c r="AV101" s="365"/>
      <c r="AW101" s="365"/>
      <c r="AX101" s="365"/>
      <c r="AY101" s="365"/>
      <c r="AZ101" s="366"/>
      <c r="BA101" s="367"/>
      <c r="BB101" s="367"/>
      <c r="BC101" s="367"/>
      <c r="BD101" s="367"/>
      <c r="BE101" s="470"/>
      <c r="BF101" s="183"/>
    </row>
    <row r="102" spans="1:58" ht="21.9" customHeight="1">
      <c r="A102" s="505"/>
      <c r="B102" s="414"/>
      <c r="C102" s="415"/>
      <c r="D102" s="415"/>
      <c r="E102" s="415"/>
      <c r="F102" s="415"/>
      <c r="G102" s="415"/>
      <c r="H102" s="415"/>
      <c r="I102" s="415"/>
      <c r="J102" s="416"/>
      <c r="K102" s="414"/>
      <c r="L102" s="415"/>
      <c r="M102" s="415"/>
      <c r="N102" s="416"/>
      <c r="O102" s="422"/>
      <c r="P102" s="423"/>
      <c r="Q102" s="423"/>
      <c r="R102" s="423"/>
      <c r="S102" s="423"/>
      <c r="T102" s="424"/>
      <c r="U102" s="422"/>
      <c r="V102" s="423"/>
      <c r="W102" s="423"/>
      <c r="X102" s="423"/>
      <c r="Y102" s="423"/>
      <c r="Z102" s="424"/>
      <c r="AA102" s="422"/>
      <c r="AB102" s="423"/>
      <c r="AC102" s="423"/>
      <c r="AD102" s="423"/>
      <c r="AE102" s="424"/>
      <c r="AF102" s="354" t="s">
        <v>248</v>
      </c>
      <c r="AG102" s="354"/>
      <c r="AH102" s="354"/>
      <c r="AI102" s="354"/>
      <c r="AJ102" s="354"/>
      <c r="AK102" s="355"/>
      <c r="AL102" s="364" t="s">
        <v>61</v>
      </c>
      <c r="AM102" s="365"/>
      <c r="AN102" s="365"/>
      <c r="AO102" s="365"/>
      <c r="AP102" s="365"/>
      <c r="AQ102" s="365"/>
      <c r="AR102" s="365"/>
      <c r="AS102" s="365"/>
      <c r="AT102" s="365"/>
      <c r="AU102" s="365"/>
      <c r="AV102" s="365"/>
      <c r="AW102" s="365"/>
      <c r="AX102" s="365"/>
      <c r="AY102" s="365"/>
      <c r="AZ102" s="366"/>
      <c r="BA102" s="367"/>
      <c r="BB102" s="367"/>
      <c r="BC102" s="367"/>
      <c r="BD102" s="367"/>
      <c r="BE102" s="470"/>
      <c r="BF102" s="183"/>
    </row>
    <row r="103" spans="1:58" ht="21.9" customHeight="1">
      <c r="A103" s="505"/>
      <c r="B103" s="414"/>
      <c r="C103" s="415"/>
      <c r="D103" s="415"/>
      <c r="E103" s="415"/>
      <c r="F103" s="415"/>
      <c r="G103" s="415"/>
      <c r="H103" s="415"/>
      <c r="I103" s="415"/>
      <c r="J103" s="416"/>
      <c r="K103" s="414"/>
      <c r="L103" s="415"/>
      <c r="M103" s="415"/>
      <c r="N103" s="416"/>
      <c r="O103" s="422"/>
      <c r="P103" s="423"/>
      <c r="Q103" s="423"/>
      <c r="R103" s="423"/>
      <c r="S103" s="423"/>
      <c r="T103" s="424"/>
      <c r="U103" s="422"/>
      <c r="V103" s="423"/>
      <c r="W103" s="423"/>
      <c r="X103" s="423"/>
      <c r="Y103" s="423"/>
      <c r="Z103" s="424"/>
      <c r="AA103" s="422"/>
      <c r="AB103" s="423"/>
      <c r="AC103" s="423"/>
      <c r="AD103" s="423"/>
      <c r="AE103" s="424"/>
      <c r="AF103" s="355" t="s">
        <v>85</v>
      </c>
      <c r="AG103" s="367"/>
      <c r="AH103" s="367"/>
      <c r="AI103" s="367"/>
      <c r="AJ103" s="367"/>
      <c r="AK103" s="367"/>
      <c r="AL103" s="356" t="s">
        <v>61</v>
      </c>
      <c r="AM103" s="372"/>
      <c r="AN103" s="372"/>
      <c r="AO103" s="372"/>
      <c r="AP103" s="372"/>
      <c r="AQ103" s="372"/>
      <c r="AR103" s="372"/>
      <c r="AS103" s="372"/>
      <c r="AT103" s="372"/>
      <c r="AU103" s="372"/>
      <c r="AV103" s="372"/>
      <c r="AW103" s="372"/>
      <c r="AX103" s="372"/>
      <c r="AY103" s="372"/>
      <c r="AZ103" s="375"/>
      <c r="BA103" s="367"/>
      <c r="BB103" s="367"/>
      <c r="BC103" s="367"/>
      <c r="BD103" s="367"/>
      <c r="BE103" s="470"/>
      <c r="BF103" s="186"/>
    </row>
    <row r="104" spans="1:58" ht="21.9" customHeight="1">
      <c r="A104" s="505"/>
      <c r="B104" s="414"/>
      <c r="C104" s="415"/>
      <c r="D104" s="415"/>
      <c r="E104" s="415"/>
      <c r="F104" s="415"/>
      <c r="G104" s="415"/>
      <c r="H104" s="415"/>
      <c r="I104" s="415"/>
      <c r="J104" s="416"/>
      <c r="K104" s="414"/>
      <c r="L104" s="415"/>
      <c r="M104" s="415"/>
      <c r="N104" s="416"/>
      <c r="O104" s="422"/>
      <c r="P104" s="423"/>
      <c r="Q104" s="423"/>
      <c r="R104" s="423"/>
      <c r="S104" s="423"/>
      <c r="T104" s="424"/>
      <c r="U104" s="422"/>
      <c r="V104" s="423"/>
      <c r="W104" s="423"/>
      <c r="X104" s="423"/>
      <c r="Y104" s="423"/>
      <c r="Z104" s="424"/>
      <c r="AA104" s="422"/>
      <c r="AB104" s="423"/>
      <c r="AC104" s="423"/>
      <c r="AD104" s="423"/>
      <c r="AE104" s="424"/>
      <c r="AF104" s="354" t="s">
        <v>101</v>
      </c>
      <c r="AG104" s="354"/>
      <c r="AH104" s="354"/>
      <c r="AI104" s="354"/>
      <c r="AJ104" s="354"/>
      <c r="AK104" s="355"/>
      <c r="AL104" s="364" t="s">
        <v>61</v>
      </c>
      <c r="AM104" s="365"/>
      <c r="AN104" s="365"/>
      <c r="AO104" s="365"/>
      <c r="AP104" s="365"/>
      <c r="AQ104" s="365"/>
      <c r="AR104" s="365"/>
      <c r="AS104" s="365"/>
      <c r="AT104" s="365"/>
      <c r="AU104" s="365"/>
      <c r="AV104" s="365"/>
      <c r="AW104" s="365"/>
      <c r="AX104" s="365"/>
      <c r="AY104" s="365"/>
      <c r="AZ104" s="366"/>
      <c r="BA104" s="367"/>
      <c r="BB104" s="367"/>
      <c r="BC104" s="367"/>
      <c r="BD104" s="367"/>
      <c r="BE104" s="470"/>
      <c r="BF104" s="183"/>
    </row>
    <row r="105" spans="1:58" ht="21.9" customHeight="1">
      <c r="A105" s="505"/>
      <c r="B105" s="414"/>
      <c r="C105" s="415"/>
      <c r="D105" s="415"/>
      <c r="E105" s="415"/>
      <c r="F105" s="415"/>
      <c r="G105" s="415"/>
      <c r="H105" s="415"/>
      <c r="I105" s="415"/>
      <c r="J105" s="416"/>
      <c r="K105" s="414"/>
      <c r="L105" s="415"/>
      <c r="M105" s="415"/>
      <c r="N105" s="416"/>
      <c r="O105" s="422"/>
      <c r="P105" s="423"/>
      <c r="Q105" s="423"/>
      <c r="R105" s="423"/>
      <c r="S105" s="423"/>
      <c r="T105" s="424"/>
      <c r="U105" s="422"/>
      <c r="V105" s="423"/>
      <c r="W105" s="423"/>
      <c r="X105" s="423"/>
      <c r="Y105" s="423"/>
      <c r="Z105" s="424"/>
      <c r="AA105" s="422"/>
      <c r="AB105" s="423"/>
      <c r="AC105" s="423"/>
      <c r="AD105" s="423"/>
      <c r="AE105" s="424"/>
      <c r="AF105" s="355" t="s">
        <v>102</v>
      </c>
      <c r="AG105" s="367"/>
      <c r="AH105" s="367"/>
      <c r="AI105" s="367"/>
      <c r="AJ105" s="367"/>
      <c r="AK105" s="367"/>
      <c r="AL105" s="364" t="s">
        <v>61</v>
      </c>
      <c r="AM105" s="365"/>
      <c r="AN105" s="365"/>
      <c r="AO105" s="365"/>
      <c r="AP105" s="365"/>
      <c r="AQ105" s="365"/>
      <c r="AR105" s="365"/>
      <c r="AS105" s="365"/>
      <c r="AT105" s="365"/>
      <c r="AU105" s="365"/>
      <c r="AV105" s="365"/>
      <c r="AW105" s="365"/>
      <c r="AX105" s="365"/>
      <c r="AY105" s="365"/>
      <c r="AZ105" s="366"/>
      <c r="BA105" s="367"/>
      <c r="BB105" s="367"/>
      <c r="BC105" s="367"/>
      <c r="BD105" s="367"/>
      <c r="BE105" s="470"/>
      <c r="BF105" s="183"/>
    </row>
    <row r="106" spans="1:58" ht="21.9" customHeight="1">
      <c r="A106" s="505"/>
      <c r="B106" s="414"/>
      <c r="C106" s="415"/>
      <c r="D106" s="415"/>
      <c r="E106" s="415"/>
      <c r="F106" s="415"/>
      <c r="G106" s="415"/>
      <c r="H106" s="415"/>
      <c r="I106" s="415"/>
      <c r="J106" s="416"/>
      <c r="K106" s="414"/>
      <c r="L106" s="415"/>
      <c r="M106" s="415"/>
      <c r="N106" s="416"/>
      <c r="O106" s="422"/>
      <c r="P106" s="423"/>
      <c r="Q106" s="423"/>
      <c r="R106" s="423"/>
      <c r="S106" s="423"/>
      <c r="T106" s="424"/>
      <c r="U106" s="422"/>
      <c r="V106" s="423"/>
      <c r="W106" s="423"/>
      <c r="X106" s="423"/>
      <c r="Y106" s="423"/>
      <c r="Z106" s="424"/>
      <c r="AA106" s="422"/>
      <c r="AB106" s="423"/>
      <c r="AC106" s="423"/>
      <c r="AD106" s="423"/>
      <c r="AE106" s="424"/>
      <c r="AF106" s="355" t="s">
        <v>103</v>
      </c>
      <c r="AG106" s="367"/>
      <c r="AH106" s="367"/>
      <c r="AI106" s="367"/>
      <c r="AJ106" s="367"/>
      <c r="AK106" s="367"/>
      <c r="AL106" s="371" t="s">
        <v>61</v>
      </c>
      <c r="AM106" s="372"/>
      <c r="AN106" s="372"/>
      <c r="AO106" s="372"/>
      <c r="AP106" s="372"/>
      <c r="AQ106" s="372"/>
      <c r="AR106" s="372"/>
      <c r="AS106" s="372"/>
      <c r="AT106" s="372"/>
      <c r="AU106" s="372"/>
      <c r="AV106" s="372"/>
      <c r="AW106" s="372"/>
      <c r="AX106" s="372"/>
      <c r="AY106" s="372"/>
      <c r="AZ106" s="375"/>
      <c r="BA106" s="367"/>
      <c r="BB106" s="367"/>
      <c r="BC106" s="367"/>
      <c r="BD106" s="367"/>
      <c r="BE106" s="470"/>
      <c r="BF106" s="186"/>
    </row>
    <row r="107" spans="1:58" ht="21.9" customHeight="1">
      <c r="A107" s="505"/>
      <c r="B107" s="414"/>
      <c r="C107" s="415"/>
      <c r="D107" s="415"/>
      <c r="E107" s="415"/>
      <c r="F107" s="415"/>
      <c r="G107" s="415"/>
      <c r="H107" s="415"/>
      <c r="I107" s="415"/>
      <c r="J107" s="416"/>
      <c r="K107" s="414"/>
      <c r="L107" s="415"/>
      <c r="M107" s="415"/>
      <c r="N107" s="416"/>
      <c r="O107" s="422"/>
      <c r="P107" s="423"/>
      <c r="Q107" s="423"/>
      <c r="R107" s="423"/>
      <c r="S107" s="423"/>
      <c r="T107" s="424"/>
      <c r="U107" s="422"/>
      <c r="V107" s="423"/>
      <c r="W107" s="423"/>
      <c r="X107" s="423"/>
      <c r="Y107" s="423"/>
      <c r="Z107" s="424"/>
      <c r="AA107" s="422"/>
      <c r="AB107" s="423"/>
      <c r="AC107" s="423"/>
      <c r="AD107" s="423"/>
      <c r="AE107" s="424"/>
      <c r="AF107" s="355" t="s">
        <v>104</v>
      </c>
      <c r="AG107" s="367"/>
      <c r="AH107" s="367"/>
      <c r="AI107" s="367"/>
      <c r="AJ107" s="367"/>
      <c r="AK107" s="367"/>
      <c r="AL107" s="480" t="s">
        <v>105</v>
      </c>
      <c r="AM107" s="481"/>
      <c r="AN107" s="481"/>
      <c r="AO107" s="481"/>
      <c r="AP107" s="481"/>
      <c r="AQ107" s="481"/>
      <c r="AR107" s="481"/>
      <c r="AS107" s="481"/>
      <c r="AT107" s="481"/>
      <c r="AU107" s="481"/>
      <c r="AV107" s="481"/>
      <c r="AW107" s="481"/>
      <c r="AX107" s="481"/>
      <c r="AY107" s="481"/>
      <c r="AZ107" s="482"/>
      <c r="BA107" s="367"/>
      <c r="BB107" s="367"/>
      <c r="BC107" s="367"/>
      <c r="BD107" s="367"/>
      <c r="BE107" s="470"/>
      <c r="BF107" s="183"/>
    </row>
    <row r="108" spans="1:58" ht="21.9" customHeight="1">
      <c r="A108" s="505"/>
      <c r="B108" s="414"/>
      <c r="C108" s="415"/>
      <c r="D108" s="415"/>
      <c r="E108" s="415"/>
      <c r="F108" s="415"/>
      <c r="G108" s="415"/>
      <c r="H108" s="415"/>
      <c r="I108" s="415"/>
      <c r="J108" s="416"/>
      <c r="K108" s="414"/>
      <c r="L108" s="415"/>
      <c r="M108" s="415"/>
      <c r="N108" s="416"/>
      <c r="O108" s="422"/>
      <c r="P108" s="423"/>
      <c r="Q108" s="423"/>
      <c r="R108" s="423"/>
      <c r="S108" s="423"/>
      <c r="T108" s="424"/>
      <c r="U108" s="422"/>
      <c r="V108" s="423"/>
      <c r="W108" s="423"/>
      <c r="X108" s="423"/>
      <c r="Y108" s="423"/>
      <c r="Z108" s="424"/>
      <c r="AA108" s="422"/>
      <c r="AB108" s="423"/>
      <c r="AC108" s="423"/>
      <c r="AD108" s="423"/>
      <c r="AE108" s="424"/>
      <c r="AF108" s="355" t="s">
        <v>89</v>
      </c>
      <c r="AG108" s="367"/>
      <c r="AH108" s="367"/>
      <c r="AI108" s="367"/>
      <c r="AJ108" s="367"/>
      <c r="AK108" s="367"/>
      <c r="AL108" s="364" t="s">
        <v>61</v>
      </c>
      <c r="AM108" s="365"/>
      <c r="AN108" s="365"/>
      <c r="AO108" s="365"/>
      <c r="AP108" s="365"/>
      <c r="AQ108" s="365"/>
      <c r="AR108" s="365"/>
      <c r="AS108" s="365"/>
      <c r="AT108" s="365"/>
      <c r="AU108" s="365"/>
      <c r="AV108" s="365"/>
      <c r="AW108" s="365"/>
      <c r="AX108" s="365"/>
      <c r="AY108" s="365"/>
      <c r="AZ108" s="366"/>
      <c r="BA108" s="367"/>
      <c r="BB108" s="367"/>
      <c r="BC108" s="367"/>
      <c r="BD108" s="367"/>
      <c r="BE108" s="470"/>
      <c r="BF108" s="183"/>
    </row>
    <row r="109" spans="1:58" ht="21.9" customHeight="1">
      <c r="A109" s="505"/>
      <c r="B109" s="414"/>
      <c r="C109" s="415"/>
      <c r="D109" s="415"/>
      <c r="E109" s="415"/>
      <c r="F109" s="415"/>
      <c r="G109" s="415"/>
      <c r="H109" s="415"/>
      <c r="I109" s="415"/>
      <c r="J109" s="416"/>
      <c r="K109" s="414"/>
      <c r="L109" s="415"/>
      <c r="M109" s="415"/>
      <c r="N109" s="416"/>
      <c r="O109" s="422"/>
      <c r="P109" s="423"/>
      <c r="Q109" s="423"/>
      <c r="R109" s="423"/>
      <c r="S109" s="423"/>
      <c r="T109" s="424"/>
      <c r="U109" s="422"/>
      <c r="V109" s="423"/>
      <c r="W109" s="423"/>
      <c r="X109" s="423"/>
      <c r="Y109" s="423"/>
      <c r="Z109" s="424"/>
      <c r="AA109" s="422"/>
      <c r="AB109" s="423"/>
      <c r="AC109" s="423"/>
      <c r="AD109" s="423"/>
      <c r="AE109" s="424"/>
      <c r="AF109" s="355" t="s">
        <v>91</v>
      </c>
      <c r="AG109" s="367"/>
      <c r="AH109" s="367"/>
      <c r="AI109" s="367"/>
      <c r="AJ109" s="367"/>
      <c r="AK109" s="367"/>
      <c r="AL109" s="371" t="s">
        <v>61</v>
      </c>
      <c r="AM109" s="372"/>
      <c r="AN109" s="372"/>
      <c r="AO109" s="372"/>
      <c r="AP109" s="372"/>
      <c r="AQ109" s="372"/>
      <c r="AR109" s="372"/>
      <c r="AS109" s="372"/>
      <c r="AT109" s="372"/>
      <c r="AU109" s="372"/>
      <c r="AV109" s="372"/>
      <c r="AW109" s="372"/>
      <c r="AX109" s="372"/>
      <c r="AY109" s="372"/>
      <c r="AZ109" s="375"/>
      <c r="BA109" s="367"/>
      <c r="BB109" s="367"/>
      <c r="BC109" s="367"/>
      <c r="BD109" s="367"/>
      <c r="BE109" s="470"/>
      <c r="BF109" s="183"/>
    </row>
    <row r="110" spans="1:58" ht="21.9" customHeight="1">
      <c r="A110" s="505"/>
      <c r="B110" s="414"/>
      <c r="C110" s="415"/>
      <c r="D110" s="415"/>
      <c r="E110" s="415"/>
      <c r="F110" s="415"/>
      <c r="G110" s="415"/>
      <c r="H110" s="415"/>
      <c r="I110" s="415"/>
      <c r="J110" s="416"/>
      <c r="K110" s="414"/>
      <c r="L110" s="415"/>
      <c r="M110" s="415"/>
      <c r="N110" s="416"/>
      <c r="O110" s="422"/>
      <c r="P110" s="423"/>
      <c r="Q110" s="423"/>
      <c r="R110" s="423"/>
      <c r="S110" s="423"/>
      <c r="T110" s="424"/>
      <c r="U110" s="422"/>
      <c r="V110" s="423"/>
      <c r="W110" s="423"/>
      <c r="X110" s="423"/>
      <c r="Y110" s="423"/>
      <c r="Z110" s="424"/>
      <c r="AA110" s="422"/>
      <c r="AB110" s="423"/>
      <c r="AC110" s="423"/>
      <c r="AD110" s="423"/>
      <c r="AE110" s="424"/>
      <c r="AF110" s="355" t="s">
        <v>106</v>
      </c>
      <c r="AG110" s="367"/>
      <c r="AH110" s="367"/>
      <c r="AI110" s="367"/>
      <c r="AJ110" s="367"/>
      <c r="AK110" s="367"/>
      <c r="AL110" s="371" t="s">
        <v>61</v>
      </c>
      <c r="AM110" s="372"/>
      <c r="AN110" s="372"/>
      <c r="AO110" s="372"/>
      <c r="AP110" s="372"/>
      <c r="AQ110" s="372"/>
      <c r="AR110" s="372"/>
      <c r="AS110" s="372"/>
      <c r="AT110" s="372"/>
      <c r="AU110" s="372"/>
      <c r="AV110" s="372"/>
      <c r="AW110" s="372"/>
      <c r="AX110" s="372"/>
      <c r="AY110" s="372"/>
      <c r="AZ110" s="375"/>
      <c r="BA110" s="367"/>
      <c r="BB110" s="367"/>
      <c r="BC110" s="367"/>
      <c r="BD110" s="367"/>
      <c r="BE110" s="470"/>
      <c r="BF110" s="183"/>
    </row>
    <row r="111" spans="1:58" ht="21.9" customHeight="1">
      <c r="A111" s="505"/>
      <c r="B111" s="414"/>
      <c r="C111" s="415"/>
      <c r="D111" s="415"/>
      <c r="E111" s="415"/>
      <c r="F111" s="415"/>
      <c r="G111" s="415"/>
      <c r="H111" s="415"/>
      <c r="I111" s="415"/>
      <c r="J111" s="416"/>
      <c r="K111" s="414"/>
      <c r="L111" s="415"/>
      <c r="M111" s="415"/>
      <c r="N111" s="416"/>
      <c r="O111" s="422"/>
      <c r="P111" s="423"/>
      <c r="Q111" s="423"/>
      <c r="R111" s="423"/>
      <c r="S111" s="423"/>
      <c r="T111" s="424"/>
      <c r="U111" s="422"/>
      <c r="V111" s="423"/>
      <c r="W111" s="423"/>
      <c r="X111" s="423"/>
      <c r="Y111" s="423"/>
      <c r="Z111" s="424"/>
      <c r="AA111" s="422"/>
      <c r="AB111" s="423"/>
      <c r="AC111" s="423"/>
      <c r="AD111" s="423"/>
      <c r="AE111" s="424"/>
      <c r="AF111" s="354" t="s">
        <v>396</v>
      </c>
      <c r="AG111" s="354"/>
      <c r="AH111" s="354"/>
      <c r="AI111" s="354"/>
      <c r="AJ111" s="354"/>
      <c r="AK111" s="355"/>
      <c r="AL111" s="364" t="s">
        <v>266</v>
      </c>
      <c r="AM111" s="365"/>
      <c r="AN111" s="365"/>
      <c r="AO111" s="365"/>
      <c r="AP111" s="365"/>
      <c r="AQ111" s="365"/>
      <c r="AR111" s="365"/>
      <c r="AS111" s="365"/>
      <c r="AT111" s="365"/>
      <c r="AU111" s="365"/>
      <c r="AV111" s="365"/>
      <c r="AW111" s="365"/>
      <c r="AX111" s="365"/>
      <c r="AY111" s="365"/>
      <c r="AZ111" s="366"/>
      <c r="BA111" s="367"/>
      <c r="BB111" s="367"/>
      <c r="BC111" s="367"/>
      <c r="BD111" s="367"/>
      <c r="BE111" s="470"/>
      <c r="BF111" s="183"/>
    </row>
    <row r="112" spans="1:58" ht="44.1" customHeight="1">
      <c r="A112" s="505"/>
      <c r="B112" s="414"/>
      <c r="C112" s="415"/>
      <c r="D112" s="415"/>
      <c r="E112" s="415"/>
      <c r="F112" s="415"/>
      <c r="G112" s="415"/>
      <c r="H112" s="415"/>
      <c r="I112" s="415"/>
      <c r="J112" s="416"/>
      <c r="K112" s="414"/>
      <c r="L112" s="415"/>
      <c r="M112" s="415"/>
      <c r="N112" s="416"/>
      <c r="O112" s="422"/>
      <c r="P112" s="423"/>
      <c r="Q112" s="423"/>
      <c r="R112" s="423"/>
      <c r="S112" s="423"/>
      <c r="T112" s="424"/>
      <c r="U112" s="422"/>
      <c r="V112" s="423"/>
      <c r="W112" s="423"/>
      <c r="X112" s="423"/>
      <c r="Y112" s="423"/>
      <c r="Z112" s="424"/>
      <c r="AA112" s="422"/>
      <c r="AB112" s="423"/>
      <c r="AC112" s="423"/>
      <c r="AD112" s="423"/>
      <c r="AE112" s="424"/>
      <c r="AF112" s="362" t="s">
        <v>397</v>
      </c>
      <c r="AG112" s="354"/>
      <c r="AH112" s="354"/>
      <c r="AI112" s="354"/>
      <c r="AJ112" s="354"/>
      <c r="AK112" s="355"/>
      <c r="AL112" s="407" t="s">
        <v>267</v>
      </c>
      <c r="AM112" s="365"/>
      <c r="AN112" s="365"/>
      <c r="AO112" s="365"/>
      <c r="AP112" s="365"/>
      <c r="AQ112" s="365"/>
      <c r="AR112" s="365"/>
      <c r="AS112" s="365"/>
      <c r="AT112" s="365"/>
      <c r="AU112" s="365"/>
      <c r="AV112" s="365"/>
      <c r="AW112" s="365"/>
      <c r="AX112" s="365"/>
      <c r="AY112" s="365"/>
      <c r="AZ112" s="366"/>
      <c r="BA112" s="362"/>
      <c r="BB112" s="354"/>
      <c r="BC112" s="354"/>
      <c r="BD112" s="354"/>
      <c r="BE112" s="363"/>
      <c r="BF112" s="183"/>
    </row>
    <row r="113" spans="1:58" ht="21.9" customHeight="1">
      <c r="A113" s="505"/>
      <c r="B113" s="414"/>
      <c r="C113" s="415"/>
      <c r="D113" s="415"/>
      <c r="E113" s="415"/>
      <c r="F113" s="415"/>
      <c r="G113" s="415"/>
      <c r="H113" s="415"/>
      <c r="I113" s="415"/>
      <c r="J113" s="416"/>
      <c r="K113" s="414"/>
      <c r="L113" s="415"/>
      <c r="M113" s="415"/>
      <c r="N113" s="416"/>
      <c r="O113" s="422"/>
      <c r="P113" s="423"/>
      <c r="Q113" s="423"/>
      <c r="R113" s="423"/>
      <c r="S113" s="423"/>
      <c r="T113" s="424"/>
      <c r="U113" s="422"/>
      <c r="V113" s="423"/>
      <c r="W113" s="423"/>
      <c r="X113" s="423"/>
      <c r="Y113" s="423"/>
      <c r="Z113" s="424"/>
      <c r="AA113" s="422"/>
      <c r="AB113" s="423"/>
      <c r="AC113" s="423"/>
      <c r="AD113" s="423"/>
      <c r="AE113" s="424"/>
      <c r="AF113" s="354" t="s">
        <v>75</v>
      </c>
      <c r="AG113" s="354"/>
      <c r="AH113" s="354"/>
      <c r="AI113" s="354"/>
      <c r="AJ113" s="354"/>
      <c r="AK113" s="355"/>
      <c r="AL113" s="364" t="s">
        <v>64</v>
      </c>
      <c r="AM113" s="365"/>
      <c r="AN113" s="365"/>
      <c r="AO113" s="365"/>
      <c r="AP113" s="365"/>
      <c r="AQ113" s="365"/>
      <c r="AR113" s="365"/>
      <c r="AS113" s="365"/>
      <c r="AT113" s="365"/>
      <c r="AU113" s="365"/>
      <c r="AV113" s="365"/>
      <c r="AW113" s="365"/>
      <c r="AX113" s="365"/>
      <c r="AY113" s="365"/>
      <c r="AZ113" s="366"/>
      <c r="BA113" s="367"/>
      <c r="BB113" s="367"/>
      <c r="BC113" s="367"/>
      <c r="BD113" s="367"/>
      <c r="BE113" s="470"/>
      <c r="BF113" s="183"/>
    </row>
    <row r="114" spans="1:58" ht="21.9" customHeight="1">
      <c r="A114" s="505"/>
      <c r="B114" s="414"/>
      <c r="C114" s="415"/>
      <c r="D114" s="415"/>
      <c r="E114" s="415"/>
      <c r="F114" s="415"/>
      <c r="G114" s="415"/>
      <c r="H114" s="415"/>
      <c r="I114" s="415"/>
      <c r="J114" s="416"/>
      <c r="K114" s="414"/>
      <c r="L114" s="415"/>
      <c r="M114" s="415"/>
      <c r="N114" s="416"/>
      <c r="O114" s="422"/>
      <c r="P114" s="423"/>
      <c r="Q114" s="423"/>
      <c r="R114" s="423"/>
      <c r="S114" s="423"/>
      <c r="T114" s="424"/>
      <c r="U114" s="422"/>
      <c r="V114" s="423"/>
      <c r="W114" s="423"/>
      <c r="X114" s="423"/>
      <c r="Y114" s="423"/>
      <c r="Z114" s="424"/>
      <c r="AA114" s="422"/>
      <c r="AB114" s="423"/>
      <c r="AC114" s="423"/>
      <c r="AD114" s="423"/>
      <c r="AE114" s="424"/>
      <c r="AF114" s="354" t="s">
        <v>63</v>
      </c>
      <c r="AG114" s="354"/>
      <c r="AH114" s="354"/>
      <c r="AI114" s="354"/>
      <c r="AJ114" s="354"/>
      <c r="AK114" s="355"/>
      <c r="AL114" s="364" t="s">
        <v>64</v>
      </c>
      <c r="AM114" s="365"/>
      <c r="AN114" s="365"/>
      <c r="AO114" s="365"/>
      <c r="AP114" s="365"/>
      <c r="AQ114" s="365"/>
      <c r="AR114" s="365"/>
      <c r="AS114" s="365"/>
      <c r="AT114" s="365"/>
      <c r="AU114" s="365"/>
      <c r="AV114" s="365"/>
      <c r="AW114" s="365"/>
      <c r="AX114" s="365"/>
      <c r="AY114" s="365"/>
      <c r="AZ114" s="366"/>
      <c r="BA114" s="367"/>
      <c r="BB114" s="367"/>
      <c r="BC114" s="367"/>
      <c r="BD114" s="367"/>
      <c r="BE114" s="470"/>
      <c r="BF114" s="186"/>
    </row>
    <row r="115" spans="1:58" ht="21.9" customHeight="1">
      <c r="A115" s="505"/>
      <c r="B115" s="414"/>
      <c r="C115" s="415"/>
      <c r="D115" s="415"/>
      <c r="E115" s="415"/>
      <c r="F115" s="415"/>
      <c r="G115" s="415"/>
      <c r="H115" s="415"/>
      <c r="I115" s="415"/>
      <c r="J115" s="416"/>
      <c r="K115" s="414"/>
      <c r="L115" s="415"/>
      <c r="M115" s="415"/>
      <c r="N115" s="416"/>
      <c r="O115" s="422"/>
      <c r="P115" s="423"/>
      <c r="Q115" s="423"/>
      <c r="R115" s="423"/>
      <c r="S115" s="423"/>
      <c r="T115" s="424"/>
      <c r="U115" s="422"/>
      <c r="V115" s="423"/>
      <c r="W115" s="423"/>
      <c r="X115" s="423"/>
      <c r="Y115" s="423"/>
      <c r="Z115" s="424"/>
      <c r="AA115" s="422"/>
      <c r="AB115" s="423"/>
      <c r="AC115" s="423"/>
      <c r="AD115" s="423"/>
      <c r="AE115" s="424"/>
      <c r="AF115" s="354" t="s">
        <v>268</v>
      </c>
      <c r="AG115" s="354"/>
      <c r="AH115" s="354"/>
      <c r="AI115" s="354"/>
      <c r="AJ115" s="354"/>
      <c r="AK115" s="355"/>
      <c r="AL115" s="364" t="s">
        <v>107</v>
      </c>
      <c r="AM115" s="365"/>
      <c r="AN115" s="365"/>
      <c r="AO115" s="365"/>
      <c r="AP115" s="365"/>
      <c r="AQ115" s="365"/>
      <c r="AR115" s="365"/>
      <c r="AS115" s="365"/>
      <c r="AT115" s="365"/>
      <c r="AU115" s="365"/>
      <c r="AV115" s="365"/>
      <c r="AW115" s="365"/>
      <c r="AX115" s="365"/>
      <c r="AY115" s="365"/>
      <c r="AZ115" s="366"/>
      <c r="BA115" s="367"/>
      <c r="BB115" s="367"/>
      <c r="BC115" s="367"/>
      <c r="BD115" s="367"/>
      <c r="BE115" s="470"/>
      <c r="BF115" s="186"/>
    </row>
    <row r="116" spans="1:58" ht="21.9" customHeight="1">
      <c r="A116" s="505"/>
      <c r="B116" s="414"/>
      <c r="C116" s="415"/>
      <c r="D116" s="415"/>
      <c r="E116" s="415"/>
      <c r="F116" s="415"/>
      <c r="G116" s="415"/>
      <c r="H116" s="415"/>
      <c r="I116" s="415"/>
      <c r="J116" s="416"/>
      <c r="K116" s="414"/>
      <c r="L116" s="415"/>
      <c r="M116" s="415"/>
      <c r="N116" s="416"/>
      <c r="O116" s="422"/>
      <c r="P116" s="423"/>
      <c r="Q116" s="423"/>
      <c r="R116" s="423"/>
      <c r="S116" s="423"/>
      <c r="T116" s="424"/>
      <c r="U116" s="422"/>
      <c r="V116" s="423"/>
      <c r="W116" s="423"/>
      <c r="X116" s="423"/>
      <c r="Y116" s="423"/>
      <c r="Z116" s="424"/>
      <c r="AA116" s="422"/>
      <c r="AB116" s="423"/>
      <c r="AC116" s="423"/>
      <c r="AD116" s="423"/>
      <c r="AE116" s="424"/>
      <c r="AF116" s="354" t="s">
        <v>65</v>
      </c>
      <c r="AG116" s="354"/>
      <c r="AH116" s="354"/>
      <c r="AI116" s="354"/>
      <c r="AJ116" s="354"/>
      <c r="AK116" s="355"/>
      <c r="AL116" s="364" t="s">
        <v>64</v>
      </c>
      <c r="AM116" s="365"/>
      <c r="AN116" s="365"/>
      <c r="AO116" s="365"/>
      <c r="AP116" s="365"/>
      <c r="AQ116" s="365"/>
      <c r="AR116" s="365"/>
      <c r="AS116" s="365"/>
      <c r="AT116" s="365"/>
      <c r="AU116" s="365"/>
      <c r="AV116" s="365"/>
      <c r="AW116" s="365"/>
      <c r="AX116" s="365"/>
      <c r="AY116" s="365"/>
      <c r="AZ116" s="366"/>
      <c r="BA116" s="367"/>
      <c r="BB116" s="468"/>
      <c r="BC116" s="468"/>
      <c r="BD116" s="468"/>
      <c r="BE116" s="469"/>
      <c r="BF116" s="187"/>
    </row>
    <row r="117" spans="1:58" ht="21.9" customHeight="1">
      <c r="A117" s="505"/>
      <c r="B117" s="417"/>
      <c r="C117" s="418"/>
      <c r="D117" s="418"/>
      <c r="E117" s="418"/>
      <c r="F117" s="418"/>
      <c r="G117" s="418"/>
      <c r="H117" s="418"/>
      <c r="I117" s="418"/>
      <c r="J117" s="408"/>
      <c r="K117" s="483"/>
      <c r="L117" s="484"/>
      <c r="M117" s="484"/>
      <c r="N117" s="485"/>
      <c r="O117" s="441"/>
      <c r="P117" s="442"/>
      <c r="Q117" s="442"/>
      <c r="R117" s="442"/>
      <c r="S117" s="442"/>
      <c r="T117" s="443"/>
      <c r="U117" s="441"/>
      <c r="V117" s="442"/>
      <c r="W117" s="442"/>
      <c r="X117" s="442"/>
      <c r="Y117" s="442"/>
      <c r="Z117" s="443"/>
      <c r="AA117" s="441"/>
      <c r="AB117" s="442"/>
      <c r="AC117" s="442"/>
      <c r="AD117" s="442"/>
      <c r="AE117" s="443"/>
      <c r="AF117" s="362" t="s">
        <v>406</v>
      </c>
      <c r="AG117" s="354"/>
      <c r="AH117" s="354"/>
      <c r="AI117" s="354"/>
      <c r="AJ117" s="354"/>
      <c r="AK117" s="355"/>
      <c r="AL117" s="371" t="s">
        <v>395</v>
      </c>
      <c r="AM117" s="372"/>
      <c r="AN117" s="372"/>
      <c r="AO117" s="372"/>
      <c r="AP117" s="372"/>
      <c r="AQ117" s="372"/>
      <c r="AR117" s="372"/>
      <c r="AS117" s="372"/>
      <c r="AT117" s="372"/>
      <c r="AU117" s="372"/>
      <c r="AV117" s="372"/>
      <c r="AW117" s="372"/>
      <c r="AX117" s="372"/>
      <c r="AY117" s="372"/>
      <c r="AZ117" s="375"/>
      <c r="BA117" s="367"/>
      <c r="BB117" s="468"/>
      <c r="BC117" s="468"/>
      <c r="BD117" s="468"/>
      <c r="BE117" s="469"/>
      <c r="BF117" s="187"/>
    </row>
    <row r="118" spans="1:58" ht="21.9" customHeight="1">
      <c r="A118" s="505"/>
      <c r="B118" s="410" t="s">
        <v>32</v>
      </c>
      <c r="C118" s="379"/>
      <c r="D118" s="379"/>
      <c r="E118" s="379"/>
      <c r="F118" s="379"/>
      <c r="G118" s="379"/>
      <c r="H118" s="379"/>
      <c r="I118" s="379"/>
      <c r="J118" s="380"/>
      <c r="K118" s="459"/>
      <c r="L118" s="460"/>
      <c r="M118" s="460"/>
      <c r="N118" s="461"/>
      <c r="O118" s="444"/>
      <c r="P118" s="420"/>
      <c r="Q118" s="420"/>
      <c r="R118" s="420"/>
      <c r="S118" s="420"/>
      <c r="T118" s="421"/>
      <c r="U118" s="419"/>
      <c r="V118" s="420"/>
      <c r="W118" s="420"/>
      <c r="X118" s="420"/>
      <c r="Y118" s="420"/>
      <c r="Z118" s="421"/>
      <c r="AA118" s="459"/>
      <c r="AB118" s="460"/>
      <c r="AC118" s="460"/>
      <c r="AD118" s="460"/>
      <c r="AE118" s="461"/>
      <c r="AF118" s="362" t="s">
        <v>253</v>
      </c>
      <c r="AG118" s="354"/>
      <c r="AH118" s="354"/>
      <c r="AI118" s="354"/>
      <c r="AJ118" s="354"/>
      <c r="AK118" s="355"/>
      <c r="AL118" s="371" t="s">
        <v>395</v>
      </c>
      <c r="AM118" s="372"/>
      <c r="AN118" s="372"/>
      <c r="AO118" s="372"/>
      <c r="AP118" s="372"/>
      <c r="AQ118" s="372"/>
      <c r="AR118" s="372"/>
      <c r="AS118" s="372"/>
      <c r="AT118" s="372"/>
      <c r="AU118" s="372"/>
      <c r="AV118" s="372"/>
      <c r="AW118" s="372"/>
      <c r="AX118" s="372"/>
      <c r="AY118" s="372"/>
      <c r="AZ118" s="375"/>
      <c r="BA118" s="362"/>
      <c r="BB118" s="354"/>
      <c r="BC118" s="354"/>
      <c r="BD118" s="354"/>
      <c r="BE118" s="363"/>
      <c r="BF118" s="183"/>
    </row>
    <row r="119" spans="1:58" ht="21.9" customHeight="1">
      <c r="A119" s="505"/>
      <c r="B119" s="414"/>
      <c r="C119" s="382"/>
      <c r="D119" s="382"/>
      <c r="E119" s="382"/>
      <c r="F119" s="382"/>
      <c r="G119" s="382"/>
      <c r="H119" s="382"/>
      <c r="I119" s="382"/>
      <c r="J119" s="383"/>
      <c r="K119" s="462"/>
      <c r="L119" s="463"/>
      <c r="M119" s="463"/>
      <c r="N119" s="464"/>
      <c r="O119" s="445"/>
      <c r="P119" s="423"/>
      <c r="Q119" s="423"/>
      <c r="R119" s="423"/>
      <c r="S119" s="423"/>
      <c r="T119" s="424"/>
      <c r="U119" s="422"/>
      <c r="V119" s="423"/>
      <c r="W119" s="423"/>
      <c r="X119" s="423"/>
      <c r="Y119" s="423"/>
      <c r="Z119" s="424"/>
      <c r="AA119" s="462"/>
      <c r="AB119" s="463"/>
      <c r="AC119" s="463"/>
      <c r="AD119" s="463"/>
      <c r="AE119" s="464"/>
      <c r="AF119" s="362" t="s">
        <v>269</v>
      </c>
      <c r="AG119" s="354"/>
      <c r="AH119" s="354"/>
      <c r="AI119" s="354"/>
      <c r="AJ119" s="354"/>
      <c r="AK119" s="355"/>
      <c r="AL119" s="371" t="s">
        <v>61</v>
      </c>
      <c r="AM119" s="372"/>
      <c r="AN119" s="372"/>
      <c r="AO119" s="372"/>
      <c r="AP119" s="372"/>
      <c r="AQ119" s="372"/>
      <c r="AR119" s="372"/>
      <c r="AS119" s="372"/>
      <c r="AT119" s="372"/>
      <c r="AU119" s="372"/>
      <c r="AV119" s="372"/>
      <c r="AW119" s="372"/>
      <c r="AX119" s="372"/>
      <c r="AY119" s="372"/>
      <c r="AZ119" s="375"/>
      <c r="BA119" s="367"/>
      <c r="BB119" s="367"/>
      <c r="BC119" s="367"/>
      <c r="BD119" s="367"/>
      <c r="BE119" s="470"/>
      <c r="BF119" s="183"/>
    </row>
    <row r="120" spans="1:58" ht="21.9" customHeight="1">
      <c r="A120" s="505"/>
      <c r="B120" s="414"/>
      <c r="C120" s="382"/>
      <c r="D120" s="382"/>
      <c r="E120" s="382"/>
      <c r="F120" s="382"/>
      <c r="G120" s="382"/>
      <c r="H120" s="382"/>
      <c r="I120" s="382"/>
      <c r="J120" s="383"/>
      <c r="K120" s="462"/>
      <c r="L120" s="463"/>
      <c r="M120" s="463"/>
      <c r="N120" s="464"/>
      <c r="O120" s="445"/>
      <c r="P120" s="423"/>
      <c r="Q120" s="423"/>
      <c r="R120" s="423"/>
      <c r="S120" s="423"/>
      <c r="T120" s="424"/>
      <c r="U120" s="422"/>
      <c r="V120" s="423"/>
      <c r="W120" s="423"/>
      <c r="X120" s="423"/>
      <c r="Y120" s="423"/>
      <c r="Z120" s="424"/>
      <c r="AA120" s="462"/>
      <c r="AB120" s="463"/>
      <c r="AC120" s="463"/>
      <c r="AD120" s="463"/>
      <c r="AE120" s="464"/>
      <c r="AF120" s="354" t="s">
        <v>247</v>
      </c>
      <c r="AG120" s="354"/>
      <c r="AH120" s="354"/>
      <c r="AI120" s="354"/>
      <c r="AJ120" s="354"/>
      <c r="AK120" s="355"/>
      <c r="AL120" s="364" t="s">
        <v>61</v>
      </c>
      <c r="AM120" s="365"/>
      <c r="AN120" s="365"/>
      <c r="AO120" s="365"/>
      <c r="AP120" s="365"/>
      <c r="AQ120" s="365"/>
      <c r="AR120" s="365"/>
      <c r="AS120" s="365"/>
      <c r="AT120" s="365"/>
      <c r="AU120" s="365"/>
      <c r="AV120" s="365"/>
      <c r="AW120" s="365"/>
      <c r="AX120" s="365"/>
      <c r="AY120" s="365"/>
      <c r="AZ120" s="366"/>
      <c r="BA120" s="367"/>
      <c r="BB120" s="367"/>
      <c r="BC120" s="367"/>
      <c r="BD120" s="367"/>
      <c r="BE120" s="470"/>
      <c r="BF120" s="183"/>
    </row>
    <row r="121" spans="1:58" ht="21.9" customHeight="1">
      <c r="A121" s="505"/>
      <c r="B121" s="414"/>
      <c r="C121" s="382"/>
      <c r="D121" s="382"/>
      <c r="E121" s="382"/>
      <c r="F121" s="382"/>
      <c r="G121" s="382"/>
      <c r="H121" s="382"/>
      <c r="I121" s="382"/>
      <c r="J121" s="383"/>
      <c r="K121" s="462"/>
      <c r="L121" s="463"/>
      <c r="M121" s="463"/>
      <c r="N121" s="464"/>
      <c r="O121" s="445"/>
      <c r="P121" s="423"/>
      <c r="Q121" s="423"/>
      <c r="R121" s="423"/>
      <c r="S121" s="423"/>
      <c r="T121" s="424"/>
      <c r="U121" s="422"/>
      <c r="V121" s="423"/>
      <c r="W121" s="423"/>
      <c r="X121" s="423"/>
      <c r="Y121" s="423"/>
      <c r="Z121" s="424"/>
      <c r="AA121" s="462"/>
      <c r="AB121" s="463"/>
      <c r="AC121" s="463"/>
      <c r="AD121" s="463"/>
      <c r="AE121" s="464"/>
      <c r="AF121" s="354" t="s">
        <v>248</v>
      </c>
      <c r="AG121" s="354"/>
      <c r="AH121" s="354"/>
      <c r="AI121" s="354"/>
      <c r="AJ121" s="354"/>
      <c r="AK121" s="355"/>
      <c r="AL121" s="364" t="s">
        <v>61</v>
      </c>
      <c r="AM121" s="365"/>
      <c r="AN121" s="365"/>
      <c r="AO121" s="365"/>
      <c r="AP121" s="365"/>
      <c r="AQ121" s="365"/>
      <c r="AR121" s="365"/>
      <c r="AS121" s="365"/>
      <c r="AT121" s="365"/>
      <c r="AU121" s="365"/>
      <c r="AV121" s="365"/>
      <c r="AW121" s="365"/>
      <c r="AX121" s="365"/>
      <c r="AY121" s="365"/>
      <c r="AZ121" s="366"/>
      <c r="BA121" s="367"/>
      <c r="BB121" s="367"/>
      <c r="BC121" s="367"/>
      <c r="BD121" s="367"/>
      <c r="BE121" s="470"/>
      <c r="BF121" s="183"/>
    </row>
    <row r="122" spans="1:58" ht="21.9" customHeight="1">
      <c r="A122" s="505"/>
      <c r="B122" s="414"/>
      <c r="C122" s="382"/>
      <c r="D122" s="382"/>
      <c r="E122" s="382"/>
      <c r="F122" s="382"/>
      <c r="G122" s="382"/>
      <c r="H122" s="382"/>
      <c r="I122" s="382"/>
      <c r="J122" s="383"/>
      <c r="K122" s="462"/>
      <c r="L122" s="463"/>
      <c r="M122" s="463"/>
      <c r="N122" s="464"/>
      <c r="O122" s="445"/>
      <c r="P122" s="423"/>
      <c r="Q122" s="423"/>
      <c r="R122" s="423"/>
      <c r="S122" s="423"/>
      <c r="T122" s="424"/>
      <c r="U122" s="422"/>
      <c r="V122" s="423"/>
      <c r="W122" s="423"/>
      <c r="X122" s="423"/>
      <c r="Y122" s="423"/>
      <c r="Z122" s="424"/>
      <c r="AA122" s="462"/>
      <c r="AB122" s="463"/>
      <c r="AC122" s="463"/>
      <c r="AD122" s="463"/>
      <c r="AE122" s="464"/>
      <c r="AF122" s="362" t="s">
        <v>108</v>
      </c>
      <c r="AG122" s="354"/>
      <c r="AH122" s="354"/>
      <c r="AI122" s="354"/>
      <c r="AJ122" s="354"/>
      <c r="AK122" s="355"/>
      <c r="AL122" s="371" t="s">
        <v>61</v>
      </c>
      <c r="AM122" s="372"/>
      <c r="AN122" s="372"/>
      <c r="AO122" s="372"/>
      <c r="AP122" s="372"/>
      <c r="AQ122" s="372"/>
      <c r="AR122" s="372"/>
      <c r="AS122" s="372"/>
      <c r="AT122" s="372"/>
      <c r="AU122" s="372"/>
      <c r="AV122" s="372"/>
      <c r="AW122" s="372"/>
      <c r="AX122" s="372"/>
      <c r="AY122" s="372"/>
      <c r="AZ122" s="375"/>
      <c r="BA122" s="362"/>
      <c r="BB122" s="354"/>
      <c r="BC122" s="354"/>
      <c r="BD122" s="354"/>
      <c r="BE122" s="363"/>
      <c r="BF122" s="183"/>
    </row>
    <row r="123" spans="1:58" ht="21.9" customHeight="1">
      <c r="A123" s="505"/>
      <c r="B123" s="414"/>
      <c r="C123" s="382"/>
      <c r="D123" s="382"/>
      <c r="E123" s="382"/>
      <c r="F123" s="382"/>
      <c r="G123" s="382"/>
      <c r="H123" s="382"/>
      <c r="I123" s="382"/>
      <c r="J123" s="383"/>
      <c r="K123" s="462"/>
      <c r="L123" s="463"/>
      <c r="M123" s="463"/>
      <c r="N123" s="464"/>
      <c r="O123" s="445"/>
      <c r="P123" s="423"/>
      <c r="Q123" s="423"/>
      <c r="R123" s="423"/>
      <c r="S123" s="423"/>
      <c r="T123" s="424"/>
      <c r="U123" s="422"/>
      <c r="V123" s="423"/>
      <c r="W123" s="423"/>
      <c r="X123" s="423"/>
      <c r="Y123" s="423"/>
      <c r="Z123" s="424"/>
      <c r="AA123" s="462"/>
      <c r="AB123" s="463"/>
      <c r="AC123" s="463"/>
      <c r="AD123" s="463"/>
      <c r="AE123" s="464"/>
      <c r="AF123" s="362" t="s">
        <v>109</v>
      </c>
      <c r="AG123" s="354"/>
      <c r="AH123" s="354"/>
      <c r="AI123" s="354"/>
      <c r="AJ123" s="354"/>
      <c r="AK123" s="355"/>
      <c r="AL123" s="371" t="s">
        <v>61</v>
      </c>
      <c r="AM123" s="372"/>
      <c r="AN123" s="372"/>
      <c r="AO123" s="372"/>
      <c r="AP123" s="372"/>
      <c r="AQ123" s="372"/>
      <c r="AR123" s="372"/>
      <c r="AS123" s="372"/>
      <c r="AT123" s="372"/>
      <c r="AU123" s="372"/>
      <c r="AV123" s="372"/>
      <c r="AW123" s="372"/>
      <c r="AX123" s="372"/>
      <c r="AY123" s="372"/>
      <c r="AZ123" s="375"/>
      <c r="BA123" s="362"/>
      <c r="BB123" s="354"/>
      <c r="BC123" s="354"/>
      <c r="BD123" s="354"/>
      <c r="BE123" s="363"/>
      <c r="BF123" s="183"/>
    </row>
    <row r="124" spans="1:58" ht="21.9" customHeight="1">
      <c r="A124" s="505"/>
      <c r="B124" s="414"/>
      <c r="C124" s="382"/>
      <c r="D124" s="382"/>
      <c r="E124" s="382"/>
      <c r="F124" s="382"/>
      <c r="G124" s="382"/>
      <c r="H124" s="382"/>
      <c r="I124" s="382"/>
      <c r="J124" s="383"/>
      <c r="K124" s="462"/>
      <c r="L124" s="463"/>
      <c r="M124" s="463"/>
      <c r="N124" s="464"/>
      <c r="O124" s="445"/>
      <c r="P124" s="423"/>
      <c r="Q124" s="423"/>
      <c r="R124" s="423"/>
      <c r="S124" s="423"/>
      <c r="T124" s="424"/>
      <c r="U124" s="422"/>
      <c r="V124" s="423"/>
      <c r="W124" s="423"/>
      <c r="X124" s="423"/>
      <c r="Y124" s="423"/>
      <c r="Z124" s="424"/>
      <c r="AA124" s="462"/>
      <c r="AB124" s="463"/>
      <c r="AC124" s="463"/>
      <c r="AD124" s="463"/>
      <c r="AE124" s="464"/>
      <c r="AF124" s="362" t="s">
        <v>110</v>
      </c>
      <c r="AG124" s="354"/>
      <c r="AH124" s="354"/>
      <c r="AI124" s="354"/>
      <c r="AJ124" s="354"/>
      <c r="AK124" s="355"/>
      <c r="AL124" s="371" t="s">
        <v>61</v>
      </c>
      <c r="AM124" s="372"/>
      <c r="AN124" s="372"/>
      <c r="AO124" s="372"/>
      <c r="AP124" s="372"/>
      <c r="AQ124" s="372"/>
      <c r="AR124" s="372"/>
      <c r="AS124" s="372"/>
      <c r="AT124" s="372"/>
      <c r="AU124" s="372"/>
      <c r="AV124" s="372"/>
      <c r="AW124" s="372"/>
      <c r="AX124" s="372"/>
      <c r="AY124" s="372"/>
      <c r="AZ124" s="375"/>
      <c r="BA124" s="362"/>
      <c r="BB124" s="354"/>
      <c r="BC124" s="354"/>
      <c r="BD124" s="354"/>
      <c r="BE124" s="363"/>
      <c r="BF124" s="183"/>
    </row>
    <row r="125" spans="1:58" ht="21.9" customHeight="1">
      <c r="A125" s="505"/>
      <c r="B125" s="414"/>
      <c r="C125" s="382"/>
      <c r="D125" s="382"/>
      <c r="E125" s="382"/>
      <c r="F125" s="382"/>
      <c r="G125" s="382"/>
      <c r="H125" s="382"/>
      <c r="I125" s="382"/>
      <c r="J125" s="383"/>
      <c r="K125" s="462"/>
      <c r="L125" s="463"/>
      <c r="M125" s="463"/>
      <c r="N125" s="464"/>
      <c r="O125" s="445"/>
      <c r="P125" s="423"/>
      <c r="Q125" s="423"/>
      <c r="R125" s="423"/>
      <c r="S125" s="423"/>
      <c r="T125" s="424"/>
      <c r="U125" s="422"/>
      <c r="V125" s="423"/>
      <c r="W125" s="423"/>
      <c r="X125" s="423"/>
      <c r="Y125" s="423"/>
      <c r="Z125" s="424"/>
      <c r="AA125" s="462"/>
      <c r="AB125" s="463"/>
      <c r="AC125" s="463"/>
      <c r="AD125" s="463"/>
      <c r="AE125" s="464"/>
      <c r="AF125" s="362" t="s">
        <v>111</v>
      </c>
      <c r="AG125" s="354"/>
      <c r="AH125" s="354"/>
      <c r="AI125" s="354"/>
      <c r="AJ125" s="354"/>
      <c r="AK125" s="355"/>
      <c r="AL125" s="371" t="s">
        <v>61</v>
      </c>
      <c r="AM125" s="372"/>
      <c r="AN125" s="372"/>
      <c r="AO125" s="372"/>
      <c r="AP125" s="372"/>
      <c r="AQ125" s="372"/>
      <c r="AR125" s="372"/>
      <c r="AS125" s="372"/>
      <c r="AT125" s="372"/>
      <c r="AU125" s="372"/>
      <c r="AV125" s="372"/>
      <c r="AW125" s="372"/>
      <c r="AX125" s="372"/>
      <c r="AY125" s="372"/>
      <c r="AZ125" s="375"/>
      <c r="BA125" s="362"/>
      <c r="BB125" s="354"/>
      <c r="BC125" s="354"/>
      <c r="BD125" s="354"/>
      <c r="BE125" s="363"/>
      <c r="BF125" s="183"/>
    </row>
    <row r="126" spans="1:58" ht="21.9" customHeight="1">
      <c r="A126" s="505"/>
      <c r="B126" s="414"/>
      <c r="C126" s="382"/>
      <c r="D126" s="382"/>
      <c r="E126" s="382"/>
      <c r="F126" s="382"/>
      <c r="G126" s="382"/>
      <c r="H126" s="382"/>
      <c r="I126" s="382"/>
      <c r="J126" s="383"/>
      <c r="K126" s="462"/>
      <c r="L126" s="463"/>
      <c r="M126" s="463"/>
      <c r="N126" s="464"/>
      <c r="O126" s="445"/>
      <c r="P126" s="423"/>
      <c r="Q126" s="423"/>
      <c r="R126" s="423"/>
      <c r="S126" s="423"/>
      <c r="T126" s="424"/>
      <c r="U126" s="422"/>
      <c r="V126" s="423"/>
      <c r="W126" s="423"/>
      <c r="X126" s="423"/>
      <c r="Y126" s="423"/>
      <c r="Z126" s="424"/>
      <c r="AA126" s="462"/>
      <c r="AB126" s="463"/>
      <c r="AC126" s="463"/>
      <c r="AD126" s="463"/>
      <c r="AE126" s="464"/>
      <c r="AF126" s="354" t="s">
        <v>396</v>
      </c>
      <c r="AG126" s="354"/>
      <c r="AH126" s="354"/>
      <c r="AI126" s="354"/>
      <c r="AJ126" s="354"/>
      <c r="AK126" s="355"/>
      <c r="AL126" s="364" t="s">
        <v>266</v>
      </c>
      <c r="AM126" s="365"/>
      <c r="AN126" s="365"/>
      <c r="AO126" s="365"/>
      <c r="AP126" s="365"/>
      <c r="AQ126" s="365"/>
      <c r="AR126" s="365"/>
      <c r="AS126" s="365"/>
      <c r="AT126" s="365"/>
      <c r="AU126" s="365"/>
      <c r="AV126" s="365"/>
      <c r="AW126" s="365"/>
      <c r="AX126" s="365"/>
      <c r="AY126" s="365"/>
      <c r="AZ126" s="366"/>
      <c r="BA126" s="367"/>
      <c r="BB126" s="367"/>
      <c r="BC126" s="367"/>
      <c r="BD126" s="367"/>
      <c r="BE126" s="470"/>
      <c r="BF126" s="183"/>
    </row>
    <row r="127" spans="1:58" ht="44.1" customHeight="1">
      <c r="A127" s="505"/>
      <c r="B127" s="414"/>
      <c r="C127" s="382"/>
      <c r="D127" s="382"/>
      <c r="E127" s="382"/>
      <c r="F127" s="382"/>
      <c r="G127" s="382"/>
      <c r="H127" s="382"/>
      <c r="I127" s="382"/>
      <c r="J127" s="383"/>
      <c r="K127" s="462"/>
      <c r="L127" s="463"/>
      <c r="M127" s="463"/>
      <c r="N127" s="464"/>
      <c r="O127" s="445"/>
      <c r="P127" s="423"/>
      <c r="Q127" s="423"/>
      <c r="R127" s="423"/>
      <c r="S127" s="423"/>
      <c r="T127" s="424"/>
      <c r="U127" s="422"/>
      <c r="V127" s="423"/>
      <c r="W127" s="423"/>
      <c r="X127" s="423"/>
      <c r="Y127" s="423"/>
      <c r="Z127" s="424"/>
      <c r="AA127" s="462"/>
      <c r="AB127" s="463"/>
      <c r="AC127" s="463"/>
      <c r="AD127" s="463"/>
      <c r="AE127" s="464"/>
      <c r="AF127" s="362" t="s">
        <v>397</v>
      </c>
      <c r="AG127" s="354"/>
      <c r="AH127" s="354"/>
      <c r="AI127" s="354"/>
      <c r="AJ127" s="354"/>
      <c r="AK127" s="355"/>
      <c r="AL127" s="407" t="s">
        <v>267</v>
      </c>
      <c r="AM127" s="365"/>
      <c r="AN127" s="365"/>
      <c r="AO127" s="365"/>
      <c r="AP127" s="365"/>
      <c r="AQ127" s="365"/>
      <c r="AR127" s="365"/>
      <c r="AS127" s="365"/>
      <c r="AT127" s="365"/>
      <c r="AU127" s="365"/>
      <c r="AV127" s="365"/>
      <c r="AW127" s="365"/>
      <c r="AX127" s="365"/>
      <c r="AY127" s="365"/>
      <c r="AZ127" s="366"/>
      <c r="BA127" s="362"/>
      <c r="BB127" s="354"/>
      <c r="BC127" s="354"/>
      <c r="BD127" s="354"/>
      <c r="BE127" s="363"/>
      <c r="BF127" s="183"/>
    </row>
    <row r="128" spans="1:58" ht="21.9" customHeight="1">
      <c r="A128" s="505"/>
      <c r="B128" s="414"/>
      <c r="C128" s="382"/>
      <c r="D128" s="382"/>
      <c r="E128" s="382"/>
      <c r="F128" s="382"/>
      <c r="G128" s="382"/>
      <c r="H128" s="382"/>
      <c r="I128" s="382"/>
      <c r="J128" s="383"/>
      <c r="K128" s="462"/>
      <c r="L128" s="463"/>
      <c r="M128" s="463"/>
      <c r="N128" s="464"/>
      <c r="O128" s="445"/>
      <c r="P128" s="423"/>
      <c r="Q128" s="423"/>
      <c r="R128" s="423"/>
      <c r="S128" s="423"/>
      <c r="T128" s="424"/>
      <c r="U128" s="422"/>
      <c r="V128" s="423"/>
      <c r="W128" s="423"/>
      <c r="X128" s="423"/>
      <c r="Y128" s="423"/>
      <c r="Z128" s="424"/>
      <c r="AA128" s="462"/>
      <c r="AB128" s="463"/>
      <c r="AC128" s="463"/>
      <c r="AD128" s="463"/>
      <c r="AE128" s="464"/>
      <c r="AF128" s="354" t="s">
        <v>75</v>
      </c>
      <c r="AG128" s="354"/>
      <c r="AH128" s="354"/>
      <c r="AI128" s="354"/>
      <c r="AJ128" s="354"/>
      <c r="AK128" s="355"/>
      <c r="AL128" s="364" t="s">
        <v>64</v>
      </c>
      <c r="AM128" s="365"/>
      <c r="AN128" s="365"/>
      <c r="AO128" s="365"/>
      <c r="AP128" s="365"/>
      <c r="AQ128" s="365"/>
      <c r="AR128" s="365"/>
      <c r="AS128" s="365"/>
      <c r="AT128" s="365"/>
      <c r="AU128" s="365"/>
      <c r="AV128" s="365"/>
      <c r="AW128" s="365"/>
      <c r="AX128" s="365"/>
      <c r="AY128" s="365"/>
      <c r="AZ128" s="366"/>
      <c r="BA128" s="367"/>
      <c r="BB128" s="367"/>
      <c r="BC128" s="367"/>
      <c r="BD128" s="367"/>
      <c r="BE128" s="470"/>
      <c r="BF128" s="183"/>
    </row>
    <row r="129" spans="1:58" ht="21.9" customHeight="1">
      <c r="A129" s="505"/>
      <c r="B129" s="400"/>
      <c r="C129" s="401"/>
      <c r="D129" s="401"/>
      <c r="E129" s="401"/>
      <c r="F129" s="401"/>
      <c r="G129" s="401"/>
      <c r="H129" s="401"/>
      <c r="I129" s="401"/>
      <c r="J129" s="402"/>
      <c r="K129" s="403"/>
      <c r="L129" s="404"/>
      <c r="M129" s="404"/>
      <c r="N129" s="405"/>
      <c r="O129" s="428"/>
      <c r="P129" s="429"/>
      <c r="Q129" s="429"/>
      <c r="R129" s="429"/>
      <c r="S129" s="429"/>
      <c r="T129" s="430"/>
      <c r="U129" s="428"/>
      <c r="V129" s="429"/>
      <c r="W129" s="429"/>
      <c r="X129" s="429"/>
      <c r="Y129" s="429"/>
      <c r="Z129" s="430"/>
      <c r="AA129" s="403"/>
      <c r="AB129" s="404"/>
      <c r="AC129" s="404"/>
      <c r="AD129" s="404"/>
      <c r="AE129" s="405"/>
      <c r="AF129" s="362" t="s">
        <v>65</v>
      </c>
      <c r="AG129" s="354"/>
      <c r="AH129" s="354"/>
      <c r="AI129" s="354"/>
      <c r="AJ129" s="354"/>
      <c r="AK129" s="355"/>
      <c r="AL129" s="371" t="s">
        <v>64</v>
      </c>
      <c r="AM129" s="372"/>
      <c r="AN129" s="372"/>
      <c r="AO129" s="372"/>
      <c r="AP129" s="372"/>
      <c r="AQ129" s="372"/>
      <c r="AR129" s="372"/>
      <c r="AS129" s="372"/>
      <c r="AT129" s="372"/>
      <c r="AU129" s="372"/>
      <c r="AV129" s="372"/>
      <c r="AW129" s="372"/>
      <c r="AX129" s="372"/>
      <c r="AY129" s="372"/>
      <c r="AZ129" s="375"/>
      <c r="BA129" s="367"/>
      <c r="BB129" s="468"/>
      <c r="BC129" s="468"/>
      <c r="BD129" s="468"/>
      <c r="BE129" s="469"/>
      <c r="BF129" s="187"/>
    </row>
    <row r="130" spans="1:58" ht="21.9" customHeight="1">
      <c r="A130" s="505"/>
      <c r="B130" s="410" t="s">
        <v>33</v>
      </c>
      <c r="C130" s="411"/>
      <c r="D130" s="411"/>
      <c r="E130" s="411"/>
      <c r="F130" s="411"/>
      <c r="G130" s="411"/>
      <c r="H130" s="411"/>
      <c r="I130" s="411"/>
      <c r="J130" s="412"/>
      <c r="K130" s="410"/>
      <c r="L130" s="411"/>
      <c r="M130" s="411"/>
      <c r="N130" s="412"/>
      <c r="O130" s="433" t="s">
        <v>270</v>
      </c>
      <c r="P130" s="411"/>
      <c r="Q130" s="411"/>
      <c r="R130" s="411"/>
      <c r="S130" s="411"/>
      <c r="T130" s="412"/>
      <c r="U130" s="433" t="s">
        <v>270</v>
      </c>
      <c r="V130" s="411"/>
      <c r="W130" s="411"/>
      <c r="X130" s="411"/>
      <c r="Y130" s="411"/>
      <c r="Z130" s="412"/>
      <c r="AA130" s="419"/>
      <c r="AB130" s="420"/>
      <c r="AC130" s="420"/>
      <c r="AD130" s="420"/>
      <c r="AE130" s="421"/>
      <c r="AF130" s="362" t="s">
        <v>69</v>
      </c>
      <c r="AG130" s="354"/>
      <c r="AH130" s="354"/>
      <c r="AI130" s="354"/>
      <c r="AJ130" s="354"/>
      <c r="AK130" s="355"/>
      <c r="AL130" s="371" t="s">
        <v>61</v>
      </c>
      <c r="AM130" s="372"/>
      <c r="AN130" s="372"/>
      <c r="AO130" s="372"/>
      <c r="AP130" s="372"/>
      <c r="AQ130" s="372"/>
      <c r="AR130" s="372"/>
      <c r="AS130" s="372"/>
      <c r="AT130" s="372"/>
      <c r="AU130" s="372"/>
      <c r="AV130" s="372"/>
      <c r="AW130" s="372"/>
      <c r="AX130" s="372"/>
      <c r="AY130" s="372"/>
      <c r="AZ130" s="375"/>
      <c r="BA130" s="367"/>
      <c r="BB130" s="367"/>
      <c r="BC130" s="367"/>
      <c r="BD130" s="367"/>
      <c r="BE130" s="470"/>
      <c r="BF130" s="183"/>
    </row>
    <row r="131" spans="1:58" ht="21.9" customHeight="1">
      <c r="A131" s="505"/>
      <c r="B131" s="414"/>
      <c r="C131" s="415"/>
      <c r="D131" s="415"/>
      <c r="E131" s="415"/>
      <c r="F131" s="415"/>
      <c r="G131" s="415"/>
      <c r="H131" s="415"/>
      <c r="I131" s="415"/>
      <c r="J131" s="416"/>
      <c r="K131" s="414"/>
      <c r="L131" s="415"/>
      <c r="M131" s="415"/>
      <c r="N131" s="416"/>
      <c r="O131" s="414"/>
      <c r="P131" s="415"/>
      <c r="Q131" s="415"/>
      <c r="R131" s="415"/>
      <c r="S131" s="415"/>
      <c r="T131" s="416"/>
      <c r="U131" s="414"/>
      <c r="V131" s="415"/>
      <c r="W131" s="415"/>
      <c r="X131" s="415"/>
      <c r="Y131" s="415"/>
      <c r="Z131" s="416"/>
      <c r="AA131" s="422"/>
      <c r="AB131" s="423"/>
      <c r="AC131" s="423"/>
      <c r="AD131" s="423"/>
      <c r="AE131" s="424"/>
      <c r="AF131" s="354" t="s">
        <v>70</v>
      </c>
      <c r="AG131" s="354"/>
      <c r="AH131" s="354"/>
      <c r="AI131" s="354"/>
      <c r="AJ131" s="354"/>
      <c r="AK131" s="355"/>
      <c r="AL131" s="371" t="s">
        <v>61</v>
      </c>
      <c r="AM131" s="372"/>
      <c r="AN131" s="372"/>
      <c r="AO131" s="372"/>
      <c r="AP131" s="372"/>
      <c r="AQ131" s="372"/>
      <c r="AR131" s="372"/>
      <c r="AS131" s="372"/>
      <c r="AT131" s="372"/>
      <c r="AU131" s="372"/>
      <c r="AV131" s="372"/>
      <c r="AW131" s="372"/>
      <c r="AX131" s="372"/>
      <c r="AY131" s="372"/>
      <c r="AZ131" s="375"/>
      <c r="BA131" s="371"/>
      <c r="BB131" s="372"/>
      <c r="BC131" s="372"/>
      <c r="BD131" s="372"/>
      <c r="BE131" s="373"/>
      <c r="BF131" s="183"/>
    </row>
    <row r="132" spans="1:58" ht="21.9" customHeight="1">
      <c r="A132" s="505"/>
      <c r="B132" s="414"/>
      <c r="C132" s="415"/>
      <c r="D132" s="415"/>
      <c r="E132" s="415"/>
      <c r="F132" s="415"/>
      <c r="G132" s="415"/>
      <c r="H132" s="415"/>
      <c r="I132" s="415"/>
      <c r="J132" s="416"/>
      <c r="K132" s="414"/>
      <c r="L132" s="415"/>
      <c r="M132" s="415"/>
      <c r="N132" s="416"/>
      <c r="O132" s="414"/>
      <c r="P132" s="415"/>
      <c r="Q132" s="415"/>
      <c r="R132" s="415"/>
      <c r="S132" s="415"/>
      <c r="T132" s="416"/>
      <c r="U132" s="414"/>
      <c r="V132" s="415"/>
      <c r="W132" s="415"/>
      <c r="X132" s="415"/>
      <c r="Y132" s="415"/>
      <c r="Z132" s="416"/>
      <c r="AA132" s="422"/>
      <c r="AB132" s="423"/>
      <c r="AC132" s="423"/>
      <c r="AD132" s="423"/>
      <c r="AE132" s="424"/>
      <c r="AF132" s="368" t="s">
        <v>112</v>
      </c>
      <c r="AG132" s="369"/>
      <c r="AH132" s="369"/>
      <c r="AI132" s="369"/>
      <c r="AJ132" s="369"/>
      <c r="AK132" s="406"/>
      <c r="AL132" s="480" t="s">
        <v>113</v>
      </c>
      <c r="AM132" s="481"/>
      <c r="AN132" s="481"/>
      <c r="AO132" s="481"/>
      <c r="AP132" s="481"/>
      <c r="AQ132" s="481"/>
      <c r="AR132" s="481"/>
      <c r="AS132" s="481"/>
      <c r="AT132" s="481"/>
      <c r="AU132" s="481"/>
      <c r="AV132" s="481"/>
      <c r="AW132" s="481"/>
      <c r="AX132" s="481"/>
      <c r="AY132" s="481"/>
      <c r="AZ132" s="482"/>
      <c r="BA132" s="362"/>
      <c r="BB132" s="354"/>
      <c r="BC132" s="354"/>
      <c r="BD132" s="354"/>
      <c r="BE132" s="363"/>
      <c r="BF132" s="183"/>
    </row>
    <row r="133" spans="1:58" ht="21.9" customHeight="1">
      <c r="A133" s="505"/>
      <c r="B133" s="414"/>
      <c r="C133" s="415"/>
      <c r="D133" s="415"/>
      <c r="E133" s="415"/>
      <c r="F133" s="415"/>
      <c r="G133" s="415"/>
      <c r="H133" s="415"/>
      <c r="I133" s="415"/>
      <c r="J133" s="416"/>
      <c r="K133" s="414"/>
      <c r="L133" s="415"/>
      <c r="M133" s="415"/>
      <c r="N133" s="416"/>
      <c r="O133" s="414"/>
      <c r="P133" s="415"/>
      <c r="Q133" s="415"/>
      <c r="R133" s="415"/>
      <c r="S133" s="415"/>
      <c r="T133" s="416"/>
      <c r="U133" s="414"/>
      <c r="V133" s="415"/>
      <c r="W133" s="415"/>
      <c r="X133" s="415"/>
      <c r="Y133" s="415"/>
      <c r="Z133" s="416"/>
      <c r="AA133" s="422"/>
      <c r="AB133" s="423"/>
      <c r="AC133" s="423"/>
      <c r="AD133" s="423"/>
      <c r="AE133" s="424"/>
      <c r="AF133" s="362" t="s">
        <v>253</v>
      </c>
      <c r="AG133" s="354"/>
      <c r="AH133" s="354"/>
      <c r="AI133" s="354"/>
      <c r="AJ133" s="354"/>
      <c r="AK133" s="355"/>
      <c r="AL133" s="371" t="s">
        <v>395</v>
      </c>
      <c r="AM133" s="372"/>
      <c r="AN133" s="372"/>
      <c r="AO133" s="372"/>
      <c r="AP133" s="372"/>
      <c r="AQ133" s="372"/>
      <c r="AR133" s="372"/>
      <c r="AS133" s="372"/>
      <c r="AT133" s="372"/>
      <c r="AU133" s="372"/>
      <c r="AV133" s="372"/>
      <c r="AW133" s="372"/>
      <c r="AX133" s="372"/>
      <c r="AY133" s="372"/>
      <c r="AZ133" s="375"/>
      <c r="BA133" s="368"/>
      <c r="BB133" s="369"/>
      <c r="BC133" s="369"/>
      <c r="BD133" s="369"/>
      <c r="BE133" s="370"/>
      <c r="BF133" s="183"/>
    </row>
    <row r="134" spans="1:58" ht="21.9" customHeight="1">
      <c r="A134" s="505"/>
      <c r="B134" s="414"/>
      <c r="C134" s="415"/>
      <c r="D134" s="415"/>
      <c r="E134" s="415"/>
      <c r="F134" s="415"/>
      <c r="G134" s="415"/>
      <c r="H134" s="415"/>
      <c r="I134" s="415"/>
      <c r="J134" s="416"/>
      <c r="K134" s="414"/>
      <c r="L134" s="415"/>
      <c r="M134" s="415"/>
      <c r="N134" s="416"/>
      <c r="O134" s="414"/>
      <c r="P134" s="415"/>
      <c r="Q134" s="415"/>
      <c r="R134" s="415"/>
      <c r="S134" s="415"/>
      <c r="T134" s="416"/>
      <c r="U134" s="414"/>
      <c r="V134" s="415"/>
      <c r="W134" s="415"/>
      <c r="X134" s="415"/>
      <c r="Y134" s="415"/>
      <c r="Z134" s="416"/>
      <c r="AA134" s="422"/>
      <c r="AB134" s="423"/>
      <c r="AC134" s="423"/>
      <c r="AD134" s="423"/>
      <c r="AE134" s="424"/>
      <c r="AF134" s="362" t="s">
        <v>246</v>
      </c>
      <c r="AG134" s="354"/>
      <c r="AH134" s="354"/>
      <c r="AI134" s="354"/>
      <c r="AJ134" s="354"/>
      <c r="AK134" s="355"/>
      <c r="AL134" s="371" t="s">
        <v>61</v>
      </c>
      <c r="AM134" s="372"/>
      <c r="AN134" s="372"/>
      <c r="AO134" s="372"/>
      <c r="AP134" s="372"/>
      <c r="AQ134" s="372"/>
      <c r="AR134" s="372"/>
      <c r="AS134" s="372"/>
      <c r="AT134" s="372"/>
      <c r="AU134" s="372"/>
      <c r="AV134" s="372"/>
      <c r="AW134" s="372"/>
      <c r="AX134" s="372"/>
      <c r="AY134" s="372"/>
      <c r="AZ134" s="375"/>
      <c r="BA134" s="368"/>
      <c r="BB134" s="369"/>
      <c r="BC134" s="369"/>
      <c r="BD134" s="369"/>
      <c r="BE134" s="370"/>
      <c r="BF134" s="183"/>
    </row>
    <row r="135" spans="1:58" ht="21.9" customHeight="1">
      <c r="A135" s="505"/>
      <c r="B135" s="414"/>
      <c r="C135" s="415"/>
      <c r="D135" s="415"/>
      <c r="E135" s="415"/>
      <c r="F135" s="415"/>
      <c r="G135" s="415"/>
      <c r="H135" s="415"/>
      <c r="I135" s="415"/>
      <c r="J135" s="416"/>
      <c r="K135" s="414"/>
      <c r="L135" s="415"/>
      <c r="M135" s="415"/>
      <c r="N135" s="416"/>
      <c r="O135" s="414"/>
      <c r="P135" s="415"/>
      <c r="Q135" s="415"/>
      <c r="R135" s="415"/>
      <c r="S135" s="415"/>
      <c r="T135" s="416"/>
      <c r="U135" s="414"/>
      <c r="V135" s="415"/>
      <c r="W135" s="415"/>
      <c r="X135" s="415"/>
      <c r="Y135" s="415"/>
      <c r="Z135" s="416"/>
      <c r="AA135" s="422"/>
      <c r="AB135" s="423"/>
      <c r="AC135" s="423"/>
      <c r="AD135" s="423"/>
      <c r="AE135" s="424"/>
      <c r="AF135" s="354" t="s">
        <v>255</v>
      </c>
      <c r="AG135" s="354"/>
      <c r="AH135" s="354"/>
      <c r="AI135" s="354"/>
      <c r="AJ135" s="354"/>
      <c r="AK135" s="355"/>
      <c r="AL135" s="364" t="s">
        <v>61</v>
      </c>
      <c r="AM135" s="365"/>
      <c r="AN135" s="365"/>
      <c r="AO135" s="365"/>
      <c r="AP135" s="365"/>
      <c r="AQ135" s="365"/>
      <c r="AR135" s="365"/>
      <c r="AS135" s="365"/>
      <c r="AT135" s="365"/>
      <c r="AU135" s="365"/>
      <c r="AV135" s="365"/>
      <c r="AW135" s="365"/>
      <c r="AX135" s="365"/>
      <c r="AY135" s="365"/>
      <c r="AZ135" s="366"/>
      <c r="BA135" s="367"/>
      <c r="BB135" s="367"/>
      <c r="BC135" s="367"/>
      <c r="BD135" s="367"/>
      <c r="BE135" s="470"/>
      <c r="BF135" s="183"/>
    </row>
    <row r="136" spans="1:58" ht="21.9" customHeight="1">
      <c r="A136" s="505"/>
      <c r="B136" s="414"/>
      <c r="C136" s="415"/>
      <c r="D136" s="415"/>
      <c r="E136" s="415"/>
      <c r="F136" s="415"/>
      <c r="G136" s="415"/>
      <c r="H136" s="415"/>
      <c r="I136" s="415"/>
      <c r="J136" s="416"/>
      <c r="K136" s="414"/>
      <c r="L136" s="415"/>
      <c r="M136" s="415"/>
      <c r="N136" s="416"/>
      <c r="O136" s="414"/>
      <c r="P136" s="415"/>
      <c r="Q136" s="415"/>
      <c r="R136" s="415"/>
      <c r="S136" s="415"/>
      <c r="T136" s="416"/>
      <c r="U136" s="414"/>
      <c r="V136" s="415"/>
      <c r="W136" s="415"/>
      <c r="X136" s="415"/>
      <c r="Y136" s="415"/>
      <c r="Z136" s="416"/>
      <c r="AA136" s="422"/>
      <c r="AB136" s="423"/>
      <c r="AC136" s="423"/>
      <c r="AD136" s="423"/>
      <c r="AE136" s="424"/>
      <c r="AF136" s="354" t="s">
        <v>248</v>
      </c>
      <c r="AG136" s="354"/>
      <c r="AH136" s="354"/>
      <c r="AI136" s="354"/>
      <c r="AJ136" s="354"/>
      <c r="AK136" s="355"/>
      <c r="AL136" s="364" t="s">
        <v>61</v>
      </c>
      <c r="AM136" s="365"/>
      <c r="AN136" s="365"/>
      <c r="AO136" s="365"/>
      <c r="AP136" s="365"/>
      <c r="AQ136" s="365"/>
      <c r="AR136" s="365"/>
      <c r="AS136" s="365"/>
      <c r="AT136" s="365"/>
      <c r="AU136" s="365"/>
      <c r="AV136" s="365"/>
      <c r="AW136" s="365"/>
      <c r="AX136" s="365"/>
      <c r="AY136" s="365"/>
      <c r="AZ136" s="366"/>
      <c r="BA136" s="367"/>
      <c r="BB136" s="367"/>
      <c r="BC136" s="367"/>
      <c r="BD136" s="367"/>
      <c r="BE136" s="470"/>
      <c r="BF136" s="183"/>
    </row>
    <row r="137" spans="1:58" ht="21.9" customHeight="1">
      <c r="A137" s="505"/>
      <c r="B137" s="414"/>
      <c r="C137" s="415"/>
      <c r="D137" s="415"/>
      <c r="E137" s="415"/>
      <c r="F137" s="415"/>
      <c r="G137" s="415"/>
      <c r="H137" s="415"/>
      <c r="I137" s="415"/>
      <c r="J137" s="416"/>
      <c r="K137" s="414"/>
      <c r="L137" s="415"/>
      <c r="M137" s="415"/>
      <c r="N137" s="416"/>
      <c r="O137" s="414"/>
      <c r="P137" s="415"/>
      <c r="Q137" s="415"/>
      <c r="R137" s="415"/>
      <c r="S137" s="415"/>
      <c r="T137" s="416"/>
      <c r="U137" s="414"/>
      <c r="V137" s="415"/>
      <c r="W137" s="415"/>
      <c r="X137" s="415"/>
      <c r="Y137" s="415"/>
      <c r="Z137" s="416"/>
      <c r="AA137" s="422"/>
      <c r="AB137" s="423"/>
      <c r="AC137" s="423"/>
      <c r="AD137" s="423"/>
      <c r="AE137" s="424"/>
      <c r="AF137" s="354" t="s">
        <v>271</v>
      </c>
      <c r="AG137" s="354"/>
      <c r="AH137" s="354"/>
      <c r="AI137" s="354"/>
      <c r="AJ137" s="354"/>
      <c r="AK137" s="355"/>
      <c r="AL137" s="364" t="s">
        <v>61</v>
      </c>
      <c r="AM137" s="365"/>
      <c r="AN137" s="365"/>
      <c r="AO137" s="365"/>
      <c r="AP137" s="365"/>
      <c r="AQ137" s="365"/>
      <c r="AR137" s="365"/>
      <c r="AS137" s="365"/>
      <c r="AT137" s="365"/>
      <c r="AU137" s="365"/>
      <c r="AV137" s="365"/>
      <c r="AW137" s="365"/>
      <c r="AX137" s="365"/>
      <c r="AY137" s="365"/>
      <c r="AZ137" s="366"/>
      <c r="BA137" s="367"/>
      <c r="BB137" s="367"/>
      <c r="BC137" s="367"/>
      <c r="BD137" s="367"/>
      <c r="BE137" s="470"/>
      <c r="BF137" s="183"/>
    </row>
    <row r="138" spans="1:58" ht="21.9" customHeight="1">
      <c r="A138" s="505"/>
      <c r="B138" s="414"/>
      <c r="C138" s="415"/>
      <c r="D138" s="415"/>
      <c r="E138" s="415"/>
      <c r="F138" s="415"/>
      <c r="G138" s="415"/>
      <c r="H138" s="415"/>
      <c r="I138" s="415"/>
      <c r="J138" s="416"/>
      <c r="K138" s="414"/>
      <c r="L138" s="415"/>
      <c r="M138" s="415"/>
      <c r="N138" s="416"/>
      <c r="O138" s="414"/>
      <c r="P138" s="415"/>
      <c r="Q138" s="415"/>
      <c r="R138" s="415"/>
      <c r="S138" s="415"/>
      <c r="T138" s="416"/>
      <c r="U138" s="414"/>
      <c r="V138" s="415"/>
      <c r="W138" s="415"/>
      <c r="X138" s="415"/>
      <c r="Y138" s="415"/>
      <c r="Z138" s="416"/>
      <c r="AA138" s="422"/>
      <c r="AB138" s="423"/>
      <c r="AC138" s="423"/>
      <c r="AD138" s="423"/>
      <c r="AE138" s="424"/>
      <c r="AF138" s="354" t="s">
        <v>114</v>
      </c>
      <c r="AG138" s="354"/>
      <c r="AH138" s="354"/>
      <c r="AI138" s="354"/>
      <c r="AJ138" s="354"/>
      <c r="AK138" s="355"/>
      <c r="AL138" s="364" t="s">
        <v>61</v>
      </c>
      <c r="AM138" s="365"/>
      <c r="AN138" s="365"/>
      <c r="AO138" s="365"/>
      <c r="AP138" s="365"/>
      <c r="AQ138" s="365"/>
      <c r="AR138" s="365"/>
      <c r="AS138" s="365"/>
      <c r="AT138" s="365"/>
      <c r="AU138" s="365"/>
      <c r="AV138" s="365"/>
      <c r="AW138" s="365"/>
      <c r="AX138" s="365"/>
      <c r="AY138" s="365"/>
      <c r="AZ138" s="366"/>
      <c r="BA138" s="367"/>
      <c r="BB138" s="367"/>
      <c r="BC138" s="367"/>
      <c r="BD138" s="367"/>
      <c r="BE138" s="470"/>
      <c r="BF138" s="183"/>
    </row>
    <row r="139" spans="1:58" ht="21.9" customHeight="1">
      <c r="A139" s="505"/>
      <c r="B139" s="414"/>
      <c r="C139" s="415"/>
      <c r="D139" s="415"/>
      <c r="E139" s="415"/>
      <c r="F139" s="415"/>
      <c r="G139" s="415"/>
      <c r="H139" s="415"/>
      <c r="I139" s="415"/>
      <c r="J139" s="416"/>
      <c r="K139" s="414"/>
      <c r="L139" s="415"/>
      <c r="M139" s="415"/>
      <c r="N139" s="416"/>
      <c r="O139" s="414"/>
      <c r="P139" s="415"/>
      <c r="Q139" s="415"/>
      <c r="R139" s="415"/>
      <c r="S139" s="415"/>
      <c r="T139" s="416"/>
      <c r="U139" s="414"/>
      <c r="V139" s="415"/>
      <c r="W139" s="415"/>
      <c r="X139" s="415"/>
      <c r="Y139" s="415"/>
      <c r="Z139" s="416"/>
      <c r="AA139" s="422"/>
      <c r="AB139" s="423"/>
      <c r="AC139" s="423"/>
      <c r="AD139" s="423"/>
      <c r="AE139" s="424"/>
      <c r="AF139" s="354" t="s">
        <v>87</v>
      </c>
      <c r="AG139" s="354"/>
      <c r="AH139" s="354"/>
      <c r="AI139" s="354"/>
      <c r="AJ139" s="354"/>
      <c r="AK139" s="355"/>
      <c r="AL139" s="364" t="s">
        <v>61</v>
      </c>
      <c r="AM139" s="365"/>
      <c r="AN139" s="365"/>
      <c r="AO139" s="365"/>
      <c r="AP139" s="365"/>
      <c r="AQ139" s="365"/>
      <c r="AR139" s="365"/>
      <c r="AS139" s="365"/>
      <c r="AT139" s="365"/>
      <c r="AU139" s="365"/>
      <c r="AV139" s="365"/>
      <c r="AW139" s="365"/>
      <c r="AX139" s="365"/>
      <c r="AY139" s="365"/>
      <c r="AZ139" s="366"/>
      <c r="BA139" s="367"/>
      <c r="BB139" s="367"/>
      <c r="BC139" s="367"/>
      <c r="BD139" s="367"/>
      <c r="BE139" s="470"/>
      <c r="BF139" s="183"/>
    </row>
    <row r="140" spans="1:58" ht="21.9" customHeight="1">
      <c r="A140" s="505"/>
      <c r="B140" s="414"/>
      <c r="C140" s="415"/>
      <c r="D140" s="415"/>
      <c r="E140" s="415"/>
      <c r="F140" s="415"/>
      <c r="G140" s="415"/>
      <c r="H140" s="415"/>
      <c r="I140" s="415"/>
      <c r="J140" s="416"/>
      <c r="K140" s="414"/>
      <c r="L140" s="415"/>
      <c r="M140" s="415"/>
      <c r="N140" s="416"/>
      <c r="O140" s="414"/>
      <c r="P140" s="415"/>
      <c r="Q140" s="415"/>
      <c r="R140" s="415"/>
      <c r="S140" s="415"/>
      <c r="T140" s="416"/>
      <c r="U140" s="414"/>
      <c r="V140" s="415"/>
      <c r="W140" s="415"/>
      <c r="X140" s="415"/>
      <c r="Y140" s="415"/>
      <c r="Z140" s="416"/>
      <c r="AA140" s="422"/>
      <c r="AB140" s="423"/>
      <c r="AC140" s="423"/>
      <c r="AD140" s="423"/>
      <c r="AE140" s="424"/>
      <c r="AF140" s="354" t="s">
        <v>115</v>
      </c>
      <c r="AG140" s="354"/>
      <c r="AH140" s="354"/>
      <c r="AI140" s="354"/>
      <c r="AJ140" s="354"/>
      <c r="AK140" s="355"/>
      <c r="AL140" s="364" t="s">
        <v>61</v>
      </c>
      <c r="AM140" s="365"/>
      <c r="AN140" s="365"/>
      <c r="AO140" s="365"/>
      <c r="AP140" s="365"/>
      <c r="AQ140" s="365"/>
      <c r="AR140" s="365"/>
      <c r="AS140" s="365"/>
      <c r="AT140" s="365"/>
      <c r="AU140" s="365"/>
      <c r="AV140" s="365"/>
      <c r="AW140" s="365"/>
      <c r="AX140" s="365"/>
      <c r="AY140" s="365"/>
      <c r="AZ140" s="366"/>
      <c r="BA140" s="367"/>
      <c r="BB140" s="367"/>
      <c r="BC140" s="367"/>
      <c r="BD140" s="367"/>
      <c r="BE140" s="470"/>
      <c r="BF140" s="183"/>
    </row>
    <row r="141" spans="1:58" ht="21.9" customHeight="1">
      <c r="A141" s="505"/>
      <c r="B141" s="414"/>
      <c r="C141" s="415"/>
      <c r="D141" s="415"/>
      <c r="E141" s="415"/>
      <c r="F141" s="415"/>
      <c r="G141" s="415"/>
      <c r="H141" s="415"/>
      <c r="I141" s="415"/>
      <c r="J141" s="416"/>
      <c r="K141" s="414"/>
      <c r="L141" s="415"/>
      <c r="M141" s="415"/>
      <c r="N141" s="416"/>
      <c r="O141" s="414"/>
      <c r="P141" s="415"/>
      <c r="Q141" s="415"/>
      <c r="R141" s="415"/>
      <c r="S141" s="415"/>
      <c r="T141" s="416"/>
      <c r="U141" s="414"/>
      <c r="V141" s="415"/>
      <c r="W141" s="415"/>
      <c r="X141" s="415"/>
      <c r="Y141" s="415"/>
      <c r="Z141" s="416"/>
      <c r="AA141" s="422"/>
      <c r="AB141" s="423"/>
      <c r="AC141" s="423"/>
      <c r="AD141" s="423"/>
      <c r="AE141" s="424"/>
      <c r="AF141" s="354" t="s">
        <v>264</v>
      </c>
      <c r="AG141" s="354"/>
      <c r="AH141" s="354"/>
      <c r="AI141" s="354"/>
      <c r="AJ141" s="354"/>
      <c r="AK141" s="355"/>
      <c r="AL141" s="364" t="s">
        <v>61</v>
      </c>
      <c r="AM141" s="365"/>
      <c r="AN141" s="365"/>
      <c r="AO141" s="365"/>
      <c r="AP141" s="365"/>
      <c r="AQ141" s="365"/>
      <c r="AR141" s="365"/>
      <c r="AS141" s="365"/>
      <c r="AT141" s="365"/>
      <c r="AU141" s="365"/>
      <c r="AV141" s="365"/>
      <c r="AW141" s="365"/>
      <c r="AX141" s="365"/>
      <c r="AY141" s="365"/>
      <c r="AZ141" s="366"/>
      <c r="BA141" s="367"/>
      <c r="BB141" s="367"/>
      <c r="BC141" s="367"/>
      <c r="BD141" s="367"/>
      <c r="BE141" s="470"/>
      <c r="BF141" s="183"/>
    </row>
    <row r="142" spans="1:58" ht="21.9" customHeight="1">
      <c r="A142" s="505"/>
      <c r="B142" s="414"/>
      <c r="C142" s="415"/>
      <c r="D142" s="415"/>
      <c r="E142" s="415"/>
      <c r="F142" s="415"/>
      <c r="G142" s="415"/>
      <c r="H142" s="415"/>
      <c r="I142" s="415"/>
      <c r="J142" s="416"/>
      <c r="K142" s="414"/>
      <c r="L142" s="415"/>
      <c r="M142" s="415"/>
      <c r="N142" s="416"/>
      <c r="O142" s="414"/>
      <c r="P142" s="415"/>
      <c r="Q142" s="415"/>
      <c r="R142" s="415"/>
      <c r="S142" s="415"/>
      <c r="T142" s="416"/>
      <c r="U142" s="414"/>
      <c r="V142" s="415"/>
      <c r="W142" s="415"/>
      <c r="X142" s="415"/>
      <c r="Y142" s="415"/>
      <c r="Z142" s="416"/>
      <c r="AA142" s="422"/>
      <c r="AB142" s="423"/>
      <c r="AC142" s="423"/>
      <c r="AD142" s="423"/>
      <c r="AE142" s="424"/>
      <c r="AF142" s="355" t="s">
        <v>86</v>
      </c>
      <c r="AG142" s="367"/>
      <c r="AH142" s="367"/>
      <c r="AI142" s="367"/>
      <c r="AJ142" s="367"/>
      <c r="AK142" s="367"/>
      <c r="AL142" s="371" t="s">
        <v>263</v>
      </c>
      <c r="AM142" s="372"/>
      <c r="AN142" s="372"/>
      <c r="AO142" s="372"/>
      <c r="AP142" s="372"/>
      <c r="AQ142" s="372"/>
      <c r="AR142" s="372"/>
      <c r="AS142" s="372"/>
      <c r="AT142" s="372"/>
      <c r="AU142" s="372"/>
      <c r="AV142" s="372"/>
      <c r="AW142" s="372"/>
      <c r="AX142" s="372"/>
      <c r="AY142" s="372"/>
      <c r="AZ142" s="375"/>
      <c r="BA142" s="367"/>
      <c r="BB142" s="367"/>
      <c r="BC142" s="367"/>
      <c r="BD142" s="367"/>
      <c r="BE142" s="470"/>
      <c r="BF142" s="183"/>
    </row>
    <row r="143" spans="1:58" ht="21.9" customHeight="1">
      <c r="A143" s="505"/>
      <c r="B143" s="414"/>
      <c r="C143" s="415"/>
      <c r="D143" s="415"/>
      <c r="E143" s="415"/>
      <c r="F143" s="415"/>
      <c r="G143" s="415"/>
      <c r="H143" s="415"/>
      <c r="I143" s="415"/>
      <c r="J143" s="416"/>
      <c r="K143" s="414"/>
      <c r="L143" s="415"/>
      <c r="M143" s="415"/>
      <c r="N143" s="416"/>
      <c r="O143" s="414"/>
      <c r="P143" s="415"/>
      <c r="Q143" s="415"/>
      <c r="R143" s="415"/>
      <c r="S143" s="415"/>
      <c r="T143" s="416"/>
      <c r="U143" s="414"/>
      <c r="V143" s="415"/>
      <c r="W143" s="415"/>
      <c r="X143" s="415"/>
      <c r="Y143" s="415"/>
      <c r="Z143" s="416"/>
      <c r="AA143" s="422"/>
      <c r="AB143" s="423"/>
      <c r="AC143" s="423"/>
      <c r="AD143" s="423"/>
      <c r="AE143" s="424"/>
      <c r="AF143" s="354" t="s">
        <v>116</v>
      </c>
      <c r="AG143" s="354"/>
      <c r="AH143" s="354"/>
      <c r="AI143" s="354"/>
      <c r="AJ143" s="354"/>
      <c r="AK143" s="355"/>
      <c r="AL143" s="364" t="s">
        <v>254</v>
      </c>
      <c r="AM143" s="365"/>
      <c r="AN143" s="365"/>
      <c r="AO143" s="365"/>
      <c r="AP143" s="365"/>
      <c r="AQ143" s="365"/>
      <c r="AR143" s="365"/>
      <c r="AS143" s="365"/>
      <c r="AT143" s="365"/>
      <c r="AU143" s="365"/>
      <c r="AV143" s="365"/>
      <c r="AW143" s="365"/>
      <c r="AX143" s="365"/>
      <c r="AY143" s="365"/>
      <c r="AZ143" s="366"/>
      <c r="BA143" s="367"/>
      <c r="BB143" s="367"/>
      <c r="BC143" s="367"/>
      <c r="BD143" s="367"/>
      <c r="BE143" s="470"/>
      <c r="BF143" s="183"/>
    </row>
    <row r="144" spans="1:58" ht="21.9" customHeight="1">
      <c r="A144" s="505"/>
      <c r="B144" s="414"/>
      <c r="C144" s="415"/>
      <c r="D144" s="415"/>
      <c r="E144" s="415"/>
      <c r="F144" s="415"/>
      <c r="G144" s="415"/>
      <c r="H144" s="415"/>
      <c r="I144" s="415"/>
      <c r="J144" s="416"/>
      <c r="K144" s="414"/>
      <c r="L144" s="415"/>
      <c r="M144" s="415"/>
      <c r="N144" s="416"/>
      <c r="O144" s="414"/>
      <c r="P144" s="415"/>
      <c r="Q144" s="415"/>
      <c r="R144" s="415"/>
      <c r="S144" s="415"/>
      <c r="T144" s="416"/>
      <c r="U144" s="414"/>
      <c r="V144" s="415"/>
      <c r="W144" s="415"/>
      <c r="X144" s="415"/>
      <c r="Y144" s="415"/>
      <c r="Z144" s="416"/>
      <c r="AA144" s="422"/>
      <c r="AB144" s="423"/>
      <c r="AC144" s="423"/>
      <c r="AD144" s="423"/>
      <c r="AE144" s="424"/>
      <c r="AF144" s="362" t="s">
        <v>272</v>
      </c>
      <c r="AG144" s="354"/>
      <c r="AH144" s="354"/>
      <c r="AI144" s="354"/>
      <c r="AJ144" s="354"/>
      <c r="AK144" s="355"/>
      <c r="AL144" s="371" t="s">
        <v>273</v>
      </c>
      <c r="AM144" s="372"/>
      <c r="AN144" s="372"/>
      <c r="AO144" s="372"/>
      <c r="AP144" s="372"/>
      <c r="AQ144" s="372"/>
      <c r="AR144" s="372"/>
      <c r="AS144" s="372"/>
      <c r="AT144" s="372"/>
      <c r="AU144" s="372"/>
      <c r="AV144" s="372"/>
      <c r="AW144" s="372"/>
      <c r="AX144" s="372"/>
      <c r="AY144" s="372"/>
      <c r="AZ144" s="375"/>
      <c r="BA144" s="371"/>
      <c r="BB144" s="372"/>
      <c r="BC144" s="372"/>
      <c r="BD144" s="372"/>
      <c r="BE144" s="373"/>
      <c r="BF144" s="183"/>
    </row>
    <row r="145" spans="1:58" ht="21.9" customHeight="1">
      <c r="A145" s="505"/>
      <c r="B145" s="414"/>
      <c r="C145" s="415"/>
      <c r="D145" s="415"/>
      <c r="E145" s="415"/>
      <c r="F145" s="415"/>
      <c r="G145" s="415"/>
      <c r="H145" s="415"/>
      <c r="I145" s="415"/>
      <c r="J145" s="416"/>
      <c r="K145" s="414"/>
      <c r="L145" s="415"/>
      <c r="M145" s="415"/>
      <c r="N145" s="416"/>
      <c r="O145" s="414"/>
      <c r="P145" s="415"/>
      <c r="Q145" s="415"/>
      <c r="R145" s="415"/>
      <c r="S145" s="415"/>
      <c r="T145" s="416"/>
      <c r="U145" s="414"/>
      <c r="V145" s="415"/>
      <c r="W145" s="415"/>
      <c r="X145" s="415"/>
      <c r="Y145" s="415"/>
      <c r="Z145" s="416"/>
      <c r="AA145" s="422"/>
      <c r="AB145" s="423"/>
      <c r="AC145" s="423"/>
      <c r="AD145" s="423"/>
      <c r="AE145" s="424"/>
      <c r="AF145" s="354" t="s">
        <v>117</v>
      </c>
      <c r="AG145" s="354"/>
      <c r="AH145" s="354"/>
      <c r="AI145" s="354"/>
      <c r="AJ145" s="354"/>
      <c r="AK145" s="355"/>
      <c r="AL145" s="364" t="s">
        <v>61</v>
      </c>
      <c r="AM145" s="365"/>
      <c r="AN145" s="365"/>
      <c r="AO145" s="365"/>
      <c r="AP145" s="365"/>
      <c r="AQ145" s="365"/>
      <c r="AR145" s="365"/>
      <c r="AS145" s="365"/>
      <c r="AT145" s="365"/>
      <c r="AU145" s="365"/>
      <c r="AV145" s="365"/>
      <c r="AW145" s="365"/>
      <c r="AX145" s="365"/>
      <c r="AY145" s="365"/>
      <c r="AZ145" s="366"/>
      <c r="BA145" s="367"/>
      <c r="BB145" s="367"/>
      <c r="BC145" s="367"/>
      <c r="BD145" s="367"/>
      <c r="BE145" s="470"/>
      <c r="BF145" s="183"/>
    </row>
    <row r="146" spans="1:58" ht="21.9" customHeight="1">
      <c r="A146" s="505"/>
      <c r="B146" s="414"/>
      <c r="C146" s="415"/>
      <c r="D146" s="415"/>
      <c r="E146" s="415"/>
      <c r="F146" s="415"/>
      <c r="G146" s="415"/>
      <c r="H146" s="415"/>
      <c r="I146" s="415"/>
      <c r="J146" s="416"/>
      <c r="K146" s="414"/>
      <c r="L146" s="415"/>
      <c r="M146" s="415"/>
      <c r="N146" s="416"/>
      <c r="O146" s="414"/>
      <c r="P146" s="415"/>
      <c r="Q146" s="415"/>
      <c r="R146" s="415"/>
      <c r="S146" s="415"/>
      <c r="T146" s="416"/>
      <c r="U146" s="414"/>
      <c r="V146" s="415"/>
      <c r="W146" s="415"/>
      <c r="X146" s="415"/>
      <c r="Y146" s="415"/>
      <c r="Z146" s="416"/>
      <c r="AA146" s="422"/>
      <c r="AB146" s="423"/>
      <c r="AC146" s="423"/>
      <c r="AD146" s="423"/>
      <c r="AE146" s="424"/>
      <c r="AF146" s="354" t="s">
        <v>408</v>
      </c>
      <c r="AG146" s="354"/>
      <c r="AH146" s="354"/>
      <c r="AI146" s="354"/>
      <c r="AJ146" s="354"/>
      <c r="AK146" s="355"/>
      <c r="AL146" s="364" t="s">
        <v>61</v>
      </c>
      <c r="AM146" s="365"/>
      <c r="AN146" s="365"/>
      <c r="AO146" s="365"/>
      <c r="AP146" s="365"/>
      <c r="AQ146" s="365"/>
      <c r="AR146" s="365"/>
      <c r="AS146" s="365"/>
      <c r="AT146" s="365"/>
      <c r="AU146" s="365"/>
      <c r="AV146" s="365"/>
      <c r="AW146" s="365"/>
      <c r="AX146" s="365"/>
      <c r="AY146" s="365"/>
      <c r="AZ146" s="366"/>
      <c r="BA146" s="367"/>
      <c r="BB146" s="367"/>
      <c r="BC146" s="367"/>
      <c r="BD146" s="367"/>
      <c r="BE146" s="470"/>
      <c r="BF146" s="183"/>
    </row>
    <row r="147" spans="1:58" ht="21.9" customHeight="1">
      <c r="A147" s="505"/>
      <c r="B147" s="414"/>
      <c r="C147" s="415"/>
      <c r="D147" s="415"/>
      <c r="E147" s="415"/>
      <c r="F147" s="415"/>
      <c r="G147" s="415"/>
      <c r="H147" s="415"/>
      <c r="I147" s="415"/>
      <c r="J147" s="416"/>
      <c r="K147" s="414"/>
      <c r="L147" s="415"/>
      <c r="M147" s="415"/>
      <c r="N147" s="416"/>
      <c r="O147" s="414"/>
      <c r="P147" s="415"/>
      <c r="Q147" s="415"/>
      <c r="R147" s="415"/>
      <c r="S147" s="415"/>
      <c r="T147" s="416"/>
      <c r="U147" s="414"/>
      <c r="V147" s="415"/>
      <c r="W147" s="415"/>
      <c r="X147" s="415"/>
      <c r="Y147" s="415"/>
      <c r="Z147" s="416"/>
      <c r="AA147" s="422"/>
      <c r="AB147" s="423"/>
      <c r="AC147" s="423"/>
      <c r="AD147" s="423"/>
      <c r="AE147" s="424"/>
      <c r="AF147" s="354" t="s">
        <v>396</v>
      </c>
      <c r="AG147" s="354"/>
      <c r="AH147" s="354"/>
      <c r="AI147" s="354"/>
      <c r="AJ147" s="354"/>
      <c r="AK147" s="355"/>
      <c r="AL147" s="364" t="s">
        <v>266</v>
      </c>
      <c r="AM147" s="365"/>
      <c r="AN147" s="365"/>
      <c r="AO147" s="365"/>
      <c r="AP147" s="365"/>
      <c r="AQ147" s="365"/>
      <c r="AR147" s="365"/>
      <c r="AS147" s="365"/>
      <c r="AT147" s="365"/>
      <c r="AU147" s="365"/>
      <c r="AV147" s="365"/>
      <c r="AW147" s="365"/>
      <c r="AX147" s="365"/>
      <c r="AY147" s="365"/>
      <c r="AZ147" s="366"/>
      <c r="BA147" s="367"/>
      <c r="BB147" s="367"/>
      <c r="BC147" s="367"/>
      <c r="BD147" s="367"/>
      <c r="BE147" s="470"/>
      <c r="BF147" s="183"/>
    </row>
    <row r="148" spans="1:58" ht="44.1" customHeight="1">
      <c r="A148" s="505"/>
      <c r="B148" s="414"/>
      <c r="C148" s="415"/>
      <c r="D148" s="415"/>
      <c r="E148" s="415"/>
      <c r="F148" s="415"/>
      <c r="G148" s="415"/>
      <c r="H148" s="415"/>
      <c r="I148" s="415"/>
      <c r="J148" s="416"/>
      <c r="K148" s="414"/>
      <c r="L148" s="415"/>
      <c r="M148" s="415"/>
      <c r="N148" s="416"/>
      <c r="O148" s="414"/>
      <c r="P148" s="415"/>
      <c r="Q148" s="415"/>
      <c r="R148" s="415"/>
      <c r="S148" s="415"/>
      <c r="T148" s="416"/>
      <c r="U148" s="414"/>
      <c r="V148" s="415"/>
      <c r="W148" s="415"/>
      <c r="X148" s="415"/>
      <c r="Y148" s="415"/>
      <c r="Z148" s="416"/>
      <c r="AA148" s="422"/>
      <c r="AB148" s="423"/>
      <c r="AC148" s="423"/>
      <c r="AD148" s="423"/>
      <c r="AE148" s="424"/>
      <c r="AF148" s="362" t="s">
        <v>397</v>
      </c>
      <c r="AG148" s="354"/>
      <c r="AH148" s="354"/>
      <c r="AI148" s="354"/>
      <c r="AJ148" s="354"/>
      <c r="AK148" s="355"/>
      <c r="AL148" s="407" t="s">
        <v>267</v>
      </c>
      <c r="AM148" s="365"/>
      <c r="AN148" s="365"/>
      <c r="AO148" s="365"/>
      <c r="AP148" s="365"/>
      <c r="AQ148" s="365"/>
      <c r="AR148" s="365"/>
      <c r="AS148" s="365"/>
      <c r="AT148" s="365"/>
      <c r="AU148" s="365"/>
      <c r="AV148" s="365"/>
      <c r="AW148" s="365"/>
      <c r="AX148" s="365"/>
      <c r="AY148" s="365"/>
      <c r="AZ148" s="366"/>
      <c r="BA148" s="362"/>
      <c r="BB148" s="354"/>
      <c r="BC148" s="354"/>
      <c r="BD148" s="354"/>
      <c r="BE148" s="363"/>
      <c r="BF148" s="183"/>
    </row>
    <row r="149" spans="1:58" ht="21.9" customHeight="1">
      <c r="A149" s="505"/>
      <c r="B149" s="414"/>
      <c r="C149" s="415"/>
      <c r="D149" s="415"/>
      <c r="E149" s="415"/>
      <c r="F149" s="415"/>
      <c r="G149" s="415"/>
      <c r="H149" s="415"/>
      <c r="I149" s="415"/>
      <c r="J149" s="416"/>
      <c r="K149" s="381"/>
      <c r="L149" s="382"/>
      <c r="M149" s="382"/>
      <c r="N149" s="383"/>
      <c r="O149" s="414"/>
      <c r="P149" s="415"/>
      <c r="Q149" s="415"/>
      <c r="R149" s="415"/>
      <c r="S149" s="415"/>
      <c r="T149" s="416"/>
      <c r="U149" s="414"/>
      <c r="V149" s="415"/>
      <c r="W149" s="415"/>
      <c r="X149" s="415"/>
      <c r="Y149" s="415"/>
      <c r="Z149" s="416"/>
      <c r="AA149" s="422"/>
      <c r="AB149" s="423"/>
      <c r="AC149" s="423"/>
      <c r="AD149" s="423"/>
      <c r="AE149" s="424"/>
      <c r="AF149" s="362" t="s">
        <v>75</v>
      </c>
      <c r="AG149" s="354"/>
      <c r="AH149" s="354"/>
      <c r="AI149" s="354"/>
      <c r="AJ149" s="354"/>
      <c r="AK149" s="355"/>
      <c r="AL149" s="371" t="s">
        <v>64</v>
      </c>
      <c r="AM149" s="372"/>
      <c r="AN149" s="372"/>
      <c r="AO149" s="372"/>
      <c r="AP149" s="372"/>
      <c r="AQ149" s="372"/>
      <c r="AR149" s="372"/>
      <c r="AS149" s="372"/>
      <c r="AT149" s="372"/>
      <c r="AU149" s="372"/>
      <c r="AV149" s="372"/>
      <c r="AW149" s="372"/>
      <c r="AX149" s="372"/>
      <c r="AY149" s="372"/>
      <c r="AZ149" s="375"/>
      <c r="BA149" s="362"/>
      <c r="BB149" s="354"/>
      <c r="BC149" s="354"/>
      <c r="BD149" s="354"/>
      <c r="BE149" s="363"/>
      <c r="BF149" s="183"/>
    </row>
    <row r="150" spans="1:58" ht="21.9" customHeight="1">
      <c r="A150" s="505"/>
      <c r="B150" s="414"/>
      <c r="C150" s="415"/>
      <c r="D150" s="415"/>
      <c r="E150" s="415"/>
      <c r="F150" s="415"/>
      <c r="G150" s="415"/>
      <c r="H150" s="415"/>
      <c r="I150" s="415"/>
      <c r="J150" s="416"/>
      <c r="K150" s="381"/>
      <c r="L150" s="382"/>
      <c r="M150" s="382"/>
      <c r="N150" s="383"/>
      <c r="O150" s="414"/>
      <c r="P150" s="415"/>
      <c r="Q150" s="415"/>
      <c r="R150" s="415"/>
      <c r="S150" s="415"/>
      <c r="T150" s="416"/>
      <c r="U150" s="414"/>
      <c r="V150" s="415"/>
      <c r="W150" s="415"/>
      <c r="X150" s="415"/>
      <c r="Y150" s="415"/>
      <c r="Z150" s="416"/>
      <c r="AA150" s="422"/>
      <c r="AB150" s="423"/>
      <c r="AC150" s="423"/>
      <c r="AD150" s="423"/>
      <c r="AE150" s="424"/>
      <c r="AF150" s="362" t="s">
        <v>65</v>
      </c>
      <c r="AG150" s="354"/>
      <c r="AH150" s="354"/>
      <c r="AI150" s="354"/>
      <c r="AJ150" s="354"/>
      <c r="AK150" s="355"/>
      <c r="AL150" s="371" t="s">
        <v>64</v>
      </c>
      <c r="AM150" s="372"/>
      <c r="AN150" s="372"/>
      <c r="AO150" s="372"/>
      <c r="AP150" s="372"/>
      <c r="AQ150" s="372"/>
      <c r="AR150" s="372"/>
      <c r="AS150" s="372"/>
      <c r="AT150" s="372"/>
      <c r="AU150" s="372"/>
      <c r="AV150" s="372"/>
      <c r="AW150" s="372"/>
      <c r="AX150" s="372"/>
      <c r="AY150" s="372"/>
      <c r="AZ150" s="375"/>
      <c r="BA150" s="367"/>
      <c r="BB150" s="468"/>
      <c r="BC150" s="468"/>
      <c r="BD150" s="468"/>
      <c r="BE150" s="469"/>
      <c r="BF150" s="187"/>
    </row>
    <row r="151" spans="1:58" ht="21.9" customHeight="1">
      <c r="A151" s="505"/>
      <c r="B151" s="414"/>
      <c r="C151" s="415"/>
      <c r="D151" s="415"/>
      <c r="E151" s="415"/>
      <c r="F151" s="415"/>
      <c r="G151" s="415"/>
      <c r="H151" s="415"/>
      <c r="I151" s="415"/>
      <c r="J151" s="416"/>
      <c r="K151" s="381"/>
      <c r="L151" s="382"/>
      <c r="M151" s="382"/>
      <c r="N151" s="383"/>
      <c r="O151" s="414"/>
      <c r="P151" s="415"/>
      <c r="Q151" s="415"/>
      <c r="R151" s="415"/>
      <c r="S151" s="415"/>
      <c r="T151" s="416"/>
      <c r="U151" s="414"/>
      <c r="V151" s="415"/>
      <c r="W151" s="415"/>
      <c r="X151" s="415"/>
      <c r="Y151" s="415"/>
      <c r="Z151" s="416"/>
      <c r="AA151" s="422"/>
      <c r="AB151" s="423"/>
      <c r="AC151" s="423"/>
      <c r="AD151" s="423"/>
      <c r="AE151" s="424"/>
      <c r="AF151" s="362" t="s">
        <v>409</v>
      </c>
      <c r="AG151" s="354"/>
      <c r="AH151" s="354"/>
      <c r="AI151" s="354"/>
      <c r="AJ151" s="354"/>
      <c r="AK151" s="355"/>
      <c r="AL151" s="371" t="s">
        <v>395</v>
      </c>
      <c r="AM151" s="372"/>
      <c r="AN151" s="372"/>
      <c r="AO151" s="372"/>
      <c r="AP151" s="372"/>
      <c r="AQ151" s="372"/>
      <c r="AR151" s="372"/>
      <c r="AS151" s="372"/>
      <c r="AT151" s="372"/>
      <c r="AU151" s="372"/>
      <c r="AV151" s="372"/>
      <c r="AW151" s="372"/>
      <c r="AX151" s="372"/>
      <c r="AY151" s="372"/>
      <c r="AZ151" s="375"/>
      <c r="BA151" s="367"/>
      <c r="BB151" s="468"/>
      <c r="BC151" s="468"/>
      <c r="BD151" s="468"/>
      <c r="BE151" s="469"/>
      <c r="BF151" s="187"/>
    </row>
    <row r="152" spans="1:58" ht="21.9" customHeight="1">
      <c r="A152" s="505"/>
      <c r="B152" s="414"/>
      <c r="C152" s="415"/>
      <c r="D152" s="415"/>
      <c r="E152" s="415"/>
      <c r="F152" s="415"/>
      <c r="G152" s="415"/>
      <c r="H152" s="415"/>
      <c r="I152" s="415"/>
      <c r="J152" s="416"/>
      <c r="K152" s="381"/>
      <c r="L152" s="382"/>
      <c r="M152" s="382"/>
      <c r="N152" s="383"/>
      <c r="O152" s="414"/>
      <c r="P152" s="415"/>
      <c r="Q152" s="415"/>
      <c r="R152" s="415"/>
      <c r="S152" s="415"/>
      <c r="T152" s="416"/>
      <c r="U152" s="414"/>
      <c r="V152" s="415"/>
      <c r="W152" s="415"/>
      <c r="X152" s="415"/>
      <c r="Y152" s="415"/>
      <c r="Z152" s="416"/>
      <c r="AA152" s="422"/>
      <c r="AB152" s="423"/>
      <c r="AC152" s="423"/>
      <c r="AD152" s="423"/>
      <c r="AE152" s="424"/>
      <c r="AF152" s="368" t="s">
        <v>274</v>
      </c>
      <c r="AG152" s="369"/>
      <c r="AH152" s="369"/>
      <c r="AI152" s="369"/>
      <c r="AJ152" s="369"/>
      <c r="AK152" s="406"/>
      <c r="AL152" s="371" t="s">
        <v>275</v>
      </c>
      <c r="AM152" s="372"/>
      <c r="AN152" s="372"/>
      <c r="AO152" s="372"/>
      <c r="AP152" s="372"/>
      <c r="AQ152" s="372"/>
      <c r="AR152" s="372"/>
      <c r="AS152" s="372"/>
      <c r="AT152" s="372"/>
      <c r="AU152" s="372"/>
      <c r="AV152" s="372"/>
      <c r="AW152" s="372"/>
      <c r="AX152" s="372"/>
      <c r="AY152" s="372"/>
      <c r="AZ152" s="375"/>
      <c r="BA152" s="368"/>
      <c r="BB152" s="369"/>
      <c r="BC152" s="369"/>
      <c r="BD152" s="369"/>
      <c r="BE152" s="370"/>
      <c r="BF152" s="186"/>
    </row>
    <row r="153" spans="1:58" ht="21.9" customHeight="1">
      <c r="A153" s="505"/>
      <c r="B153" s="414"/>
      <c r="C153" s="415"/>
      <c r="D153" s="415"/>
      <c r="E153" s="415"/>
      <c r="F153" s="415"/>
      <c r="G153" s="415"/>
      <c r="H153" s="415"/>
      <c r="I153" s="415"/>
      <c r="J153" s="416"/>
      <c r="K153" s="381"/>
      <c r="L153" s="382"/>
      <c r="M153" s="382"/>
      <c r="N153" s="383"/>
      <c r="O153" s="414"/>
      <c r="P153" s="415"/>
      <c r="Q153" s="415"/>
      <c r="R153" s="415"/>
      <c r="S153" s="415"/>
      <c r="T153" s="416"/>
      <c r="U153" s="414"/>
      <c r="V153" s="415"/>
      <c r="W153" s="415"/>
      <c r="X153" s="415"/>
      <c r="Y153" s="415"/>
      <c r="Z153" s="416"/>
      <c r="AA153" s="422"/>
      <c r="AB153" s="423"/>
      <c r="AC153" s="423"/>
      <c r="AD153" s="423"/>
      <c r="AE153" s="424"/>
      <c r="AF153" s="368" t="s">
        <v>410</v>
      </c>
      <c r="AG153" s="369"/>
      <c r="AH153" s="369"/>
      <c r="AI153" s="369"/>
      <c r="AJ153" s="369"/>
      <c r="AK153" s="406"/>
      <c r="AL153" s="371" t="s">
        <v>411</v>
      </c>
      <c r="AM153" s="372"/>
      <c r="AN153" s="372"/>
      <c r="AO153" s="372"/>
      <c r="AP153" s="372"/>
      <c r="AQ153" s="372"/>
      <c r="AR153" s="372"/>
      <c r="AS153" s="372"/>
      <c r="AT153" s="372"/>
      <c r="AU153" s="372"/>
      <c r="AV153" s="372"/>
      <c r="AW153" s="372"/>
      <c r="AX153" s="372"/>
      <c r="AY153" s="372"/>
      <c r="AZ153" s="375"/>
      <c r="BA153" s="368"/>
      <c r="BB153" s="369"/>
      <c r="BC153" s="369"/>
      <c r="BD153" s="369"/>
      <c r="BE153" s="370"/>
      <c r="BF153" s="186"/>
    </row>
    <row r="154" spans="1:58" ht="21.9" customHeight="1">
      <c r="A154" s="505"/>
      <c r="B154" s="414"/>
      <c r="C154" s="415"/>
      <c r="D154" s="415"/>
      <c r="E154" s="415"/>
      <c r="F154" s="415"/>
      <c r="G154" s="415"/>
      <c r="H154" s="415"/>
      <c r="I154" s="415"/>
      <c r="J154" s="416"/>
      <c r="K154" s="381"/>
      <c r="L154" s="382"/>
      <c r="M154" s="382"/>
      <c r="N154" s="383"/>
      <c r="O154" s="414"/>
      <c r="P154" s="415"/>
      <c r="Q154" s="415"/>
      <c r="R154" s="415"/>
      <c r="S154" s="415"/>
      <c r="T154" s="416"/>
      <c r="U154" s="414"/>
      <c r="V154" s="415"/>
      <c r="W154" s="415"/>
      <c r="X154" s="415"/>
      <c r="Y154" s="415"/>
      <c r="Z154" s="416"/>
      <c r="AA154" s="422"/>
      <c r="AB154" s="423"/>
      <c r="AC154" s="423"/>
      <c r="AD154" s="423"/>
      <c r="AE154" s="424"/>
      <c r="AF154" s="362" t="s">
        <v>406</v>
      </c>
      <c r="AG154" s="354"/>
      <c r="AH154" s="354"/>
      <c r="AI154" s="354"/>
      <c r="AJ154" s="354"/>
      <c r="AK154" s="355"/>
      <c r="AL154" s="371" t="s">
        <v>395</v>
      </c>
      <c r="AM154" s="372"/>
      <c r="AN154" s="372"/>
      <c r="AO154" s="372"/>
      <c r="AP154" s="372"/>
      <c r="AQ154" s="372"/>
      <c r="AR154" s="372"/>
      <c r="AS154" s="372"/>
      <c r="AT154" s="372"/>
      <c r="AU154" s="372"/>
      <c r="AV154" s="372"/>
      <c r="AW154" s="372"/>
      <c r="AX154" s="372"/>
      <c r="AY154" s="372"/>
      <c r="AZ154" s="375"/>
      <c r="BA154" s="367"/>
      <c r="BB154" s="468"/>
      <c r="BC154" s="468"/>
      <c r="BD154" s="468"/>
      <c r="BE154" s="469"/>
      <c r="BF154" s="187"/>
    </row>
    <row r="155" spans="1:58" ht="21.9" customHeight="1">
      <c r="A155" s="506"/>
      <c r="B155" s="417"/>
      <c r="C155" s="418"/>
      <c r="D155" s="418"/>
      <c r="E155" s="418"/>
      <c r="F155" s="418"/>
      <c r="G155" s="418"/>
      <c r="H155" s="418"/>
      <c r="I155" s="418"/>
      <c r="J155" s="408"/>
      <c r="K155" s="483"/>
      <c r="L155" s="484"/>
      <c r="M155" s="484"/>
      <c r="N155" s="485"/>
      <c r="O155" s="417"/>
      <c r="P155" s="418"/>
      <c r="Q155" s="418"/>
      <c r="R155" s="418"/>
      <c r="S155" s="418"/>
      <c r="T155" s="408"/>
      <c r="U155" s="417"/>
      <c r="V155" s="418"/>
      <c r="W155" s="418"/>
      <c r="X155" s="418"/>
      <c r="Y155" s="418"/>
      <c r="Z155" s="408"/>
      <c r="AA155" s="434"/>
      <c r="AB155" s="435"/>
      <c r="AC155" s="435"/>
      <c r="AD155" s="435"/>
      <c r="AE155" s="436"/>
      <c r="AF155" s="362" t="s">
        <v>407</v>
      </c>
      <c r="AG155" s="354"/>
      <c r="AH155" s="354"/>
      <c r="AI155" s="354"/>
      <c r="AJ155" s="354"/>
      <c r="AK155" s="355"/>
      <c r="AL155" s="371" t="s">
        <v>395</v>
      </c>
      <c r="AM155" s="372"/>
      <c r="AN155" s="372"/>
      <c r="AO155" s="372"/>
      <c r="AP155" s="372"/>
      <c r="AQ155" s="372"/>
      <c r="AR155" s="372"/>
      <c r="AS155" s="372"/>
      <c r="AT155" s="372"/>
      <c r="AU155" s="372"/>
      <c r="AV155" s="372"/>
      <c r="AW155" s="372"/>
      <c r="AX155" s="372"/>
      <c r="AY155" s="372"/>
      <c r="AZ155" s="375"/>
      <c r="BA155" s="367"/>
      <c r="BB155" s="468"/>
      <c r="BC155" s="468"/>
      <c r="BD155" s="468"/>
      <c r="BE155" s="469"/>
      <c r="BF155" s="187"/>
    </row>
    <row r="156" spans="1:58" ht="21.9" customHeight="1">
      <c r="A156" s="376" t="s">
        <v>34</v>
      </c>
      <c r="B156" s="410" t="s">
        <v>118</v>
      </c>
      <c r="C156" s="411"/>
      <c r="D156" s="411"/>
      <c r="E156" s="411"/>
      <c r="F156" s="411"/>
      <c r="G156" s="411"/>
      <c r="H156" s="411"/>
      <c r="I156" s="411"/>
      <c r="J156" s="412"/>
      <c r="K156" s="446"/>
      <c r="L156" s="447"/>
      <c r="M156" s="447"/>
      <c r="N156" s="448"/>
      <c r="O156" s="433" t="s">
        <v>119</v>
      </c>
      <c r="P156" s="474"/>
      <c r="Q156" s="474"/>
      <c r="R156" s="474"/>
      <c r="S156" s="474"/>
      <c r="T156" s="475"/>
      <c r="U156" s="433" t="s">
        <v>119</v>
      </c>
      <c r="V156" s="474"/>
      <c r="W156" s="474"/>
      <c r="X156" s="474"/>
      <c r="Y156" s="474"/>
      <c r="Z156" s="475"/>
      <c r="AA156" s="459"/>
      <c r="AB156" s="460"/>
      <c r="AC156" s="460"/>
      <c r="AD156" s="460"/>
      <c r="AE156" s="461"/>
      <c r="AF156" s="367" t="s">
        <v>76</v>
      </c>
      <c r="AG156" s="367"/>
      <c r="AH156" s="367"/>
      <c r="AI156" s="367"/>
      <c r="AJ156" s="367"/>
      <c r="AK156" s="367"/>
      <c r="AL156" s="371" t="s">
        <v>120</v>
      </c>
      <c r="AM156" s="372"/>
      <c r="AN156" s="372"/>
      <c r="AO156" s="372"/>
      <c r="AP156" s="372"/>
      <c r="AQ156" s="372"/>
      <c r="AR156" s="372"/>
      <c r="AS156" s="372"/>
      <c r="AT156" s="372"/>
      <c r="AU156" s="372"/>
      <c r="AV156" s="372"/>
      <c r="AW156" s="372"/>
      <c r="AX156" s="372"/>
      <c r="AY156" s="372"/>
      <c r="AZ156" s="375"/>
      <c r="BA156" s="367"/>
      <c r="BB156" s="367"/>
      <c r="BC156" s="367"/>
      <c r="BD156" s="367"/>
      <c r="BE156" s="470"/>
      <c r="BF156" s="183"/>
    </row>
    <row r="157" spans="1:58" ht="21.9" customHeight="1">
      <c r="A157" s="377"/>
      <c r="B157" s="414"/>
      <c r="C157" s="415"/>
      <c r="D157" s="415"/>
      <c r="E157" s="415"/>
      <c r="F157" s="415"/>
      <c r="G157" s="415"/>
      <c r="H157" s="415"/>
      <c r="I157" s="415"/>
      <c r="J157" s="416"/>
      <c r="K157" s="449"/>
      <c r="L157" s="450"/>
      <c r="M157" s="450"/>
      <c r="N157" s="451"/>
      <c r="O157" s="437"/>
      <c r="P157" s="476"/>
      <c r="Q157" s="476"/>
      <c r="R157" s="476"/>
      <c r="S157" s="476"/>
      <c r="T157" s="477"/>
      <c r="U157" s="437"/>
      <c r="V157" s="476"/>
      <c r="W157" s="476"/>
      <c r="X157" s="476"/>
      <c r="Y157" s="476"/>
      <c r="Z157" s="477"/>
      <c r="AA157" s="462"/>
      <c r="AB157" s="463"/>
      <c r="AC157" s="463"/>
      <c r="AD157" s="463"/>
      <c r="AE157" s="464"/>
      <c r="AF157" s="355" t="s">
        <v>121</v>
      </c>
      <c r="AG157" s="367"/>
      <c r="AH157" s="367"/>
      <c r="AI157" s="367"/>
      <c r="AJ157" s="367"/>
      <c r="AK157" s="367"/>
      <c r="AL157" s="364" t="s">
        <v>122</v>
      </c>
      <c r="AM157" s="365"/>
      <c r="AN157" s="365"/>
      <c r="AO157" s="365"/>
      <c r="AP157" s="365"/>
      <c r="AQ157" s="365"/>
      <c r="AR157" s="365"/>
      <c r="AS157" s="365"/>
      <c r="AT157" s="365"/>
      <c r="AU157" s="365"/>
      <c r="AV157" s="365"/>
      <c r="AW157" s="365"/>
      <c r="AX157" s="365"/>
      <c r="AY157" s="365"/>
      <c r="AZ157" s="366"/>
      <c r="BA157" s="367"/>
      <c r="BB157" s="367"/>
      <c r="BC157" s="367"/>
      <c r="BD157" s="367"/>
      <c r="BE157" s="470"/>
      <c r="BF157" s="183"/>
    </row>
    <row r="158" spans="1:58" ht="21.9" customHeight="1">
      <c r="A158" s="377"/>
      <c r="B158" s="414"/>
      <c r="C158" s="415"/>
      <c r="D158" s="415"/>
      <c r="E158" s="415"/>
      <c r="F158" s="415"/>
      <c r="G158" s="415"/>
      <c r="H158" s="415"/>
      <c r="I158" s="415"/>
      <c r="J158" s="416"/>
      <c r="K158" s="449"/>
      <c r="L158" s="450"/>
      <c r="M158" s="450"/>
      <c r="N158" s="451"/>
      <c r="O158" s="437"/>
      <c r="P158" s="476"/>
      <c r="Q158" s="476"/>
      <c r="R158" s="476"/>
      <c r="S158" s="476"/>
      <c r="T158" s="477"/>
      <c r="U158" s="437"/>
      <c r="V158" s="476"/>
      <c r="W158" s="476"/>
      <c r="X158" s="476"/>
      <c r="Y158" s="476"/>
      <c r="Z158" s="477"/>
      <c r="AA158" s="462"/>
      <c r="AB158" s="463"/>
      <c r="AC158" s="463"/>
      <c r="AD158" s="463"/>
      <c r="AE158" s="464"/>
      <c r="AF158" s="472" t="s">
        <v>123</v>
      </c>
      <c r="AG158" s="472"/>
      <c r="AH158" s="472"/>
      <c r="AI158" s="472"/>
      <c r="AJ158" s="472"/>
      <c r="AK158" s="473"/>
      <c r="AL158" s="364" t="s">
        <v>122</v>
      </c>
      <c r="AM158" s="365"/>
      <c r="AN158" s="365"/>
      <c r="AO158" s="365"/>
      <c r="AP158" s="365"/>
      <c r="AQ158" s="365"/>
      <c r="AR158" s="365"/>
      <c r="AS158" s="365"/>
      <c r="AT158" s="365"/>
      <c r="AU158" s="365"/>
      <c r="AV158" s="365"/>
      <c r="AW158" s="365"/>
      <c r="AX158" s="365"/>
      <c r="AY158" s="365"/>
      <c r="AZ158" s="366"/>
      <c r="BA158" s="367"/>
      <c r="BB158" s="468"/>
      <c r="BC158" s="468"/>
      <c r="BD158" s="468"/>
      <c r="BE158" s="469"/>
      <c r="BF158" s="183"/>
    </row>
    <row r="159" spans="1:58" ht="21.9" customHeight="1">
      <c r="A159" s="377"/>
      <c r="B159" s="414"/>
      <c r="C159" s="415"/>
      <c r="D159" s="415"/>
      <c r="E159" s="415"/>
      <c r="F159" s="415"/>
      <c r="G159" s="415"/>
      <c r="H159" s="415"/>
      <c r="I159" s="415"/>
      <c r="J159" s="416"/>
      <c r="K159" s="449"/>
      <c r="L159" s="450"/>
      <c r="M159" s="450"/>
      <c r="N159" s="451"/>
      <c r="O159" s="437"/>
      <c r="P159" s="476"/>
      <c r="Q159" s="476"/>
      <c r="R159" s="476"/>
      <c r="S159" s="476"/>
      <c r="T159" s="477"/>
      <c r="U159" s="437"/>
      <c r="V159" s="476"/>
      <c r="W159" s="476"/>
      <c r="X159" s="476"/>
      <c r="Y159" s="476"/>
      <c r="Z159" s="477"/>
      <c r="AA159" s="462"/>
      <c r="AB159" s="463"/>
      <c r="AC159" s="463"/>
      <c r="AD159" s="463"/>
      <c r="AE159" s="464"/>
      <c r="AF159" s="354" t="s">
        <v>69</v>
      </c>
      <c r="AG159" s="354"/>
      <c r="AH159" s="354"/>
      <c r="AI159" s="354"/>
      <c r="AJ159" s="354"/>
      <c r="AK159" s="355"/>
      <c r="AL159" s="364" t="s">
        <v>61</v>
      </c>
      <c r="AM159" s="365"/>
      <c r="AN159" s="365"/>
      <c r="AO159" s="365"/>
      <c r="AP159" s="365"/>
      <c r="AQ159" s="365"/>
      <c r="AR159" s="365"/>
      <c r="AS159" s="365"/>
      <c r="AT159" s="365"/>
      <c r="AU159" s="365"/>
      <c r="AV159" s="365"/>
      <c r="AW159" s="365"/>
      <c r="AX159" s="365"/>
      <c r="AY159" s="365"/>
      <c r="AZ159" s="366"/>
      <c r="BA159" s="367"/>
      <c r="BB159" s="367"/>
      <c r="BC159" s="367"/>
      <c r="BD159" s="367"/>
      <c r="BE159" s="470"/>
      <c r="BF159" s="183"/>
    </row>
    <row r="160" spans="1:58" ht="21.9" customHeight="1">
      <c r="A160" s="377"/>
      <c r="B160" s="414"/>
      <c r="C160" s="415"/>
      <c r="D160" s="415"/>
      <c r="E160" s="415"/>
      <c r="F160" s="415"/>
      <c r="G160" s="415"/>
      <c r="H160" s="415"/>
      <c r="I160" s="415"/>
      <c r="J160" s="416"/>
      <c r="K160" s="449"/>
      <c r="L160" s="450"/>
      <c r="M160" s="450"/>
      <c r="N160" s="451"/>
      <c r="O160" s="437"/>
      <c r="P160" s="476"/>
      <c r="Q160" s="476"/>
      <c r="R160" s="476"/>
      <c r="S160" s="476"/>
      <c r="T160" s="477"/>
      <c r="U160" s="437"/>
      <c r="V160" s="476"/>
      <c r="W160" s="476"/>
      <c r="X160" s="476"/>
      <c r="Y160" s="476"/>
      <c r="Z160" s="477"/>
      <c r="AA160" s="462"/>
      <c r="AB160" s="463"/>
      <c r="AC160" s="463"/>
      <c r="AD160" s="463"/>
      <c r="AE160" s="464"/>
      <c r="AF160" s="355" t="s">
        <v>70</v>
      </c>
      <c r="AG160" s="367"/>
      <c r="AH160" s="367"/>
      <c r="AI160" s="367"/>
      <c r="AJ160" s="367"/>
      <c r="AK160" s="367"/>
      <c r="AL160" s="364" t="s">
        <v>61</v>
      </c>
      <c r="AM160" s="365"/>
      <c r="AN160" s="365"/>
      <c r="AO160" s="365"/>
      <c r="AP160" s="365"/>
      <c r="AQ160" s="365"/>
      <c r="AR160" s="365"/>
      <c r="AS160" s="365"/>
      <c r="AT160" s="365"/>
      <c r="AU160" s="365"/>
      <c r="AV160" s="365"/>
      <c r="AW160" s="365"/>
      <c r="AX160" s="365"/>
      <c r="AY160" s="365"/>
      <c r="AZ160" s="366"/>
      <c r="BA160" s="367"/>
      <c r="BB160" s="367"/>
      <c r="BC160" s="367"/>
      <c r="BD160" s="367"/>
      <c r="BE160" s="470"/>
      <c r="BF160" s="183"/>
    </row>
    <row r="161" spans="1:58" ht="21.9" customHeight="1">
      <c r="A161" s="377"/>
      <c r="B161" s="414"/>
      <c r="C161" s="415"/>
      <c r="D161" s="415"/>
      <c r="E161" s="415"/>
      <c r="F161" s="415"/>
      <c r="G161" s="415"/>
      <c r="H161" s="415"/>
      <c r="I161" s="415"/>
      <c r="J161" s="416"/>
      <c r="K161" s="449"/>
      <c r="L161" s="450"/>
      <c r="M161" s="450"/>
      <c r="N161" s="451"/>
      <c r="O161" s="437"/>
      <c r="P161" s="476"/>
      <c r="Q161" s="476"/>
      <c r="R161" s="476"/>
      <c r="S161" s="476"/>
      <c r="T161" s="477"/>
      <c r="U161" s="437"/>
      <c r="V161" s="476"/>
      <c r="W161" s="476"/>
      <c r="X161" s="476"/>
      <c r="Y161" s="476"/>
      <c r="Z161" s="477"/>
      <c r="AA161" s="462"/>
      <c r="AB161" s="463"/>
      <c r="AC161" s="463"/>
      <c r="AD161" s="463"/>
      <c r="AE161" s="464"/>
      <c r="AF161" s="355" t="s">
        <v>71</v>
      </c>
      <c r="AG161" s="367"/>
      <c r="AH161" s="367"/>
      <c r="AI161" s="367"/>
      <c r="AJ161" s="367"/>
      <c r="AK161" s="367"/>
      <c r="AL161" s="371" t="s">
        <v>61</v>
      </c>
      <c r="AM161" s="372"/>
      <c r="AN161" s="372"/>
      <c r="AO161" s="372"/>
      <c r="AP161" s="372"/>
      <c r="AQ161" s="372"/>
      <c r="AR161" s="372"/>
      <c r="AS161" s="372"/>
      <c r="AT161" s="372"/>
      <c r="AU161" s="372"/>
      <c r="AV161" s="372"/>
      <c r="AW161" s="372"/>
      <c r="AX161" s="372"/>
      <c r="AY161" s="372"/>
      <c r="AZ161" s="375"/>
      <c r="BA161" s="367"/>
      <c r="BB161" s="367"/>
      <c r="BC161" s="367"/>
      <c r="BD161" s="367"/>
      <c r="BE161" s="470"/>
      <c r="BF161" s="187"/>
    </row>
    <row r="162" spans="1:58" ht="21.9" customHeight="1">
      <c r="A162" s="377"/>
      <c r="B162" s="414"/>
      <c r="C162" s="415"/>
      <c r="D162" s="415"/>
      <c r="E162" s="415"/>
      <c r="F162" s="415"/>
      <c r="G162" s="415"/>
      <c r="H162" s="415"/>
      <c r="I162" s="415"/>
      <c r="J162" s="416"/>
      <c r="K162" s="449"/>
      <c r="L162" s="450"/>
      <c r="M162" s="450"/>
      <c r="N162" s="451"/>
      <c r="O162" s="437"/>
      <c r="P162" s="476"/>
      <c r="Q162" s="476"/>
      <c r="R162" s="476"/>
      <c r="S162" s="476"/>
      <c r="T162" s="477"/>
      <c r="U162" s="437"/>
      <c r="V162" s="476"/>
      <c r="W162" s="476"/>
      <c r="X162" s="476"/>
      <c r="Y162" s="476"/>
      <c r="Z162" s="477"/>
      <c r="AA162" s="462"/>
      <c r="AB162" s="463"/>
      <c r="AC162" s="463"/>
      <c r="AD162" s="463"/>
      <c r="AE162" s="464"/>
      <c r="AF162" s="355" t="s">
        <v>124</v>
      </c>
      <c r="AG162" s="367"/>
      <c r="AH162" s="367"/>
      <c r="AI162" s="367"/>
      <c r="AJ162" s="367"/>
      <c r="AK162" s="367"/>
      <c r="AL162" s="371" t="s">
        <v>125</v>
      </c>
      <c r="AM162" s="372"/>
      <c r="AN162" s="372"/>
      <c r="AO162" s="372"/>
      <c r="AP162" s="372"/>
      <c r="AQ162" s="372"/>
      <c r="AR162" s="372"/>
      <c r="AS162" s="372"/>
      <c r="AT162" s="372"/>
      <c r="AU162" s="372"/>
      <c r="AV162" s="372"/>
      <c r="AW162" s="372"/>
      <c r="AX162" s="372"/>
      <c r="AY162" s="372"/>
      <c r="AZ162" s="375"/>
      <c r="BA162" s="367"/>
      <c r="BB162" s="367"/>
      <c r="BC162" s="367"/>
      <c r="BD162" s="367"/>
      <c r="BE162" s="470"/>
      <c r="BF162" s="183"/>
    </row>
    <row r="163" spans="1:58" ht="21.9" customHeight="1">
      <c r="A163" s="377"/>
      <c r="B163" s="414"/>
      <c r="C163" s="415"/>
      <c r="D163" s="415"/>
      <c r="E163" s="415"/>
      <c r="F163" s="415"/>
      <c r="G163" s="415"/>
      <c r="H163" s="415"/>
      <c r="I163" s="415"/>
      <c r="J163" s="416"/>
      <c r="K163" s="449"/>
      <c r="L163" s="450"/>
      <c r="M163" s="450"/>
      <c r="N163" s="451"/>
      <c r="O163" s="437"/>
      <c r="P163" s="476"/>
      <c r="Q163" s="476"/>
      <c r="R163" s="476"/>
      <c r="S163" s="476"/>
      <c r="T163" s="477"/>
      <c r="U163" s="437"/>
      <c r="V163" s="476"/>
      <c r="W163" s="476"/>
      <c r="X163" s="476"/>
      <c r="Y163" s="476"/>
      <c r="Z163" s="477"/>
      <c r="AA163" s="462"/>
      <c r="AB163" s="463"/>
      <c r="AC163" s="463"/>
      <c r="AD163" s="463"/>
      <c r="AE163" s="464"/>
      <c r="AF163" s="362" t="s">
        <v>276</v>
      </c>
      <c r="AG163" s="354"/>
      <c r="AH163" s="354"/>
      <c r="AI163" s="354"/>
      <c r="AJ163" s="354"/>
      <c r="AK163" s="355"/>
      <c r="AL163" s="371" t="s">
        <v>401</v>
      </c>
      <c r="AM163" s="372"/>
      <c r="AN163" s="372"/>
      <c r="AO163" s="372"/>
      <c r="AP163" s="372"/>
      <c r="AQ163" s="372"/>
      <c r="AR163" s="372"/>
      <c r="AS163" s="372"/>
      <c r="AT163" s="372"/>
      <c r="AU163" s="372"/>
      <c r="AV163" s="372"/>
      <c r="AW163" s="372"/>
      <c r="AX163" s="372"/>
      <c r="AY163" s="372"/>
      <c r="AZ163" s="375"/>
      <c r="BA163" s="368"/>
      <c r="BB163" s="369"/>
      <c r="BC163" s="369"/>
      <c r="BD163" s="369"/>
      <c r="BE163" s="370"/>
      <c r="BF163" s="183"/>
    </row>
    <row r="164" spans="1:58" ht="21.9" customHeight="1">
      <c r="A164" s="377"/>
      <c r="B164" s="414"/>
      <c r="C164" s="415"/>
      <c r="D164" s="415"/>
      <c r="E164" s="415"/>
      <c r="F164" s="415"/>
      <c r="G164" s="415"/>
      <c r="H164" s="415"/>
      <c r="I164" s="415"/>
      <c r="J164" s="416"/>
      <c r="K164" s="449"/>
      <c r="L164" s="450"/>
      <c r="M164" s="450"/>
      <c r="N164" s="451"/>
      <c r="O164" s="437"/>
      <c r="P164" s="476"/>
      <c r="Q164" s="476"/>
      <c r="R164" s="476"/>
      <c r="S164" s="476"/>
      <c r="T164" s="477"/>
      <c r="U164" s="437"/>
      <c r="V164" s="476"/>
      <c r="W164" s="476"/>
      <c r="X164" s="476"/>
      <c r="Y164" s="476"/>
      <c r="Z164" s="477"/>
      <c r="AA164" s="462"/>
      <c r="AB164" s="463"/>
      <c r="AC164" s="463"/>
      <c r="AD164" s="463"/>
      <c r="AE164" s="464"/>
      <c r="AF164" s="362" t="s">
        <v>246</v>
      </c>
      <c r="AG164" s="354"/>
      <c r="AH164" s="354"/>
      <c r="AI164" s="354"/>
      <c r="AJ164" s="354"/>
      <c r="AK164" s="355"/>
      <c r="AL164" s="371" t="s">
        <v>61</v>
      </c>
      <c r="AM164" s="372"/>
      <c r="AN164" s="372"/>
      <c r="AO164" s="372"/>
      <c r="AP164" s="372"/>
      <c r="AQ164" s="372"/>
      <c r="AR164" s="372"/>
      <c r="AS164" s="372"/>
      <c r="AT164" s="372"/>
      <c r="AU164" s="372"/>
      <c r="AV164" s="372"/>
      <c r="AW164" s="372"/>
      <c r="AX164" s="372"/>
      <c r="AY164" s="372"/>
      <c r="AZ164" s="375"/>
      <c r="BA164" s="368"/>
      <c r="BB164" s="369"/>
      <c r="BC164" s="369"/>
      <c r="BD164" s="369"/>
      <c r="BE164" s="370"/>
      <c r="BF164" s="183"/>
    </row>
    <row r="165" spans="1:58" ht="21.9" customHeight="1">
      <c r="A165" s="377"/>
      <c r="B165" s="414"/>
      <c r="C165" s="415"/>
      <c r="D165" s="415"/>
      <c r="E165" s="415"/>
      <c r="F165" s="415"/>
      <c r="G165" s="415"/>
      <c r="H165" s="415"/>
      <c r="I165" s="415"/>
      <c r="J165" s="416"/>
      <c r="K165" s="449"/>
      <c r="L165" s="450"/>
      <c r="M165" s="450"/>
      <c r="N165" s="451"/>
      <c r="O165" s="437"/>
      <c r="P165" s="476"/>
      <c r="Q165" s="476"/>
      <c r="R165" s="476"/>
      <c r="S165" s="476"/>
      <c r="T165" s="477"/>
      <c r="U165" s="437"/>
      <c r="V165" s="476"/>
      <c r="W165" s="476"/>
      <c r="X165" s="476"/>
      <c r="Y165" s="476"/>
      <c r="Z165" s="477"/>
      <c r="AA165" s="462"/>
      <c r="AB165" s="463"/>
      <c r="AC165" s="463"/>
      <c r="AD165" s="463"/>
      <c r="AE165" s="464"/>
      <c r="AF165" s="354" t="s">
        <v>255</v>
      </c>
      <c r="AG165" s="354"/>
      <c r="AH165" s="354"/>
      <c r="AI165" s="354"/>
      <c r="AJ165" s="354"/>
      <c r="AK165" s="355"/>
      <c r="AL165" s="364" t="s">
        <v>61</v>
      </c>
      <c r="AM165" s="365"/>
      <c r="AN165" s="365"/>
      <c r="AO165" s="365"/>
      <c r="AP165" s="365"/>
      <c r="AQ165" s="365"/>
      <c r="AR165" s="365"/>
      <c r="AS165" s="365"/>
      <c r="AT165" s="365"/>
      <c r="AU165" s="365"/>
      <c r="AV165" s="365"/>
      <c r="AW165" s="365"/>
      <c r="AX165" s="365"/>
      <c r="AY165" s="365"/>
      <c r="AZ165" s="366"/>
      <c r="BA165" s="367"/>
      <c r="BB165" s="367"/>
      <c r="BC165" s="367"/>
      <c r="BD165" s="367"/>
      <c r="BE165" s="470"/>
      <c r="BF165" s="183"/>
    </row>
    <row r="166" spans="1:58" ht="21.9" customHeight="1">
      <c r="A166" s="377"/>
      <c r="B166" s="414"/>
      <c r="C166" s="415"/>
      <c r="D166" s="415"/>
      <c r="E166" s="415"/>
      <c r="F166" s="415"/>
      <c r="G166" s="415"/>
      <c r="H166" s="415"/>
      <c r="I166" s="415"/>
      <c r="J166" s="416"/>
      <c r="K166" s="449"/>
      <c r="L166" s="450"/>
      <c r="M166" s="450"/>
      <c r="N166" s="451"/>
      <c r="O166" s="437"/>
      <c r="P166" s="476"/>
      <c r="Q166" s="476"/>
      <c r="R166" s="476"/>
      <c r="S166" s="476"/>
      <c r="T166" s="477"/>
      <c r="U166" s="437"/>
      <c r="V166" s="476"/>
      <c r="W166" s="476"/>
      <c r="X166" s="476"/>
      <c r="Y166" s="476"/>
      <c r="Z166" s="477"/>
      <c r="AA166" s="462"/>
      <c r="AB166" s="463"/>
      <c r="AC166" s="463"/>
      <c r="AD166" s="463"/>
      <c r="AE166" s="464"/>
      <c r="AF166" s="354" t="s">
        <v>248</v>
      </c>
      <c r="AG166" s="354"/>
      <c r="AH166" s="354"/>
      <c r="AI166" s="354"/>
      <c r="AJ166" s="354"/>
      <c r="AK166" s="355"/>
      <c r="AL166" s="364" t="s">
        <v>61</v>
      </c>
      <c r="AM166" s="365"/>
      <c r="AN166" s="365"/>
      <c r="AO166" s="365"/>
      <c r="AP166" s="365"/>
      <c r="AQ166" s="365"/>
      <c r="AR166" s="365"/>
      <c r="AS166" s="365"/>
      <c r="AT166" s="365"/>
      <c r="AU166" s="365"/>
      <c r="AV166" s="365"/>
      <c r="AW166" s="365"/>
      <c r="AX166" s="365"/>
      <c r="AY166" s="365"/>
      <c r="AZ166" s="366"/>
      <c r="BA166" s="367"/>
      <c r="BB166" s="367"/>
      <c r="BC166" s="367"/>
      <c r="BD166" s="367"/>
      <c r="BE166" s="470"/>
      <c r="BF166" s="183"/>
    </row>
    <row r="167" spans="1:58" ht="21.9" customHeight="1">
      <c r="A167" s="377"/>
      <c r="B167" s="414"/>
      <c r="C167" s="415"/>
      <c r="D167" s="415"/>
      <c r="E167" s="415"/>
      <c r="F167" s="415"/>
      <c r="G167" s="415"/>
      <c r="H167" s="415"/>
      <c r="I167" s="415"/>
      <c r="J167" s="416"/>
      <c r="K167" s="449"/>
      <c r="L167" s="450"/>
      <c r="M167" s="450"/>
      <c r="N167" s="451"/>
      <c r="O167" s="437"/>
      <c r="P167" s="476"/>
      <c r="Q167" s="476"/>
      <c r="R167" s="476"/>
      <c r="S167" s="476"/>
      <c r="T167" s="477"/>
      <c r="U167" s="437"/>
      <c r="V167" s="476"/>
      <c r="W167" s="476"/>
      <c r="X167" s="476"/>
      <c r="Y167" s="476"/>
      <c r="Z167" s="477"/>
      <c r="AA167" s="462"/>
      <c r="AB167" s="463"/>
      <c r="AC167" s="463"/>
      <c r="AD167" s="463"/>
      <c r="AE167" s="464"/>
      <c r="AF167" s="355" t="s">
        <v>84</v>
      </c>
      <c r="AG167" s="367"/>
      <c r="AH167" s="367"/>
      <c r="AI167" s="367"/>
      <c r="AJ167" s="367"/>
      <c r="AK167" s="367"/>
      <c r="AL167" s="371" t="s">
        <v>73</v>
      </c>
      <c r="AM167" s="372"/>
      <c r="AN167" s="372"/>
      <c r="AO167" s="372"/>
      <c r="AP167" s="372"/>
      <c r="AQ167" s="372"/>
      <c r="AR167" s="372"/>
      <c r="AS167" s="372"/>
      <c r="AT167" s="372"/>
      <c r="AU167" s="372"/>
      <c r="AV167" s="372"/>
      <c r="AW167" s="372"/>
      <c r="AX167" s="372"/>
      <c r="AY167" s="372"/>
      <c r="AZ167" s="375"/>
      <c r="BA167" s="367"/>
      <c r="BB167" s="367"/>
      <c r="BC167" s="367"/>
      <c r="BD167" s="367"/>
      <c r="BE167" s="470"/>
      <c r="BF167" s="183"/>
    </row>
    <row r="168" spans="1:58" ht="21.9" customHeight="1">
      <c r="A168" s="377"/>
      <c r="B168" s="414"/>
      <c r="C168" s="415"/>
      <c r="D168" s="415"/>
      <c r="E168" s="415"/>
      <c r="F168" s="415"/>
      <c r="G168" s="415"/>
      <c r="H168" s="415"/>
      <c r="I168" s="415"/>
      <c r="J168" s="416"/>
      <c r="K168" s="449"/>
      <c r="L168" s="450"/>
      <c r="M168" s="450"/>
      <c r="N168" s="451"/>
      <c r="O168" s="437"/>
      <c r="P168" s="476"/>
      <c r="Q168" s="476"/>
      <c r="R168" s="476"/>
      <c r="S168" s="476"/>
      <c r="T168" s="477"/>
      <c r="U168" s="437"/>
      <c r="V168" s="476"/>
      <c r="W168" s="476"/>
      <c r="X168" s="476"/>
      <c r="Y168" s="476"/>
      <c r="Z168" s="477"/>
      <c r="AA168" s="462"/>
      <c r="AB168" s="463"/>
      <c r="AC168" s="463"/>
      <c r="AD168" s="463"/>
      <c r="AE168" s="464"/>
      <c r="AF168" s="355" t="s">
        <v>86</v>
      </c>
      <c r="AG168" s="367"/>
      <c r="AH168" s="367"/>
      <c r="AI168" s="367"/>
      <c r="AJ168" s="367"/>
      <c r="AK168" s="367"/>
      <c r="AL168" s="371" t="s">
        <v>263</v>
      </c>
      <c r="AM168" s="372"/>
      <c r="AN168" s="372"/>
      <c r="AO168" s="372"/>
      <c r="AP168" s="372"/>
      <c r="AQ168" s="372"/>
      <c r="AR168" s="372"/>
      <c r="AS168" s="372"/>
      <c r="AT168" s="372"/>
      <c r="AU168" s="372"/>
      <c r="AV168" s="372"/>
      <c r="AW168" s="372"/>
      <c r="AX168" s="372"/>
      <c r="AY168" s="372"/>
      <c r="AZ168" s="375"/>
      <c r="BA168" s="367"/>
      <c r="BB168" s="367"/>
      <c r="BC168" s="367"/>
      <c r="BD168" s="367"/>
      <c r="BE168" s="470"/>
      <c r="BF168" s="183"/>
    </row>
    <row r="169" spans="1:58" ht="21.9" customHeight="1">
      <c r="A169" s="377"/>
      <c r="B169" s="414"/>
      <c r="C169" s="415"/>
      <c r="D169" s="415"/>
      <c r="E169" s="415"/>
      <c r="F169" s="415"/>
      <c r="G169" s="415"/>
      <c r="H169" s="415"/>
      <c r="I169" s="415"/>
      <c r="J169" s="416"/>
      <c r="K169" s="449"/>
      <c r="L169" s="450"/>
      <c r="M169" s="450"/>
      <c r="N169" s="451"/>
      <c r="O169" s="437"/>
      <c r="P169" s="476"/>
      <c r="Q169" s="476"/>
      <c r="R169" s="476"/>
      <c r="S169" s="476"/>
      <c r="T169" s="477"/>
      <c r="U169" s="437"/>
      <c r="V169" s="476"/>
      <c r="W169" s="476"/>
      <c r="X169" s="476"/>
      <c r="Y169" s="476"/>
      <c r="Z169" s="477"/>
      <c r="AA169" s="462"/>
      <c r="AB169" s="463"/>
      <c r="AC169" s="463"/>
      <c r="AD169" s="463"/>
      <c r="AE169" s="464"/>
      <c r="AF169" s="354" t="s">
        <v>126</v>
      </c>
      <c r="AG169" s="354"/>
      <c r="AH169" s="354"/>
      <c r="AI169" s="354"/>
      <c r="AJ169" s="354"/>
      <c r="AK169" s="355"/>
      <c r="AL169" s="364" t="s">
        <v>122</v>
      </c>
      <c r="AM169" s="365"/>
      <c r="AN169" s="365"/>
      <c r="AO169" s="365"/>
      <c r="AP169" s="365"/>
      <c r="AQ169" s="365"/>
      <c r="AR169" s="365"/>
      <c r="AS169" s="365"/>
      <c r="AT169" s="365"/>
      <c r="AU169" s="365"/>
      <c r="AV169" s="365"/>
      <c r="AW169" s="365"/>
      <c r="AX169" s="365"/>
      <c r="AY169" s="365"/>
      <c r="AZ169" s="366"/>
      <c r="BA169" s="371"/>
      <c r="BB169" s="372"/>
      <c r="BC169" s="372"/>
      <c r="BD169" s="372"/>
      <c r="BE169" s="373"/>
      <c r="BF169" s="183"/>
    </row>
    <row r="170" spans="1:58" ht="21.9" customHeight="1">
      <c r="A170" s="377"/>
      <c r="B170" s="414"/>
      <c r="C170" s="415"/>
      <c r="D170" s="415"/>
      <c r="E170" s="415"/>
      <c r="F170" s="415"/>
      <c r="G170" s="415"/>
      <c r="H170" s="415"/>
      <c r="I170" s="415"/>
      <c r="J170" s="416"/>
      <c r="K170" s="449"/>
      <c r="L170" s="450"/>
      <c r="M170" s="450"/>
      <c r="N170" s="451"/>
      <c r="O170" s="437"/>
      <c r="P170" s="476"/>
      <c r="Q170" s="476"/>
      <c r="R170" s="476"/>
      <c r="S170" s="476"/>
      <c r="T170" s="477"/>
      <c r="U170" s="437"/>
      <c r="V170" s="476"/>
      <c r="W170" s="476"/>
      <c r="X170" s="476"/>
      <c r="Y170" s="476"/>
      <c r="Z170" s="477"/>
      <c r="AA170" s="462"/>
      <c r="AB170" s="463"/>
      <c r="AC170" s="463"/>
      <c r="AD170" s="463"/>
      <c r="AE170" s="464"/>
      <c r="AF170" s="355" t="s">
        <v>88</v>
      </c>
      <c r="AG170" s="367"/>
      <c r="AH170" s="367"/>
      <c r="AI170" s="367"/>
      <c r="AJ170" s="367"/>
      <c r="AK170" s="367"/>
      <c r="AL170" s="364" t="s">
        <v>61</v>
      </c>
      <c r="AM170" s="365"/>
      <c r="AN170" s="365"/>
      <c r="AO170" s="365"/>
      <c r="AP170" s="365"/>
      <c r="AQ170" s="365"/>
      <c r="AR170" s="365"/>
      <c r="AS170" s="365"/>
      <c r="AT170" s="365"/>
      <c r="AU170" s="365"/>
      <c r="AV170" s="365"/>
      <c r="AW170" s="365"/>
      <c r="AX170" s="365"/>
      <c r="AY170" s="365"/>
      <c r="AZ170" s="366"/>
      <c r="BA170" s="367"/>
      <c r="BB170" s="367"/>
      <c r="BC170" s="367"/>
      <c r="BD170" s="367"/>
      <c r="BE170" s="470"/>
      <c r="BF170" s="186"/>
    </row>
    <row r="171" spans="1:58" ht="21.9" customHeight="1">
      <c r="A171" s="377"/>
      <c r="B171" s="414"/>
      <c r="C171" s="415"/>
      <c r="D171" s="415"/>
      <c r="E171" s="415"/>
      <c r="F171" s="415"/>
      <c r="G171" s="415"/>
      <c r="H171" s="415"/>
      <c r="I171" s="415"/>
      <c r="J171" s="416"/>
      <c r="K171" s="449"/>
      <c r="L171" s="450"/>
      <c r="M171" s="450"/>
      <c r="N171" s="451"/>
      <c r="O171" s="437"/>
      <c r="P171" s="476"/>
      <c r="Q171" s="476"/>
      <c r="R171" s="476"/>
      <c r="S171" s="476"/>
      <c r="T171" s="477"/>
      <c r="U171" s="437"/>
      <c r="V171" s="476"/>
      <c r="W171" s="476"/>
      <c r="X171" s="476"/>
      <c r="Y171" s="476"/>
      <c r="Z171" s="477"/>
      <c r="AA171" s="462"/>
      <c r="AB171" s="463"/>
      <c r="AC171" s="463"/>
      <c r="AD171" s="463"/>
      <c r="AE171" s="464"/>
      <c r="AF171" s="355" t="s">
        <v>127</v>
      </c>
      <c r="AG171" s="367"/>
      <c r="AH171" s="367"/>
      <c r="AI171" s="367"/>
      <c r="AJ171" s="367"/>
      <c r="AK171" s="367"/>
      <c r="AL171" s="371" t="s">
        <v>61</v>
      </c>
      <c r="AM171" s="372"/>
      <c r="AN171" s="372"/>
      <c r="AO171" s="372"/>
      <c r="AP171" s="372"/>
      <c r="AQ171" s="372"/>
      <c r="AR171" s="372"/>
      <c r="AS171" s="372"/>
      <c r="AT171" s="372"/>
      <c r="AU171" s="372"/>
      <c r="AV171" s="372"/>
      <c r="AW171" s="372"/>
      <c r="AX171" s="372"/>
      <c r="AY171" s="372"/>
      <c r="AZ171" s="375"/>
      <c r="BA171" s="367"/>
      <c r="BB171" s="367"/>
      <c r="BC171" s="367"/>
      <c r="BD171" s="367"/>
      <c r="BE171" s="470"/>
      <c r="BF171" s="183"/>
    </row>
    <row r="172" spans="1:58" ht="21.9" customHeight="1">
      <c r="A172" s="377"/>
      <c r="B172" s="414"/>
      <c r="C172" s="415"/>
      <c r="D172" s="415"/>
      <c r="E172" s="415"/>
      <c r="F172" s="415"/>
      <c r="G172" s="415"/>
      <c r="H172" s="415"/>
      <c r="I172" s="415"/>
      <c r="J172" s="416"/>
      <c r="K172" s="449"/>
      <c r="L172" s="450"/>
      <c r="M172" s="450"/>
      <c r="N172" s="451"/>
      <c r="O172" s="437"/>
      <c r="P172" s="476"/>
      <c r="Q172" s="476"/>
      <c r="R172" s="476"/>
      <c r="S172" s="476"/>
      <c r="T172" s="477"/>
      <c r="U172" s="437"/>
      <c r="V172" s="476"/>
      <c r="W172" s="476"/>
      <c r="X172" s="476"/>
      <c r="Y172" s="476"/>
      <c r="Z172" s="477"/>
      <c r="AA172" s="462"/>
      <c r="AB172" s="463"/>
      <c r="AC172" s="463"/>
      <c r="AD172" s="463"/>
      <c r="AE172" s="464"/>
      <c r="AF172" s="355" t="s">
        <v>128</v>
      </c>
      <c r="AG172" s="367"/>
      <c r="AH172" s="367"/>
      <c r="AI172" s="367"/>
      <c r="AJ172" s="367"/>
      <c r="AK172" s="367"/>
      <c r="AL172" s="371" t="s">
        <v>129</v>
      </c>
      <c r="AM172" s="372"/>
      <c r="AN172" s="372"/>
      <c r="AO172" s="372"/>
      <c r="AP172" s="372"/>
      <c r="AQ172" s="372"/>
      <c r="AR172" s="372"/>
      <c r="AS172" s="372"/>
      <c r="AT172" s="372"/>
      <c r="AU172" s="372"/>
      <c r="AV172" s="372"/>
      <c r="AW172" s="372"/>
      <c r="AX172" s="372"/>
      <c r="AY172" s="372"/>
      <c r="AZ172" s="375"/>
      <c r="BA172" s="367"/>
      <c r="BB172" s="367"/>
      <c r="BC172" s="367"/>
      <c r="BD172" s="367"/>
      <c r="BE172" s="470"/>
      <c r="BF172" s="183"/>
    </row>
    <row r="173" spans="1:58" ht="21.9" customHeight="1">
      <c r="A173" s="377"/>
      <c r="B173" s="414"/>
      <c r="C173" s="415"/>
      <c r="D173" s="415"/>
      <c r="E173" s="415"/>
      <c r="F173" s="415"/>
      <c r="G173" s="415"/>
      <c r="H173" s="415"/>
      <c r="I173" s="415"/>
      <c r="J173" s="416"/>
      <c r="K173" s="449"/>
      <c r="L173" s="450"/>
      <c r="M173" s="450"/>
      <c r="N173" s="451"/>
      <c r="O173" s="437"/>
      <c r="P173" s="476"/>
      <c r="Q173" s="476"/>
      <c r="R173" s="476"/>
      <c r="S173" s="476"/>
      <c r="T173" s="477"/>
      <c r="U173" s="437"/>
      <c r="V173" s="476"/>
      <c r="W173" s="476"/>
      <c r="X173" s="476"/>
      <c r="Y173" s="476"/>
      <c r="Z173" s="477"/>
      <c r="AA173" s="462"/>
      <c r="AB173" s="463"/>
      <c r="AC173" s="463"/>
      <c r="AD173" s="463"/>
      <c r="AE173" s="464"/>
      <c r="AF173" s="355" t="s">
        <v>130</v>
      </c>
      <c r="AG173" s="367"/>
      <c r="AH173" s="367"/>
      <c r="AI173" s="367"/>
      <c r="AJ173" s="367"/>
      <c r="AK173" s="367"/>
      <c r="AL173" s="371" t="s">
        <v>131</v>
      </c>
      <c r="AM173" s="372"/>
      <c r="AN173" s="372"/>
      <c r="AO173" s="372"/>
      <c r="AP173" s="372"/>
      <c r="AQ173" s="372"/>
      <c r="AR173" s="372"/>
      <c r="AS173" s="372"/>
      <c r="AT173" s="372"/>
      <c r="AU173" s="372"/>
      <c r="AV173" s="372"/>
      <c r="AW173" s="372"/>
      <c r="AX173" s="372"/>
      <c r="AY173" s="372"/>
      <c r="AZ173" s="375"/>
      <c r="BA173" s="367"/>
      <c r="BB173" s="468"/>
      <c r="BC173" s="468"/>
      <c r="BD173" s="468"/>
      <c r="BE173" s="469"/>
      <c r="BF173" s="183"/>
    </row>
    <row r="174" spans="1:58" ht="21.9" customHeight="1">
      <c r="A174" s="377"/>
      <c r="B174" s="414"/>
      <c r="C174" s="415"/>
      <c r="D174" s="415"/>
      <c r="E174" s="415"/>
      <c r="F174" s="415"/>
      <c r="G174" s="415"/>
      <c r="H174" s="415"/>
      <c r="I174" s="415"/>
      <c r="J174" s="416"/>
      <c r="K174" s="449"/>
      <c r="L174" s="450"/>
      <c r="M174" s="450"/>
      <c r="N174" s="451"/>
      <c r="O174" s="437"/>
      <c r="P174" s="476"/>
      <c r="Q174" s="476"/>
      <c r="R174" s="476"/>
      <c r="S174" s="476"/>
      <c r="T174" s="477"/>
      <c r="U174" s="437"/>
      <c r="V174" s="476"/>
      <c r="W174" s="476"/>
      <c r="X174" s="476"/>
      <c r="Y174" s="476"/>
      <c r="Z174" s="477"/>
      <c r="AA174" s="462"/>
      <c r="AB174" s="463"/>
      <c r="AC174" s="463"/>
      <c r="AD174" s="463"/>
      <c r="AE174" s="464"/>
      <c r="AF174" s="354" t="s">
        <v>132</v>
      </c>
      <c r="AG174" s="354"/>
      <c r="AH174" s="354"/>
      <c r="AI174" s="354"/>
      <c r="AJ174" s="354"/>
      <c r="AK174" s="355"/>
      <c r="AL174" s="371" t="s">
        <v>122</v>
      </c>
      <c r="AM174" s="372"/>
      <c r="AN174" s="372"/>
      <c r="AO174" s="372"/>
      <c r="AP174" s="372"/>
      <c r="AQ174" s="372"/>
      <c r="AR174" s="372"/>
      <c r="AS174" s="372"/>
      <c r="AT174" s="372"/>
      <c r="AU174" s="372"/>
      <c r="AV174" s="372"/>
      <c r="AW174" s="372"/>
      <c r="AX174" s="372"/>
      <c r="AY174" s="372"/>
      <c r="AZ174" s="375"/>
      <c r="BA174" s="367"/>
      <c r="BB174" s="367"/>
      <c r="BC174" s="367"/>
      <c r="BD174" s="367"/>
      <c r="BE174" s="470"/>
      <c r="BF174" s="183"/>
    </row>
    <row r="175" spans="1:58" ht="21.9" customHeight="1">
      <c r="A175" s="377"/>
      <c r="B175" s="414"/>
      <c r="C175" s="415"/>
      <c r="D175" s="415"/>
      <c r="E175" s="415"/>
      <c r="F175" s="415"/>
      <c r="G175" s="415"/>
      <c r="H175" s="415"/>
      <c r="I175" s="415"/>
      <c r="J175" s="416"/>
      <c r="K175" s="449"/>
      <c r="L175" s="450"/>
      <c r="M175" s="450"/>
      <c r="N175" s="451"/>
      <c r="O175" s="437"/>
      <c r="P175" s="476"/>
      <c r="Q175" s="476"/>
      <c r="R175" s="476"/>
      <c r="S175" s="476"/>
      <c r="T175" s="477"/>
      <c r="U175" s="437"/>
      <c r="V175" s="476"/>
      <c r="W175" s="476"/>
      <c r="X175" s="476"/>
      <c r="Y175" s="476"/>
      <c r="Z175" s="477"/>
      <c r="AA175" s="462"/>
      <c r="AB175" s="463"/>
      <c r="AC175" s="463"/>
      <c r="AD175" s="463"/>
      <c r="AE175" s="464"/>
      <c r="AF175" s="354" t="s">
        <v>117</v>
      </c>
      <c r="AG175" s="354"/>
      <c r="AH175" s="354"/>
      <c r="AI175" s="354"/>
      <c r="AJ175" s="354"/>
      <c r="AK175" s="355"/>
      <c r="AL175" s="371" t="s">
        <v>122</v>
      </c>
      <c r="AM175" s="372"/>
      <c r="AN175" s="372"/>
      <c r="AO175" s="372"/>
      <c r="AP175" s="372"/>
      <c r="AQ175" s="372"/>
      <c r="AR175" s="372"/>
      <c r="AS175" s="372"/>
      <c r="AT175" s="372"/>
      <c r="AU175" s="372"/>
      <c r="AV175" s="372"/>
      <c r="AW175" s="372"/>
      <c r="AX175" s="372"/>
      <c r="AY175" s="372"/>
      <c r="AZ175" s="375"/>
      <c r="BA175" s="367"/>
      <c r="BB175" s="367"/>
      <c r="BC175" s="367"/>
      <c r="BD175" s="367"/>
      <c r="BE175" s="470"/>
      <c r="BF175" s="183"/>
    </row>
    <row r="176" spans="1:58" ht="21.9" customHeight="1">
      <c r="A176" s="377"/>
      <c r="B176" s="414"/>
      <c r="C176" s="415"/>
      <c r="D176" s="415"/>
      <c r="E176" s="415"/>
      <c r="F176" s="415"/>
      <c r="G176" s="415"/>
      <c r="H176" s="415"/>
      <c r="I176" s="415"/>
      <c r="J176" s="416"/>
      <c r="K176" s="449"/>
      <c r="L176" s="450"/>
      <c r="M176" s="450"/>
      <c r="N176" s="451"/>
      <c r="O176" s="437"/>
      <c r="P176" s="476"/>
      <c r="Q176" s="476"/>
      <c r="R176" s="476"/>
      <c r="S176" s="476"/>
      <c r="T176" s="477"/>
      <c r="U176" s="437"/>
      <c r="V176" s="476"/>
      <c r="W176" s="476"/>
      <c r="X176" s="476"/>
      <c r="Y176" s="476"/>
      <c r="Z176" s="477"/>
      <c r="AA176" s="462"/>
      <c r="AB176" s="463"/>
      <c r="AC176" s="463"/>
      <c r="AD176" s="463"/>
      <c r="AE176" s="464"/>
      <c r="AF176" s="362" t="s">
        <v>133</v>
      </c>
      <c r="AG176" s="354"/>
      <c r="AH176" s="354"/>
      <c r="AI176" s="354"/>
      <c r="AJ176" s="354"/>
      <c r="AK176" s="355"/>
      <c r="AL176" s="371" t="s">
        <v>61</v>
      </c>
      <c r="AM176" s="372"/>
      <c r="AN176" s="372"/>
      <c r="AO176" s="372"/>
      <c r="AP176" s="372"/>
      <c r="AQ176" s="372"/>
      <c r="AR176" s="372"/>
      <c r="AS176" s="372"/>
      <c r="AT176" s="372"/>
      <c r="AU176" s="372"/>
      <c r="AV176" s="372"/>
      <c r="AW176" s="372"/>
      <c r="AX176" s="372"/>
      <c r="AY176" s="372"/>
      <c r="AZ176" s="375"/>
      <c r="BA176" s="371"/>
      <c r="BB176" s="372"/>
      <c r="BC176" s="372"/>
      <c r="BD176" s="372"/>
      <c r="BE176" s="373"/>
      <c r="BF176" s="186"/>
    </row>
    <row r="177" spans="1:58" ht="21.9" customHeight="1">
      <c r="A177" s="377"/>
      <c r="B177" s="414"/>
      <c r="C177" s="415"/>
      <c r="D177" s="415"/>
      <c r="E177" s="415"/>
      <c r="F177" s="415"/>
      <c r="G177" s="415"/>
      <c r="H177" s="415"/>
      <c r="I177" s="415"/>
      <c r="J177" s="416"/>
      <c r="K177" s="449"/>
      <c r="L177" s="450"/>
      <c r="M177" s="450"/>
      <c r="N177" s="451"/>
      <c r="O177" s="437"/>
      <c r="P177" s="476"/>
      <c r="Q177" s="476"/>
      <c r="R177" s="476"/>
      <c r="S177" s="476"/>
      <c r="T177" s="477"/>
      <c r="U177" s="437"/>
      <c r="V177" s="476"/>
      <c r="W177" s="476"/>
      <c r="X177" s="476"/>
      <c r="Y177" s="476"/>
      <c r="Z177" s="477"/>
      <c r="AA177" s="462"/>
      <c r="AB177" s="463"/>
      <c r="AC177" s="463"/>
      <c r="AD177" s="463"/>
      <c r="AE177" s="464"/>
      <c r="AF177" s="362" t="s">
        <v>134</v>
      </c>
      <c r="AG177" s="354"/>
      <c r="AH177" s="354"/>
      <c r="AI177" s="354"/>
      <c r="AJ177" s="354"/>
      <c r="AK177" s="355"/>
      <c r="AL177" s="371" t="s">
        <v>61</v>
      </c>
      <c r="AM177" s="372"/>
      <c r="AN177" s="372"/>
      <c r="AO177" s="372"/>
      <c r="AP177" s="372"/>
      <c r="AQ177" s="372"/>
      <c r="AR177" s="372"/>
      <c r="AS177" s="372"/>
      <c r="AT177" s="372"/>
      <c r="AU177" s="372"/>
      <c r="AV177" s="372"/>
      <c r="AW177" s="372"/>
      <c r="AX177" s="372"/>
      <c r="AY177" s="372"/>
      <c r="AZ177" s="375"/>
      <c r="BA177" s="371"/>
      <c r="BB177" s="372"/>
      <c r="BC177" s="372"/>
      <c r="BD177" s="372"/>
      <c r="BE177" s="373"/>
      <c r="BF177" s="186"/>
    </row>
    <row r="178" spans="1:58" ht="21.9" customHeight="1">
      <c r="A178" s="377"/>
      <c r="B178" s="414"/>
      <c r="C178" s="415"/>
      <c r="D178" s="415"/>
      <c r="E178" s="415"/>
      <c r="F178" s="415"/>
      <c r="G178" s="415"/>
      <c r="H178" s="415"/>
      <c r="I178" s="415"/>
      <c r="J178" s="416"/>
      <c r="K178" s="449"/>
      <c r="L178" s="450"/>
      <c r="M178" s="450"/>
      <c r="N178" s="451"/>
      <c r="O178" s="437"/>
      <c r="P178" s="476"/>
      <c r="Q178" s="476"/>
      <c r="R178" s="476"/>
      <c r="S178" s="476"/>
      <c r="T178" s="477"/>
      <c r="U178" s="437"/>
      <c r="V178" s="476"/>
      <c r="W178" s="476"/>
      <c r="X178" s="476"/>
      <c r="Y178" s="476"/>
      <c r="Z178" s="477"/>
      <c r="AA178" s="462"/>
      <c r="AB178" s="463"/>
      <c r="AC178" s="463"/>
      <c r="AD178" s="463"/>
      <c r="AE178" s="464"/>
      <c r="AF178" s="355" t="s">
        <v>89</v>
      </c>
      <c r="AG178" s="367"/>
      <c r="AH178" s="367"/>
      <c r="AI178" s="367"/>
      <c r="AJ178" s="367"/>
      <c r="AK178" s="367"/>
      <c r="AL178" s="364" t="s">
        <v>122</v>
      </c>
      <c r="AM178" s="365"/>
      <c r="AN178" s="365"/>
      <c r="AO178" s="365"/>
      <c r="AP178" s="365"/>
      <c r="AQ178" s="365"/>
      <c r="AR178" s="365"/>
      <c r="AS178" s="365"/>
      <c r="AT178" s="365"/>
      <c r="AU178" s="365"/>
      <c r="AV178" s="365"/>
      <c r="AW178" s="365"/>
      <c r="AX178" s="365"/>
      <c r="AY178" s="365"/>
      <c r="AZ178" s="366"/>
      <c r="BA178" s="367"/>
      <c r="BB178" s="367"/>
      <c r="BC178" s="367"/>
      <c r="BD178" s="367"/>
      <c r="BE178" s="470"/>
      <c r="BF178" s="183"/>
    </row>
    <row r="179" spans="1:58" ht="21.9" customHeight="1">
      <c r="A179" s="377"/>
      <c r="B179" s="414"/>
      <c r="C179" s="415"/>
      <c r="D179" s="415"/>
      <c r="E179" s="415"/>
      <c r="F179" s="415"/>
      <c r="G179" s="415"/>
      <c r="H179" s="415"/>
      <c r="I179" s="415"/>
      <c r="J179" s="416"/>
      <c r="K179" s="449"/>
      <c r="L179" s="450"/>
      <c r="M179" s="450"/>
      <c r="N179" s="451"/>
      <c r="O179" s="437"/>
      <c r="P179" s="476"/>
      <c r="Q179" s="476"/>
      <c r="R179" s="476"/>
      <c r="S179" s="476"/>
      <c r="T179" s="477"/>
      <c r="U179" s="437"/>
      <c r="V179" s="476"/>
      <c r="W179" s="476"/>
      <c r="X179" s="476"/>
      <c r="Y179" s="476"/>
      <c r="Z179" s="477"/>
      <c r="AA179" s="462"/>
      <c r="AB179" s="463"/>
      <c r="AC179" s="463"/>
      <c r="AD179" s="463"/>
      <c r="AE179" s="464"/>
      <c r="AF179" s="355" t="s">
        <v>135</v>
      </c>
      <c r="AG179" s="367"/>
      <c r="AH179" s="367"/>
      <c r="AI179" s="367"/>
      <c r="AJ179" s="367"/>
      <c r="AK179" s="367"/>
      <c r="AL179" s="364" t="s">
        <v>122</v>
      </c>
      <c r="AM179" s="365"/>
      <c r="AN179" s="365"/>
      <c r="AO179" s="365"/>
      <c r="AP179" s="365"/>
      <c r="AQ179" s="365"/>
      <c r="AR179" s="365"/>
      <c r="AS179" s="365"/>
      <c r="AT179" s="365"/>
      <c r="AU179" s="365"/>
      <c r="AV179" s="365"/>
      <c r="AW179" s="365"/>
      <c r="AX179" s="365"/>
      <c r="AY179" s="365"/>
      <c r="AZ179" s="366"/>
      <c r="BA179" s="367"/>
      <c r="BB179" s="367"/>
      <c r="BC179" s="367"/>
      <c r="BD179" s="367"/>
      <c r="BE179" s="470"/>
      <c r="BF179" s="183"/>
    </row>
    <row r="180" spans="1:58" ht="21.9" customHeight="1">
      <c r="A180" s="377"/>
      <c r="B180" s="414"/>
      <c r="C180" s="415"/>
      <c r="D180" s="415"/>
      <c r="E180" s="415"/>
      <c r="F180" s="415"/>
      <c r="G180" s="415"/>
      <c r="H180" s="415"/>
      <c r="I180" s="415"/>
      <c r="J180" s="416"/>
      <c r="K180" s="449"/>
      <c r="L180" s="450"/>
      <c r="M180" s="450"/>
      <c r="N180" s="451"/>
      <c r="O180" s="437"/>
      <c r="P180" s="476"/>
      <c r="Q180" s="476"/>
      <c r="R180" s="476"/>
      <c r="S180" s="476"/>
      <c r="T180" s="477"/>
      <c r="U180" s="437"/>
      <c r="V180" s="476"/>
      <c r="W180" s="476"/>
      <c r="X180" s="476"/>
      <c r="Y180" s="476"/>
      <c r="Z180" s="477"/>
      <c r="AA180" s="462"/>
      <c r="AB180" s="463"/>
      <c r="AC180" s="463"/>
      <c r="AD180" s="463"/>
      <c r="AE180" s="464"/>
      <c r="AF180" s="355" t="s">
        <v>91</v>
      </c>
      <c r="AG180" s="367"/>
      <c r="AH180" s="367"/>
      <c r="AI180" s="367"/>
      <c r="AJ180" s="367"/>
      <c r="AK180" s="367"/>
      <c r="AL180" s="371" t="s">
        <v>92</v>
      </c>
      <c r="AM180" s="372"/>
      <c r="AN180" s="372"/>
      <c r="AO180" s="372"/>
      <c r="AP180" s="372"/>
      <c r="AQ180" s="372"/>
      <c r="AR180" s="372"/>
      <c r="AS180" s="372"/>
      <c r="AT180" s="372"/>
      <c r="AU180" s="372"/>
      <c r="AV180" s="372"/>
      <c r="AW180" s="372"/>
      <c r="AX180" s="372"/>
      <c r="AY180" s="372"/>
      <c r="AZ180" s="375"/>
      <c r="BA180" s="367"/>
      <c r="BB180" s="367"/>
      <c r="BC180" s="367"/>
      <c r="BD180" s="367"/>
      <c r="BE180" s="470"/>
      <c r="BF180" s="183"/>
    </row>
    <row r="181" spans="1:58" ht="44.1" customHeight="1">
      <c r="A181" s="377"/>
      <c r="B181" s="414"/>
      <c r="C181" s="415"/>
      <c r="D181" s="415"/>
      <c r="E181" s="415"/>
      <c r="F181" s="415"/>
      <c r="G181" s="415"/>
      <c r="H181" s="415"/>
      <c r="I181" s="415"/>
      <c r="J181" s="416"/>
      <c r="K181" s="449"/>
      <c r="L181" s="450"/>
      <c r="M181" s="450"/>
      <c r="N181" s="451"/>
      <c r="O181" s="437"/>
      <c r="P181" s="476"/>
      <c r="Q181" s="476"/>
      <c r="R181" s="476"/>
      <c r="S181" s="476"/>
      <c r="T181" s="477"/>
      <c r="U181" s="437"/>
      <c r="V181" s="476"/>
      <c r="W181" s="476"/>
      <c r="X181" s="476"/>
      <c r="Y181" s="476"/>
      <c r="Z181" s="477"/>
      <c r="AA181" s="462"/>
      <c r="AB181" s="463"/>
      <c r="AC181" s="463"/>
      <c r="AD181" s="463"/>
      <c r="AE181" s="464"/>
      <c r="AF181" s="354" t="s">
        <v>136</v>
      </c>
      <c r="AG181" s="354"/>
      <c r="AH181" s="354"/>
      <c r="AI181" s="354"/>
      <c r="AJ181" s="354"/>
      <c r="AK181" s="355"/>
      <c r="AL181" s="413" t="s">
        <v>137</v>
      </c>
      <c r="AM181" s="354"/>
      <c r="AN181" s="354"/>
      <c r="AO181" s="354"/>
      <c r="AP181" s="354"/>
      <c r="AQ181" s="354"/>
      <c r="AR181" s="354"/>
      <c r="AS181" s="354"/>
      <c r="AT181" s="354"/>
      <c r="AU181" s="354"/>
      <c r="AV181" s="354"/>
      <c r="AW181" s="354"/>
      <c r="AX181" s="354"/>
      <c r="AY181" s="354"/>
      <c r="AZ181" s="355"/>
      <c r="BA181" s="409"/>
      <c r="BB181" s="409"/>
      <c r="BC181" s="409"/>
      <c r="BD181" s="409"/>
      <c r="BE181" s="471"/>
      <c r="BF181" s="183"/>
    </row>
    <row r="182" spans="1:58" ht="21.9" customHeight="1">
      <c r="A182" s="377"/>
      <c r="B182" s="414"/>
      <c r="C182" s="415"/>
      <c r="D182" s="415"/>
      <c r="E182" s="415"/>
      <c r="F182" s="415"/>
      <c r="G182" s="415"/>
      <c r="H182" s="415"/>
      <c r="I182" s="415"/>
      <c r="J182" s="416"/>
      <c r="K182" s="449"/>
      <c r="L182" s="450"/>
      <c r="M182" s="450"/>
      <c r="N182" s="451"/>
      <c r="O182" s="437"/>
      <c r="P182" s="476"/>
      <c r="Q182" s="476"/>
      <c r="R182" s="476"/>
      <c r="S182" s="476"/>
      <c r="T182" s="477"/>
      <c r="U182" s="437"/>
      <c r="V182" s="476"/>
      <c r="W182" s="476"/>
      <c r="X182" s="476"/>
      <c r="Y182" s="476"/>
      <c r="Z182" s="477"/>
      <c r="AA182" s="462"/>
      <c r="AB182" s="463"/>
      <c r="AC182" s="463"/>
      <c r="AD182" s="463"/>
      <c r="AE182" s="464"/>
      <c r="AF182" s="440" t="s">
        <v>138</v>
      </c>
      <c r="AG182" s="354"/>
      <c r="AH182" s="354"/>
      <c r="AI182" s="354"/>
      <c r="AJ182" s="354"/>
      <c r="AK182" s="355"/>
      <c r="AL182" s="364" t="s">
        <v>61</v>
      </c>
      <c r="AM182" s="365"/>
      <c r="AN182" s="365"/>
      <c r="AO182" s="365"/>
      <c r="AP182" s="365"/>
      <c r="AQ182" s="365"/>
      <c r="AR182" s="365"/>
      <c r="AS182" s="365"/>
      <c r="AT182" s="365"/>
      <c r="AU182" s="365"/>
      <c r="AV182" s="365"/>
      <c r="AW182" s="365"/>
      <c r="AX182" s="365"/>
      <c r="AY182" s="365"/>
      <c r="AZ182" s="366"/>
      <c r="BA182" s="367"/>
      <c r="BB182" s="367"/>
      <c r="BC182" s="367"/>
      <c r="BD182" s="367"/>
      <c r="BE182" s="470"/>
      <c r="BF182" s="186"/>
    </row>
    <row r="183" spans="1:58" ht="21.9" customHeight="1">
      <c r="A183" s="377"/>
      <c r="B183" s="414"/>
      <c r="C183" s="415"/>
      <c r="D183" s="415"/>
      <c r="E183" s="415"/>
      <c r="F183" s="415"/>
      <c r="G183" s="415"/>
      <c r="H183" s="415"/>
      <c r="I183" s="415"/>
      <c r="J183" s="416"/>
      <c r="K183" s="449"/>
      <c r="L183" s="450"/>
      <c r="M183" s="450"/>
      <c r="N183" s="451"/>
      <c r="O183" s="437"/>
      <c r="P183" s="476"/>
      <c r="Q183" s="476"/>
      <c r="R183" s="476"/>
      <c r="S183" s="476"/>
      <c r="T183" s="477"/>
      <c r="U183" s="437"/>
      <c r="V183" s="476"/>
      <c r="W183" s="476"/>
      <c r="X183" s="476"/>
      <c r="Y183" s="476"/>
      <c r="Z183" s="477"/>
      <c r="AA183" s="462"/>
      <c r="AB183" s="463"/>
      <c r="AC183" s="463"/>
      <c r="AD183" s="463"/>
      <c r="AE183" s="464"/>
      <c r="AF183" s="368" t="s">
        <v>94</v>
      </c>
      <c r="AG183" s="369"/>
      <c r="AH183" s="369"/>
      <c r="AI183" s="369"/>
      <c r="AJ183" s="369"/>
      <c r="AK183" s="406"/>
      <c r="AL183" s="371" t="s">
        <v>61</v>
      </c>
      <c r="AM183" s="372"/>
      <c r="AN183" s="372"/>
      <c r="AO183" s="372"/>
      <c r="AP183" s="372"/>
      <c r="AQ183" s="372"/>
      <c r="AR183" s="372"/>
      <c r="AS183" s="372"/>
      <c r="AT183" s="372"/>
      <c r="AU183" s="372"/>
      <c r="AV183" s="372"/>
      <c r="AW183" s="372"/>
      <c r="AX183" s="372"/>
      <c r="AY183" s="372"/>
      <c r="AZ183" s="375"/>
      <c r="BA183" s="368"/>
      <c r="BB183" s="369"/>
      <c r="BC183" s="369"/>
      <c r="BD183" s="369"/>
      <c r="BE183" s="370"/>
      <c r="BF183" s="186"/>
    </row>
    <row r="184" spans="1:58" ht="21.9" customHeight="1">
      <c r="A184" s="377"/>
      <c r="B184" s="414"/>
      <c r="C184" s="415"/>
      <c r="D184" s="415"/>
      <c r="E184" s="415"/>
      <c r="F184" s="415"/>
      <c r="G184" s="415"/>
      <c r="H184" s="415"/>
      <c r="I184" s="415"/>
      <c r="J184" s="416"/>
      <c r="K184" s="449"/>
      <c r="L184" s="450"/>
      <c r="M184" s="450"/>
      <c r="N184" s="451"/>
      <c r="O184" s="437"/>
      <c r="P184" s="476"/>
      <c r="Q184" s="476"/>
      <c r="R184" s="476"/>
      <c r="S184" s="476"/>
      <c r="T184" s="477"/>
      <c r="U184" s="437"/>
      <c r="V184" s="476"/>
      <c r="W184" s="476"/>
      <c r="X184" s="476"/>
      <c r="Y184" s="476"/>
      <c r="Z184" s="477"/>
      <c r="AA184" s="462"/>
      <c r="AB184" s="463"/>
      <c r="AC184" s="463"/>
      <c r="AD184" s="463"/>
      <c r="AE184" s="464"/>
      <c r="AF184" s="368" t="s">
        <v>95</v>
      </c>
      <c r="AG184" s="369"/>
      <c r="AH184" s="369"/>
      <c r="AI184" s="369"/>
      <c r="AJ184" s="369"/>
      <c r="AK184" s="406"/>
      <c r="AL184" s="371" t="s">
        <v>96</v>
      </c>
      <c r="AM184" s="372"/>
      <c r="AN184" s="372"/>
      <c r="AO184" s="372"/>
      <c r="AP184" s="372"/>
      <c r="AQ184" s="372"/>
      <c r="AR184" s="372"/>
      <c r="AS184" s="372"/>
      <c r="AT184" s="372"/>
      <c r="AU184" s="372"/>
      <c r="AV184" s="372"/>
      <c r="AW184" s="372"/>
      <c r="AX184" s="372"/>
      <c r="AY184" s="372"/>
      <c r="AZ184" s="375"/>
      <c r="BA184" s="368"/>
      <c r="BB184" s="369"/>
      <c r="BC184" s="369"/>
      <c r="BD184" s="369"/>
      <c r="BE184" s="370"/>
      <c r="BF184" s="186"/>
    </row>
    <row r="185" spans="1:58" ht="21.9" customHeight="1">
      <c r="A185" s="377"/>
      <c r="B185" s="414"/>
      <c r="C185" s="415"/>
      <c r="D185" s="415"/>
      <c r="E185" s="415"/>
      <c r="F185" s="415"/>
      <c r="G185" s="415"/>
      <c r="H185" s="415"/>
      <c r="I185" s="415"/>
      <c r="J185" s="416"/>
      <c r="K185" s="449"/>
      <c r="L185" s="450"/>
      <c r="M185" s="450"/>
      <c r="N185" s="451"/>
      <c r="O185" s="437"/>
      <c r="P185" s="476"/>
      <c r="Q185" s="476"/>
      <c r="R185" s="476"/>
      <c r="S185" s="476"/>
      <c r="T185" s="477"/>
      <c r="U185" s="437"/>
      <c r="V185" s="476"/>
      <c r="W185" s="476"/>
      <c r="X185" s="476"/>
      <c r="Y185" s="476"/>
      <c r="Z185" s="477"/>
      <c r="AA185" s="462"/>
      <c r="AB185" s="463"/>
      <c r="AC185" s="463"/>
      <c r="AD185" s="463"/>
      <c r="AE185" s="464"/>
      <c r="AF185" s="354" t="s">
        <v>404</v>
      </c>
      <c r="AG185" s="354"/>
      <c r="AH185" s="354"/>
      <c r="AI185" s="354"/>
      <c r="AJ185" s="354"/>
      <c r="AK185" s="355"/>
      <c r="AL185" s="364" t="s">
        <v>251</v>
      </c>
      <c r="AM185" s="365"/>
      <c r="AN185" s="365"/>
      <c r="AO185" s="365"/>
      <c r="AP185" s="365"/>
      <c r="AQ185" s="365"/>
      <c r="AR185" s="365"/>
      <c r="AS185" s="365"/>
      <c r="AT185" s="365"/>
      <c r="AU185" s="365"/>
      <c r="AV185" s="365"/>
      <c r="AW185" s="365"/>
      <c r="AX185" s="365"/>
      <c r="AY185" s="365"/>
      <c r="AZ185" s="366"/>
      <c r="BA185" s="367"/>
      <c r="BB185" s="367"/>
      <c r="BC185" s="367"/>
      <c r="BD185" s="367"/>
      <c r="BE185" s="470"/>
      <c r="BF185" s="183"/>
    </row>
    <row r="186" spans="1:58" ht="44.1" customHeight="1">
      <c r="A186" s="377"/>
      <c r="B186" s="414"/>
      <c r="C186" s="415"/>
      <c r="D186" s="415"/>
      <c r="E186" s="415"/>
      <c r="F186" s="415"/>
      <c r="G186" s="415"/>
      <c r="H186" s="415"/>
      <c r="I186" s="415"/>
      <c r="J186" s="416"/>
      <c r="K186" s="449"/>
      <c r="L186" s="450"/>
      <c r="M186" s="450"/>
      <c r="N186" s="451"/>
      <c r="O186" s="437"/>
      <c r="P186" s="476"/>
      <c r="Q186" s="476"/>
      <c r="R186" s="476"/>
      <c r="S186" s="476"/>
      <c r="T186" s="477"/>
      <c r="U186" s="437"/>
      <c r="V186" s="476"/>
      <c r="W186" s="476"/>
      <c r="X186" s="476"/>
      <c r="Y186" s="476"/>
      <c r="Z186" s="477"/>
      <c r="AA186" s="462"/>
      <c r="AB186" s="463"/>
      <c r="AC186" s="463"/>
      <c r="AD186" s="463"/>
      <c r="AE186" s="464"/>
      <c r="AF186" s="362" t="s">
        <v>405</v>
      </c>
      <c r="AG186" s="354"/>
      <c r="AH186" s="354"/>
      <c r="AI186" s="354"/>
      <c r="AJ186" s="354"/>
      <c r="AK186" s="355"/>
      <c r="AL186" s="407" t="s">
        <v>252</v>
      </c>
      <c r="AM186" s="365"/>
      <c r="AN186" s="365"/>
      <c r="AO186" s="365"/>
      <c r="AP186" s="365"/>
      <c r="AQ186" s="365"/>
      <c r="AR186" s="365"/>
      <c r="AS186" s="365"/>
      <c r="AT186" s="365"/>
      <c r="AU186" s="365"/>
      <c r="AV186" s="365"/>
      <c r="AW186" s="365"/>
      <c r="AX186" s="365"/>
      <c r="AY186" s="365"/>
      <c r="AZ186" s="366"/>
      <c r="BA186" s="362"/>
      <c r="BB186" s="354"/>
      <c r="BC186" s="354"/>
      <c r="BD186" s="354"/>
      <c r="BE186" s="363"/>
      <c r="BF186" s="183"/>
    </row>
    <row r="187" spans="1:58" ht="21.9" customHeight="1">
      <c r="A187" s="377"/>
      <c r="B187" s="414"/>
      <c r="C187" s="415"/>
      <c r="D187" s="415"/>
      <c r="E187" s="415"/>
      <c r="F187" s="415"/>
      <c r="G187" s="415"/>
      <c r="H187" s="415"/>
      <c r="I187" s="415"/>
      <c r="J187" s="416"/>
      <c r="K187" s="449"/>
      <c r="L187" s="450"/>
      <c r="M187" s="450"/>
      <c r="N187" s="451"/>
      <c r="O187" s="437"/>
      <c r="P187" s="476"/>
      <c r="Q187" s="476"/>
      <c r="R187" s="476"/>
      <c r="S187" s="476"/>
      <c r="T187" s="477"/>
      <c r="U187" s="437"/>
      <c r="V187" s="476"/>
      <c r="W187" s="476"/>
      <c r="X187" s="476"/>
      <c r="Y187" s="476"/>
      <c r="Z187" s="477"/>
      <c r="AA187" s="462"/>
      <c r="AB187" s="463"/>
      <c r="AC187" s="463"/>
      <c r="AD187" s="463"/>
      <c r="AE187" s="464"/>
      <c r="AF187" s="354" t="s">
        <v>75</v>
      </c>
      <c r="AG187" s="354"/>
      <c r="AH187" s="354"/>
      <c r="AI187" s="354"/>
      <c r="AJ187" s="354"/>
      <c r="AK187" s="355"/>
      <c r="AL187" s="364" t="s">
        <v>64</v>
      </c>
      <c r="AM187" s="365"/>
      <c r="AN187" s="365"/>
      <c r="AO187" s="365"/>
      <c r="AP187" s="365"/>
      <c r="AQ187" s="365"/>
      <c r="AR187" s="365"/>
      <c r="AS187" s="365"/>
      <c r="AT187" s="365"/>
      <c r="AU187" s="365"/>
      <c r="AV187" s="365"/>
      <c r="AW187" s="365"/>
      <c r="AX187" s="365"/>
      <c r="AY187" s="365"/>
      <c r="AZ187" s="366"/>
      <c r="BA187" s="367"/>
      <c r="BB187" s="367"/>
      <c r="BC187" s="367"/>
      <c r="BD187" s="367"/>
      <c r="BE187" s="470"/>
      <c r="BF187" s="183"/>
    </row>
    <row r="188" spans="1:58" ht="21.9" customHeight="1">
      <c r="A188" s="377"/>
      <c r="B188" s="414"/>
      <c r="C188" s="415"/>
      <c r="D188" s="415"/>
      <c r="E188" s="415"/>
      <c r="F188" s="415"/>
      <c r="G188" s="415"/>
      <c r="H188" s="415"/>
      <c r="I188" s="415"/>
      <c r="J188" s="416"/>
      <c r="K188" s="449"/>
      <c r="L188" s="450"/>
      <c r="M188" s="450"/>
      <c r="N188" s="451"/>
      <c r="O188" s="437"/>
      <c r="P188" s="476"/>
      <c r="Q188" s="476"/>
      <c r="R188" s="476"/>
      <c r="S188" s="476"/>
      <c r="T188" s="477"/>
      <c r="U188" s="437"/>
      <c r="V188" s="476"/>
      <c r="W188" s="476"/>
      <c r="X188" s="476"/>
      <c r="Y188" s="476"/>
      <c r="Z188" s="477"/>
      <c r="AA188" s="462"/>
      <c r="AB188" s="463"/>
      <c r="AC188" s="463"/>
      <c r="AD188" s="463"/>
      <c r="AE188" s="464"/>
      <c r="AF188" s="354" t="s">
        <v>412</v>
      </c>
      <c r="AG188" s="354"/>
      <c r="AH188" s="354"/>
      <c r="AI188" s="354"/>
      <c r="AJ188" s="354"/>
      <c r="AK188" s="355"/>
      <c r="AL188" s="356" t="s">
        <v>61</v>
      </c>
      <c r="AM188" s="357"/>
      <c r="AN188" s="357"/>
      <c r="AO188" s="357"/>
      <c r="AP188" s="357"/>
      <c r="AQ188" s="357"/>
      <c r="AR188" s="357"/>
      <c r="AS188" s="357"/>
      <c r="AT188" s="357"/>
      <c r="AU188" s="357"/>
      <c r="AV188" s="357"/>
      <c r="AW188" s="357"/>
      <c r="AX188" s="357"/>
      <c r="AY188" s="357"/>
      <c r="AZ188" s="358"/>
      <c r="BA188" s="367"/>
      <c r="BB188" s="468"/>
      <c r="BC188" s="468"/>
      <c r="BD188" s="468"/>
      <c r="BE188" s="469"/>
      <c r="BF188" s="187"/>
    </row>
    <row r="189" spans="1:58" ht="21.9" customHeight="1">
      <c r="A189" s="377"/>
      <c r="B189" s="414"/>
      <c r="C189" s="415"/>
      <c r="D189" s="415"/>
      <c r="E189" s="415"/>
      <c r="F189" s="415"/>
      <c r="G189" s="415"/>
      <c r="H189" s="415"/>
      <c r="I189" s="415"/>
      <c r="J189" s="416"/>
      <c r="K189" s="449"/>
      <c r="L189" s="450"/>
      <c r="M189" s="450"/>
      <c r="N189" s="451"/>
      <c r="O189" s="437"/>
      <c r="P189" s="476"/>
      <c r="Q189" s="476"/>
      <c r="R189" s="476"/>
      <c r="S189" s="476"/>
      <c r="T189" s="477"/>
      <c r="U189" s="437"/>
      <c r="V189" s="476"/>
      <c r="W189" s="476"/>
      <c r="X189" s="476"/>
      <c r="Y189" s="476"/>
      <c r="Z189" s="477"/>
      <c r="AA189" s="462"/>
      <c r="AB189" s="463"/>
      <c r="AC189" s="463"/>
      <c r="AD189" s="463"/>
      <c r="AE189" s="464"/>
      <c r="AF189" s="354" t="s">
        <v>63</v>
      </c>
      <c r="AG189" s="354"/>
      <c r="AH189" s="354"/>
      <c r="AI189" s="354"/>
      <c r="AJ189" s="354"/>
      <c r="AK189" s="355"/>
      <c r="AL189" s="364" t="s">
        <v>64</v>
      </c>
      <c r="AM189" s="365"/>
      <c r="AN189" s="365"/>
      <c r="AO189" s="365"/>
      <c r="AP189" s="365"/>
      <c r="AQ189" s="365"/>
      <c r="AR189" s="365"/>
      <c r="AS189" s="365"/>
      <c r="AT189" s="365"/>
      <c r="AU189" s="365"/>
      <c r="AV189" s="365"/>
      <c r="AW189" s="365"/>
      <c r="AX189" s="365"/>
      <c r="AY189" s="365"/>
      <c r="AZ189" s="366"/>
      <c r="BA189" s="367"/>
      <c r="BB189" s="367"/>
      <c r="BC189" s="367"/>
      <c r="BD189" s="367"/>
      <c r="BE189" s="470"/>
      <c r="BF189" s="186"/>
    </row>
    <row r="190" spans="1:58" ht="21.9" customHeight="1">
      <c r="A190" s="377"/>
      <c r="B190" s="414"/>
      <c r="C190" s="415"/>
      <c r="D190" s="415"/>
      <c r="E190" s="415"/>
      <c r="F190" s="415"/>
      <c r="G190" s="415"/>
      <c r="H190" s="415"/>
      <c r="I190" s="415"/>
      <c r="J190" s="416"/>
      <c r="K190" s="449"/>
      <c r="L190" s="450"/>
      <c r="M190" s="450"/>
      <c r="N190" s="451"/>
      <c r="O190" s="437"/>
      <c r="P190" s="476"/>
      <c r="Q190" s="476"/>
      <c r="R190" s="476"/>
      <c r="S190" s="476"/>
      <c r="T190" s="477"/>
      <c r="U190" s="437"/>
      <c r="V190" s="476"/>
      <c r="W190" s="476"/>
      <c r="X190" s="476"/>
      <c r="Y190" s="476"/>
      <c r="Z190" s="477"/>
      <c r="AA190" s="462"/>
      <c r="AB190" s="463"/>
      <c r="AC190" s="463"/>
      <c r="AD190" s="463"/>
      <c r="AE190" s="464"/>
      <c r="AF190" s="354" t="s">
        <v>265</v>
      </c>
      <c r="AG190" s="354"/>
      <c r="AH190" s="354"/>
      <c r="AI190" s="354"/>
      <c r="AJ190" s="354"/>
      <c r="AK190" s="355"/>
      <c r="AL190" s="364" t="s">
        <v>61</v>
      </c>
      <c r="AM190" s="365"/>
      <c r="AN190" s="365"/>
      <c r="AO190" s="365"/>
      <c r="AP190" s="365"/>
      <c r="AQ190" s="365"/>
      <c r="AR190" s="365"/>
      <c r="AS190" s="365"/>
      <c r="AT190" s="365"/>
      <c r="AU190" s="365"/>
      <c r="AV190" s="365"/>
      <c r="AW190" s="365"/>
      <c r="AX190" s="365"/>
      <c r="AY190" s="365"/>
      <c r="AZ190" s="366"/>
      <c r="BA190" s="367"/>
      <c r="BB190" s="367"/>
      <c r="BC190" s="367"/>
      <c r="BD190" s="367"/>
      <c r="BE190" s="470"/>
      <c r="BF190" s="186"/>
    </row>
    <row r="191" spans="1:58" ht="21.9" customHeight="1">
      <c r="A191" s="377"/>
      <c r="B191" s="414"/>
      <c r="C191" s="415"/>
      <c r="D191" s="415"/>
      <c r="E191" s="415"/>
      <c r="F191" s="415"/>
      <c r="G191" s="415"/>
      <c r="H191" s="415"/>
      <c r="I191" s="415"/>
      <c r="J191" s="416"/>
      <c r="K191" s="449"/>
      <c r="L191" s="450"/>
      <c r="M191" s="450"/>
      <c r="N191" s="451"/>
      <c r="O191" s="437"/>
      <c r="P191" s="476"/>
      <c r="Q191" s="476"/>
      <c r="R191" s="476"/>
      <c r="S191" s="476"/>
      <c r="T191" s="477"/>
      <c r="U191" s="437"/>
      <c r="V191" s="476"/>
      <c r="W191" s="476"/>
      <c r="X191" s="476"/>
      <c r="Y191" s="476"/>
      <c r="Z191" s="477"/>
      <c r="AA191" s="462"/>
      <c r="AB191" s="463"/>
      <c r="AC191" s="463"/>
      <c r="AD191" s="463"/>
      <c r="AE191" s="464"/>
      <c r="AF191" s="362" t="s">
        <v>65</v>
      </c>
      <c r="AG191" s="354"/>
      <c r="AH191" s="354"/>
      <c r="AI191" s="354"/>
      <c r="AJ191" s="354"/>
      <c r="AK191" s="355"/>
      <c r="AL191" s="371" t="s">
        <v>64</v>
      </c>
      <c r="AM191" s="372"/>
      <c r="AN191" s="372"/>
      <c r="AO191" s="372"/>
      <c r="AP191" s="372"/>
      <c r="AQ191" s="372"/>
      <c r="AR191" s="372"/>
      <c r="AS191" s="372"/>
      <c r="AT191" s="372"/>
      <c r="AU191" s="372"/>
      <c r="AV191" s="372"/>
      <c r="AW191" s="372"/>
      <c r="AX191" s="372"/>
      <c r="AY191" s="372"/>
      <c r="AZ191" s="375"/>
      <c r="BA191" s="367"/>
      <c r="BB191" s="468"/>
      <c r="BC191" s="468"/>
      <c r="BD191" s="468"/>
      <c r="BE191" s="469"/>
      <c r="BF191" s="187"/>
    </row>
    <row r="192" spans="1:58" ht="21.9" customHeight="1">
      <c r="A192" s="377"/>
      <c r="B192" s="417"/>
      <c r="C192" s="418"/>
      <c r="D192" s="418"/>
      <c r="E192" s="418"/>
      <c r="F192" s="418"/>
      <c r="G192" s="418"/>
      <c r="H192" s="418"/>
      <c r="I192" s="418"/>
      <c r="J192" s="408"/>
      <c r="K192" s="364"/>
      <c r="L192" s="365"/>
      <c r="M192" s="365"/>
      <c r="N192" s="366"/>
      <c r="O192" s="438"/>
      <c r="P192" s="478"/>
      <c r="Q192" s="478"/>
      <c r="R192" s="478"/>
      <c r="S192" s="478"/>
      <c r="T192" s="479"/>
      <c r="U192" s="438"/>
      <c r="V192" s="478"/>
      <c r="W192" s="478"/>
      <c r="X192" s="478"/>
      <c r="Y192" s="478"/>
      <c r="Z192" s="479"/>
      <c r="AA192" s="465"/>
      <c r="AB192" s="466"/>
      <c r="AC192" s="466"/>
      <c r="AD192" s="466"/>
      <c r="AE192" s="467"/>
      <c r="AF192" s="362" t="s">
        <v>407</v>
      </c>
      <c r="AG192" s="354"/>
      <c r="AH192" s="354"/>
      <c r="AI192" s="354"/>
      <c r="AJ192" s="354"/>
      <c r="AK192" s="355"/>
      <c r="AL192" s="371" t="s">
        <v>395</v>
      </c>
      <c r="AM192" s="372"/>
      <c r="AN192" s="372"/>
      <c r="AO192" s="372"/>
      <c r="AP192" s="372"/>
      <c r="AQ192" s="372"/>
      <c r="AR192" s="372"/>
      <c r="AS192" s="372"/>
      <c r="AT192" s="372"/>
      <c r="AU192" s="372"/>
      <c r="AV192" s="372"/>
      <c r="AW192" s="372"/>
      <c r="AX192" s="372"/>
      <c r="AY192" s="372"/>
      <c r="AZ192" s="375"/>
      <c r="BA192" s="367"/>
      <c r="BB192" s="468"/>
      <c r="BC192" s="468"/>
      <c r="BD192" s="468"/>
      <c r="BE192" s="469"/>
      <c r="BF192" s="187"/>
    </row>
    <row r="193" spans="1:58" ht="21.9" customHeight="1">
      <c r="A193" s="377"/>
      <c r="B193" s="410" t="s">
        <v>413</v>
      </c>
      <c r="C193" s="411"/>
      <c r="D193" s="411"/>
      <c r="E193" s="411"/>
      <c r="F193" s="411"/>
      <c r="G193" s="411"/>
      <c r="H193" s="411"/>
      <c r="I193" s="411"/>
      <c r="J193" s="412"/>
      <c r="K193" s="446"/>
      <c r="L193" s="447"/>
      <c r="M193" s="447"/>
      <c r="N193" s="448"/>
      <c r="O193" s="444"/>
      <c r="P193" s="452"/>
      <c r="Q193" s="452"/>
      <c r="R193" s="452"/>
      <c r="S193" s="452"/>
      <c r="T193" s="453"/>
      <c r="U193" s="444"/>
      <c r="V193" s="452"/>
      <c r="W193" s="452"/>
      <c r="X193" s="452"/>
      <c r="Y193" s="452"/>
      <c r="Z193" s="453"/>
      <c r="AA193" s="459"/>
      <c r="AB193" s="460"/>
      <c r="AC193" s="460"/>
      <c r="AD193" s="460"/>
      <c r="AE193" s="461"/>
      <c r="AF193" s="354" t="s">
        <v>69</v>
      </c>
      <c r="AG193" s="354"/>
      <c r="AH193" s="354"/>
      <c r="AI193" s="354"/>
      <c r="AJ193" s="354"/>
      <c r="AK193" s="355"/>
      <c r="AL193" s="364" t="s">
        <v>61</v>
      </c>
      <c r="AM193" s="365"/>
      <c r="AN193" s="365"/>
      <c r="AO193" s="365"/>
      <c r="AP193" s="365"/>
      <c r="AQ193" s="365"/>
      <c r="AR193" s="365"/>
      <c r="AS193" s="365"/>
      <c r="AT193" s="365"/>
      <c r="AU193" s="365"/>
      <c r="AV193" s="365"/>
      <c r="AW193" s="365"/>
      <c r="AX193" s="365"/>
      <c r="AY193" s="365"/>
      <c r="AZ193" s="366"/>
      <c r="BA193" s="371"/>
      <c r="BB193" s="372"/>
      <c r="BC193" s="372"/>
      <c r="BD193" s="372"/>
      <c r="BE193" s="373"/>
      <c r="BF193" s="187"/>
    </row>
    <row r="194" spans="1:58" ht="21.9" customHeight="1">
      <c r="A194" s="377"/>
      <c r="B194" s="414"/>
      <c r="C194" s="415"/>
      <c r="D194" s="415"/>
      <c r="E194" s="415"/>
      <c r="F194" s="415"/>
      <c r="G194" s="415"/>
      <c r="H194" s="415"/>
      <c r="I194" s="415"/>
      <c r="J194" s="416"/>
      <c r="K194" s="449"/>
      <c r="L194" s="450"/>
      <c r="M194" s="450"/>
      <c r="N194" s="451"/>
      <c r="O194" s="445"/>
      <c r="P194" s="454"/>
      <c r="Q194" s="454"/>
      <c r="R194" s="454"/>
      <c r="S194" s="454"/>
      <c r="T194" s="455"/>
      <c r="U194" s="445"/>
      <c r="V194" s="454"/>
      <c r="W194" s="454"/>
      <c r="X194" s="454"/>
      <c r="Y194" s="454"/>
      <c r="Z194" s="455"/>
      <c r="AA194" s="462"/>
      <c r="AB194" s="463"/>
      <c r="AC194" s="463"/>
      <c r="AD194" s="463"/>
      <c r="AE194" s="464"/>
      <c r="AF194" s="355" t="s">
        <v>70</v>
      </c>
      <c r="AG194" s="367"/>
      <c r="AH194" s="367"/>
      <c r="AI194" s="367"/>
      <c r="AJ194" s="367"/>
      <c r="AK194" s="367"/>
      <c r="AL194" s="364" t="s">
        <v>61</v>
      </c>
      <c r="AM194" s="365"/>
      <c r="AN194" s="365"/>
      <c r="AO194" s="365"/>
      <c r="AP194" s="365"/>
      <c r="AQ194" s="365"/>
      <c r="AR194" s="365"/>
      <c r="AS194" s="365"/>
      <c r="AT194" s="365"/>
      <c r="AU194" s="365"/>
      <c r="AV194" s="365"/>
      <c r="AW194" s="365"/>
      <c r="AX194" s="365"/>
      <c r="AY194" s="365"/>
      <c r="AZ194" s="366"/>
      <c r="BA194" s="371"/>
      <c r="BB194" s="372"/>
      <c r="BC194" s="372"/>
      <c r="BD194" s="372"/>
      <c r="BE194" s="373"/>
      <c r="BF194" s="187"/>
    </row>
    <row r="195" spans="1:58" ht="21.9" customHeight="1">
      <c r="A195" s="377"/>
      <c r="B195" s="414"/>
      <c r="C195" s="415"/>
      <c r="D195" s="415"/>
      <c r="E195" s="415"/>
      <c r="F195" s="415"/>
      <c r="G195" s="415"/>
      <c r="H195" s="415"/>
      <c r="I195" s="415"/>
      <c r="J195" s="416"/>
      <c r="K195" s="449"/>
      <c r="L195" s="450"/>
      <c r="M195" s="450"/>
      <c r="N195" s="451"/>
      <c r="O195" s="445"/>
      <c r="P195" s="454"/>
      <c r="Q195" s="454"/>
      <c r="R195" s="454"/>
      <c r="S195" s="454"/>
      <c r="T195" s="455"/>
      <c r="U195" s="445"/>
      <c r="V195" s="454"/>
      <c r="W195" s="454"/>
      <c r="X195" s="454"/>
      <c r="Y195" s="454"/>
      <c r="Z195" s="455"/>
      <c r="AA195" s="462"/>
      <c r="AB195" s="463"/>
      <c r="AC195" s="463"/>
      <c r="AD195" s="463"/>
      <c r="AE195" s="464"/>
      <c r="AF195" s="362" t="s">
        <v>253</v>
      </c>
      <c r="AG195" s="354"/>
      <c r="AH195" s="354"/>
      <c r="AI195" s="354"/>
      <c r="AJ195" s="354"/>
      <c r="AK195" s="355"/>
      <c r="AL195" s="371" t="s">
        <v>414</v>
      </c>
      <c r="AM195" s="372"/>
      <c r="AN195" s="372"/>
      <c r="AO195" s="372"/>
      <c r="AP195" s="372"/>
      <c r="AQ195" s="372"/>
      <c r="AR195" s="372"/>
      <c r="AS195" s="372"/>
      <c r="AT195" s="372"/>
      <c r="AU195" s="372"/>
      <c r="AV195" s="372"/>
      <c r="AW195" s="372"/>
      <c r="AX195" s="372"/>
      <c r="AY195" s="372"/>
      <c r="AZ195" s="375"/>
      <c r="BA195" s="371"/>
      <c r="BB195" s="372"/>
      <c r="BC195" s="372"/>
      <c r="BD195" s="372"/>
      <c r="BE195" s="373"/>
      <c r="BF195" s="187"/>
    </row>
    <row r="196" spans="1:58" ht="21.9" customHeight="1">
      <c r="A196" s="377"/>
      <c r="B196" s="414"/>
      <c r="C196" s="415"/>
      <c r="D196" s="415"/>
      <c r="E196" s="415"/>
      <c r="F196" s="415"/>
      <c r="G196" s="415"/>
      <c r="H196" s="415"/>
      <c r="I196" s="415"/>
      <c r="J196" s="416"/>
      <c r="K196" s="449"/>
      <c r="L196" s="450"/>
      <c r="M196" s="450"/>
      <c r="N196" s="451"/>
      <c r="O196" s="445"/>
      <c r="P196" s="454"/>
      <c r="Q196" s="454"/>
      <c r="R196" s="454"/>
      <c r="S196" s="454"/>
      <c r="T196" s="455"/>
      <c r="U196" s="445"/>
      <c r="V196" s="454"/>
      <c r="W196" s="454"/>
      <c r="X196" s="454"/>
      <c r="Y196" s="454"/>
      <c r="Z196" s="455"/>
      <c r="AA196" s="462"/>
      <c r="AB196" s="463"/>
      <c r="AC196" s="463"/>
      <c r="AD196" s="463"/>
      <c r="AE196" s="464"/>
      <c r="AF196" s="362" t="s">
        <v>246</v>
      </c>
      <c r="AG196" s="354"/>
      <c r="AH196" s="354"/>
      <c r="AI196" s="354"/>
      <c r="AJ196" s="354"/>
      <c r="AK196" s="355"/>
      <c r="AL196" s="371" t="s">
        <v>61</v>
      </c>
      <c r="AM196" s="372"/>
      <c r="AN196" s="372"/>
      <c r="AO196" s="372"/>
      <c r="AP196" s="372"/>
      <c r="AQ196" s="372"/>
      <c r="AR196" s="372"/>
      <c r="AS196" s="372"/>
      <c r="AT196" s="372"/>
      <c r="AU196" s="372"/>
      <c r="AV196" s="372"/>
      <c r="AW196" s="372"/>
      <c r="AX196" s="372"/>
      <c r="AY196" s="372"/>
      <c r="AZ196" s="375"/>
      <c r="BA196" s="371"/>
      <c r="BB196" s="372"/>
      <c r="BC196" s="372"/>
      <c r="BD196" s="372"/>
      <c r="BE196" s="373"/>
      <c r="BF196" s="187"/>
    </row>
    <row r="197" spans="1:58" ht="21.9" customHeight="1">
      <c r="A197" s="377"/>
      <c r="B197" s="414"/>
      <c r="C197" s="415"/>
      <c r="D197" s="415"/>
      <c r="E197" s="415"/>
      <c r="F197" s="415"/>
      <c r="G197" s="415"/>
      <c r="H197" s="415"/>
      <c r="I197" s="415"/>
      <c r="J197" s="416"/>
      <c r="K197" s="449"/>
      <c r="L197" s="450"/>
      <c r="M197" s="450"/>
      <c r="N197" s="451"/>
      <c r="O197" s="445"/>
      <c r="P197" s="454"/>
      <c r="Q197" s="454"/>
      <c r="R197" s="454"/>
      <c r="S197" s="454"/>
      <c r="T197" s="455"/>
      <c r="U197" s="445"/>
      <c r="V197" s="454"/>
      <c r="W197" s="454"/>
      <c r="X197" s="454"/>
      <c r="Y197" s="454"/>
      <c r="Z197" s="455"/>
      <c r="AA197" s="462"/>
      <c r="AB197" s="463"/>
      <c r="AC197" s="463"/>
      <c r="AD197" s="463"/>
      <c r="AE197" s="464"/>
      <c r="AF197" s="354" t="s">
        <v>415</v>
      </c>
      <c r="AG197" s="354"/>
      <c r="AH197" s="354"/>
      <c r="AI197" s="354"/>
      <c r="AJ197" s="354"/>
      <c r="AK197" s="355"/>
      <c r="AL197" s="364" t="s">
        <v>61</v>
      </c>
      <c r="AM197" s="365"/>
      <c r="AN197" s="365"/>
      <c r="AO197" s="365"/>
      <c r="AP197" s="365"/>
      <c r="AQ197" s="365"/>
      <c r="AR197" s="365"/>
      <c r="AS197" s="365"/>
      <c r="AT197" s="365"/>
      <c r="AU197" s="365"/>
      <c r="AV197" s="365"/>
      <c r="AW197" s="365"/>
      <c r="AX197" s="365"/>
      <c r="AY197" s="365"/>
      <c r="AZ197" s="366"/>
      <c r="BA197" s="371"/>
      <c r="BB197" s="372"/>
      <c r="BC197" s="372"/>
      <c r="BD197" s="372"/>
      <c r="BE197" s="373"/>
      <c r="BF197" s="187"/>
    </row>
    <row r="198" spans="1:58" ht="21.9" customHeight="1">
      <c r="A198" s="377"/>
      <c r="B198" s="414"/>
      <c r="C198" s="415"/>
      <c r="D198" s="415"/>
      <c r="E198" s="415"/>
      <c r="F198" s="415"/>
      <c r="G198" s="415"/>
      <c r="H198" s="415"/>
      <c r="I198" s="415"/>
      <c r="J198" s="416"/>
      <c r="K198" s="449"/>
      <c r="L198" s="450"/>
      <c r="M198" s="450"/>
      <c r="N198" s="451"/>
      <c r="O198" s="445"/>
      <c r="P198" s="454"/>
      <c r="Q198" s="454"/>
      <c r="R198" s="454"/>
      <c r="S198" s="454"/>
      <c r="T198" s="455"/>
      <c r="U198" s="445"/>
      <c r="V198" s="454"/>
      <c r="W198" s="454"/>
      <c r="X198" s="454"/>
      <c r="Y198" s="454"/>
      <c r="Z198" s="455"/>
      <c r="AA198" s="462"/>
      <c r="AB198" s="463"/>
      <c r="AC198" s="463"/>
      <c r="AD198" s="463"/>
      <c r="AE198" s="464"/>
      <c r="AF198" s="354" t="s">
        <v>248</v>
      </c>
      <c r="AG198" s="354"/>
      <c r="AH198" s="354"/>
      <c r="AI198" s="354"/>
      <c r="AJ198" s="354"/>
      <c r="AK198" s="355"/>
      <c r="AL198" s="364" t="s">
        <v>61</v>
      </c>
      <c r="AM198" s="365"/>
      <c r="AN198" s="365"/>
      <c r="AO198" s="365"/>
      <c r="AP198" s="365"/>
      <c r="AQ198" s="365"/>
      <c r="AR198" s="365"/>
      <c r="AS198" s="365"/>
      <c r="AT198" s="365"/>
      <c r="AU198" s="365"/>
      <c r="AV198" s="365"/>
      <c r="AW198" s="365"/>
      <c r="AX198" s="365"/>
      <c r="AY198" s="365"/>
      <c r="AZ198" s="366"/>
      <c r="BA198" s="371"/>
      <c r="BB198" s="372"/>
      <c r="BC198" s="372"/>
      <c r="BD198" s="372"/>
      <c r="BE198" s="373"/>
      <c r="BF198" s="187"/>
    </row>
    <row r="199" spans="1:58" ht="21.9" customHeight="1">
      <c r="A199" s="377"/>
      <c r="B199" s="414"/>
      <c r="C199" s="415"/>
      <c r="D199" s="415"/>
      <c r="E199" s="415"/>
      <c r="F199" s="415"/>
      <c r="G199" s="415"/>
      <c r="H199" s="415"/>
      <c r="I199" s="415"/>
      <c r="J199" s="416"/>
      <c r="K199" s="449"/>
      <c r="L199" s="450"/>
      <c r="M199" s="450"/>
      <c r="N199" s="451"/>
      <c r="O199" s="445"/>
      <c r="P199" s="454"/>
      <c r="Q199" s="454"/>
      <c r="R199" s="454"/>
      <c r="S199" s="454"/>
      <c r="T199" s="455"/>
      <c r="U199" s="445"/>
      <c r="V199" s="454"/>
      <c r="W199" s="454"/>
      <c r="X199" s="454"/>
      <c r="Y199" s="454"/>
      <c r="Z199" s="455"/>
      <c r="AA199" s="462"/>
      <c r="AB199" s="463"/>
      <c r="AC199" s="463"/>
      <c r="AD199" s="463"/>
      <c r="AE199" s="464"/>
      <c r="AF199" s="354" t="s">
        <v>416</v>
      </c>
      <c r="AG199" s="354"/>
      <c r="AH199" s="354"/>
      <c r="AI199" s="354"/>
      <c r="AJ199" s="354"/>
      <c r="AK199" s="355"/>
      <c r="AL199" s="364" t="s">
        <v>61</v>
      </c>
      <c r="AM199" s="365"/>
      <c r="AN199" s="365"/>
      <c r="AO199" s="365"/>
      <c r="AP199" s="365"/>
      <c r="AQ199" s="365"/>
      <c r="AR199" s="365"/>
      <c r="AS199" s="365"/>
      <c r="AT199" s="365"/>
      <c r="AU199" s="365"/>
      <c r="AV199" s="365"/>
      <c r="AW199" s="365"/>
      <c r="AX199" s="365"/>
      <c r="AY199" s="365"/>
      <c r="AZ199" s="366"/>
      <c r="BA199" s="371"/>
      <c r="BB199" s="372"/>
      <c r="BC199" s="372"/>
      <c r="BD199" s="372"/>
      <c r="BE199" s="373"/>
      <c r="BF199" s="187"/>
    </row>
    <row r="200" spans="1:58" ht="21.9" customHeight="1">
      <c r="A200" s="377"/>
      <c r="B200" s="414"/>
      <c r="C200" s="415"/>
      <c r="D200" s="415"/>
      <c r="E200" s="415"/>
      <c r="F200" s="415"/>
      <c r="G200" s="415"/>
      <c r="H200" s="415"/>
      <c r="I200" s="415"/>
      <c r="J200" s="416"/>
      <c r="K200" s="449"/>
      <c r="L200" s="450"/>
      <c r="M200" s="450"/>
      <c r="N200" s="451"/>
      <c r="O200" s="445"/>
      <c r="P200" s="454"/>
      <c r="Q200" s="454"/>
      <c r="R200" s="454"/>
      <c r="S200" s="454"/>
      <c r="T200" s="455"/>
      <c r="U200" s="445"/>
      <c r="V200" s="454"/>
      <c r="W200" s="454"/>
      <c r="X200" s="454"/>
      <c r="Y200" s="454"/>
      <c r="Z200" s="455"/>
      <c r="AA200" s="462"/>
      <c r="AB200" s="463"/>
      <c r="AC200" s="463"/>
      <c r="AD200" s="463"/>
      <c r="AE200" s="464"/>
      <c r="AF200" s="355" t="s">
        <v>84</v>
      </c>
      <c r="AG200" s="367"/>
      <c r="AH200" s="367"/>
      <c r="AI200" s="367"/>
      <c r="AJ200" s="367"/>
      <c r="AK200" s="367"/>
      <c r="AL200" s="371" t="s">
        <v>73</v>
      </c>
      <c r="AM200" s="372"/>
      <c r="AN200" s="372"/>
      <c r="AO200" s="372"/>
      <c r="AP200" s="372"/>
      <c r="AQ200" s="372"/>
      <c r="AR200" s="372"/>
      <c r="AS200" s="372"/>
      <c r="AT200" s="372"/>
      <c r="AU200" s="372"/>
      <c r="AV200" s="372"/>
      <c r="AW200" s="372"/>
      <c r="AX200" s="372"/>
      <c r="AY200" s="372"/>
      <c r="AZ200" s="375"/>
      <c r="BA200" s="371"/>
      <c r="BB200" s="372"/>
      <c r="BC200" s="372"/>
      <c r="BD200" s="372"/>
      <c r="BE200" s="373"/>
      <c r="BF200" s="187"/>
    </row>
    <row r="201" spans="1:58" ht="21.9" customHeight="1">
      <c r="A201" s="377"/>
      <c r="B201" s="414"/>
      <c r="C201" s="415"/>
      <c r="D201" s="415"/>
      <c r="E201" s="415"/>
      <c r="F201" s="415"/>
      <c r="G201" s="415"/>
      <c r="H201" s="415"/>
      <c r="I201" s="415"/>
      <c r="J201" s="416"/>
      <c r="K201" s="449"/>
      <c r="L201" s="450"/>
      <c r="M201" s="450"/>
      <c r="N201" s="451"/>
      <c r="O201" s="445"/>
      <c r="P201" s="454"/>
      <c r="Q201" s="454"/>
      <c r="R201" s="454"/>
      <c r="S201" s="454"/>
      <c r="T201" s="455"/>
      <c r="U201" s="445"/>
      <c r="V201" s="454"/>
      <c r="W201" s="454"/>
      <c r="X201" s="454"/>
      <c r="Y201" s="454"/>
      <c r="Z201" s="455"/>
      <c r="AA201" s="462"/>
      <c r="AB201" s="463"/>
      <c r="AC201" s="463"/>
      <c r="AD201" s="463"/>
      <c r="AE201" s="464"/>
      <c r="AF201" s="355" t="s">
        <v>86</v>
      </c>
      <c r="AG201" s="367"/>
      <c r="AH201" s="367"/>
      <c r="AI201" s="367"/>
      <c r="AJ201" s="367"/>
      <c r="AK201" s="367"/>
      <c r="AL201" s="371" t="s">
        <v>263</v>
      </c>
      <c r="AM201" s="372"/>
      <c r="AN201" s="372"/>
      <c r="AO201" s="372"/>
      <c r="AP201" s="372"/>
      <c r="AQ201" s="372"/>
      <c r="AR201" s="372"/>
      <c r="AS201" s="372"/>
      <c r="AT201" s="372"/>
      <c r="AU201" s="372"/>
      <c r="AV201" s="372"/>
      <c r="AW201" s="372"/>
      <c r="AX201" s="372"/>
      <c r="AY201" s="372"/>
      <c r="AZ201" s="375"/>
      <c r="BA201" s="371"/>
      <c r="BB201" s="372"/>
      <c r="BC201" s="372"/>
      <c r="BD201" s="372"/>
      <c r="BE201" s="373"/>
      <c r="BF201" s="187"/>
    </row>
    <row r="202" spans="1:58" ht="21.9" customHeight="1">
      <c r="A202" s="377"/>
      <c r="B202" s="414"/>
      <c r="C202" s="415"/>
      <c r="D202" s="415"/>
      <c r="E202" s="415"/>
      <c r="F202" s="415"/>
      <c r="G202" s="415"/>
      <c r="H202" s="415"/>
      <c r="I202" s="415"/>
      <c r="J202" s="416"/>
      <c r="K202" s="449"/>
      <c r="L202" s="450"/>
      <c r="M202" s="450"/>
      <c r="N202" s="451"/>
      <c r="O202" s="445"/>
      <c r="P202" s="454"/>
      <c r="Q202" s="454"/>
      <c r="R202" s="454"/>
      <c r="S202" s="454"/>
      <c r="T202" s="455"/>
      <c r="U202" s="445"/>
      <c r="V202" s="454"/>
      <c r="W202" s="454"/>
      <c r="X202" s="454"/>
      <c r="Y202" s="454"/>
      <c r="Z202" s="455"/>
      <c r="AA202" s="462"/>
      <c r="AB202" s="463"/>
      <c r="AC202" s="463"/>
      <c r="AD202" s="463"/>
      <c r="AE202" s="464"/>
      <c r="AF202" s="355" t="s">
        <v>89</v>
      </c>
      <c r="AG202" s="367"/>
      <c r="AH202" s="367"/>
      <c r="AI202" s="367"/>
      <c r="AJ202" s="367"/>
      <c r="AK202" s="367"/>
      <c r="AL202" s="364" t="s">
        <v>61</v>
      </c>
      <c r="AM202" s="365"/>
      <c r="AN202" s="365"/>
      <c r="AO202" s="365"/>
      <c r="AP202" s="365"/>
      <c r="AQ202" s="365"/>
      <c r="AR202" s="365"/>
      <c r="AS202" s="365"/>
      <c r="AT202" s="365"/>
      <c r="AU202" s="365"/>
      <c r="AV202" s="365"/>
      <c r="AW202" s="365"/>
      <c r="AX202" s="365"/>
      <c r="AY202" s="365"/>
      <c r="AZ202" s="366"/>
      <c r="BA202" s="371"/>
      <c r="BB202" s="372"/>
      <c r="BC202" s="372"/>
      <c r="BD202" s="372"/>
      <c r="BE202" s="373"/>
      <c r="BF202" s="187"/>
    </row>
    <row r="203" spans="1:58" ht="21.9" customHeight="1">
      <c r="A203" s="377"/>
      <c r="B203" s="414"/>
      <c r="C203" s="415"/>
      <c r="D203" s="415"/>
      <c r="E203" s="415"/>
      <c r="F203" s="415"/>
      <c r="G203" s="415"/>
      <c r="H203" s="415"/>
      <c r="I203" s="415"/>
      <c r="J203" s="416"/>
      <c r="K203" s="449"/>
      <c r="L203" s="450"/>
      <c r="M203" s="450"/>
      <c r="N203" s="451"/>
      <c r="O203" s="445"/>
      <c r="P203" s="454"/>
      <c r="Q203" s="454"/>
      <c r="R203" s="454"/>
      <c r="S203" s="454"/>
      <c r="T203" s="455"/>
      <c r="U203" s="445"/>
      <c r="V203" s="454"/>
      <c r="W203" s="454"/>
      <c r="X203" s="454"/>
      <c r="Y203" s="454"/>
      <c r="Z203" s="455"/>
      <c r="AA203" s="462"/>
      <c r="AB203" s="463"/>
      <c r="AC203" s="463"/>
      <c r="AD203" s="463"/>
      <c r="AE203" s="464"/>
      <c r="AF203" s="355" t="s">
        <v>91</v>
      </c>
      <c r="AG203" s="367"/>
      <c r="AH203" s="367"/>
      <c r="AI203" s="367"/>
      <c r="AJ203" s="367"/>
      <c r="AK203" s="367"/>
      <c r="AL203" s="371" t="s">
        <v>92</v>
      </c>
      <c r="AM203" s="372"/>
      <c r="AN203" s="372"/>
      <c r="AO203" s="372"/>
      <c r="AP203" s="372"/>
      <c r="AQ203" s="372"/>
      <c r="AR203" s="372"/>
      <c r="AS203" s="372"/>
      <c r="AT203" s="372"/>
      <c r="AU203" s="372"/>
      <c r="AV203" s="372"/>
      <c r="AW203" s="372"/>
      <c r="AX203" s="372"/>
      <c r="AY203" s="372"/>
      <c r="AZ203" s="375"/>
      <c r="BA203" s="371"/>
      <c r="BB203" s="372"/>
      <c r="BC203" s="372"/>
      <c r="BD203" s="372"/>
      <c r="BE203" s="373"/>
      <c r="BF203" s="187"/>
    </row>
    <row r="204" spans="1:58" ht="21.9" customHeight="1">
      <c r="A204" s="377"/>
      <c r="B204" s="414"/>
      <c r="C204" s="415"/>
      <c r="D204" s="415"/>
      <c r="E204" s="415"/>
      <c r="F204" s="415"/>
      <c r="G204" s="415"/>
      <c r="H204" s="415"/>
      <c r="I204" s="415"/>
      <c r="J204" s="416"/>
      <c r="K204" s="449"/>
      <c r="L204" s="450"/>
      <c r="M204" s="450"/>
      <c r="N204" s="451"/>
      <c r="O204" s="445"/>
      <c r="P204" s="454"/>
      <c r="Q204" s="454"/>
      <c r="R204" s="454"/>
      <c r="S204" s="454"/>
      <c r="T204" s="455"/>
      <c r="U204" s="445"/>
      <c r="V204" s="454"/>
      <c r="W204" s="454"/>
      <c r="X204" s="454"/>
      <c r="Y204" s="454"/>
      <c r="Z204" s="455"/>
      <c r="AA204" s="462"/>
      <c r="AB204" s="463"/>
      <c r="AC204" s="463"/>
      <c r="AD204" s="463"/>
      <c r="AE204" s="464"/>
      <c r="AF204" s="354" t="s">
        <v>404</v>
      </c>
      <c r="AG204" s="354"/>
      <c r="AH204" s="354"/>
      <c r="AI204" s="354"/>
      <c r="AJ204" s="354"/>
      <c r="AK204" s="355"/>
      <c r="AL204" s="364" t="s">
        <v>251</v>
      </c>
      <c r="AM204" s="365"/>
      <c r="AN204" s="365"/>
      <c r="AO204" s="365"/>
      <c r="AP204" s="365"/>
      <c r="AQ204" s="365"/>
      <c r="AR204" s="365"/>
      <c r="AS204" s="365"/>
      <c r="AT204" s="365"/>
      <c r="AU204" s="365"/>
      <c r="AV204" s="365"/>
      <c r="AW204" s="365"/>
      <c r="AX204" s="365"/>
      <c r="AY204" s="365"/>
      <c r="AZ204" s="366"/>
      <c r="BA204" s="371"/>
      <c r="BB204" s="372"/>
      <c r="BC204" s="372"/>
      <c r="BD204" s="372"/>
      <c r="BE204" s="373"/>
      <c r="BF204" s="187"/>
    </row>
    <row r="205" spans="1:58" ht="21.9" customHeight="1">
      <c r="A205" s="377"/>
      <c r="B205" s="414"/>
      <c r="C205" s="415"/>
      <c r="D205" s="415"/>
      <c r="E205" s="415"/>
      <c r="F205" s="415"/>
      <c r="G205" s="415"/>
      <c r="H205" s="415"/>
      <c r="I205" s="415"/>
      <c r="J205" s="416"/>
      <c r="K205" s="449"/>
      <c r="L205" s="450"/>
      <c r="M205" s="450"/>
      <c r="N205" s="451"/>
      <c r="O205" s="445"/>
      <c r="P205" s="454"/>
      <c r="Q205" s="454"/>
      <c r="R205" s="454"/>
      <c r="S205" s="454"/>
      <c r="T205" s="455"/>
      <c r="U205" s="445"/>
      <c r="V205" s="454"/>
      <c r="W205" s="454"/>
      <c r="X205" s="454"/>
      <c r="Y205" s="454"/>
      <c r="Z205" s="455"/>
      <c r="AA205" s="462"/>
      <c r="AB205" s="463"/>
      <c r="AC205" s="463"/>
      <c r="AD205" s="463"/>
      <c r="AE205" s="464"/>
      <c r="AF205" s="354" t="s">
        <v>75</v>
      </c>
      <c r="AG205" s="354"/>
      <c r="AH205" s="354"/>
      <c r="AI205" s="354"/>
      <c r="AJ205" s="354"/>
      <c r="AK205" s="355"/>
      <c r="AL205" s="364" t="s">
        <v>64</v>
      </c>
      <c r="AM205" s="365"/>
      <c r="AN205" s="365"/>
      <c r="AO205" s="365"/>
      <c r="AP205" s="365"/>
      <c r="AQ205" s="365"/>
      <c r="AR205" s="365"/>
      <c r="AS205" s="365"/>
      <c r="AT205" s="365"/>
      <c r="AU205" s="365"/>
      <c r="AV205" s="365"/>
      <c r="AW205" s="365"/>
      <c r="AX205" s="365"/>
      <c r="AY205" s="365"/>
      <c r="AZ205" s="366"/>
      <c r="BA205" s="371"/>
      <c r="BB205" s="372"/>
      <c r="BC205" s="372"/>
      <c r="BD205" s="372"/>
      <c r="BE205" s="373"/>
      <c r="BF205" s="187"/>
    </row>
    <row r="206" spans="1:58" ht="21.9" customHeight="1">
      <c r="A206" s="377"/>
      <c r="B206" s="417"/>
      <c r="C206" s="418"/>
      <c r="D206" s="418"/>
      <c r="E206" s="418"/>
      <c r="F206" s="418"/>
      <c r="G206" s="418"/>
      <c r="H206" s="418"/>
      <c r="I206" s="418"/>
      <c r="J206" s="408"/>
      <c r="K206" s="364"/>
      <c r="L206" s="365"/>
      <c r="M206" s="365"/>
      <c r="N206" s="366"/>
      <c r="O206" s="456"/>
      <c r="P206" s="457"/>
      <c r="Q206" s="457"/>
      <c r="R206" s="457"/>
      <c r="S206" s="457"/>
      <c r="T206" s="458"/>
      <c r="U206" s="456"/>
      <c r="V206" s="457"/>
      <c r="W206" s="457"/>
      <c r="X206" s="457"/>
      <c r="Y206" s="457"/>
      <c r="Z206" s="458"/>
      <c r="AA206" s="465"/>
      <c r="AB206" s="466"/>
      <c r="AC206" s="466"/>
      <c r="AD206" s="466"/>
      <c r="AE206" s="467"/>
      <c r="AF206" s="362" t="s">
        <v>407</v>
      </c>
      <c r="AG206" s="354"/>
      <c r="AH206" s="354"/>
      <c r="AI206" s="354"/>
      <c r="AJ206" s="354"/>
      <c r="AK206" s="355"/>
      <c r="AL206" s="371" t="s">
        <v>395</v>
      </c>
      <c r="AM206" s="372"/>
      <c r="AN206" s="372"/>
      <c r="AO206" s="372"/>
      <c r="AP206" s="372"/>
      <c r="AQ206" s="372"/>
      <c r="AR206" s="372"/>
      <c r="AS206" s="372"/>
      <c r="AT206" s="372"/>
      <c r="AU206" s="372"/>
      <c r="AV206" s="372"/>
      <c r="AW206" s="372"/>
      <c r="AX206" s="372"/>
      <c r="AY206" s="372"/>
      <c r="AZ206" s="375"/>
      <c r="BA206" s="371"/>
      <c r="BB206" s="372"/>
      <c r="BC206" s="372"/>
      <c r="BD206" s="372"/>
      <c r="BE206" s="373"/>
      <c r="BF206" s="187"/>
    </row>
    <row r="207" spans="1:58" ht="21.9" customHeight="1">
      <c r="A207" s="377"/>
      <c r="B207" s="410" t="s">
        <v>38</v>
      </c>
      <c r="C207" s="411"/>
      <c r="D207" s="411"/>
      <c r="E207" s="411"/>
      <c r="F207" s="411"/>
      <c r="G207" s="411"/>
      <c r="H207" s="411"/>
      <c r="I207" s="411"/>
      <c r="J207" s="412"/>
      <c r="K207" s="410"/>
      <c r="L207" s="411"/>
      <c r="M207" s="411"/>
      <c r="N207" s="412"/>
      <c r="O207" s="433" t="s">
        <v>119</v>
      </c>
      <c r="P207" s="411"/>
      <c r="Q207" s="411"/>
      <c r="R207" s="411"/>
      <c r="S207" s="411"/>
      <c r="T207" s="412"/>
      <c r="U207" s="419"/>
      <c r="V207" s="420"/>
      <c r="W207" s="420"/>
      <c r="X207" s="420"/>
      <c r="Y207" s="420"/>
      <c r="Z207" s="421"/>
      <c r="AA207" s="419"/>
      <c r="AB207" s="420"/>
      <c r="AC207" s="420"/>
      <c r="AD207" s="420"/>
      <c r="AE207" s="421"/>
      <c r="AF207" s="367" t="s">
        <v>76</v>
      </c>
      <c r="AG207" s="367"/>
      <c r="AH207" s="367"/>
      <c r="AI207" s="367"/>
      <c r="AJ207" s="367"/>
      <c r="AK207" s="367"/>
      <c r="AL207" s="371" t="s">
        <v>139</v>
      </c>
      <c r="AM207" s="372"/>
      <c r="AN207" s="372"/>
      <c r="AO207" s="372"/>
      <c r="AP207" s="372"/>
      <c r="AQ207" s="372"/>
      <c r="AR207" s="372"/>
      <c r="AS207" s="372"/>
      <c r="AT207" s="372"/>
      <c r="AU207" s="372"/>
      <c r="AV207" s="372"/>
      <c r="AW207" s="372"/>
      <c r="AX207" s="372"/>
      <c r="AY207" s="372"/>
      <c r="AZ207" s="375"/>
      <c r="BA207" s="362"/>
      <c r="BB207" s="354"/>
      <c r="BC207" s="354"/>
      <c r="BD207" s="354"/>
      <c r="BE207" s="363"/>
      <c r="BF207" s="183"/>
    </row>
    <row r="208" spans="1:58" ht="120" customHeight="1">
      <c r="A208" s="377"/>
      <c r="B208" s="414"/>
      <c r="C208" s="415"/>
      <c r="D208" s="415"/>
      <c r="E208" s="415"/>
      <c r="F208" s="415"/>
      <c r="G208" s="415"/>
      <c r="H208" s="415"/>
      <c r="I208" s="415"/>
      <c r="J208" s="416"/>
      <c r="K208" s="414"/>
      <c r="L208" s="415"/>
      <c r="M208" s="415"/>
      <c r="N208" s="416"/>
      <c r="O208" s="437"/>
      <c r="P208" s="415"/>
      <c r="Q208" s="415"/>
      <c r="R208" s="415"/>
      <c r="S208" s="415"/>
      <c r="T208" s="416"/>
      <c r="U208" s="422"/>
      <c r="V208" s="423"/>
      <c r="W208" s="423"/>
      <c r="X208" s="423"/>
      <c r="Y208" s="423"/>
      <c r="Z208" s="424"/>
      <c r="AA208" s="422"/>
      <c r="AB208" s="423"/>
      <c r="AC208" s="423"/>
      <c r="AD208" s="423"/>
      <c r="AE208" s="424"/>
      <c r="AF208" s="413" t="s">
        <v>277</v>
      </c>
      <c r="AG208" s="440"/>
      <c r="AH208" s="440"/>
      <c r="AI208" s="440"/>
      <c r="AJ208" s="440"/>
      <c r="AK208" s="439"/>
      <c r="AL208" s="413" t="s">
        <v>140</v>
      </c>
      <c r="AM208" s="440"/>
      <c r="AN208" s="440"/>
      <c r="AO208" s="440"/>
      <c r="AP208" s="440"/>
      <c r="AQ208" s="440"/>
      <c r="AR208" s="440"/>
      <c r="AS208" s="440"/>
      <c r="AT208" s="440"/>
      <c r="AU208" s="440"/>
      <c r="AV208" s="440"/>
      <c r="AW208" s="440"/>
      <c r="AX208" s="440"/>
      <c r="AY208" s="440"/>
      <c r="AZ208" s="439"/>
      <c r="BA208" s="362"/>
      <c r="BB208" s="354"/>
      <c r="BC208" s="354"/>
      <c r="BD208" s="354"/>
      <c r="BE208" s="363"/>
      <c r="BF208" s="186"/>
    </row>
    <row r="209" spans="1:58" ht="21.9" customHeight="1">
      <c r="A209" s="377"/>
      <c r="B209" s="414"/>
      <c r="C209" s="415"/>
      <c r="D209" s="415"/>
      <c r="E209" s="415"/>
      <c r="F209" s="415"/>
      <c r="G209" s="415"/>
      <c r="H209" s="415"/>
      <c r="I209" s="415"/>
      <c r="J209" s="416"/>
      <c r="K209" s="414"/>
      <c r="L209" s="415"/>
      <c r="M209" s="415"/>
      <c r="N209" s="416"/>
      <c r="O209" s="414"/>
      <c r="P209" s="415"/>
      <c r="Q209" s="415"/>
      <c r="R209" s="415"/>
      <c r="S209" s="415"/>
      <c r="T209" s="416"/>
      <c r="U209" s="422"/>
      <c r="V209" s="423"/>
      <c r="W209" s="423"/>
      <c r="X209" s="423"/>
      <c r="Y209" s="423"/>
      <c r="Z209" s="424"/>
      <c r="AA209" s="422"/>
      <c r="AB209" s="423"/>
      <c r="AC209" s="423"/>
      <c r="AD209" s="423"/>
      <c r="AE209" s="424"/>
      <c r="AF209" s="354" t="s">
        <v>69</v>
      </c>
      <c r="AG209" s="354"/>
      <c r="AH209" s="354"/>
      <c r="AI209" s="354"/>
      <c r="AJ209" s="354"/>
      <c r="AK209" s="355"/>
      <c r="AL209" s="364" t="s">
        <v>61</v>
      </c>
      <c r="AM209" s="365"/>
      <c r="AN209" s="365"/>
      <c r="AO209" s="365"/>
      <c r="AP209" s="365"/>
      <c r="AQ209" s="365"/>
      <c r="AR209" s="365"/>
      <c r="AS209" s="365"/>
      <c r="AT209" s="365"/>
      <c r="AU209" s="365"/>
      <c r="AV209" s="365"/>
      <c r="AW209" s="365"/>
      <c r="AX209" s="365"/>
      <c r="AY209" s="365"/>
      <c r="AZ209" s="366"/>
      <c r="BA209" s="362"/>
      <c r="BB209" s="354"/>
      <c r="BC209" s="354"/>
      <c r="BD209" s="354"/>
      <c r="BE209" s="363"/>
      <c r="BF209" s="183"/>
    </row>
    <row r="210" spans="1:58" ht="21.9" customHeight="1">
      <c r="A210" s="377"/>
      <c r="B210" s="414"/>
      <c r="C210" s="415"/>
      <c r="D210" s="415"/>
      <c r="E210" s="415"/>
      <c r="F210" s="415"/>
      <c r="G210" s="415"/>
      <c r="H210" s="415"/>
      <c r="I210" s="415"/>
      <c r="J210" s="416"/>
      <c r="K210" s="414"/>
      <c r="L210" s="415"/>
      <c r="M210" s="415"/>
      <c r="N210" s="416"/>
      <c r="O210" s="414"/>
      <c r="P210" s="415"/>
      <c r="Q210" s="415"/>
      <c r="R210" s="415"/>
      <c r="S210" s="415"/>
      <c r="T210" s="416"/>
      <c r="U210" s="422"/>
      <c r="V210" s="423"/>
      <c r="W210" s="423"/>
      <c r="X210" s="423"/>
      <c r="Y210" s="423"/>
      <c r="Z210" s="424"/>
      <c r="AA210" s="422"/>
      <c r="AB210" s="423"/>
      <c r="AC210" s="423"/>
      <c r="AD210" s="423"/>
      <c r="AE210" s="424"/>
      <c r="AF210" s="355" t="s">
        <v>70</v>
      </c>
      <c r="AG210" s="367"/>
      <c r="AH210" s="367"/>
      <c r="AI210" s="367"/>
      <c r="AJ210" s="367"/>
      <c r="AK210" s="367"/>
      <c r="AL210" s="364" t="s">
        <v>61</v>
      </c>
      <c r="AM210" s="365"/>
      <c r="AN210" s="365"/>
      <c r="AO210" s="365"/>
      <c r="AP210" s="365"/>
      <c r="AQ210" s="365"/>
      <c r="AR210" s="365"/>
      <c r="AS210" s="365"/>
      <c r="AT210" s="365"/>
      <c r="AU210" s="365"/>
      <c r="AV210" s="365"/>
      <c r="AW210" s="365"/>
      <c r="AX210" s="365"/>
      <c r="AY210" s="365"/>
      <c r="AZ210" s="366"/>
      <c r="BA210" s="362"/>
      <c r="BB210" s="354"/>
      <c r="BC210" s="354"/>
      <c r="BD210" s="354"/>
      <c r="BE210" s="363"/>
      <c r="BF210" s="183"/>
    </row>
    <row r="211" spans="1:58" ht="21.9" customHeight="1">
      <c r="A211" s="377"/>
      <c r="B211" s="414"/>
      <c r="C211" s="415"/>
      <c r="D211" s="415"/>
      <c r="E211" s="415"/>
      <c r="F211" s="415"/>
      <c r="G211" s="415"/>
      <c r="H211" s="415"/>
      <c r="I211" s="415"/>
      <c r="J211" s="416"/>
      <c r="K211" s="414"/>
      <c r="L211" s="415"/>
      <c r="M211" s="415"/>
      <c r="N211" s="416"/>
      <c r="O211" s="414"/>
      <c r="P211" s="415"/>
      <c r="Q211" s="415"/>
      <c r="R211" s="415"/>
      <c r="S211" s="415"/>
      <c r="T211" s="416"/>
      <c r="U211" s="422"/>
      <c r="V211" s="423"/>
      <c r="W211" s="423"/>
      <c r="X211" s="423"/>
      <c r="Y211" s="423"/>
      <c r="Z211" s="424"/>
      <c r="AA211" s="422"/>
      <c r="AB211" s="423"/>
      <c r="AC211" s="423"/>
      <c r="AD211" s="423"/>
      <c r="AE211" s="424"/>
      <c r="AF211" s="355" t="s">
        <v>71</v>
      </c>
      <c r="AG211" s="367"/>
      <c r="AH211" s="367"/>
      <c r="AI211" s="367"/>
      <c r="AJ211" s="367"/>
      <c r="AK211" s="367"/>
      <c r="AL211" s="371" t="s">
        <v>61</v>
      </c>
      <c r="AM211" s="372"/>
      <c r="AN211" s="372"/>
      <c r="AO211" s="372"/>
      <c r="AP211" s="372"/>
      <c r="AQ211" s="372"/>
      <c r="AR211" s="372"/>
      <c r="AS211" s="372"/>
      <c r="AT211" s="372"/>
      <c r="AU211" s="372"/>
      <c r="AV211" s="372"/>
      <c r="AW211" s="372"/>
      <c r="AX211" s="372"/>
      <c r="AY211" s="372"/>
      <c r="AZ211" s="375"/>
      <c r="BA211" s="362"/>
      <c r="BB211" s="354"/>
      <c r="BC211" s="354"/>
      <c r="BD211" s="354"/>
      <c r="BE211" s="363"/>
      <c r="BF211" s="187"/>
    </row>
    <row r="212" spans="1:58" ht="21.9" customHeight="1">
      <c r="A212" s="377"/>
      <c r="B212" s="414"/>
      <c r="C212" s="415"/>
      <c r="D212" s="415"/>
      <c r="E212" s="415"/>
      <c r="F212" s="415"/>
      <c r="G212" s="415"/>
      <c r="H212" s="415"/>
      <c r="I212" s="415"/>
      <c r="J212" s="416"/>
      <c r="K212" s="414"/>
      <c r="L212" s="415"/>
      <c r="M212" s="415"/>
      <c r="N212" s="416"/>
      <c r="O212" s="414"/>
      <c r="P212" s="415"/>
      <c r="Q212" s="415"/>
      <c r="R212" s="415"/>
      <c r="S212" s="415"/>
      <c r="T212" s="416"/>
      <c r="U212" s="422"/>
      <c r="V212" s="423"/>
      <c r="W212" s="423"/>
      <c r="X212" s="423"/>
      <c r="Y212" s="423"/>
      <c r="Z212" s="424"/>
      <c r="AA212" s="422"/>
      <c r="AB212" s="423"/>
      <c r="AC212" s="423"/>
      <c r="AD212" s="423"/>
      <c r="AE212" s="424"/>
      <c r="AF212" s="355" t="s">
        <v>124</v>
      </c>
      <c r="AG212" s="367"/>
      <c r="AH212" s="367"/>
      <c r="AI212" s="367"/>
      <c r="AJ212" s="367"/>
      <c r="AK212" s="367"/>
      <c r="AL212" s="364" t="s">
        <v>61</v>
      </c>
      <c r="AM212" s="365"/>
      <c r="AN212" s="365"/>
      <c r="AO212" s="365"/>
      <c r="AP212" s="365"/>
      <c r="AQ212" s="365"/>
      <c r="AR212" s="365"/>
      <c r="AS212" s="365"/>
      <c r="AT212" s="365"/>
      <c r="AU212" s="365"/>
      <c r="AV212" s="365"/>
      <c r="AW212" s="365"/>
      <c r="AX212" s="365"/>
      <c r="AY212" s="365"/>
      <c r="AZ212" s="366"/>
      <c r="BA212" s="362"/>
      <c r="BB212" s="354"/>
      <c r="BC212" s="354"/>
      <c r="BD212" s="354"/>
      <c r="BE212" s="363"/>
      <c r="BF212" s="183"/>
    </row>
    <row r="213" spans="1:58" ht="21.9" customHeight="1">
      <c r="A213" s="377"/>
      <c r="B213" s="414"/>
      <c r="C213" s="415"/>
      <c r="D213" s="415"/>
      <c r="E213" s="415"/>
      <c r="F213" s="415"/>
      <c r="G213" s="415"/>
      <c r="H213" s="415"/>
      <c r="I213" s="415"/>
      <c r="J213" s="416"/>
      <c r="K213" s="414"/>
      <c r="L213" s="415"/>
      <c r="M213" s="415"/>
      <c r="N213" s="416"/>
      <c r="O213" s="414"/>
      <c r="P213" s="415"/>
      <c r="Q213" s="415"/>
      <c r="R213" s="415"/>
      <c r="S213" s="415"/>
      <c r="T213" s="416"/>
      <c r="U213" s="422"/>
      <c r="V213" s="423"/>
      <c r="W213" s="423"/>
      <c r="X213" s="423"/>
      <c r="Y213" s="423"/>
      <c r="Z213" s="424"/>
      <c r="AA213" s="422"/>
      <c r="AB213" s="423"/>
      <c r="AC213" s="423"/>
      <c r="AD213" s="423"/>
      <c r="AE213" s="424"/>
      <c r="AF213" s="362" t="s">
        <v>253</v>
      </c>
      <c r="AG213" s="354"/>
      <c r="AH213" s="354"/>
      <c r="AI213" s="354"/>
      <c r="AJ213" s="354"/>
      <c r="AK213" s="355"/>
      <c r="AL213" s="371" t="s">
        <v>401</v>
      </c>
      <c r="AM213" s="372"/>
      <c r="AN213" s="372"/>
      <c r="AO213" s="372"/>
      <c r="AP213" s="372"/>
      <c r="AQ213" s="372"/>
      <c r="AR213" s="372"/>
      <c r="AS213" s="372"/>
      <c r="AT213" s="372"/>
      <c r="AU213" s="372"/>
      <c r="AV213" s="372"/>
      <c r="AW213" s="372"/>
      <c r="AX213" s="372"/>
      <c r="AY213" s="372"/>
      <c r="AZ213" s="375"/>
      <c r="BA213" s="368"/>
      <c r="BB213" s="369"/>
      <c r="BC213" s="369"/>
      <c r="BD213" s="369"/>
      <c r="BE213" s="370"/>
      <c r="BF213" s="183"/>
    </row>
    <row r="214" spans="1:58" ht="21.9" customHeight="1">
      <c r="A214" s="377"/>
      <c r="B214" s="414"/>
      <c r="C214" s="415"/>
      <c r="D214" s="415"/>
      <c r="E214" s="415"/>
      <c r="F214" s="415"/>
      <c r="G214" s="415"/>
      <c r="H214" s="415"/>
      <c r="I214" s="415"/>
      <c r="J214" s="416"/>
      <c r="K214" s="414"/>
      <c r="L214" s="415"/>
      <c r="M214" s="415"/>
      <c r="N214" s="416"/>
      <c r="O214" s="414"/>
      <c r="P214" s="415"/>
      <c r="Q214" s="415"/>
      <c r="R214" s="415"/>
      <c r="S214" s="415"/>
      <c r="T214" s="416"/>
      <c r="U214" s="422"/>
      <c r="V214" s="423"/>
      <c r="W214" s="423"/>
      <c r="X214" s="423"/>
      <c r="Y214" s="423"/>
      <c r="Z214" s="424"/>
      <c r="AA214" s="422"/>
      <c r="AB214" s="423"/>
      <c r="AC214" s="423"/>
      <c r="AD214" s="423"/>
      <c r="AE214" s="424"/>
      <c r="AF214" s="362" t="s">
        <v>246</v>
      </c>
      <c r="AG214" s="354"/>
      <c r="AH214" s="354"/>
      <c r="AI214" s="354"/>
      <c r="AJ214" s="354"/>
      <c r="AK214" s="355"/>
      <c r="AL214" s="371" t="s">
        <v>61</v>
      </c>
      <c r="AM214" s="372"/>
      <c r="AN214" s="372"/>
      <c r="AO214" s="372"/>
      <c r="AP214" s="372"/>
      <c r="AQ214" s="372"/>
      <c r="AR214" s="372"/>
      <c r="AS214" s="372"/>
      <c r="AT214" s="372"/>
      <c r="AU214" s="372"/>
      <c r="AV214" s="372"/>
      <c r="AW214" s="372"/>
      <c r="AX214" s="372"/>
      <c r="AY214" s="372"/>
      <c r="AZ214" s="375"/>
      <c r="BA214" s="368"/>
      <c r="BB214" s="369"/>
      <c r="BC214" s="369"/>
      <c r="BD214" s="369"/>
      <c r="BE214" s="370"/>
      <c r="BF214" s="183"/>
    </row>
    <row r="215" spans="1:58" ht="21.9" customHeight="1">
      <c r="A215" s="377"/>
      <c r="B215" s="414"/>
      <c r="C215" s="415"/>
      <c r="D215" s="415"/>
      <c r="E215" s="415"/>
      <c r="F215" s="415"/>
      <c r="G215" s="415"/>
      <c r="H215" s="415"/>
      <c r="I215" s="415"/>
      <c r="J215" s="416"/>
      <c r="K215" s="414"/>
      <c r="L215" s="415"/>
      <c r="M215" s="415"/>
      <c r="N215" s="416"/>
      <c r="O215" s="414"/>
      <c r="P215" s="415"/>
      <c r="Q215" s="415"/>
      <c r="R215" s="415"/>
      <c r="S215" s="415"/>
      <c r="T215" s="416"/>
      <c r="U215" s="422"/>
      <c r="V215" s="423"/>
      <c r="W215" s="423"/>
      <c r="X215" s="423"/>
      <c r="Y215" s="423"/>
      <c r="Z215" s="424"/>
      <c r="AA215" s="422"/>
      <c r="AB215" s="423"/>
      <c r="AC215" s="423"/>
      <c r="AD215" s="423"/>
      <c r="AE215" s="424"/>
      <c r="AF215" s="354" t="s">
        <v>255</v>
      </c>
      <c r="AG215" s="354"/>
      <c r="AH215" s="354"/>
      <c r="AI215" s="354"/>
      <c r="AJ215" s="354"/>
      <c r="AK215" s="355"/>
      <c r="AL215" s="364" t="s">
        <v>61</v>
      </c>
      <c r="AM215" s="365"/>
      <c r="AN215" s="365"/>
      <c r="AO215" s="365"/>
      <c r="AP215" s="365"/>
      <c r="AQ215" s="365"/>
      <c r="AR215" s="365"/>
      <c r="AS215" s="365"/>
      <c r="AT215" s="365"/>
      <c r="AU215" s="365"/>
      <c r="AV215" s="365"/>
      <c r="AW215" s="365"/>
      <c r="AX215" s="365"/>
      <c r="AY215" s="365"/>
      <c r="AZ215" s="366"/>
      <c r="BA215" s="362"/>
      <c r="BB215" s="354"/>
      <c r="BC215" s="354"/>
      <c r="BD215" s="354"/>
      <c r="BE215" s="363"/>
      <c r="BF215" s="183"/>
    </row>
    <row r="216" spans="1:58" ht="21.9" customHeight="1">
      <c r="A216" s="377"/>
      <c r="B216" s="414"/>
      <c r="C216" s="415"/>
      <c r="D216" s="415"/>
      <c r="E216" s="415"/>
      <c r="F216" s="415"/>
      <c r="G216" s="415"/>
      <c r="H216" s="415"/>
      <c r="I216" s="415"/>
      <c r="J216" s="416"/>
      <c r="K216" s="414"/>
      <c r="L216" s="415"/>
      <c r="M216" s="415"/>
      <c r="N216" s="416"/>
      <c r="O216" s="414"/>
      <c r="P216" s="415"/>
      <c r="Q216" s="415"/>
      <c r="R216" s="415"/>
      <c r="S216" s="415"/>
      <c r="T216" s="416"/>
      <c r="U216" s="422"/>
      <c r="V216" s="423"/>
      <c r="W216" s="423"/>
      <c r="X216" s="423"/>
      <c r="Y216" s="423"/>
      <c r="Z216" s="424"/>
      <c r="AA216" s="422"/>
      <c r="AB216" s="423"/>
      <c r="AC216" s="423"/>
      <c r="AD216" s="423"/>
      <c r="AE216" s="424"/>
      <c r="AF216" s="354" t="s">
        <v>248</v>
      </c>
      <c r="AG216" s="354"/>
      <c r="AH216" s="354"/>
      <c r="AI216" s="354"/>
      <c r="AJ216" s="354"/>
      <c r="AK216" s="355"/>
      <c r="AL216" s="364" t="s">
        <v>61</v>
      </c>
      <c r="AM216" s="365"/>
      <c r="AN216" s="365"/>
      <c r="AO216" s="365"/>
      <c r="AP216" s="365"/>
      <c r="AQ216" s="365"/>
      <c r="AR216" s="365"/>
      <c r="AS216" s="365"/>
      <c r="AT216" s="365"/>
      <c r="AU216" s="365"/>
      <c r="AV216" s="365"/>
      <c r="AW216" s="365"/>
      <c r="AX216" s="365"/>
      <c r="AY216" s="365"/>
      <c r="AZ216" s="366"/>
      <c r="BA216" s="362"/>
      <c r="BB216" s="354"/>
      <c r="BC216" s="354"/>
      <c r="BD216" s="354"/>
      <c r="BE216" s="363"/>
      <c r="BF216" s="183"/>
    </row>
    <row r="217" spans="1:58" ht="21.9" customHeight="1">
      <c r="A217" s="377"/>
      <c r="B217" s="414"/>
      <c r="C217" s="415"/>
      <c r="D217" s="415"/>
      <c r="E217" s="415"/>
      <c r="F217" s="415"/>
      <c r="G217" s="415"/>
      <c r="H217" s="415"/>
      <c r="I217" s="415"/>
      <c r="J217" s="416"/>
      <c r="K217" s="414"/>
      <c r="L217" s="415"/>
      <c r="M217" s="415"/>
      <c r="N217" s="416"/>
      <c r="O217" s="414"/>
      <c r="P217" s="415"/>
      <c r="Q217" s="415"/>
      <c r="R217" s="415"/>
      <c r="S217" s="415"/>
      <c r="T217" s="416"/>
      <c r="U217" s="422"/>
      <c r="V217" s="423"/>
      <c r="W217" s="423"/>
      <c r="X217" s="423"/>
      <c r="Y217" s="423"/>
      <c r="Z217" s="424"/>
      <c r="AA217" s="422"/>
      <c r="AB217" s="423"/>
      <c r="AC217" s="423"/>
      <c r="AD217" s="423"/>
      <c r="AE217" s="424"/>
      <c r="AF217" s="355" t="s">
        <v>84</v>
      </c>
      <c r="AG217" s="367"/>
      <c r="AH217" s="367"/>
      <c r="AI217" s="367"/>
      <c r="AJ217" s="367"/>
      <c r="AK217" s="367"/>
      <c r="AL217" s="371" t="s">
        <v>73</v>
      </c>
      <c r="AM217" s="372"/>
      <c r="AN217" s="372"/>
      <c r="AO217" s="372"/>
      <c r="AP217" s="372"/>
      <c r="AQ217" s="372"/>
      <c r="AR217" s="372"/>
      <c r="AS217" s="372"/>
      <c r="AT217" s="372"/>
      <c r="AU217" s="372"/>
      <c r="AV217" s="372"/>
      <c r="AW217" s="372"/>
      <c r="AX217" s="372"/>
      <c r="AY217" s="372"/>
      <c r="AZ217" s="375"/>
      <c r="BA217" s="362"/>
      <c r="BB217" s="354"/>
      <c r="BC217" s="354"/>
      <c r="BD217" s="354"/>
      <c r="BE217" s="363"/>
      <c r="BF217" s="183"/>
    </row>
    <row r="218" spans="1:58" ht="21.9" customHeight="1">
      <c r="A218" s="377"/>
      <c r="B218" s="414"/>
      <c r="C218" s="415"/>
      <c r="D218" s="415"/>
      <c r="E218" s="415"/>
      <c r="F218" s="415"/>
      <c r="G218" s="415"/>
      <c r="H218" s="415"/>
      <c r="I218" s="415"/>
      <c r="J218" s="416"/>
      <c r="K218" s="414"/>
      <c r="L218" s="415"/>
      <c r="M218" s="415"/>
      <c r="N218" s="416"/>
      <c r="O218" s="414"/>
      <c r="P218" s="415"/>
      <c r="Q218" s="415"/>
      <c r="R218" s="415"/>
      <c r="S218" s="415"/>
      <c r="T218" s="416"/>
      <c r="U218" s="422"/>
      <c r="V218" s="423"/>
      <c r="W218" s="423"/>
      <c r="X218" s="423"/>
      <c r="Y218" s="423"/>
      <c r="Z218" s="424"/>
      <c r="AA218" s="422"/>
      <c r="AB218" s="423"/>
      <c r="AC218" s="423"/>
      <c r="AD218" s="423"/>
      <c r="AE218" s="424"/>
      <c r="AF218" s="355" t="s">
        <v>141</v>
      </c>
      <c r="AG218" s="367"/>
      <c r="AH218" s="367"/>
      <c r="AI218" s="367"/>
      <c r="AJ218" s="367"/>
      <c r="AK218" s="367"/>
      <c r="AL218" s="364" t="s">
        <v>61</v>
      </c>
      <c r="AM218" s="365"/>
      <c r="AN218" s="365"/>
      <c r="AO218" s="365"/>
      <c r="AP218" s="365"/>
      <c r="AQ218" s="365"/>
      <c r="AR218" s="365"/>
      <c r="AS218" s="365"/>
      <c r="AT218" s="365"/>
      <c r="AU218" s="365"/>
      <c r="AV218" s="365"/>
      <c r="AW218" s="365"/>
      <c r="AX218" s="365"/>
      <c r="AY218" s="365"/>
      <c r="AZ218" s="366"/>
      <c r="BA218" s="362"/>
      <c r="BB218" s="354"/>
      <c r="BC218" s="354"/>
      <c r="BD218" s="354"/>
      <c r="BE218" s="363"/>
      <c r="BF218" s="183"/>
    </row>
    <row r="219" spans="1:58" ht="21.9" customHeight="1">
      <c r="A219" s="377"/>
      <c r="B219" s="414"/>
      <c r="C219" s="415"/>
      <c r="D219" s="415"/>
      <c r="E219" s="415"/>
      <c r="F219" s="415"/>
      <c r="G219" s="415"/>
      <c r="H219" s="415"/>
      <c r="I219" s="415"/>
      <c r="J219" s="416"/>
      <c r="K219" s="414"/>
      <c r="L219" s="415"/>
      <c r="M219" s="415"/>
      <c r="N219" s="416"/>
      <c r="O219" s="414"/>
      <c r="P219" s="415"/>
      <c r="Q219" s="415"/>
      <c r="R219" s="415"/>
      <c r="S219" s="415"/>
      <c r="T219" s="416"/>
      <c r="U219" s="422"/>
      <c r="V219" s="423"/>
      <c r="W219" s="423"/>
      <c r="X219" s="423"/>
      <c r="Y219" s="423"/>
      <c r="Z219" s="424"/>
      <c r="AA219" s="422"/>
      <c r="AB219" s="423"/>
      <c r="AC219" s="423"/>
      <c r="AD219" s="423"/>
      <c r="AE219" s="424"/>
      <c r="AF219" s="355" t="s">
        <v>86</v>
      </c>
      <c r="AG219" s="367"/>
      <c r="AH219" s="367"/>
      <c r="AI219" s="367"/>
      <c r="AJ219" s="367"/>
      <c r="AK219" s="367"/>
      <c r="AL219" s="371" t="s">
        <v>263</v>
      </c>
      <c r="AM219" s="372"/>
      <c r="AN219" s="372"/>
      <c r="AO219" s="372"/>
      <c r="AP219" s="372"/>
      <c r="AQ219" s="372"/>
      <c r="AR219" s="372"/>
      <c r="AS219" s="372"/>
      <c r="AT219" s="372"/>
      <c r="AU219" s="372"/>
      <c r="AV219" s="372"/>
      <c r="AW219" s="372"/>
      <c r="AX219" s="372"/>
      <c r="AY219" s="372"/>
      <c r="AZ219" s="375"/>
      <c r="BA219" s="362"/>
      <c r="BB219" s="354"/>
      <c r="BC219" s="354"/>
      <c r="BD219" s="354"/>
      <c r="BE219" s="363"/>
      <c r="BF219" s="183"/>
    </row>
    <row r="220" spans="1:58" ht="21.9" customHeight="1">
      <c r="A220" s="377"/>
      <c r="B220" s="414"/>
      <c r="C220" s="415"/>
      <c r="D220" s="415"/>
      <c r="E220" s="415"/>
      <c r="F220" s="415"/>
      <c r="G220" s="415"/>
      <c r="H220" s="415"/>
      <c r="I220" s="415"/>
      <c r="J220" s="416"/>
      <c r="K220" s="414"/>
      <c r="L220" s="415"/>
      <c r="M220" s="415"/>
      <c r="N220" s="416"/>
      <c r="O220" s="414"/>
      <c r="P220" s="415"/>
      <c r="Q220" s="415"/>
      <c r="R220" s="415"/>
      <c r="S220" s="415"/>
      <c r="T220" s="416"/>
      <c r="U220" s="422"/>
      <c r="V220" s="423"/>
      <c r="W220" s="423"/>
      <c r="X220" s="423"/>
      <c r="Y220" s="423"/>
      <c r="Z220" s="424"/>
      <c r="AA220" s="422"/>
      <c r="AB220" s="423"/>
      <c r="AC220" s="423"/>
      <c r="AD220" s="423"/>
      <c r="AE220" s="424"/>
      <c r="AF220" s="355" t="s">
        <v>130</v>
      </c>
      <c r="AG220" s="367"/>
      <c r="AH220" s="367"/>
      <c r="AI220" s="367"/>
      <c r="AJ220" s="367"/>
      <c r="AK220" s="367"/>
      <c r="AL220" s="371" t="s">
        <v>131</v>
      </c>
      <c r="AM220" s="372"/>
      <c r="AN220" s="372"/>
      <c r="AO220" s="372"/>
      <c r="AP220" s="372"/>
      <c r="AQ220" s="372"/>
      <c r="AR220" s="372"/>
      <c r="AS220" s="372"/>
      <c r="AT220" s="372"/>
      <c r="AU220" s="372"/>
      <c r="AV220" s="372"/>
      <c r="AW220" s="372"/>
      <c r="AX220" s="372"/>
      <c r="AY220" s="372"/>
      <c r="AZ220" s="375"/>
      <c r="BA220" s="362"/>
      <c r="BB220" s="354"/>
      <c r="BC220" s="354"/>
      <c r="BD220" s="354"/>
      <c r="BE220" s="363"/>
      <c r="BF220" s="183"/>
    </row>
    <row r="221" spans="1:58" ht="21.9" customHeight="1">
      <c r="A221" s="377"/>
      <c r="B221" s="414"/>
      <c r="C221" s="415"/>
      <c r="D221" s="415"/>
      <c r="E221" s="415"/>
      <c r="F221" s="415"/>
      <c r="G221" s="415"/>
      <c r="H221" s="415"/>
      <c r="I221" s="415"/>
      <c r="J221" s="416"/>
      <c r="K221" s="414"/>
      <c r="L221" s="415"/>
      <c r="M221" s="415"/>
      <c r="N221" s="416"/>
      <c r="O221" s="414"/>
      <c r="P221" s="415"/>
      <c r="Q221" s="415"/>
      <c r="R221" s="415"/>
      <c r="S221" s="415"/>
      <c r="T221" s="416"/>
      <c r="U221" s="422"/>
      <c r="V221" s="423"/>
      <c r="W221" s="423"/>
      <c r="X221" s="423"/>
      <c r="Y221" s="423"/>
      <c r="Z221" s="424"/>
      <c r="AA221" s="422"/>
      <c r="AB221" s="423"/>
      <c r="AC221" s="423"/>
      <c r="AD221" s="423"/>
      <c r="AE221" s="424"/>
      <c r="AF221" s="355" t="s">
        <v>89</v>
      </c>
      <c r="AG221" s="367"/>
      <c r="AH221" s="367"/>
      <c r="AI221" s="367"/>
      <c r="AJ221" s="367"/>
      <c r="AK221" s="367"/>
      <c r="AL221" s="364" t="s">
        <v>61</v>
      </c>
      <c r="AM221" s="365"/>
      <c r="AN221" s="365"/>
      <c r="AO221" s="365"/>
      <c r="AP221" s="365"/>
      <c r="AQ221" s="365"/>
      <c r="AR221" s="365"/>
      <c r="AS221" s="365"/>
      <c r="AT221" s="365"/>
      <c r="AU221" s="365"/>
      <c r="AV221" s="365"/>
      <c r="AW221" s="365"/>
      <c r="AX221" s="365"/>
      <c r="AY221" s="365"/>
      <c r="AZ221" s="366"/>
      <c r="BA221" s="362"/>
      <c r="BB221" s="354"/>
      <c r="BC221" s="354"/>
      <c r="BD221" s="354"/>
      <c r="BE221" s="363"/>
      <c r="BF221" s="183"/>
    </row>
    <row r="222" spans="1:58" ht="21.9" customHeight="1">
      <c r="A222" s="377"/>
      <c r="B222" s="414"/>
      <c r="C222" s="415"/>
      <c r="D222" s="415"/>
      <c r="E222" s="415"/>
      <c r="F222" s="415"/>
      <c r="G222" s="415"/>
      <c r="H222" s="415"/>
      <c r="I222" s="415"/>
      <c r="J222" s="416"/>
      <c r="K222" s="414"/>
      <c r="L222" s="415"/>
      <c r="M222" s="415"/>
      <c r="N222" s="416"/>
      <c r="O222" s="414"/>
      <c r="P222" s="415"/>
      <c r="Q222" s="415"/>
      <c r="R222" s="415"/>
      <c r="S222" s="415"/>
      <c r="T222" s="416"/>
      <c r="U222" s="422"/>
      <c r="V222" s="423"/>
      <c r="W222" s="423"/>
      <c r="X222" s="423"/>
      <c r="Y222" s="423"/>
      <c r="Z222" s="424"/>
      <c r="AA222" s="422"/>
      <c r="AB222" s="423"/>
      <c r="AC222" s="423"/>
      <c r="AD222" s="423"/>
      <c r="AE222" s="424"/>
      <c r="AF222" s="355" t="s">
        <v>142</v>
      </c>
      <c r="AG222" s="367"/>
      <c r="AH222" s="367"/>
      <c r="AI222" s="367"/>
      <c r="AJ222" s="367"/>
      <c r="AK222" s="367"/>
      <c r="AL222" s="364" t="s">
        <v>61</v>
      </c>
      <c r="AM222" s="365"/>
      <c r="AN222" s="365"/>
      <c r="AO222" s="365"/>
      <c r="AP222" s="365"/>
      <c r="AQ222" s="365"/>
      <c r="AR222" s="365"/>
      <c r="AS222" s="365"/>
      <c r="AT222" s="365"/>
      <c r="AU222" s="365"/>
      <c r="AV222" s="365"/>
      <c r="AW222" s="365"/>
      <c r="AX222" s="365"/>
      <c r="AY222" s="365"/>
      <c r="AZ222" s="366"/>
      <c r="BA222" s="362"/>
      <c r="BB222" s="354"/>
      <c r="BC222" s="354"/>
      <c r="BD222" s="354"/>
      <c r="BE222" s="363"/>
      <c r="BF222" s="183"/>
    </row>
    <row r="223" spans="1:58" ht="21.9" customHeight="1">
      <c r="A223" s="377"/>
      <c r="B223" s="414"/>
      <c r="C223" s="415"/>
      <c r="D223" s="415"/>
      <c r="E223" s="415"/>
      <c r="F223" s="415"/>
      <c r="G223" s="415"/>
      <c r="H223" s="415"/>
      <c r="I223" s="415"/>
      <c r="J223" s="416"/>
      <c r="K223" s="414"/>
      <c r="L223" s="415"/>
      <c r="M223" s="415"/>
      <c r="N223" s="416"/>
      <c r="O223" s="414"/>
      <c r="P223" s="415"/>
      <c r="Q223" s="415"/>
      <c r="R223" s="415"/>
      <c r="S223" s="415"/>
      <c r="T223" s="416"/>
      <c r="U223" s="422"/>
      <c r="V223" s="423"/>
      <c r="W223" s="423"/>
      <c r="X223" s="423"/>
      <c r="Y223" s="423"/>
      <c r="Z223" s="424"/>
      <c r="AA223" s="422"/>
      <c r="AB223" s="423"/>
      <c r="AC223" s="423"/>
      <c r="AD223" s="423"/>
      <c r="AE223" s="424"/>
      <c r="AF223" s="355" t="s">
        <v>91</v>
      </c>
      <c r="AG223" s="367"/>
      <c r="AH223" s="367"/>
      <c r="AI223" s="367"/>
      <c r="AJ223" s="367"/>
      <c r="AK223" s="367"/>
      <c r="AL223" s="371" t="s">
        <v>92</v>
      </c>
      <c r="AM223" s="372"/>
      <c r="AN223" s="372"/>
      <c r="AO223" s="372"/>
      <c r="AP223" s="372"/>
      <c r="AQ223" s="372"/>
      <c r="AR223" s="372"/>
      <c r="AS223" s="372"/>
      <c r="AT223" s="372"/>
      <c r="AU223" s="372"/>
      <c r="AV223" s="372"/>
      <c r="AW223" s="372"/>
      <c r="AX223" s="372"/>
      <c r="AY223" s="372"/>
      <c r="AZ223" s="375"/>
      <c r="BA223" s="362"/>
      <c r="BB223" s="354"/>
      <c r="BC223" s="354"/>
      <c r="BD223" s="354"/>
      <c r="BE223" s="363"/>
      <c r="BF223" s="183"/>
    </row>
    <row r="224" spans="1:58" ht="21.9" customHeight="1">
      <c r="A224" s="377"/>
      <c r="B224" s="414"/>
      <c r="C224" s="415"/>
      <c r="D224" s="415"/>
      <c r="E224" s="415"/>
      <c r="F224" s="415"/>
      <c r="G224" s="415"/>
      <c r="H224" s="415"/>
      <c r="I224" s="415"/>
      <c r="J224" s="416"/>
      <c r="K224" s="414"/>
      <c r="L224" s="415"/>
      <c r="M224" s="415"/>
      <c r="N224" s="416"/>
      <c r="O224" s="414"/>
      <c r="P224" s="415"/>
      <c r="Q224" s="415"/>
      <c r="R224" s="415"/>
      <c r="S224" s="415"/>
      <c r="T224" s="416"/>
      <c r="U224" s="422"/>
      <c r="V224" s="423"/>
      <c r="W224" s="423"/>
      <c r="X224" s="423"/>
      <c r="Y224" s="423"/>
      <c r="Z224" s="424"/>
      <c r="AA224" s="422"/>
      <c r="AB224" s="423"/>
      <c r="AC224" s="423"/>
      <c r="AD224" s="423"/>
      <c r="AE224" s="424"/>
      <c r="AF224" s="440" t="s">
        <v>138</v>
      </c>
      <c r="AG224" s="354"/>
      <c r="AH224" s="354"/>
      <c r="AI224" s="354"/>
      <c r="AJ224" s="354"/>
      <c r="AK224" s="355"/>
      <c r="AL224" s="364" t="s">
        <v>61</v>
      </c>
      <c r="AM224" s="365"/>
      <c r="AN224" s="365"/>
      <c r="AO224" s="365"/>
      <c r="AP224" s="365"/>
      <c r="AQ224" s="365"/>
      <c r="AR224" s="365"/>
      <c r="AS224" s="365"/>
      <c r="AT224" s="365"/>
      <c r="AU224" s="365"/>
      <c r="AV224" s="365"/>
      <c r="AW224" s="365"/>
      <c r="AX224" s="365"/>
      <c r="AY224" s="365"/>
      <c r="AZ224" s="366"/>
      <c r="BA224" s="362"/>
      <c r="BB224" s="354"/>
      <c r="BC224" s="354"/>
      <c r="BD224" s="354"/>
      <c r="BE224" s="363"/>
      <c r="BF224" s="186"/>
    </row>
    <row r="225" spans="1:58" ht="21.9" customHeight="1">
      <c r="A225" s="377"/>
      <c r="B225" s="414"/>
      <c r="C225" s="415"/>
      <c r="D225" s="415"/>
      <c r="E225" s="415"/>
      <c r="F225" s="415"/>
      <c r="G225" s="415"/>
      <c r="H225" s="415"/>
      <c r="I225" s="415"/>
      <c r="J225" s="416"/>
      <c r="K225" s="414"/>
      <c r="L225" s="415"/>
      <c r="M225" s="415"/>
      <c r="N225" s="416"/>
      <c r="O225" s="414"/>
      <c r="P225" s="415"/>
      <c r="Q225" s="415"/>
      <c r="R225" s="415"/>
      <c r="S225" s="415"/>
      <c r="T225" s="416"/>
      <c r="U225" s="422"/>
      <c r="V225" s="423"/>
      <c r="W225" s="423"/>
      <c r="X225" s="423"/>
      <c r="Y225" s="423"/>
      <c r="Z225" s="424"/>
      <c r="AA225" s="422"/>
      <c r="AB225" s="423"/>
      <c r="AC225" s="423"/>
      <c r="AD225" s="423"/>
      <c r="AE225" s="424"/>
      <c r="AF225" s="354" t="s">
        <v>404</v>
      </c>
      <c r="AG225" s="354"/>
      <c r="AH225" s="354"/>
      <c r="AI225" s="354"/>
      <c r="AJ225" s="354"/>
      <c r="AK225" s="355"/>
      <c r="AL225" s="364" t="s">
        <v>251</v>
      </c>
      <c r="AM225" s="365"/>
      <c r="AN225" s="365"/>
      <c r="AO225" s="365"/>
      <c r="AP225" s="365"/>
      <c r="AQ225" s="365"/>
      <c r="AR225" s="365"/>
      <c r="AS225" s="365"/>
      <c r="AT225" s="365"/>
      <c r="AU225" s="365"/>
      <c r="AV225" s="365"/>
      <c r="AW225" s="365"/>
      <c r="AX225" s="365"/>
      <c r="AY225" s="365"/>
      <c r="AZ225" s="366"/>
      <c r="BA225" s="362"/>
      <c r="BB225" s="354"/>
      <c r="BC225" s="354"/>
      <c r="BD225" s="354"/>
      <c r="BE225" s="363"/>
      <c r="BF225" s="183"/>
    </row>
    <row r="226" spans="1:58" ht="44.1" customHeight="1">
      <c r="A226" s="377"/>
      <c r="B226" s="414"/>
      <c r="C226" s="415"/>
      <c r="D226" s="415"/>
      <c r="E226" s="415"/>
      <c r="F226" s="415"/>
      <c r="G226" s="415"/>
      <c r="H226" s="415"/>
      <c r="I226" s="415"/>
      <c r="J226" s="416"/>
      <c r="K226" s="414"/>
      <c r="L226" s="415"/>
      <c r="M226" s="415"/>
      <c r="N226" s="416"/>
      <c r="O226" s="414"/>
      <c r="P226" s="415"/>
      <c r="Q226" s="415"/>
      <c r="R226" s="415"/>
      <c r="S226" s="415"/>
      <c r="T226" s="416"/>
      <c r="U226" s="422"/>
      <c r="V226" s="423"/>
      <c r="W226" s="423"/>
      <c r="X226" s="423"/>
      <c r="Y226" s="423"/>
      <c r="Z226" s="424"/>
      <c r="AA226" s="422"/>
      <c r="AB226" s="423"/>
      <c r="AC226" s="423"/>
      <c r="AD226" s="423"/>
      <c r="AE226" s="424"/>
      <c r="AF226" s="362" t="s">
        <v>405</v>
      </c>
      <c r="AG226" s="354"/>
      <c r="AH226" s="354"/>
      <c r="AI226" s="354"/>
      <c r="AJ226" s="354"/>
      <c r="AK226" s="355"/>
      <c r="AL226" s="407" t="s">
        <v>252</v>
      </c>
      <c r="AM226" s="365"/>
      <c r="AN226" s="365"/>
      <c r="AO226" s="365"/>
      <c r="AP226" s="365"/>
      <c r="AQ226" s="365"/>
      <c r="AR226" s="365"/>
      <c r="AS226" s="365"/>
      <c r="AT226" s="365"/>
      <c r="AU226" s="365"/>
      <c r="AV226" s="365"/>
      <c r="AW226" s="365"/>
      <c r="AX226" s="365"/>
      <c r="AY226" s="365"/>
      <c r="AZ226" s="366"/>
      <c r="BA226" s="362"/>
      <c r="BB226" s="354"/>
      <c r="BC226" s="354"/>
      <c r="BD226" s="354"/>
      <c r="BE226" s="363"/>
      <c r="BF226" s="183"/>
    </row>
    <row r="227" spans="1:58" ht="21.9" customHeight="1">
      <c r="A227" s="377"/>
      <c r="B227" s="414"/>
      <c r="C227" s="415"/>
      <c r="D227" s="415"/>
      <c r="E227" s="415"/>
      <c r="F227" s="415"/>
      <c r="G227" s="415"/>
      <c r="H227" s="415"/>
      <c r="I227" s="415"/>
      <c r="J227" s="416"/>
      <c r="K227" s="414"/>
      <c r="L227" s="415"/>
      <c r="M227" s="415"/>
      <c r="N227" s="416"/>
      <c r="O227" s="414"/>
      <c r="P227" s="415"/>
      <c r="Q227" s="415"/>
      <c r="R227" s="415"/>
      <c r="S227" s="415"/>
      <c r="T227" s="416"/>
      <c r="U227" s="422"/>
      <c r="V227" s="423"/>
      <c r="W227" s="423"/>
      <c r="X227" s="423"/>
      <c r="Y227" s="423"/>
      <c r="Z227" s="424"/>
      <c r="AA227" s="422"/>
      <c r="AB227" s="423"/>
      <c r="AC227" s="423"/>
      <c r="AD227" s="423"/>
      <c r="AE227" s="424"/>
      <c r="AF227" s="354" t="s">
        <v>75</v>
      </c>
      <c r="AG227" s="354"/>
      <c r="AH227" s="354"/>
      <c r="AI227" s="354"/>
      <c r="AJ227" s="354"/>
      <c r="AK227" s="355"/>
      <c r="AL227" s="364" t="s">
        <v>64</v>
      </c>
      <c r="AM227" s="365"/>
      <c r="AN227" s="365"/>
      <c r="AO227" s="365"/>
      <c r="AP227" s="365"/>
      <c r="AQ227" s="365"/>
      <c r="AR227" s="365"/>
      <c r="AS227" s="365"/>
      <c r="AT227" s="365"/>
      <c r="AU227" s="365"/>
      <c r="AV227" s="365"/>
      <c r="AW227" s="365"/>
      <c r="AX227" s="365"/>
      <c r="AY227" s="365"/>
      <c r="AZ227" s="366"/>
      <c r="BA227" s="362"/>
      <c r="BB227" s="354"/>
      <c r="BC227" s="354"/>
      <c r="BD227" s="354"/>
      <c r="BE227" s="363"/>
      <c r="BF227" s="183"/>
    </row>
    <row r="228" spans="1:58" ht="21.9" customHeight="1">
      <c r="A228" s="377"/>
      <c r="B228" s="414"/>
      <c r="C228" s="415"/>
      <c r="D228" s="415"/>
      <c r="E228" s="415"/>
      <c r="F228" s="415"/>
      <c r="G228" s="415"/>
      <c r="H228" s="415"/>
      <c r="I228" s="415"/>
      <c r="J228" s="416"/>
      <c r="K228" s="414"/>
      <c r="L228" s="415"/>
      <c r="M228" s="415"/>
      <c r="N228" s="416"/>
      <c r="O228" s="414"/>
      <c r="P228" s="415"/>
      <c r="Q228" s="415"/>
      <c r="R228" s="415"/>
      <c r="S228" s="415"/>
      <c r="T228" s="416"/>
      <c r="U228" s="422"/>
      <c r="V228" s="423"/>
      <c r="W228" s="423"/>
      <c r="X228" s="423"/>
      <c r="Y228" s="423"/>
      <c r="Z228" s="424"/>
      <c r="AA228" s="422"/>
      <c r="AB228" s="423"/>
      <c r="AC228" s="423"/>
      <c r="AD228" s="423"/>
      <c r="AE228" s="424"/>
      <c r="AF228" s="362" t="s">
        <v>65</v>
      </c>
      <c r="AG228" s="354"/>
      <c r="AH228" s="354"/>
      <c r="AI228" s="354"/>
      <c r="AJ228" s="354"/>
      <c r="AK228" s="355"/>
      <c r="AL228" s="371" t="s">
        <v>64</v>
      </c>
      <c r="AM228" s="372"/>
      <c r="AN228" s="372"/>
      <c r="AO228" s="372"/>
      <c r="AP228" s="372"/>
      <c r="AQ228" s="372"/>
      <c r="AR228" s="372"/>
      <c r="AS228" s="372"/>
      <c r="AT228" s="372"/>
      <c r="AU228" s="372"/>
      <c r="AV228" s="372"/>
      <c r="AW228" s="372"/>
      <c r="AX228" s="372"/>
      <c r="AY228" s="372"/>
      <c r="AZ228" s="375"/>
      <c r="BA228" s="362"/>
      <c r="BB228" s="354"/>
      <c r="BC228" s="354"/>
      <c r="BD228" s="354"/>
      <c r="BE228" s="363"/>
      <c r="BF228" s="183"/>
    </row>
    <row r="229" spans="1:58" ht="21.9" customHeight="1">
      <c r="A229" s="377"/>
      <c r="B229" s="417"/>
      <c r="C229" s="418"/>
      <c r="D229" s="418"/>
      <c r="E229" s="418"/>
      <c r="F229" s="418"/>
      <c r="G229" s="418"/>
      <c r="H229" s="418"/>
      <c r="I229" s="418"/>
      <c r="J229" s="408"/>
      <c r="K229" s="417"/>
      <c r="L229" s="418"/>
      <c r="M229" s="418"/>
      <c r="N229" s="408"/>
      <c r="O229" s="417"/>
      <c r="P229" s="418"/>
      <c r="Q229" s="418"/>
      <c r="R229" s="418"/>
      <c r="S229" s="418"/>
      <c r="T229" s="408"/>
      <c r="U229" s="434"/>
      <c r="V229" s="435"/>
      <c r="W229" s="435"/>
      <c r="X229" s="435"/>
      <c r="Y229" s="435"/>
      <c r="Z229" s="436"/>
      <c r="AA229" s="434"/>
      <c r="AB229" s="435"/>
      <c r="AC229" s="435"/>
      <c r="AD229" s="435"/>
      <c r="AE229" s="436"/>
      <c r="AF229" s="362" t="s">
        <v>407</v>
      </c>
      <c r="AG229" s="354"/>
      <c r="AH229" s="354"/>
      <c r="AI229" s="354"/>
      <c r="AJ229" s="354"/>
      <c r="AK229" s="355"/>
      <c r="AL229" s="371" t="s">
        <v>395</v>
      </c>
      <c r="AM229" s="372"/>
      <c r="AN229" s="372"/>
      <c r="AO229" s="372"/>
      <c r="AP229" s="372"/>
      <c r="AQ229" s="372"/>
      <c r="AR229" s="372"/>
      <c r="AS229" s="372"/>
      <c r="AT229" s="372"/>
      <c r="AU229" s="372"/>
      <c r="AV229" s="372"/>
      <c r="AW229" s="372"/>
      <c r="AX229" s="372"/>
      <c r="AY229" s="372"/>
      <c r="AZ229" s="375"/>
      <c r="BA229" s="362"/>
      <c r="BB229" s="354"/>
      <c r="BC229" s="354"/>
      <c r="BD229" s="354"/>
      <c r="BE229" s="363"/>
      <c r="BF229" s="183"/>
    </row>
    <row r="230" spans="1:58" ht="120" customHeight="1">
      <c r="A230" s="377"/>
      <c r="B230" s="433" t="s">
        <v>143</v>
      </c>
      <c r="C230" s="411"/>
      <c r="D230" s="411"/>
      <c r="E230" s="411"/>
      <c r="F230" s="411"/>
      <c r="G230" s="411"/>
      <c r="H230" s="411"/>
      <c r="I230" s="411"/>
      <c r="J230" s="412"/>
      <c r="K230" s="410"/>
      <c r="L230" s="411"/>
      <c r="M230" s="411"/>
      <c r="N230" s="412"/>
      <c r="O230" s="433" t="s">
        <v>119</v>
      </c>
      <c r="P230" s="411"/>
      <c r="Q230" s="411"/>
      <c r="R230" s="411"/>
      <c r="S230" s="411"/>
      <c r="T230" s="412"/>
      <c r="U230" s="433" t="s">
        <v>119</v>
      </c>
      <c r="V230" s="411"/>
      <c r="W230" s="411"/>
      <c r="X230" s="411"/>
      <c r="Y230" s="411"/>
      <c r="Z230" s="412"/>
      <c r="AA230" s="433" t="s">
        <v>144</v>
      </c>
      <c r="AB230" s="411"/>
      <c r="AC230" s="411"/>
      <c r="AD230" s="411"/>
      <c r="AE230" s="412"/>
      <c r="AF230" s="440" t="s">
        <v>417</v>
      </c>
      <c r="AG230" s="354"/>
      <c r="AH230" s="354"/>
      <c r="AI230" s="354"/>
      <c r="AJ230" s="354"/>
      <c r="AK230" s="355"/>
      <c r="AL230" s="413" t="s">
        <v>418</v>
      </c>
      <c r="AM230" s="354"/>
      <c r="AN230" s="354"/>
      <c r="AO230" s="354"/>
      <c r="AP230" s="354"/>
      <c r="AQ230" s="354"/>
      <c r="AR230" s="354"/>
      <c r="AS230" s="354"/>
      <c r="AT230" s="354"/>
      <c r="AU230" s="354"/>
      <c r="AV230" s="354"/>
      <c r="AW230" s="354"/>
      <c r="AX230" s="354"/>
      <c r="AY230" s="354"/>
      <c r="AZ230" s="355"/>
      <c r="BA230" s="362"/>
      <c r="BB230" s="354"/>
      <c r="BC230" s="354"/>
      <c r="BD230" s="354"/>
      <c r="BE230" s="363"/>
      <c r="BF230" s="186"/>
    </row>
    <row r="231" spans="1:58" ht="21.9" customHeight="1">
      <c r="A231" s="377"/>
      <c r="B231" s="414"/>
      <c r="C231" s="415"/>
      <c r="D231" s="415"/>
      <c r="E231" s="415"/>
      <c r="F231" s="415"/>
      <c r="G231" s="415"/>
      <c r="H231" s="415"/>
      <c r="I231" s="415"/>
      <c r="J231" s="416"/>
      <c r="K231" s="414"/>
      <c r="L231" s="415"/>
      <c r="M231" s="415"/>
      <c r="N231" s="416"/>
      <c r="O231" s="414"/>
      <c r="P231" s="415"/>
      <c r="Q231" s="415"/>
      <c r="R231" s="415"/>
      <c r="S231" s="415"/>
      <c r="T231" s="416"/>
      <c r="U231" s="414"/>
      <c r="V231" s="415"/>
      <c r="W231" s="415"/>
      <c r="X231" s="415"/>
      <c r="Y231" s="415"/>
      <c r="Z231" s="416"/>
      <c r="AA231" s="414"/>
      <c r="AB231" s="415"/>
      <c r="AC231" s="415"/>
      <c r="AD231" s="415"/>
      <c r="AE231" s="416"/>
      <c r="AF231" s="354" t="s">
        <v>69</v>
      </c>
      <c r="AG231" s="354"/>
      <c r="AH231" s="354"/>
      <c r="AI231" s="354"/>
      <c r="AJ231" s="354"/>
      <c r="AK231" s="355"/>
      <c r="AL231" s="364" t="s">
        <v>61</v>
      </c>
      <c r="AM231" s="365"/>
      <c r="AN231" s="365"/>
      <c r="AO231" s="365"/>
      <c r="AP231" s="365"/>
      <c r="AQ231" s="365"/>
      <c r="AR231" s="365"/>
      <c r="AS231" s="365"/>
      <c r="AT231" s="365"/>
      <c r="AU231" s="365"/>
      <c r="AV231" s="365"/>
      <c r="AW231" s="365"/>
      <c r="AX231" s="365"/>
      <c r="AY231" s="365"/>
      <c r="AZ231" s="366"/>
      <c r="BA231" s="362"/>
      <c r="BB231" s="354"/>
      <c r="BC231" s="354"/>
      <c r="BD231" s="354"/>
      <c r="BE231" s="363"/>
      <c r="BF231" s="183"/>
    </row>
    <row r="232" spans="1:58" ht="21.9" customHeight="1">
      <c r="A232" s="377"/>
      <c r="B232" s="414"/>
      <c r="C232" s="415"/>
      <c r="D232" s="415"/>
      <c r="E232" s="415"/>
      <c r="F232" s="415"/>
      <c r="G232" s="415"/>
      <c r="H232" s="415"/>
      <c r="I232" s="415"/>
      <c r="J232" s="416"/>
      <c r="K232" s="414"/>
      <c r="L232" s="415"/>
      <c r="M232" s="415"/>
      <c r="N232" s="416"/>
      <c r="O232" s="414"/>
      <c r="P232" s="415"/>
      <c r="Q232" s="415"/>
      <c r="R232" s="415"/>
      <c r="S232" s="415"/>
      <c r="T232" s="416"/>
      <c r="U232" s="414"/>
      <c r="V232" s="415"/>
      <c r="W232" s="415"/>
      <c r="X232" s="415"/>
      <c r="Y232" s="415"/>
      <c r="Z232" s="416"/>
      <c r="AA232" s="414"/>
      <c r="AB232" s="415"/>
      <c r="AC232" s="415"/>
      <c r="AD232" s="415"/>
      <c r="AE232" s="416"/>
      <c r="AF232" s="355" t="s">
        <v>70</v>
      </c>
      <c r="AG232" s="367"/>
      <c r="AH232" s="367"/>
      <c r="AI232" s="367"/>
      <c r="AJ232" s="367"/>
      <c r="AK232" s="367"/>
      <c r="AL232" s="364" t="s">
        <v>61</v>
      </c>
      <c r="AM232" s="365"/>
      <c r="AN232" s="365"/>
      <c r="AO232" s="365"/>
      <c r="AP232" s="365"/>
      <c r="AQ232" s="365"/>
      <c r="AR232" s="365"/>
      <c r="AS232" s="365"/>
      <c r="AT232" s="365"/>
      <c r="AU232" s="365"/>
      <c r="AV232" s="365"/>
      <c r="AW232" s="365"/>
      <c r="AX232" s="365"/>
      <c r="AY232" s="365"/>
      <c r="AZ232" s="366"/>
      <c r="BA232" s="362"/>
      <c r="BB232" s="354"/>
      <c r="BC232" s="354"/>
      <c r="BD232" s="354"/>
      <c r="BE232" s="363"/>
      <c r="BF232" s="183"/>
    </row>
    <row r="233" spans="1:58" ht="21.9" customHeight="1">
      <c r="A233" s="377"/>
      <c r="B233" s="414"/>
      <c r="C233" s="415"/>
      <c r="D233" s="415"/>
      <c r="E233" s="415"/>
      <c r="F233" s="415"/>
      <c r="G233" s="415"/>
      <c r="H233" s="415"/>
      <c r="I233" s="415"/>
      <c r="J233" s="416"/>
      <c r="K233" s="414"/>
      <c r="L233" s="415"/>
      <c r="M233" s="415"/>
      <c r="N233" s="416"/>
      <c r="O233" s="414"/>
      <c r="P233" s="415"/>
      <c r="Q233" s="415"/>
      <c r="R233" s="415"/>
      <c r="S233" s="415"/>
      <c r="T233" s="416"/>
      <c r="U233" s="414"/>
      <c r="V233" s="415"/>
      <c r="W233" s="415"/>
      <c r="X233" s="415"/>
      <c r="Y233" s="415"/>
      <c r="Z233" s="416"/>
      <c r="AA233" s="414"/>
      <c r="AB233" s="415"/>
      <c r="AC233" s="415"/>
      <c r="AD233" s="415"/>
      <c r="AE233" s="416"/>
      <c r="AF233" s="355" t="s">
        <v>71</v>
      </c>
      <c r="AG233" s="367"/>
      <c r="AH233" s="367"/>
      <c r="AI233" s="367"/>
      <c r="AJ233" s="367"/>
      <c r="AK233" s="367"/>
      <c r="AL233" s="371" t="s">
        <v>61</v>
      </c>
      <c r="AM233" s="372"/>
      <c r="AN233" s="372"/>
      <c r="AO233" s="372"/>
      <c r="AP233" s="372"/>
      <c r="AQ233" s="372"/>
      <c r="AR233" s="372"/>
      <c r="AS233" s="372"/>
      <c r="AT233" s="372"/>
      <c r="AU233" s="372"/>
      <c r="AV233" s="372"/>
      <c r="AW233" s="372"/>
      <c r="AX233" s="372"/>
      <c r="AY233" s="372"/>
      <c r="AZ233" s="375"/>
      <c r="BA233" s="362"/>
      <c r="BB233" s="354"/>
      <c r="BC233" s="354"/>
      <c r="BD233" s="354"/>
      <c r="BE233" s="363"/>
      <c r="BF233" s="187"/>
    </row>
    <row r="234" spans="1:58" ht="21.9" customHeight="1">
      <c r="A234" s="377"/>
      <c r="B234" s="414"/>
      <c r="C234" s="415"/>
      <c r="D234" s="415"/>
      <c r="E234" s="415"/>
      <c r="F234" s="415"/>
      <c r="G234" s="415"/>
      <c r="H234" s="415"/>
      <c r="I234" s="415"/>
      <c r="J234" s="416"/>
      <c r="K234" s="414"/>
      <c r="L234" s="415"/>
      <c r="M234" s="415"/>
      <c r="N234" s="416"/>
      <c r="O234" s="414"/>
      <c r="P234" s="415"/>
      <c r="Q234" s="415"/>
      <c r="R234" s="415"/>
      <c r="S234" s="415"/>
      <c r="T234" s="416"/>
      <c r="U234" s="414"/>
      <c r="V234" s="415"/>
      <c r="W234" s="415"/>
      <c r="X234" s="415"/>
      <c r="Y234" s="415"/>
      <c r="Z234" s="416"/>
      <c r="AA234" s="414"/>
      <c r="AB234" s="415"/>
      <c r="AC234" s="415"/>
      <c r="AD234" s="415"/>
      <c r="AE234" s="416"/>
      <c r="AF234" s="362" t="s">
        <v>419</v>
      </c>
      <c r="AG234" s="354"/>
      <c r="AH234" s="354"/>
      <c r="AI234" s="354"/>
      <c r="AJ234" s="354"/>
      <c r="AK234" s="355"/>
      <c r="AL234" s="364" t="s">
        <v>61</v>
      </c>
      <c r="AM234" s="365"/>
      <c r="AN234" s="365"/>
      <c r="AO234" s="365"/>
      <c r="AP234" s="365"/>
      <c r="AQ234" s="365"/>
      <c r="AR234" s="365"/>
      <c r="AS234" s="365"/>
      <c r="AT234" s="365"/>
      <c r="AU234" s="365"/>
      <c r="AV234" s="365"/>
      <c r="AW234" s="365"/>
      <c r="AX234" s="365"/>
      <c r="AY234" s="365"/>
      <c r="AZ234" s="366"/>
      <c r="BA234" s="362"/>
      <c r="BB234" s="354"/>
      <c r="BC234" s="354"/>
      <c r="BD234" s="354"/>
      <c r="BE234" s="363"/>
      <c r="BF234" s="187"/>
    </row>
    <row r="235" spans="1:58" ht="21.9" customHeight="1">
      <c r="A235" s="377"/>
      <c r="B235" s="414"/>
      <c r="C235" s="415"/>
      <c r="D235" s="415"/>
      <c r="E235" s="415"/>
      <c r="F235" s="415"/>
      <c r="G235" s="415"/>
      <c r="H235" s="415"/>
      <c r="I235" s="415"/>
      <c r="J235" s="416"/>
      <c r="K235" s="414"/>
      <c r="L235" s="415"/>
      <c r="M235" s="415"/>
      <c r="N235" s="416"/>
      <c r="O235" s="414"/>
      <c r="P235" s="415"/>
      <c r="Q235" s="415"/>
      <c r="R235" s="415"/>
      <c r="S235" s="415"/>
      <c r="T235" s="416"/>
      <c r="U235" s="414"/>
      <c r="V235" s="415"/>
      <c r="W235" s="415"/>
      <c r="X235" s="415"/>
      <c r="Y235" s="415"/>
      <c r="Z235" s="416"/>
      <c r="AA235" s="414"/>
      <c r="AB235" s="415"/>
      <c r="AC235" s="415"/>
      <c r="AD235" s="415"/>
      <c r="AE235" s="416"/>
      <c r="AF235" s="362" t="s">
        <v>253</v>
      </c>
      <c r="AG235" s="354"/>
      <c r="AH235" s="354"/>
      <c r="AI235" s="354"/>
      <c r="AJ235" s="354"/>
      <c r="AK235" s="355"/>
      <c r="AL235" s="371" t="s">
        <v>401</v>
      </c>
      <c r="AM235" s="372"/>
      <c r="AN235" s="372"/>
      <c r="AO235" s="372"/>
      <c r="AP235" s="372"/>
      <c r="AQ235" s="372"/>
      <c r="AR235" s="372"/>
      <c r="AS235" s="372"/>
      <c r="AT235" s="372"/>
      <c r="AU235" s="372"/>
      <c r="AV235" s="372"/>
      <c r="AW235" s="372"/>
      <c r="AX235" s="372"/>
      <c r="AY235" s="372"/>
      <c r="AZ235" s="375"/>
      <c r="BA235" s="368"/>
      <c r="BB235" s="369"/>
      <c r="BC235" s="369"/>
      <c r="BD235" s="369"/>
      <c r="BE235" s="370"/>
      <c r="BF235" s="183"/>
    </row>
    <row r="236" spans="1:58" ht="21.9" customHeight="1">
      <c r="A236" s="377"/>
      <c r="B236" s="414"/>
      <c r="C236" s="415"/>
      <c r="D236" s="415"/>
      <c r="E236" s="415"/>
      <c r="F236" s="415"/>
      <c r="G236" s="415"/>
      <c r="H236" s="415"/>
      <c r="I236" s="415"/>
      <c r="J236" s="416"/>
      <c r="K236" s="414"/>
      <c r="L236" s="415"/>
      <c r="M236" s="415"/>
      <c r="N236" s="416"/>
      <c r="O236" s="414"/>
      <c r="P236" s="415"/>
      <c r="Q236" s="415"/>
      <c r="R236" s="415"/>
      <c r="S236" s="415"/>
      <c r="T236" s="416"/>
      <c r="U236" s="414"/>
      <c r="V236" s="415"/>
      <c r="W236" s="415"/>
      <c r="X236" s="415"/>
      <c r="Y236" s="415"/>
      <c r="Z236" s="416"/>
      <c r="AA236" s="414"/>
      <c r="AB236" s="415"/>
      <c r="AC236" s="415"/>
      <c r="AD236" s="415"/>
      <c r="AE236" s="416"/>
      <c r="AF236" s="362" t="s">
        <v>246</v>
      </c>
      <c r="AG236" s="354"/>
      <c r="AH236" s="354"/>
      <c r="AI236" s="354"/>
      <c r="AJ236" s="354"/>
      <c r="AK236" s="355"/>
      <c r="AL236" s="371" t="s">
        <v>61</v>
      </c>
      <c r="AM236" s="372"/>
      <c r="AN236" s="372"/>
      <c r="AO236" s="372"/>
      <c r="AP236" s="372"/>
      <c r="AQ236" s="372"/>
      <c r="AR236" s="372"/>
      <c r="AS236" s="372"/>
      <c r="AT236" s="372"/>
      <c r="AU236" s="372"/>
      <c r="AV236" s="372"/>
      <c r="AW236" s="372"/>
      <c r="AX236" s="372"/>
      <c r="AY236" s="372"/>
      <c r="AZ236" s="375"/>
      <c r="BA236" s="368"/>
      <c r="BB236" s="369"/>
      <c r="BC236" s="369"/>
      <c r="BD236" s="369"/>
      <c r="BE236" s="370"/>
      <c r="BF236" s="183"/>
    </row>
    <row r="237" spans="1:58" ht="21.9" customHeight="1">
      <c r="A237" s="377"/>
      <c r="B237" s="414"/>
      <c r="C237" s="415"/>
      <c r="D237" s="415"/>
      <c r="E237" s="415"/>
      <c r="F237" s="415"/>
      <c r="G237" s="415"/>
      <c r="H237" s="415"/>
      <c r="I237" s="415"/>
      <c r="J237" s="416"/>
      <c r="K237" s="414"/>
      <c r="L237" s="415"/>
      <c r="M237" s="415"/>
      <c r="N237" s="416"/>
      <c r="O237" s="414"/>
      <c r="P237" s="415"/>
      <c r="Q237" s="415"/>
      <c r="R237" s="415"/>
      <c r="S237" s="415"/>
      <c r="T237" s="416"/>
      <c r="U237" s="414"/>
      <c r="V237" s="415"/>
      <c r="W237" s="415"/>
      <c r="X237" s="415"/>
      <c r="Y237" s="415"/>
      <c r="Z237" s="416"/>
      <c r="AA237" s="414"/>
      <c r="AB237" s="415"/>
      <c r="AC237" s="415"/>
      <c r="AD237" s="415"/>
      <c r="AE237" s="416"/>
      <c r="AF237" s="354" t="s">
        <v>255</v>
      </c>
      <c r="AG237" s="354"/>
      <c r="AH237" s="354"/>
      <c r="AI237" s="354"/>
      <c r="AJ237" s="354"/>
      <c r="AK237" s="355"/>
      <c r="AL237" s="364" t="s">
        <v>61</v>
      </c>
      <c r="AM237" s="365"/>
      <c r="AN237" s="365"/>
      <c r="AO237" s="365"/>
      <c r="AP237" s="365"/>
      <c r="AQ237" s="365"/>
      <c r="AR237" s="365"/>
      <c r="AS237" s="365"/>
      <c r="AT237" s="365"/>
      <c r="AU237" s="365"/>
      <c r="AV237" s="365"/>
      <c r="AW237" s="365"/>
      <c r="AX237" s="365"/>
      <c r="AY237" s="365"/>
      <c r="AZ237" s="366"/>
      <c r="BA237" s="362"/>
      <c r="BB237" s="354"/>
      <c r="BC237" s="354"/>
      <c r="BD237" s="354"/>
      <c r="BE237" s="363"/>
      <c r="BF237" s="183"/>
    </row>
    <row r="238" spans="1:58" ht="21.9" customHeight="1">
      <c r="A238" s="377"/>
      <c r="B238" s="414"/>
      <c r="C238" s="415"/>
      <c r="D238" s="415"/>
      <c r="E238" s="415"/>
      <c r="F238" s="415"/>
      <c r="G238" s="415"/>
      <c r="H238" s="415"/>
      <c r="I238" s="415"/>
      <c r="J238" s="416"/>
      <c r="K238" s="414"/>
      <c r="L238" s="415"/>
      <c r="M238" s="415"/>
      <c r="N238" s="416"/>
      <c r="O238" s="414"/>
      <c r="P238" s="415"/>
      <c r="Q238" s="415"/>
      <c r="R238" s="415"/>
      <c r="S238" s="415"/>
      <c r="T238" s="416"/>
      <c r="U238" s="414"/>
      <c r="V238" s="415"/>
      <c r="W238" s="415"/>
      <c r="X238" s="415"/>
      <c r="Y238" s="415"/>
      <c r="Z238" s="416"/>
      <c r="AA238" s="414"/>
      <c r="AB238" s="415"/>
      <c r="AC238" s="415"/>
      <c r="AD238" s="415"/>
      <c r="AE238" s="416"/>
      <c r="AF238" s="354" t="s">
        <v>248</v>
      </c>
      <c r="AG238" s="354"/>
      <c r="AH238" s="354"/>
      <c r="AI238" s="354"/>
      <c r="AJ238" s="354"/>
      <c r="AK238" s="355"/>
      <c r="AL238" s="364" t="s">
        <v>61</v>
      </c>
      <c r="AM238" s="365"/>
      <c r="AN238" s="365"/>
      <c r="AO238" s="365"/>
      <c r="AP238" s="365"/>
      <c r="AQ238" s="365"/>
      <c r="AR238" s="365"/>
      <c r="AS238" s="365"/>
      <c r="AT238" s="365"/>
      <c r="AU238" s="365"/>
      <c r="AV238" s="365"/>
      <c r="AW238" s="365"/>
      <c r="AX238" s="365"/>
      <c r="AY238" s="365"/>
      <c r="AZ238" s="366"/>
      <c r="BA238" s="362"/>
      <c r="BB238" s="354"/>
      <c r="BC238" s="354"/>
      <c r="BD238" s="354"/>
      <c r="BE238" s="363"/>
      <c r="BF238" s="183"/>
    </row>
    <row r="239" spans="1:58" ht="21.9" customHeight="1">
      <c r="A239" s="377"/>
      <c r="B239" s="414"/>
      <c r="C239" s="415"/>
      <c r="D239" s="415"/>
      <c r="E239" s="415"/>
      <c r="F239" s="415"/>
      <c r="G239" s="415"/>
      <c r="H239" s="415"/>
      <c r="I239" s="415"/>
      <c r="J239" s="416"/>
      <c r="K239" s="414"/>
      <c r="L239" s="415"/>
      <c r="M239" s="415"/>
      <c r="N239" s="416"/>
      <c r="O239" s="414"/>
      <c r="P239" s="415"/>
      <c r="Q239" s="415"/>
      <c r="R239" s="415"/>
      <c r="S239" s="415"/>
      <c r="T239" s="416"/>
      <c r="U239" s="414"/>
      <c r="V239" s="415"/>
      <c r="W239" s="415"/>
      <c r="X239" s="415"/>
      <c r="Y239" s="415"/>
      <c r="Z239" s="416"/>
      <c r="AA239" s="414"/>
      <c r="AB239" s="415"/>
      <c r="AC239" s="415"/>
      <c r="AD239" s="415"/>
      <c r="AE239" s="416"/>
      <c r="AF239" s="355" t="s">
        <v>84</v>
      </c>
      <c r="AG239" s="367"/>
      <c r="AH239" s="367"/>
      <c r="AI239" s="367"/>
      <c r="AJ239" s="367"/>
      <c r="AK239" s="367"/>
      <c r="AL239" s="371" t="s">
        <v>73</v>
      </c>
      <c r="AM239" s="372"/>
      <c r="AN239" s="372"/>
      <c r="AO239" s="372"/>
      <c r="AP239" s="372"/>
      <c r="AQ239" s="372"/>
      <c r="AR239" s="372"/>
      <c r="AS239" s="372"/>
      <c r="AT239" s="372"/>
      <c r="AU239" s="372"/>
      <c r="AV239" s="372"/>
      <c r="AW239" s="372"/>
      <c r="AX239" s="372"/>
      <c r="AY239" s="372"/>
      <c r="AZ239" s="375"/>
      <c r="BA239" s="362"/>
      <c r="BB239" s="354"/>
      <c r="BC239" s="354"/>
      <c r="BD239" s="354"/>
      <c r="BE239" s="363"/>
      <c r="BF239" s="183"/>
    </row>
    <row r="240" spans="1:58" ht="21.9" customHeight="1">
      <c r="A240" s="377"/>
      <c r="B240" s="414"/>
      <c r="C240" s="415"/>
      <c r="D240" s="415"/>
      <c r="E240" s="415"/>
      <c r="F240" s="415"/>
      <c r="G240" s="415"/>
      <c r="H240" s="415"/>
      <c r="I240" s="415"/>
      <c r="J240" s="416"/>
      <c r="K240" s="414"/>
      <c r="L240" s="415"/>
      <c r="M240" s="415"/>
      <c r="N240" s="416"/>
      <c r="O240" s="414"/>
      <c r="P240" s="415"/>
      <c r="Q240" s="415"/>
      <c r="R240" s="415"/>
      <c r="S240" s="415"/>
      <c r="T240" s="416"/>
      <c r="U240" s="414"/>
      <c r="V240" s="415"/>
      <c r="W240" s="415"/>
      <c r="X240" s="415"/>
      <c r="Y240" s="415"/>
      <c r="Z240" s="416"/>
      <c r="AA240" s="414"/>
      <c r="AB240" s="415"/>
      <c r="AC240" s="415"/>
      <c r="AD240" s="415"/>
      <c r="AE240" s="416"/>
      <c r="AF240" s="354" t="s">
        <v>86</v>
      </c>
      <c r="AG240" s="354"/>
      <c r="AH240" s="354"/>
      <c r="AI240" s="354"/>
      <c r="AJ240" s="354"/>
      <c r="AK240" s="355"/>
      <c r="AL240" s="371" t="s">
        <v>263</v>
      </c>
      <c r="AM240" s="372"/>
      <c r="AN240" s="372"/>
      <c r="AO240" s="372"/>
      <c r="AP240" s="372"/>
      <c r="AQ240" s="372"/>
      <c r="AR240" s="372"/>
      <c r="AS240" s="372"/>
      <c r="AT240" s="372"/>
      <c r="AU240" s="372"/>
      <c r="AV240" s="372"/>
      <c r="AW240" s="372"/>
      <c r="AX240" s="372"/>
      <c r="AY240" s="372"/>
      <c r="AZ240" s="375"/>
      <c r="BA240" s="362"/>
      <c r="BB240" s="354"/>
      <c r="BC240" s="354"/>
      <c r="BD240" s="354"/>
      <c r="BE240" s="363"/>
      <c r="BF240" s="183"/>
    </row>
    <row r="241" spans="1:58" ht="21.9" customHeight="1">
      <c r="A241" s="377"/>
      <c r="B241" s="414"/>
      <c r="C241" s="415"/>
      <c r="D241" s="415"/>
      <c r="E241" s="415"/>
      <c r="F241" s="415"/>
      <c r="G241" s="415"/>
      <c r="H241" s="415"/>
      <c r="I241" s="415"/>
      <c r="J241" s="416"/>
      <c r="K241" s="414"/>
      <c r="L241" s="415"/>
      <c r="M241" s="415"/>
      <c r="N241" s="416"/>
      <c r="O241" s="414"/>
      <c r="P241" s="415"/>
      <c r="Q241" s="415"/>
      <c r="R241" s="415"/>
      <c r="S241" s="415"/>
      <c r="T241" s="416"/>
      <c r="U241" s="414"/>
      <c r="V241" s="415"/>
      <c r="W241" s="415"/>
      <c r="X241" s="415"/>
      <c r="Y241" s="415"/>
      <c r="Z241" s="416"/>
      <c r="AA241" s="414"/>
      <c r="AB241" s="415"/>
      <c r="AC241" s="415"/>
      <c r="AD241" s="415"/>
      <c r="AE241" s="416"/>
      <c r="AF241" s="355" t="s">
        <v>145</v>
      </c>
      <c r="AG241" s="367"/>
      <c r="AH241" s="367"/>
      <c r="AI241" s="367"/>
      <c r="AJ241" s="367"/>
      <c r="AK241" s="367"/>
      <c r="AL241" s="364" t="s">
        <v>107</v>
      </c>
      <c r="AM241" s="365"/>
      <c r="AN241" s="365"/>
      <c r="AO241" s="365"/>
      <c r="AP241" s="365"/>
      <c r="AQ241" s="365"/>
      <c r="AR241" s="365"/>
      <c r="AS241" s="365"/>
      <c r="AT241" s="365"/>
      <c r="AU241" s="365"/>
      <c r="AV241" s="365"/>
      <c r="AW241" s="365"/>
      <c r="AX241" s="365"/>
      <c r="AY241" s="365"/>
      <c r="AZ241" s="366"/>
      <c r="BA241" s="362"/>
      <c r="BB241" s="354"/>
      <c r="BC241" s="354"/>
      <c r="BD241" s="354"/>
      <c r="BE241" s="363"/>
      <c r="BF241" s="183"/>
    </row>
    <row r="242" spans="1:58" ht="21.9" customHeight="1">
      <c r="A242" s="377"/>
      <c r="B242" s="414"/>
      <c r="C242" s="415"/>
      <c r="D242" s="415"/>
      <c r="E242" s="415"/>
      <c r="F242" s="415"/>
      <c r="G242" s="415"/>
      <c r="H242" s="415"/>
      <c r="I242" s="415"/>
      <c r="J242" s="416"/>
      <c r="K242" s="414"/>
      <c r="L242" s="415"/>
      <c r="M242" s="415"/>
      <c r="N242" s="416"/>
      <c r="O242" s="414"/>
      <c r="P242" s="415"/>
      <c r="Q242" s="415"/>
      <c r="R242" s="415"/>
      <c r="S242" s="415"/>
      <c r="T242" s="416"/>
      <c r="U242" s="414"/>
      <c r="V242" s="415"/>
      <c r="W242" s="415"/>
      <c r="X242" s="415"/>
      <c r="Y242" s="415"/>
      <c r="Z242" s="416"/>
      <c r="AA242" s="414"/>
      <c r="AB242" s="415"/>
      <c r="AC242" s="415"/>
      <c r="AD242" s="415"/>
      <c r="AE242" s="416"/>
      <c r="AF242" s="355" t="s">
        <v>94</v>
      </c>
      <c r="AG242" s="367"/>
      <c r="AH242" s="367"/>
      <c r="AI242" s="367"/>
      <c r="AJ242" s="367"/>
      <c r="AK242" s="367"/>
      <c r="AL242" s="364" t="s">
        <v>61</v>
      </c>
      <c r="AM242" s="365"/>
      <c r="AN242" s="365"/>
      <c r="AO242" s="365"/>
      <c r="AP242" s="365"/>
      <c r="AQ242" s="365"/>
      <c r="AR242" s="365"/>
      <c r="AS242" s="365"/>
      <c r="AT242" s="365"/>
      <c r="AU242" s="365"/>
      <c r="AV242" s="365"/>
      <c r="AW242" s="365"/>
      <c r="AX242" s="365"/>
      <c r="AY242" s="365"/>
      <c r="AZ242" s="366"/>
      <c r="BA242" s="362"/>
      <c r="BB242" s="354"/>
      <c r="BC242" s="354"/>
      <c r="BD242" s="354"/>
      <c r="BE242" s="363"/>
      <c r="BF242" s="183"/>
    </row>
    <row r="243" spans="1:58" ht="21.9" customHeight="1">
      <c r="A243" s="377"/>
      <c r="B243" s="414"/>
      <c r="C243" s="415"/>
      <c r="D243" s="415"/>
      <c r="E243" s="415"/>
      <c r="F243" s="415"/>
      <c r="G243" s="415"/>
      <c r="H243" s="415"/>
      <c r="I243" s="415"/>
      <c r="J243" s="416"/>
      <c r="K243" s="414"/>
      <c r="L243" s="415"/>
      <c r="M243" s="415"/>
      <c r="N243" s="416"/>
      <c r="O243" s="414"/>
      <c r="P243" s="415"/>
      <c r="Q243" s="415"/>
      <c r="R243" s="415"/>
      <c r="S243" s="415"/>
      <c r="T243" s="416"/>
      <c r="U243" s="414"/>
      <c r="V243" s="415"/>
      <c r="W243" s="415"/>
      <c r="X243" s="415"/>
      <c r="Y243" s="415"/>
      <c r="Z243" s="416"/>
      <c r="AA243" s="414"/>
      <c r="AB243" s="415"/>
      <c r="AC243" s="415"/>
      <c r="AD243" s="415"/>
      <c r="AE243" s="416"/>
      <c r="AF243" s="368" t="s">
        <v>95</v>
      </c>
      <c r="AG243" s="369"/>
      <c r="AH243" s="369"/>
      <c r="AI243" s="369"/>
      <c r="AJ243" s="369"/>
      <c r="AK243" s="406"/>
      <c r="AL243" s="371" t="s">
        <v>96</v>
      </c>
      <c r="AM243" s="372"/>
      <c r="AN243" s="372"/>
      <c r="AO243" s="372"/>
      <c r="AP243" s="372"/>
      <c r="AQ243" s="372"/>
      <c r="AR243" s="372"/>
      <c r="AS243" s="372"/>
      <c r="AT243" s="372"/>
      <c r="AU243" s="372"/>
      <c r="AV243" s="372"/>
      <c r="AW243" s="372"/>
      <c r="AX243" s="372"/>
      <c r="AY243" s="372"/>
      <c r="AZ243" s="375"/>
      <c r="BA243" s="368"/>
      <c r="BB243" s="369"/>
      <c r="BC243" s="369"/>
      <c r="BD243" s="369"/>
      <c r="BE243" s="370"/>
      <c r="BF243" s="186"/>
    </row>
    <row r="244" spans="1:58" ht="21.9" customHeight="1">
      <c r="A244" s="377"/>
      <c r="B244" s="414"/>
      <c r="C244" s="415"/>
      <c r="D244" s="415"/>
      <c r="E244" s="415"/>
      <c r="F244" s="415"/>
      <c r="G244" s="415"/>
      <c r="H244" s="415"/>
      <c r="I244" s="415"/>
      <c r="J244" s="416"/>
      <c r="K244" s="414"/>
      <c r="L244" s="415"/>
      <c r="M244" s="415"/>
      <c r="N244" s="416"/>
      <c r="O244" s="414"/>
      <c r="P244" s="415"/>
      <c r="Q244" s="415"/>
      <c r="R244" s="415"/>
      <c r="S244" s="415"/>
      <c r="T244" s="416"/>
      <c r="U244" s="414"/>
      <c r="V244" s="415"/>
      <c r="W244" s="415"/>
      <c r="X244" s="415"/>
      <c r="Y244" s="415"/>
      <c r="Z244" s="416"/>
      <c r="AA244" s="414"/>
      <c r="AB244" s="415"/>
      <c r="AC244" s="415"/>
      <c r="AD244" s="415"/>
      <c r="AE244" s="416"/>
      <c r="AF244" s="355" t="s">
        <v>146</v>
      </c>
      <c r="AG244" s="367"/>
      <c r="AH244" s="367"/>
      <c r="AI244" s="367"/>
      <c r="AJ244" s="367"/>
      <c r="AK244" s="367"/>
      <c r="AL244" s="364" t="s">
        <v>61</v>
      </c>
      <c r="AM244" s="365"/>
      <c r="AN244" s="365"/>
      <c r="AO244" s="365"/>
      <c r="AP244" s="365"/>
      <c r="AQ244" s="365"/>
      <c r="AR244" s="365"/>
      <c r="AS244" s="365"/>
      <c r="AT244" s="365"/>
      <c r="AU244" s="365"/>
      <c r="AV244" s="365"/>
      <c r="AW244" s="365"/>
      <c r="AX244" s="365"/>
      <c r="AY244" s="365"/>
      <c r="AZ244" s="366"/>
      <c r="BA244" s="362"/>
      <c r="BB244" s="354"/>
      <c r="BC244" s="354"/>
      <c r="BD244" s="354"/>
      <c r="BE244" s="363"/>
      <c r="BF244" s="186"/>
    </row>
    <row r="245" spans="1:58" ht="21.9" customHeight="1">
      <c r="A245" s="377"/>
      <c r="B245" s="414"/>
      <c r="C245" s="415"/>
      <c r="D245" s="415"/>
      <c r="E245" s="415"/>
      <c r="F245" s="415"/>
      <c r="G245" s="415"/>
      <c r="H245" s="415"/>
      <c r="I245" s="415"/>
      <c r="J245" s="416"/>
      <c r="K245" s="414"/>
      <c r="L245" s="415"/>
      <c r="M245" s="415"/>
      <c r="N245" s="416"/>
      <c r="O245" s="414"/>
      <c r="P245" s="415"/>
      <c r="Q245" s="415"/>
      <c r="R245" s="415"/>
      <c r="S245" s="415"/>
      <c r="T245" s="416"/>
      <c r="U245" s="414"/>
      <c r="V245" s="415"/>
      <c r="W245" s="415"/>
      <c r="X245" s="415"/>
      <c r="Y245" s="415"/>
      <c r="Z245" s="416"/>
      <c r="AA245" s="414"/>
      <c r="AB245" s="415"/>
      <c r="AC245" s="415"/>
      <c r="AD245" s="415"/>
      <c r="AE245" s="416"/>
      <c r="AF245" s="355" t="s">
        <v>91</v>
      </c>
      <c r="AG245" s="367"/>
      <c r="AH245" s="367"/>
      <c r="AI245" s="367"/>
      <c r="AJ245" s="367"/>
      <c r="AK245" s="367"/>
      <c r="AL245" s="371" t="s">
        <v>92</v>
      </c>
      <c r="AM245" s="372"/>
      <c r="AN245" s="372"/>
      <c r="AO245" s="372"/>
      <c r="AP245" s="372"/>
      <c r="AQ245" s="372"/>
      <c r="AR245" s="372"/>
      <c r="AS245" s="372"/>
      <c r="AT245" s="372"/>
      <c r="AU245" s="372"/>
      <c r="AV245" s="372"/>
      <c r="AW245" s="372"/>
      <c r="AX245" s="372"/>
      <c r="AY245" s="372"/>
      <c r="AZ245" s="375"/>
      <c r="BA245" s="362"/>
      <c r="BB245" s="354"/>
      <c r="BC245" s="354"/>
      <c r="BD245" s="354"/>
      <c r="BE245" s="363"/>
      <c r="BF245" s="186"/>
    </row>
    <row r="246" spans="1:58" ht="21.9" customHeight="1">
      <c r="A246" s="377"/>
      <c r="B246" s="414"/>
      <c r="C246" s="415"/>
      <c r="D246" s="415"/>
      <c r="E246" s="415"/>
      <c r="F246" s="415"/>
      <c r="G246" s="415"/>
      <c r="H246" s="415"/>
      <c r="I246" s="415"/>
      <c r="J246" s="416"/>
      <c r="K246" s="414"/>
      <c r="L246" s="415"/>
      <c r="M246" s="415"/>
      <c r="N246" s="416"/>
      <c r="O246" s="414"/>
      <c r="P246" s="415"/>
      <c r="Q246" s="415"/>
      <c r="R246" s="415"/>
      <c r="S246" s="415"/>
      <c r="T246" s="416"/>
      <c r="U246" s="414"/>
      <c r="V246" s="415"/>
      <c r="W246" s="415"/>
      <c r="X246" s="415"/>
      <c r="Y246" s="415"/>
      <c r="Z246" s="416"/>
      <c r="AA246" s="414"/>
      <c r="AB246" s="415"/>
      <c r="AC246" s="415"/>
      <c r="AD246" s="415"/>
      <c r="AE246" s="416"/>
      <c r="AF246" s="355" t="s">
        <v>89</v>
      </c>
      <c r="AG246" s="367"/>
      <c r="AH246" s="367"/>
      <c r="AI246" s="367"/>
      <c r="AJ246" s="367"/>
      <c r="AK246" s="367"/>
      <c r="AL246" s="364" t="s">
        <v>61</v>
      </c>
      <c r="AM246" s="365"/>
      <c r="AN246" s="365"/>
      <c r="AO246" s="365"/>
      <c r="AP246" s="365"/>
      <c r="AQ246" s="365"/>
      <c r="AR246" s="365"/>
      <c r="AS246" s="365"/>
      <c r="AT246" s="365"/>
      <c r="AU246" s="365"/>
      <c r="AV246" s="365"/>
      <c r="AW246" s="365"/>
      <c r="AX246" s="365"/>
      <c r="AY246" s="365"/>
      <c r="AZ246" s="366"/>
      <c r="BA246" s="362"/>
      <c r="BB246" s="354"/>
      <c r="BC246" s="354"/>
      <c r="BD246" s="354"/>
      <c r="BE246" s="363"/>
      <c r="BF246" s="183"/>
    </row>
    <row r="247" spans="1:58" ht="21.9" customHeight="1">
      <c r="A247" s="377"/>
      <c r="B247" s="414"/>
      <c r="C247" s="415"/>
      <c r="D247" s="415"/>
      <c r="E247" s="415"/>
      <c r="F247" s="415"/>
      <c r="G247" s="415"/>
      <c r="H247" s="415"/>
      <c r="I247" s="415"/>
      <c r="J247" s="416"/>
      <c r="K247" s="414"/>
      <c r="L247" s="415"/>
      <c r="M247" s="415"/>
      <c r="N247" s="416"/>
      <c r="O247" s="414"/>
      <c r="P247" s="415"/>
      <c r="Q247" s="415"/>
      <c r="R247" s="415"/>
      <c r="S247" s="415"/>
      <c r="T247" s="416"/>
      <c r="U247" s="414"/>
      <c r="V247" s="415"/>
      <c r="W247" s="415"/>
      <c r="X247" s="415"/>
      <c r="Y247" s="415"/>
      <c r="Z247" s="416"/>
      <c r="AA247" s="414"/>
      <c r="AB247" s="415"/>
      <c r="AC247" s="415"/>
      <c r="AD247" s="415"/>
      <c r="AE247" s="416"/>
      <c r="AF247" s="440" t="s">
        <v>138</v>
      </c>
      <c r="AG247" s="354"/>
      <c r="AH247" s="354"/>
      <c r="AI247" s="354"/>
      <c r="AJ247" s="354"/>
      <c r="AK247" s="355"/>
      <c r="AL247" s="364" t="s">
        <v>61</v>
      </c>
      <c r="AM247" s="365"/>
      <c r="AN247" s="365"/>
      <c r="AO247" s="365"/>
      <c r="AP247" s="365"/>
      <c r="AQ247" s="365"/>
      <c r="AR247" s="365"/>
      <c r="AS247" s="365"/>
      <c r="AT247" s="365"/>
      <c r="AU247" s="365"/>
      <c r="AV247" s="365"/>
      <c r="AW247" s="365"/>
      <c r="AX247" s="365"/>
      <c r="AY247" s="365"/>
      <c r="AZ247" s="366"/>
      <c r="BA247" s="362"/>
      <c r="BB247" s="354"/>
      <c r="BC247" s="354"/>
      <c r="BD247" s="354"/>
      <c r="BE247" s="363"/>
      <c r="BF247" s="186"/>
    </row>
    <row r="248" spans="1:58" ht="21.9" customHeight="1">
      <c r="A248" s="377"/>
      <c r="B248" s="414"/>
      <c r="C248" s="415"/>
      <c r="D248" s="415"/>
      <c r="E248" s="415"/>
      <c r="F248" s="415"/>
      <c r="G248" s="415"/>
      <c r="H248" s="415"/>
      <c r="I248" s="415"/>
      <c r="J248" s="416"/>
      <c r="K248" s="381"/>
      <c r="L248" s="382"/>
      <c r="M248" s="382"/>
      <c r="N248" s="383"/>
      <c r="O248" s="381"/>
      <c r="P248" s="382"/>
      <c r="Q248" s="382"/>
      <c r="R248" s="382"/>
      <c r="S248" s="382"/>
      <c r="T248" s="383"/>
      <c r="U248" s="381"/>
      <c r="V248" s="382"/>
      <c r="W248" s="382"/>
      <c r="X248" s="382"/>
      <c r="Y248" s="382"/>
      <c r="Z248" s="383"/>
      <c r="AA248" s="381"/>
      <c r="AB248" s="382"/>
      <c r="AC248" s="382"/>
      <c r="AD248" s="382"/>
      <c r="AE248" s="383"/>
      <c r="AF248" s="418" t="s">
        <v>147</v>
      </c>
      <c r="AG248" s="418"/>
      <c r="AH248" s="418"/>
      <c r="AI248" s="418"/>
      <c r="AJ248" s="418"/>
      <c r="AK248" s="408"/>
      <c r="AL248" s="364" t="s">
        <v>148</v>
      </c>
      <c r="AM248" s="365"/>
      <c r="AN248" s="365"/>
      <c r="AO248" s="365"/>
      <c r="AP248" s="365"/>
      <c r="AQ248" s="365"/>
      <c r="AR248" s="365"/>
      <c r="AS248" s="365"/>
      <c r="AT248" s="365"/>
      <c r="AU248" s="365"/>
      <c r="AV248" s="365"/>
      <c r="AW248" s="365"/>
      <c r="AX248" s="365"/>
      <c r="AY248" s="365"/>
      <c r="AZ248" s="366"/>
      <c r="BA248" s="362"/>
      <c r="BB248" s="354"/>
      <c r="BC248" s="354"/>
      <c r="BD248" s="354"/>
      <c r="BE248" s="363"/>
      <c r="BF248" s="183"/>
    </row>
    <row r="249" spans="1:58" ht="21.9" customHeight="1">
      <c r="A249" s="377"/>
      <c r="B249" s="414"/>
      <c r="C249" s="415"/>
      <c r="D249" s="415"/>
      <c r="E249" s="415"/>
      <c r="F249" s="415"/>
      <c r="G249" s="415"/>
      <c r="H249" s="415"/>
      <c r="I249" s="415"/>
      <c r="J249" s="416"/>
      <c r="K249" s="381"/>
      <c r="L249" s="382"/>
      <c r="M249" s="382"/>
      <c r="N249" s="383"/>
      <c r="O249" s="381"/>
      <c r="P249" s="382"/>
      <c r="Q249" s="382"/>
      <c r="R249" s="382"/>
      <c r="S249" s="382"/>
      <c r="T249" s="383"/>
      <c r="U249" s="381"/>
      <c r="V249" s="382"/>
      <c r="W249" s="382"/>
      <c r="X249" s="382"/>
      <c r="Y249" s="382"/>
      <c r="Z249" s="383"/>
      <c r="AA249" s="381"/>
      <c r="AB249" s="382"/>
      <c r="AC249" s="382"/>
      <c r="AD249" s="382"/>
      <c r="AE249" s="383"/>
      <c r="AF249" s="354" t="s">
        <v>404</v>
      </c>
      <c r="AG249" s="354"/>
      <c r="AH249" s="354"/>
      <c r="AI249" s="354"/>
      <c r="AJ249" s="354"/>
      <c r="AK249" s="355"/>
      <c r="AL249" s="364" t="s">
        <v>251</v>
      </c>
      <c r="AM249" s="365"/>
      <c r="AN249" s="365"/>
      <c r="AO249" s="365"/>
      <c r="AP249" s="365"/>
      <c r="AQ249" s="365"/>
      <c r="AR249" s="365"/>
      <c r="AS249" s="365"/>
      <c r="AT249" s="365"/>
      <c r="AU249" s="365"/>
      <c r="AV249" s="365"/>
      <c r="AW249" s="365"/>
      <c r="AX249" s="365"/>
      <c r="AY249" s="365"/>
      <c r="AZ249" s="366"/>
      <c r="BA249" s="362"/>
      <c r="BB249" s="354"/>
      <c r="BC249" s="354"/>
      <c r="BD249" s="354"/>
      <c r="BE249" s="363"/>
      <c r="BF249" s="183"/>
    </row>
    <row r="250" spans="1:58" ht="44.1" customHeight="1">
      <c r="A250" s="377"/>
      <c r="B250" s="414"/>
      <c r="C250" s="415"/>
      <c r="D250" s="415"/>
      <c r="E250" s="415"/>
      <c r="F250" s="415"/>
      <c r="G250" s="415"/>
      <c r="H250" s="415"/>
      <c r="I250" s="415"/>
      <c r="J250" s="416"/>
      <c r="K250" s="381"/>
      <c r="L250" s="382"/>
      <c r="M250" s="382"/>
      <c r="N250" s="383"/>
      <c r="O250" s="381"/>
      <c r="P250" s="382"/>
      <c r="Q250" s="382"/>
      <c r="R250" s="382"/>
      <c r="S250" s="382"/>
      <c r="T250" s="383"/>
      <c r="U250" s="381"/>
      <c r="V250" s="382"/>
      <c r="W250" s="382"/>
      <c r="X250" s="382"/>
      <c r="Y250" s="382"/>
      <c r="Z250" s="383"/>
      <c r="AA250" s="381"/>
      <c r="AB250" s="382"/>
      <c r="AC250" s="382"/>
      <c r="AD250" s="382"/>
      <c r="AE250" s="383"/>
      <c r="AF250" s="362" t="s">
        <v>405</v>
      </c>
      <c r="AG250" s="354"/>
      <c r="AH250" s="354"/>
      <c r="AI250" s="354"/>
      <c r="AJ250" s="354"/>
      <c r="AK250" s="355"/>
      <c r="AL250" s="407" t="s">
        <v>252</v>
      </c>
      <c r="AM250" s="365"/>
      <c r="AN250" s="365"/>
      <c r="AO250" s="365"/>
      <c r="AP250" s="365"/>
      <c r="AQ250" s="365"/>
      <c r="AR250" s="365"/>
      <c r="AS250" s="365"/>
      <c r="AT250" s="365"/>
      <c r="AU250" s="365"/>
      <c r="AV250" s="365"/>
      <c r="AW250" s="365"/>
      <c r="AX250" s="365"/>
      <c r="AY250" s="365"/>
      <c r="AZ250" s="366"/>
      <c r="BA250" s="362"/>
      <c r="BB250" s="354"/>
      <c r="BC250" s="354"/>
      <c r="BD250" s="354"/>
      <c r="BE250" s="363"/>
      <c r="BF250" s="183"/>
    </row>
    <row r="251" spans="1:58" ht="21.9" customHeight="1">
      <c r="A251" s="377"/>
      <c r="B251" s="414"/>
      <c r="C251" s="415"/>
      <c r="D251" s="415"/>
      <c r="E251" s="415"/>
      <c r="F251" s="415"/>
      <c r="G251" s="415"/>
      <c r="H251" s="415"/>
      <c r="I251" s="415"/>
      <c r="J251" s="416"/>
      <c r="K251" s="381"/>
      <c r="L251" s="382"/>
      <c r="M251" s="382"/>
      <c r="N251" s="383"/>
      <c r="O251" s="381"/>
      <c r="P251" s="382"/>
      <c r="Q251" s="382"/>
      <c r="R251" s="382"/>
      <c r="S251" s="382"/>
      <c r="T251" s="383"/>
      <c r="U251" s="381"/>
      <c r="V251" s="382"/>
      <c r="W251" s="382"/>
      <c r="X251" s="382"/>
      <c r="Y251" s="382"/>
      <c r="Z251" s="383"/>
      <c r="AA251" s="381"/>
      <c r="AB251" s="382"/>
      <c r="AC251" s="382"/>
      <c r="AD251" s="382"/>
      <c r="AE251" s="383"/>
      <c r="AF251" s="354" t="s">
        <v>75</v>
      </c>
      <c r="AG251" s="354"/>
      <c r="AH251" s="354"/>
      <c r="AI251" s="354"/>
      <c r="AJ251" s="354"/>
      <c r="AK251" s="355"/>
      <c r="AL251" s="364" t="s">
        <v>64</v>
      </c>
      <c r="AM251" s="365"/>
      <c r="AN251" s="365"/>
      <c r="AO251" s="365"/>
      <c r="AP251" s="365"/>
      <c r="AQ251" s="365"/>
      <c r="AR251" s="365"/>
      <c r="AS251" s="365"/>
      <c r="AT251" s="365"/>
      <c r="AU251" s="365"/>
      <c r="AV251" s="365"/>
      <c r="AW251" s="365"/>
      <c r="AX251" s="365"/>
      <c r="AY251" s="365"/>
      <c r="AZ251" s="366"/>
      <c r="BA251" s="362"/>
      <c r="BB251" s="354"/>
      <c r="BC251" s="354"/>
      <c r="BD251" s="354"/>
      <c r="BE251" s="363"/>
      <c r="BF251" s="183"/>
    </row>
    <row r="252" spans="1:58" ht="21.9" customHeight="1">
      <c r="A252" s="377"/>
      <c r="B252" s="414"/>
      <c r="C252" s="415"/>
      <c r="D252" s="415"/>
      <c r="E252" s="415"/>
      <c r="F252" s="415"/>
      <c r="G252" s="415"/>
      <c r="H252" s="415"/>
      <c r="I252" s="415"/>
      <c r="J252" s="416"/>
      <c r="K252" s="381"/>
      <c r="L252" s="382"/>
      <c r="M252" s="382"/>
      <c r="N252" s="383"/>
      <c r="O252" s="381"/>
      <c r="P252" s="382"/>
      <c r="Q252" s="382"/>
      <c r="R252" s="382"/>
      <c r="S252" s="382"/>
      <c r="T252" s="383"/>
      <c r="U252" s="381"/>
      <c r="V252" s="382"/>
      <c r="W252" s="382"/>
      <c r="X252" s="382"/>
      <c r="Y252" s="382"/>
      <c r="Z252" s="383"/>
      <c r="AA252" s="381"/>
      <c r="AB252" s="382"/>
      <c r="AC252" s="382"/>
      <c r="AD252" s="382"/>
      <c r="AE252" s="383"/>
      <c r="AF252" s="362" t="s">
        <v>65</v>
      </c>
      <c r="AG252" s="354"/>
      <c r="AH252" s="354"/>
      <c r="AI252" s="354"/>
      <c r="AJ252" s="354"/>
      <c r="AK252" s="355"/>
      <c r="AL252" s="371" t="s">
        <v>64</v>
      </c>
      <c r="AM252" s="372"/>
      <c r="AN252" s="372"/>
      <c r="AO252" s="372"/>
      <c r="AP252" s="372"/>
      <c r="AQ252" s="372"/>
      <c r="AR252" s="372"/>
      <c r="AS252" s="372"/>
      <c r="AT252" s="372"/>
      <c r="AU252" s="372"/>
      <c r="AV252" s="372"/>
      <c r="AW252" s="372"/>
      <c r="AX252" s="372"/>
      <c r="AY252" s="372"/>
      <c r="AZ252" s="375"/>
      <c r="BA252" s="362"/>
      <c r="BB252" s="354"/>
      <c r="BC252" s="354"/>
      <c r="BD252" s="354"/>
      <c r="BE252" s="363"/>
      <c r="BF252" s="187"/>
    </row>
    <row r="253" spans="1:58" ht="21.9" customHeight="1">
      <c r="A253" s="377"/>
      <c r="B253" s="417"/>
      <c r="C253" s="418"/>
      <c r="D253" s="418"/>
      <c r="E253" s="418"/>
      <c r="F253" s="418"/>
      <c r="G253" s="418"/>
      <c r="H253" s="418"/>
      <c r="I253" s="418"/>
      <c r="J253" s="408"/>
      <c r="K253" s="400"/>
      <c r="L253" s="401"/>
      <c r="M253" s="401"/>
      <c r="N253" s="402"/>
      <c r="O253" s="400"/>
      <c r="P253" s="401"/>
      <c r="Q253" s="401"/>
      <c r="R253" s="401"/>
      <c r="S253" s="401"/>
      <c r="T253" s="402"/>
      <c r="U253" s="400"/>
      <c r="V253" s="401"/>
      <c r="W253" s="401"/>
      <c r="X253" s="401"/>
      <c r="Y253" s="401"/>
      <c r="Z253" s="402"/>
      <c r="AA253" s="400"/>
      <c r="AB253" s="401"/>
      <c r="AC253" s="401"/>
      <c r="AD253" s="401"/>
      <c r="AE253" s="402"/>
      <c r="AF253" s="362" t="s">
        <v>407</v>
      </c>
      <c r="AG253" s="354"/>
      <c r="AH253" s="354"/>
      <c r="AI253" s="354"/>
      <c r="AJ253" s="354"/>
      <c r="AK253" s="355"/>
      <c r="AL253" s="371" t="s">
        <v>395</v>
      </c>
      <c r="AM253" s="372"/>
      <c r="AN253" s="372"/>
      <c r="AO253" s="372"/>
      <c r="AP253" s="372"/>
      <c r="AQ253" s="372"/>
      <c r="AR253" s="372"/>
      <c r="AS253" s="372"/>
      <c r="AT253" s="372"/>
      <c r="AU253" s="372"/>
      <c r="AV253" s="372"/>
      <c r="AW253" s="372"/>
      <c r="AX253" s="372"/>
      <c r="AY253" s="372"/>
      <c r="AZ253" s="375"/>
      <c r="BA253" s="362"/>
      <c r="BB253" s="354"/>
      <c r="BC253" s="354"/>
      <c r="BD253" s="354"/>
      <c r="BE253" s="363"/>
      <c r="BF253" s="187"/>
    </row>
    <row r="254" spans="1:58" ht="140.1" customHeight="1">
      <c r="A254" s="377"/>
      <c r="B254" s="410" t="s">
        <v>149</v>
      </c>
      <c r="C254" s="411"/>
      <c r="D254" s="411"/>
      <c r="E254" s="411"/>
      <c r="F254" s="411"/>
      <c r="G254" s="411"/>
      <c r="H254" s="411"/>
      <c r="I254" s="411"/>
      <c r="J254" s="412"/>
      <c r="K254" s="410"/>
      <c r="L254" s="411"/>
      <c r="M254" s="411"/>
      <c r="N254" s="412"/>
      <c r="O254" s="433" t="s">
        <v>119</v>
      </c>
      <c r="P254" s="411"/>
      <c r="Q254" s="411"/>
      <c r="R254" s="411"/>
      <c r="S254" s="411"/>
      <c r="T254" s="412"/>
      <c r="U254" s="433" t="s">
        <v>119</v>
      </c>
      <c r="V254" s="411"/>
      <c r="W254" s="411"/>
      <c r="X254" s="411"/>
      <c r="Y254" s="411"/>
      <c r="Z254" s="412"/>
      <c r="AA254" s="433" t="s">
        <v>278</v>
      </c>
      <c r="AB254" s="411"/>
      <c r="AC254" s="411"/>
      <c r="AD254" s="411"/>
      <c r="AE254" s="412"/>
      <c r="AF254" s="413" t="s">
        <v>279</v>
      </c>
      <c r="AG254" s="440"/>
      <c r="AH254" s="440"/>
      <c r="AI254" s="440"/>
      <c r="AJ254" s="440"/>
      <c r="AK254" s="439"/>
      <c r="AL254" s="413" t="s">
        <v>420</v>
      </c>
      <c r="AM254" s="440"/>
      <c r="AN254" s="440"/>
      <c r="AO254" s="440"/>
      <c r="AP254" s="440"/>
      <c r="AQ254" s="440"/>
      <c r="AR254" s="440"/>
      <c r="AS254" s="440"/>
      <c r="AT254" s="440"/>
      <c r="AU254" s="440"/>
      <c r="AV254" s="440"/>
      <c r="AW254" s="440"/>
      <c r="AX254" s="440"/>
      <c r="AY254" s="440"/>
      <c r="AZ254" s="439"/>
      <c r="BA254" s="362"/>
      <c r="BB254" s="354"/>
      <c r="BC254" s="354"/>
      <c r="BD254" s="354"/>
      <c r="BE254" s="363"/>
      <c r="BF254" s="186"/>
    </row>
    <row r="255" spans="1:58" ht="21.9" customHeight="1">
      <c r="A255" s="377"/>
      <c r="B255" s="414"/>
      <c r="C255" s="415"/>
      <c r="D255" s="415"/>
      <c r="E255" s="415"/>
      <c r="F255" s="415"/>
      <c r="G255" s="415"/>
      <c r="H255" s="415"/>
      <c r="I255" s="415"/>
      <c r="J255" s="416"/>
      <c r="K255" s="414"/>
      <c r="L255" s="415"/>
      <c r="M255" s="415"/>
      <c r="N255" s="416"/>
      <c r="O255" s="414"/>
      <c r="P255" s="415"/>
      <c r="Q255" s="415"/>
      <c r="R255" s="415"/>
      <c r="S255" s="415"/>
      <c r="T255" s="416"/>
      <c r="U255" s="414"/>
      <c r="V255" s="415"/>
      <c r="W255" s="415"/>
      <c r="X255" s="415"/>
      <c r="Y255" s="415"/>
      <c r="Z255" s="416"/>
      <c r="AA255" s="414"/>
      <c r="AB255" s="415"/>
      <c r="AC255" s="415"/>
      <c r="AD255" s="415"/>
      <c r="AE255" s="416"/>
      <c r="AF255" s="354" t="s">
        <v>69</v>
      </c>
      <c r="AG255" s="354"/>
      <c r="AH255" s="354"/>
      <c r="AI255" s="354"/>
      <c r="AJ255" s="354"/>
      <c r="AK255" s="355"/>
      <c r="AL255" s="364" t="s">
        <v>61</v>
      </c>
      <c r="AM255" s="365"/>
      <c r="AN255" s="365"/>
      <c r="AO255" s="365"/>
      <c r="AP255" s="365"/>
      <c r="AQ255" s="365"/>
      <c r="AR255" s="365"/>
      <c r="AS255" s="365"/>
      <c r="AT255" s="365"/>
      <c r="AU255" s="365"/>
      <c r="AV255" s="365"/>
      <c r="AW255" s="365"/>
      <c r="AX255" s="365"/>
      <c r="AY255" s="365"/>
      <c r="AZ255" s="366"/>
      <c r="BA255" s="362"/>
      <c r="BB255" s="354"/>
      <c r="BC255" s="354"/>
      <c r="BD255" s="354"/>
      <c r="BE255" s="363"/>
      <c r="BF255" s="183"/>
    </row>
    <row r="256" spans="1:58" ht="21.9" customHeight="1">
      <c r="A256" s="377"/>
      <c r="B256" s="414"/>
      <c r="C256" s="415"/>
      <c r="D256" s="415"/>
      <c r="E256" s="415"/>
      <c r="F256" s="415"/>
      <c r="G256" s="415"/>
      <c r="H256" s="415"/>
      <c r="I256" s="415"/>
      <c r="J256" s="416"/>
      <c r="K256" s="414"/>
      <c r="L256" s="415"/>
      <c r="M256" s="415"/>
      <c r="N256" s="416"/>
      <c r="O256" s="414"/>
      <c r="P256" s="415"/>
      <c r="Q256" s="415"/>
      <c r="R256" s="415"/>
      <c r="S256" s="415"/>
      <c r="T256" s="416"/>
      <c r="U256" s="414"/>
      <c r="V256" s="415"/>
      <c r="W256" s="415"/>
      <c r="X256" s="415"/>
      <c r="Y256" s="415"/>
      <c r="Z256" s="416"/>
      <c r="AA256" s="414"/>
      <c r="AB256" s="415"/>
      <c r="AC256" s="415"/>
      <c r="AD256" s="415"/>
      <c r="AE256" s="416"/>
      <c r="AF256" s="355" t="s">
        <v>70</v>
      </c>
      <c r="AG256" s="367"/>
      <c r="AH256" s="367"/>
      <c r="AI256" s="367"/>
      <c r="AJ256" s="367"/>
      <c r="AK256" s="367"/>
      <c r="AL256" s="364" t="s">
        <v>61</v>
      </c>
      <c r="AM256" s="365"/>
      <c r="AN256" s="365"/>
      <c r="AO256" s="365"/>
      <c r="AP256" s="365"/>
      <c r="AQ256" s="365"/>
      <c r="AR256" s="365"/>
      <c r="AS256" s="365"/>
      <c r="AT256" s="365"/>
      <c r="AU256" s="365"/>
      <c r="AV256" s="365"/>
      <c r="AW256" s="365"/>
      <c r="AX256" s="365"/>
      <c r="AY256" s="365"/>
      <c r="AZ256" s="366"/>
      <c r="BA256" s="362"/>
      <c r="BB256" s="354"/>
      <c r="BC256" s="354"/>
      <c r="BD256" s="354"/>
      <c r="BE256" s="363"/>
      <c r="BF256" s="183"/>
    </row>
    <row r="257" spans="1:58" ht="21.9" customHeight="1">
      <c r="A257" s="377"/>
      <c r="B257" s="414"/>
      <c r="C257" s="415"/>
      <c r="D257" s="415"/>
      <c r="E257" s="415"/>
      <c r="F257" s="415"/>
      <c r="G257" s="415"/>
      <c r="H257" s="415"/>
      <c r="I257" s="415"/>
      <c r="J257" s="416"/>
      <c r="K257" s="414"/>
      <c r="L257" s="415"/>
      <c r="M257" s="415"/>
      <c r="N257" s="416"/>
      <c r="O257" s="414"/>
      <c r="P257" s="415"/>
      <c r="Q257" s="415"/>
      <c r="R257" s="415"/>
      <c r="S257" s="415"/>
      <c r="T257" s="416"/>
      <c r="U257" s="414"/>
      <c r="V257" s="415"/>
      <c r="W257" s="415"/>
      <c r="X257" s="415"/>
      <c r="Y257" s="415"/>
      <c r="Z257" s="416"/>
      <c r="AA257" s="414"/>
      <c r="AB257" s="415"/>
      <c r="AC257" s="415"/>
      <c r="AD257" s="415"/>
      <c r="AE257" s="416"/>
      <c r="AF257" s="355" t="s">
        <v>71</v>
      </c>
      <c r="AG257" s="367"/>
      <c r="AH257" s="367"/>
      <c r="AI257" s="367"/>
      <c r="AJ257" s="367"/>
      <c r="AK257" s="367"/>
      <c r="AL257" s="371" t="s">
        <v>61</v>
      </c>
      <c r="AM257" s="372"/>
      <c r="AN257" s="372"/>
      <c r="AO257" s="372"/>
      <c r="AP257" s="372"/>
      <c r="AQ257" s="372"/>
      <c r="AR257" s="372"/>
      <c r="AS257" s="372"/>
      <c r="AT257" s="372"/>
      <c r="AU257" s="372"/>
      <c r="AV257" s="372"/>
      <c r="AW257" s="372"/>
      <c r="AX257" s="372"/>
      <c r="AY257" s="372"/>
      <c r="AZ257" s="375"/>
      <c r="BA257" s="362"/>
      <c r="BB257" s="354"/>
      <c r="BC257" s="354"/>
      <c r="BD257" s="354"/>
      <c r="BE257" s="363"/>
      <c r="BF257" s="187"/>
    </row>
    <row r="258" spans="1:58" ht="21.9" customHeight="1">
      <c r="A258" s="377"/>
      <c r="B258" s="414"/>
      <c r="C258" s="415"/>
      <c r="D258" s="415"/>
      <c r="E258" s="415"/>
      <c r="F258" s="415"/>
      <c r="G258" s="415"/>
      <c r="H258" s="415"/>
      <c r="I258" s="415"/>
      <c r="J258" s="416"/>
      <c r="K258" s="414"/>
      <c r="L258" s="415"/>
      <c r="M258" s="415"/>
      <c r="N258" s="416"/>
      <c r="O258" s="414"/>
      <c r="P258" s="415"/>
      <c r="Q258" s="415"/>
      <c r="R258" s="415"/>
      <c r="S258" s="415"/>
      <c r="T258" s="416"/>
      <c r="U258" s="414"/>
      <c r="V258" s="415"/>
      <c r="W258" s="415"/>
      <c r="X258" s="415"/>
      <c r="Y258" s="415"/>
      <c r="Z258" s="416"/>
      <c r="AA258" s="414"/>
      <c r="AB258" s="415"/>
      <c r="AC258" s="415"/>
      <c r="AD258" s="415"/>
      <c r="AE258" s="416"/>
      <c r="AF258" s="362" t="s">
        <v>253</v>
      </c>
      <c r="AG258" s="354"/>
      <c r="AH258" s="354"/>
      <c r="AI258" s="354"/>
      <c r="AJ258" s="354"/>
      <c r="AK258" s="355"/>
      <c r="AL258" s="371" t="s">
        <v>401</v>
      </c>
      <c r="AM258" s="372"/>
      <c r="AN258" s="372"/>
      <c r="AO258" s="372"/>
      <c r="AP258" s="372"/>
      <c r="AQ258" s="372"/>
      <c r="AR258" s="372"/>
      <c r="AS258" s="372"/>
      <c r="AT258" s="372"/>
      <c r="AU258" s="372"/>
      <c r="AV258" s="372"/>
      <c r="AW258" s="372"/>
      <c r="AX258" s="372"/>
      <c r="AY258" s="372"/>
      <c r="AZ258" s="375"/>
      <c r="BA258" s="368"/>
      <c r="BB258" s="369"/>
      <c r="BC258" s="369"/>
      <c r="BD258" s="369"/>
      <c r="BE258" s="370"/>
      <c r="BF258" s="183"/>
    </row>
    <row r="259" spans="1:58" ht="21.9" customHeight="1">
      <c r="A259" s="377"/>
      <c r="B259" s="414"/>
      <c r="C259" s="415"/>
      <c r="D259" s="415"/>
      <c r="E259" s="415"/>
      <c r="F259" s="415"/>
      <c r="G259" s="415"/>
      <c r="H259" s="415"/>
      <c r="I259" s="415"/>
      <c r="J259" s="416"/>
      <c r="K259" s="414"/>
      <c r="L259" s="415"/>
      <c r="M259" s="415"/>
      <c r="N259" s="416"/>
      <c r="O259" s="414"/>
      <c r="P259" s="415"/>
      <c r="Q259" s="415"/>
      <c r="R259" s="415"/>
      <c r="S259" s="415"/>
      <c r="T259" s="416"/>
      <c r="U259" s="414"/>
      <c r="V259" s="415"/>
      <c r="W259" s="415"/>
      <c r="X259" s="415"/>
      <c r="Y259" s="415"/>
      <c r="Z259" s="416"/>
      <c r="AA259" s="414"/>
      <c r="AB259" s="415"/>
      <c r="AC259" s="415"/>
      <c r="AD259" s="415"/>
      <c r="AE259" s="416"/>
      <c r="AF259" s="362" t="s">
        <v>246</v>
      </c>
      <c r="AG259" s="354"/>
      <c r="AH259" s="354"/>
      <c r="AI259" s="354"/>
      <c r="AJ259" s="354"/>
      <c r="AK259" s="355"/>
      <c r="AL259" s="371" t="s">
        <v>61</v>
      </c>
      <c r="AM259" s="372"/>
      <c r="AN259" s="372"/>
      <c r="AO259" s="372"/>
      <c r="AP259" s="372"/>
      <c r="AQ259" s="372"/>
      <c r="AR259" s="372"/>
      <c r="AS259" s="372"/>
      <c r="AT259" s="372"/>
      <c r="AU259" s="372"/>
      <c r="AV259" s="372"/>
      <c r="AW259" s="372"/>
      <c r="AX259" s="372"/>
      <c r="AY259" s="372"/>
      <c r="AZ259" s="375"/>
      <c r="BA259" s="368"/>
      <c r="BB259" s="369"/>
      <c r="BC259" s="369"/>
      <c r="BD259" s="369"/>
      <c r="BE259" s="370"/>
      <c r="BF259" s="183"/>
    </row>
    <row r="260" spans="1:58" ht="21.9" customHeight="1">
      <c r="A260" s="377"/>
      <c r="B260" s="414"/>
      <c r="C260" s="415"/>
      <c r="D260" s="415"/>
      <c r="E260" s="415"/>
      <c r="F260" s="415"/>
      <c r="G260" s="415"/>
      <c r="H260" s="415"/>
      <c r="I260" s="415"/>
      <c r="J260" s="416"/>
      <c r="K260" s="414"/>
      <c r="L260" s="415"/>
      <c r="M260" s="415"/>
      <c r="N260" s="416"/>
      <c r="O260" s="414"/>
      <c r="P260" s="415"/>
      <c r="Q260" s="415"/>
      <c r="R260" s="415"/>
      <c r="S260" s="415"/>
      <c r="T260" s="416"/>
      <c r="U260" s="414"/>
      <c r="V260" s="415"/>
      <c r="W260" s="415"/>
      <c r="X260" s="415"/>
      <c r="Y260" s="415"/>
      <c r="Z260" s="416"/>
      <c r="AA260" s="414"/>
      <c r="AB260" s="415"/>
      <c r="AC260" s="415"/>
      <c r="AD260" s="415"/>
      <c r="AE260" s="416"/>
      <c r="AF260" s="354" t="s">
        <v>255</v>
      </c>
      <c r="AG260" s="354"/>
      <c r="AH260" s="354"/>
      <c r="AI260" s="354"/>
      <c r="AJ260" s="354"/>
      <c r="AK260" s="355"/>
      <c r="AL260" s="364" t="s">
        <v>61</v>
      </c>
      <c r="AM260" s="365"/>
      <c r="AN260" s="365"/>
      <c r="AO260" s="365"/>
      <c r="AP260" s="365"/>
      <c r="AQ260" s="365"/>
      <c r="AR260" s="365"/>
      <c r="AS260" s="365"/>
      <c r="AT260" s="365"/>
      <c r="AU260" s="365"/>
      <c r="AV260" s="365"/>
      <c r="AW260" s="365"/>
      <c r="AX260" s="365"/>
      <c r="AY260" s="365"/>
      <c r="AZ260" s="366"/>
      <c r="BA260" s="362"/>
      <c r="BB260" s="354"/>
      <c r="BC260" s="354"/>
      <c r="BD260" s="354"/>
      <c r="BE260" s="363"/>
      <c r="BF260" s="183"/>
    </row>
    <row r="261" spans="1:58" ht="21.9" customHeight="1">
      <c r="A261" s="377"/>
      <c r="B261" s="414"/>
      <c r="C261" s="415"/>
      <c r="D261" s="415"/>
      <c r="E261" s="415"/>
      <c r="F261" s="415"/>
      <c r="G261" s="415"/>
      <c r="H261" s="415"/>
      <c r="I261" s="415"/>
      <c r="J261" s="416"/>
      <c r="K261" s="414"/>
      <c r="L261" s="415"/>
      <c r="M261" s="415"/>
      <c r="N261" s="416"/>
      <c r="O261" s="414"/>
      <c r="P261" s="415"/>
      <c r="Q261" s="415"/>
      <c r="R261" s="415"/>
      <c r="S261" s="415"/>
      <c r="T261" s="416"/>
      <c r="U261" s="414"/>
      <c r="V261" s="415"/>
      <c r="W261" s="415"/>
      <c r="X261" s="415"/>
      <c r="Y261" s="415"/>
      <c r="Z261" s="416"/>
      <c r="AA261" s="414"/>
      <c r="AB261" s="415"/>
      <c r="AC261" s="415"/>
      <c r="AD261" s="415"/>
      <c r="AE261" s="416"/>
      <c r="AF261" s="354" t="s">
        <v>248</v>
      </c>
      <c r="AG261" s="354"/>
      <c r="AH261" s="354"/>
      <c r="AI261" s="354"/>
      <c r="AJ261" s="354"/>
      <c r="AK261" s="355"/>
      <c r="AL261" s="364" t="s">
        <v>61</v>
      </c>
      <c r="AM261" s="365"/>
      <c r="AN261" s="365"/>
      <c r="AO261" s="365"/>
      <c r="AP261" s="365"/>
      <c r="AQ261" s="365"/>
      <c r="AR261" s="365"/>
      <c r="AS261" s="365"/>
      <c r="AT261" s="365"/>
      <c r="AU261" s="365"/>
      <c r="AV261" s="365"/>
      <c r="AW261" s="365"/>
      <c r="AX261" s="365"/>
      <c r="AY261" s="365"/>
      <c r="AZ261" s="366"/>
      <c r="BA261" s="362"/>
      <c r="BB261" s="354"/>
      <c r="BC261" s="354"/>
      <c r="BD261" s="354"/>
      <c r="BE261" s="363"/>
      <c r="BF261" s="183"/>
    </row>
    <row r="262" spans="1:58" ht="21.9" customHeight="1">
      <c r="A262" s="377"/>
      <c r="B262" s="414"/>
      <c r="C262" s="415"/>
      <c r="D262" s="415"/>
      <c r="E262" s="415"/>
      <c r="F262" s="415"/>
      <c r="G262" s="415"/>
      <c r="H262" s="415"/>
      <c r="I262" s="415"/>
      <c r="J262" s="416"/>
      <c r="K262" s="414"/>
      <c r="L262" s="415"/>
      <c r="M262" s="415"/>
      <c r="N262" s="416"/>
      <c r="O262" s="414"/>
      <c r="P262" s="415"/>
      <c r="Q262" s="415"/>
      <c r="R262" s="415"/>
      <c r="S262" s="415"/>
      <c r="T262" s="416"/>
      <c r="U262" s="414"/>
      <c r="V262" s="415"/>
      <c r="W262" s="415"/>
      <c r="X262" s="415"/>
      <c r="Y262" s="415"/>
      <c r="Z262" s="416"/>
      <c r="AA262" s="414"/>
      <c r="AB262" s="415"/>
      <c r="AC262" s="415"/>
      <c r="AD262" s="415"/>
      <c r="AE262" s="416"/>
      <c r="AF262" s="355" t="s">
        <v>84</v>
      </c>
      <c r="AG262" s="367"/>
      <c r="AH262" s="367"/>
      <c r="AI262" s="367"/>
      <c r="AJ262" s="367"/>
      <c r="AK262" s="367"/>
      <c r="AL262" s="371" t="s">
        <v>73</v>
      </c>
      <c r="AM262" s="372"/>
      <c r="AN262" s="372"/>
      <c r="AO262" s="372"/>
      <c r="AP262" s="372"/>
      <c r="AQ262" s="372"/>
      <c r="AR262" s="372"/>
      <c r="AS262" s="372"/>
      <c r="AT262" s="372"/>
      <c r="AU262" s="372"/>
      <c r="AV262" s="372"/>
      <c r="AW262" s="372"/>
      <c r="AX262" s="372"/>
      <c r="AY262" s="372"/>
      <c r="AZ262" s="375"/>
      <c r="BA262" s="362"/>
      <c r="BB262" s="354"/>
      <c r="BC262" s="354"/>
      <c r="BD262" s="354"/>
      <c r="BE262" s="363"/>
      <c r="BF262" s="183"/>
    </row>
    <row r="263" spans="1:58" ht="21.9" customHeight="1">
      <c r="A263" s="377"/>
      <c r="B263" s="414"/>
      <c r="C263" s="415"/>
      <c r="D263" s="415"/>
      <c r="E263" s="415"/>
      <c r="F263" s="415"/>
      <c r="G263" s="415"/>
      <c r="H263" s="415"/>
      <c r="I263" s="415"/>
      <c r="J263" s="416"/>
      <c r="K263" s="414"/>
      <c r="L263" s="415"/>
      <c r="M263" s="415"/>
      <c r="N263" s="416"/>
      <c r="O263" s="414"/>
      <c r="P263" s="415"/>
      <c r="Q263" s="415"/>
      <c r="R263" s="415"/>
      <c r="S263" s="415"/>
      <c r="T263" s="416"/>
      <c r="U263" s="414"/>
      <c r="V263" s="415"/>
      <c r="W263" s="415"/>
      <c r="X263" s="415"/>
      <c r="Y263" s="415"/>
      <c r="Z263" s="416"/>
      <c r="AA263" s="414"/>
      <c r="AB263" s="415"/>
      <c r="AC263" s="415"/>
      <c r="AD263" s="415"/>
      <c r="AE263" s="416"/>
      <c r="AF263" s="354" t="s">
        <v>86</v>
      </c>
      <c r="AG263" s="354"/>
      <c r="AH263" s="354"/>
      <c r="AI263" s="354"/>
      <c r="AJ263" s="354"/>
      <c r="AK263" s="355"/>
      <c r="AL263" s="371" t="s">
        <v>263</v>
      </c>
      <c r="AM263" s="372"/>
      <c r="AN263" s="372"/>
      <c r="AO263" s="372"/>
      <c r="AP263" s="372"/>
      <c r="AQ263" s="372"/>
      <c r="AR263" s="372"/>
      <c r="AS263" s="372"/>
      <c r="AT263" s="372"/>
      <c r="AU263" s="372"/>
      <c r="AV263" s="372"/>
      <c r="AW263" s="372"/>
      <c r="AX263" s="372"/>
      <c r="AY263" s="372"/>
      <c r="AZ263" s="375"/>
      <c r="BA263" s="362"/>
      <c r="BB263" s="354"/>
      <c r="BC263" s="354"/>
      <c r="BD263" s="354"/>
      <c r="BE263" s="363"/>
      <c r="BF263" s="183"/>
    </row>
    <row r="264" spans="1:58" ht="21.9" customHeight="1">
      <c r="A264" s="377"/>
      <c r="B264" s="414"/>
      <c r="C264" s="415"/>
      <c r="D264" s="415"/>
      <c r="E264" s="415"/>
      <c r="F264" s="415"/>
      <c r="G264" s="415"/>
      <c r="H264" s="415"/>
      <c r="I264" s="415"/>
      <c r="J264" s="416"/>
      <c r="K264" s="414"/>
      <c r="L264" s="415"/>
      <c r="M264" s="415"/>
      <c r="N264" s="416"/>
      <c r="O264" s="414"/>
      <c r="P264" s="415"/>
      <c r="Q264" s="415"/>
      <c r="R264" s="415"/>
      <c r="S264" s="415"/>
      <c r="T264" s="416"/>
      <c r="U264" s="414"/>
      <c r="V264" s="415"/>
      <c r="W264" s="415"/>
      <c r="X264" s="415"/>
      <c r="Y264" s="415"/>
      <c r="Z264" s="416"/>
      <c r="AA264" s="414"/>
      <c r="AB264" s="415"/>
      <c r="AC264" s="415"/>
      <c r="AD264" s="415"/>
      <c r="AE264" s="416"/>
      <c r="AF264" s="355" t="s">
        <v>145</v>
      </c>
      <c r="AG264" s="367"/>
      <c r="AH264" s="367"/>
      <c r="AI264" s="367"/>
      <c r="AJ264" s="367"/>
      <c r="AK264" s="367"/>
      <c r="AL264" s="364" t="s">
        <v>107</v>
      </c>
      <c r="AM264" s="365"/>
      <c r="AN264" s="365"/>
      <c r="AO264" s="365"/>
      <c r="AP264" s="365"/>
      <c r="AQ264" s="365"/>
      <c r="AR264" s="365"/>
      <c r="AS264" s="365"/>
      <c r="AT264" s="365"/>
      <c r="AU264" s="365"/>
      <c r="AV264" s="365"/>
      <c r="AW264" s="365"/>
      <c r="AX264" s="365"/>
      <c r="AY264" s="365"/>
      <c r="AZ264" s="366"/>
      <c r="BA264" s="362"/>
      <c r="BB264" s="354"/>
      <c r="BC264" s="354"/>
      <c r="BD264" s="354"/>
      <c r="BE264" s="363"/>
      <c r="BF264" s="183"/>
    </row>
    <row r="265" spans="1:58" ht="21.9" customHeight="1">
      <c r="A265" s="377"/>
      <c r="B265" s="414"/>
      <c r="C265" s="415"/>
      <c r="D265" s="415"/>
      <c r="E265" s="415"/>
      <c r="F265" s="415"/>
      <c r="G265" s="415"/>
      <c r="H265" s="415"/>
      <c r="I265" s="415"/>
      <c r="J265" s="416"/>
      <c r="K265" s="414"/>
      <c r="L265" s="415"/>
      <c r="M265" s="415"/>
      <c r="N265" s="416"/>
      <c r="O265" s="414"/>
      <c r="P265" s="415"/>
      <c r="Q265" s="415"/>
      <c r="R265" s="415"/>
      <c r="S265" s="415"/>
      <c r="T265" s="416"/>
      <c r="U265" s="414"/>
      <c r="V265" s="415"/>
      <c r="W265" s="415"/>
      <c r="X265" s="415"/>
      <c r="Y265" s="415"/>
      <c r="Z265" s="416"/>
      <c r="AA265" s="414"/>
      <c r="AB265" s="415"/>
      <c r="AC265" s="415"/>
      <c r="AD265" s="415"/>
      <c r="AE265" s="416"/>
      <c r="AF265" s="355" t="s">
        <v>94</v>
      </c>
      <c r="AG265" s="367"/>
      <c r="AH265" s="367"/>
      <c r="AI265" s="367"/>
      <c r="AJ265" s="367"/>
      <c r="AK265" s="367"/>
      <c r="AL265" s="364" t="s">
        <v>61</v>
      </c>
      <c r="AM265" s="365"/>
      <c r="AN265" s="365"/>
      <c r="AO265" s="365"/>
      <c r="AP265" s="365"/>
      <c r="AQ265" s="365"/>
      <c r="AR265" s="365"/>
      <c r="AS265" s="365"/>
      <c r="AT265" s="365"/>
      <c r="AU265" s="365"/>
      <c r="AV265" s="365"/>
      <c r="AW265" s="365"/>
      <c r="AX265" s="365"/>
      <c r="AY265" s="365"/>
      <c r="AZ265" s="366"/>
      <c r="BA265" s="362"/>
      <c r="BB265" s="354"/>
      <c r="BC265" s="354"/>
      <c r="BD265" s="354"/>
      <c r="BE265" s="363"/>
      <c r="BF265" s="183"/>
    </row>
    <row r="266" spans="1:58" ht="21.9" customHeight="1">
      <c r="A266" s="377"/>
      <c r="B266" s="414"/>
      <c r="C266" s="415"/>
      <c r="D266" s="415"/>
      <c r="E266" s="415"/>
      <c r="F266" s="415"/>
      <c r="G266" s="415"/>
      <c r="H266" s="415"/>
      <c r="I266" s="415"/>
      <c r="J266" s="416"/>
      <c r="K266" s="414"/>
      <c r="L266" s="415"/>
      <c r="M266" s="415"/>
      <c r="N266" s="416"/>
      <c r="O266" s="414"/>
      <c r="P266" s="415"/>
      <c r="Q266" s="415"/>
      <c r="R266" s="415"/>
      <c r="S266" s="415"/>
      <c r="T266" s="416"/>
      <c r="U266" s="414"/>
      <c r="V266" s="415"/>
      <c r="W266" s="415"/>
      <c r="X266" s="415"/>
      <c r="Y266" s="415"/>
      <c r="Z266" s="416"/>
      <c r="AA266" s="414"/>
      <c r="AB266" s="415"/>
      <c r="AC266" s="415"/>
      <c r="AD266" s="415"/>
      <c r="AE266" s="416"/>
      <c r="AF266" s="368" t="s">
        <v>95</v>
      </c>
      <c r="AG266" s="369"/>
      <c r="AH266" s="369"/>
      <c r="AI266" s="369"/>
      <c r="AJ266" s="369"/>
      <c r="AK266" s="406"/>
      <c r="AL266" s="371" t="s">
        <v>96</v>
      </c>
      <c r="AM266" s="372"/>
      <c r="AN266" s="372"/>
      <c r="AO266" s="372"/>
      <c r="AP266" s="372"/>
      <c r="AQ266" s="372"/>
      <c r="AR266" s="372"/>
      <c r="AS266" s="372"/>
      <c r="AT266" s="372"/>
      <c r="AU266" s="372"/>
      <c r="AV266" s="372"/>
      <c r="AW266" s="372"/>
      <c r="AX266" s="372"/>
      <c r="AY266" s="372"/>
      <c r="AZ266" s="375"/>
      <c r="BA266" s="368"/>
      <c r="BB266" s="369"/>
      <c r="BC266" s="369"/>
      <c r="BD266" s="369"/>
      <c r="BE266" s="370"/>
      <c r="BF266" s="186"/>
    </row>
    <row r="267" spans="1:58" ht="21.9" customHeight="1">
      <c r="A267" s="377"/>
      <c r="B267" s="414"/>
      <c r="C267" s="415"/>
      <c r="D267" s="415"/>
      <c r="E267" s="415"/>
      <c r="F267" s="415"/>
      <c r="G267" s="415"/>
      <c r="H267" s="415"/>
      <c r="I267" s="415"/>
      <c r="J267" s="416"/>
      <c r="K267" s="414"/>
      <c r="L267" s="415"/>
      <c r="M267" s="415"/>
      <c r="N267" s="416"/>
      <c r="O267" s="414"/>
      <c r="P267" s="415"/>
      <c r="Q267" s="415"/>
      <c r="R267" s="415"/>
      <c r="S267" s="415"/>
      <c r="T267" s="416"/>
      <c r="U267" s="414"/>
      <c r="V267" s="415"/>
      <c r="W267" s="415"/>
      <c r="X267" s="415"/>
      <c r="Y267" s="415"/>
      <c r="Z267" s="416"/>
      <c r="AA267" s="414"/>
      <c r="AB267" s="415"/>
      <c r="AC267" s="415"/>
      <c r="AD267" s="415"/>
      <c r="AE267" s="416"/>
      <c r="AF267" s="355" t="s">
        <v>150</v>
      </c>
      <c r="AG267" s="367"/>
      <c r="AH267" s="367"/>
      <c r="AI267" s="367"/>
      <c r="AJ267" s="367"/>
      <c r="AK267" s="367"/>
      <c r="AL267" s="364" t="s">
        <v>61</v>
      </c>
      <c r="AM267" s="365"/>
      <c r="AN267" s="365"/>
      <c r="AO267" s="365"/>
      <c r="AP267" s="365"/>
      <c r="AQ267" s="365"/>
      <c r="AR267" s="365"/>
      <c r="AS267" s="365"/>
      <c r="AT267" s="365"/>
      <c r="AU267" s="365"/>
      <c r="AV267" s="365"/>
      <c r="AW267" s="365"/>
      <c r="AX267" s="365"/>
      <c r="AY267" s="365"/>
      <c r="AZ267" s="366"/>
      <c r="BA267" s="362"/>
      <c r="BB267" s="354"/>
      <c r="BC267" s="354"/>
      <c r="BD267" s="354"/>
      <c r="BE267" s="363"/>
      <c r="BF267" s="183"/>
    </row>
    <row r="268" spans="1:58" ht="21.9" customHeight="1">
      <c r="A268" s="377"/>
      <c r="B268" s="414"/>
      <c r="C268" s="415"/>
      <c r="D268" s="415"/>
      <c r="E268" s="415"/>
      <c r="F268" s="415"/>
      <c r="G268" s="415"/>
      <c r="H268" s="415"/>
      <c r="I268" s="415"/>
      <c r="J268" s="416"/>
      <c r="K268" s="414"/>
      <c r="L268" s="415"/>
      <c r="M268" s="415"/>
      <c r="N268" s="416"/>
      <c r="O268" s="414"/>
      <c r="P268" s="415"/>
      <c r="Q268" s="415"/>
      <c r="R268" s="415"/>
      <c r="S268" s="415"/>
      <c r="T268" s="416"/>
      <c r="U268" s="414"/>
      <c r="V268" s="415"/>
      <c r="W268" s="415"/>
      <c r="X268" s="415"/>
      <c r="Y268" s="415"/>
      <c r="Z268" s="416"/>
      <c r="AA268" s="414"/>
      <c r="AB268" s="415"/>
      <c r="AC268" s="415"/>
      <c r="AD268" s="415"/>
      <c r="AE268" s="416"/>
      <c r="AF268" s="355" t="s">
        <v>421</v>
      </c>
      <c r="AG268" s="367"/>
      <c r="AH268" s="367"/>
      <c r="AI268" s="367"/>
      <c r="AJ268" s="367"/>
      <c r="AK268" s="367"/>
      <c r="AL268" s="364" t="s">
        <v>395</v>
      </c>
      <c r="AM268" s="365"/>
      <c r="AN268" s="365"/>
      <c r="AO268" s="365"/>
      <c r="AP268" s="365"/>
      <c r="AQ268" s="365"/>
      <c r="AR268" s="365"/>
      <c r="AS268" s="365"/>
      <c r="AT268" s="365"/>
      <c r="AU268" s="365"/>
      <c r="AV268" s="365"/>
      <c r="AW268" s="365"/>
      <c r="AX268" s="365"/>
      <c r="AY268" s="365"/>
      <c r="AZ268" s="366"/>
      <c r="BA268" s="362"/>
      <c r="BB268" s="354"/>
      <c r="BC268" s="354"/>
      <c r="BD268" s="354"/>
      <c r="BE268" s="363"/>
      <c r="BF268" s="183"/>
    </row>
    <row r="269" spans="1:58" ht="21.9" customHeight="1">
      <c r="A269" s="377"/>
      <c r="B269" s="414"/>
      <c r="C269" s="415"/>
      <c r="D269" s="415"/>
      <c r="E269" s="415"/>
      <c r="F269" s="415"/>
      <c r="G269" s="415"/>
      <c r="H269" s="415"/>
      <c r="I269" s="415"/>
      <c r="J269" s="416"/>
      <c r="K269" s="414"/>
      <c r="L269" s="415"/>
      <c r="M269" s="415"/>
      <c r="N269" s="416"/>
      <c r="O269" s="414"/>
      <c r="P269" s="415"/>
      <c r="Q269" s="415"/>
      <c r="R269" s="415"/>
      <c r="S269" s="415"/>
      <c r="T269" s="416"/>
      <c r="U269" s="414"/>
      <c r="V269" s="415"/>
      <c r="W269" s="415"/>
      <c r="X269" s="415"/>
      <c r="Y269" s="415"/>
      <c r="Z269" s="416"/>
      <c r="AA269" s="414"/>
      <c r="AB269" s="415"/>
      <c r="AC269" s="415"/>
      <c r="AD269" s="415"/>
      <c r="AE269" s="416"/>
      <c r="AF269" s="355" t="s">
        <v>91</v>
      </c>
      <c r="AG269" s="367"/>
      <c r="AH269" s="367"/>
      <c r="AI269" s="367"/>
      <c r="AJ269" s="367"/>
      <c r="AK269" s="367"/>
      <c r="AL269" s="371" t="s">
        <v>92</v>
      </c>
      <c r="AM269" s="372"/>
      <c r="AN269" s="372"/>
      <c r="AO269" s="372"/>
      <c r="AP269" s="372"/>
      <c r="AQ269" s="372"/>
      <c r="AR269" s="372"/>
      <c r="AS269" s="372"/>
      <c r="AT269" s="372"/>
      <c r="AU269" s="372"/>
      <c r="AV269" s="372"/>
      <c r="AW269" s="372"/>
      <c r="AX269" s="372"/>
      <c r="AY269" s="372"/>
      <c r="AZ269" s="375"/>
      <c r="BA269" s="362"/>
      <c r="BB269" s="354"/>
      <c r="BC269" s="354"/>
      <c r="BD269" s="354"/>
      <c r="BE269" s="363"/>
      <c r="BF269" s="183"/>
    </row>
    <row r="270" spans="1:58" ht="21.9" customHeight="1">
      <c r="A270" s="377"/>
      <c r="B270" s="414"/>
      <c r="C270" s="415"/>
      <c r="D270" s="415"/>
      <c r="E270" s="415"/>
      <c r="F270" s="415"/>
      <c r="G270" s="415"/>
      <c r="H270" s="415"/>
      <c r="I270" s="415"/>
      <c r="J270" s="416"/>
      <c r="K270" s="414"/>
      <c r="L270" s="415"/>
      <c r="M270" s="415"/>
      <c r="N270" s="416"/>
      <c r="O270" s="414"/>
      <c r="P270" s="415"/>
      <c r="Q270" s="415"/>
      <c r="R270" s="415"/>
      <c r="S270" s="415"/>
      <c r="T270" s="416"/>
      <c r="U270" s="414"/>
      <c r="V270" s="415"/>
      <c r="W270" s="415"/>
      <c r="X270" s="415"/>
      <c r="Y270" s="415"/>
      <c r="Z270" s="416"/>
      <c r="AA270" s="414"/>
      <c r="AB270" s="415"/>
      <c r="AC270" s="415"/>
      <c r="AD270" s="415"/>
      <c r="AE270" s="416"/>
      <c r="AF270" s="355" t="s">
        <v>89</v>
      </c>
      <c r="AG270" s="367"/>
      <c r="AH270" s="367"/>
      <c r="AI270" s="367"/>
      <c r="AJ270" s="367"/>
      <c r="AK270" s="367"/>
      <c r="AL270" s="364" t="s">
        <v>61</v>
      </c>
      <c r="AM270" s="365"/>
      <c r="AN270" s="365"/>
      <c r="AO270" s="365"/>
      <c r="AP270" s="365"/>
      <c r="AQ270" s="365"/>
      <c r="AR270" s="365"/>
      <c r="AS270" s="365"/>
      <c r="AT270" s="365"/>
      <c r="AU270" s="365"/>
      <c r="AV270" s="365"/>
      <c r="AW270" s="365"/>
      <c r="AX270" s="365"/>
      <c r="AY270" s="365"/>
      <c r="AZ270" s="366"/>
      <c r="BA270" s="362"/>
      <c r="BB270" s="354"/>
      <c r="BC270" s="354"/>
      <c r="BD270" s="354"/>
      <c r="BE270" s="363"/>
      <c r="BF270" s="183"/>
    </row>
    <row r="271" spans="1:58" ht="21.9" customHeight="1">
      <c r="A271" s="377"/>
      <c r="B271" s="414"/>
      <c r="C271" s="415"/>
      <c r="D271" s="415"/>
      <c r="E271" s="415"/>
      <c r="F271" s="415"/>
      <c r="G271" s="415"/>
      <c r="H271" s="415"/>
      <c r="I271" s="415"/>
      <c r="J271" s="416"/>
      <c r="K271" s="381"/>
      <c r="L271" s="382"/>
      <c r="M271" s="382"/>
      <c r="N271" s="383"/>
      <c r="O271" s="381"/>
      <c r="P271" s="382"/>
      <c r="Q271" s="382"/>
      <c r="R271" s="382"/>
      <c r="S271" s="382"/>
      <c r="T271" s="383"/>
      <c r="U271" s="381"/>
      <c r="V271" s="382"/>
      <c r="W271" s="382"/>
      <c r="X271" s="382"/>
      <c r="Y271" s="382"/>
      <c r="Z271" s="383"/>
      <c r="AA271" s="381"/>
      <c r="AB271" s="382"/>
      <c r="AC271" s="382"/>
      <c r="AD271" s="382"/>
      <c r="AE271" s="383"/>
      <c r="AF271" s="440" t="s">
        <v>138</v>
      </c>
      <c r="AG271" s="354"/>
      <c r="AH271" s="354"/>
      <c r="AI271" s="354"/>
      <c r="AJ271" s="354"/>
      <c r="AK271" s="355"/>
      <c r="AL271" s="364" t="s">
        <v>61</v>
      </c>
      <c r="AM271" s="365"/>
      <c r="AN271" s="365"/>
      <c r="AO271" s="365"/>
      <c r="AP271" s="365"/>
      <c r="AQ271" s="365"/>
      <c r="AR271" s="365"/>
      <c r="AS271" s="365"/>
      <c r="AT271" s="365"/>
      <c r="AU271" s="365"/>
      <c r="AV271" s="365"/>
      <c r="AW271" s="365"/>
      <c r="AX271" s="365"/>
      <c r="AY271" s="365"/>
      <c r="AZ271" s="366"/>
      <c r="BA271" s="362"/>
      <c r="BB271" s="354"/>
      <c r="BC271" s="354"/>
      <c r="BD271" s="354"/>
      <c r="BE271" s="363"/>
      <c r="BF271" s="186"/>
    </row>
    <row r="272" spans="1:58" ht="21.9" customHeight="1">
      <c r="A272" s="377"/>
      <c r="B272" s="414"/>
      <c r="C272" s="415"/>
      <c r="D272" s="415"/>
      <c r="E272" s="415"/>
      <c r="F272" s="415"/>
      <c r="G272" s="415"/>
      <c r="H272" s="415"/>
      <c r="I272" s="415"/>
      <c r="J272" s="416"/>
      <c r="K272" s="381"/>
      <c r="L272" s="382"/>
      <c r="M272" s="382"/>
      <c r="N272" s="383"/>
      <c r="O272" s="381"/>
      <c r="P272" s="382"/>
      <c r="Q272" s="382"/>
      <c r="R272" s="382"/>
      <c r="S272" s="382"/>
      <c r="T272" s="383"/>
      <c r="U272" s="381"/>
      <c r="V272" s="382"/>
      <c r="W272" s="382"/>
      <c r="X272" s="382"/>
      <c r="Y272" s="382"/>
      <c r="Z272" s="383"/>
      <c r="AA272" s="381"/>
      <c r="AB272" s="382"/>
      <c r="AC272" s="382"/>
      <c r="AD272" s="382"/>
      <c r="AE272" s="383"/>
      <c r="AF272" s="354" t="s">
        <v>404</v>
      </c>
      <c r="AG272" s="354"/>
      <c r="AH272" s="354"/>
      <c r="AI272" s="354"/>
      <c r="AJ272" s="354"/>
      <c r="AK272" s="355"/>
      <c r="AL272" s="364" t="s">
        <v>251</v>
      </c>
      <c r="AM272" s="365"/>
      <c r="AN272" s="365"/>
      <c r="AO272" s="365"/>
      <c r="AP272" s="365"/>
      <c r="AQ272" s="365"/>
      <c r="AR272" s="365"/>
      <c r="AS272" s="365"/>
      <c r="AT272" s="365"/>
      <c r="AU272" s="365"/>
      <c r="AV272" s="365"/>
      <c r="AW272" s="365"/>
      <c r="AX272" s="365"/>
      <c r="AY272" s="365"/>
      <c r="AZ272" s="366"/>
      <c r="BA272" s="362"/>
      <c r="BB272" s="354"/>
      <c r="BC272" s="354"/>
      <c r="BD272" s="354"/>
      <c r="BE272" s="363"/>
      <c r="BF272" s="183"/>
    </row>
    <row r="273" spans="1:58" ht="44.1" customHeight="1">
      <c r="A273" s="377"/>
      <c r="B273" s="414"/>
      <c r="C273" s="415"/>
      <c r="D273" s="415"/>
      <c r="E273" s="415"/>
      <c r="F273" s="415"/>
      <c r="G273" s="415"/>
      <c r="H273" s="415"/>
      <c r="I273" s="415"/>
      <c r="J273" s="416"/>
      <c r="K273" s="381"/>
      <c r="L273" s="382"/>
      <c r="M273" s="382"/>
      <c r="N273" s="383"/>
      <c r="O273" s="381"/>
      <c r="P273" s="382"/>
      <c r="Q273" s="382"/>
      <c r="R273" s="382"/>
      <c r="S273" s="382"/>
      <c r="T273" s="383"/>
      <c r="U273" s="381"/>
      <c r="V273" s="382"/>
      <c r="W273" s="382"/>
      <c r="X273" s="382"/>
      <c r="Y273" s="382"/>
      <c r="Z273" s="383"/>
      <c r="AA273" s="381"/>
      <c r="AB273" s="382"/>
      <c r="AC273" s="382"/>
      <c r="AD273" s="382"/>
      <c r="AE273" s="383"/>
      <c r="AF273" s="362" t="s">
        <v>405</v>
      </c>
      <c r="AG273" s="354"/>
      <c r="AH273" s="354"/>
      <c r="AI273" s="354"/>
      <c r="AJ273" s="354"/>
      <c r="AK273" s="355"/>
      <c r="AL273" s="407" t="s">
        <v>252</v>
      </c>
      <c r="AM273" s="365"/>
      <c r="AN273" s="365"/>
      <c r="AO273" s="365"/>
      <c r="AP273" s="365"/>
      <c r="AQ273" s="365"/>
      <c r="AR273" s="365"/>
      <c r="AS273" s="365"/>
      <c r="AT273" s="365"/>
      <c r="AU273" s="365"/>
      <c r="AV273" s="365"/>
      <c r="AW273" s="365"/>
      <c r="AX273" s="365"/>
      <c r="AY273" s="365"/>
      <c r="AZ273" s="366"/>
      <c r="BA273" s="362"/>
      <c r="BB273" s="354"/>
      <c r="BC273" s="354"/>
      <c r="BD273" s="354"/>
      <c r="BE273" s="363"/>
      <c r="BF273" s="183"/>
    </row>
    <row r="274" spans="1:58" ht="21.9" customHeight="1">
      <c r="A274" s="377"/>
      <c r="B274" s="414"/>
      <c r="C274" s="415"/>
      <c r="D274" s="415"/>
      <c r="E274" s="415"/>
      <c r="F274" s="415"/>
      <c r="G274" s="415"/>
      <c r="H274" s="415"/>
      <c r="I274" s="415"/>
      <c r="J274" s="416"/>
      <c r="K274" s="381"/>
      <c r="L274" s="382"/>
      <c r="M274" s="382"/>
      <c r="N274" s="383"/>
      <c r="O274" s="381"/>
      <c r="P274" s="382"/>
      <c r="Q274" s="382"/>
      <c r="R274" s="382"/>
      <c r="S274" s="382"/>
      <c r="T274" s="383"/>
      <c r="U274" s="381"/>
      <c r="V274" s="382"/>
      <c r="W274" s="382"/>
      <c r="X274" s="382"/>
      <c r="Y274" s="382"/>
      <c r="Z274" s="383"/>
      <c r="AA274" s="381"/>
      <c r="AB274" s="382"/>
      <c r="AC274" s="382"/>
      <c r="AD274" s="382"/>
      <c r="AE274" s="383"/>
      <c r="AF274" s="354" t="s">
        <v>75</v>
      </c>
      <c r="AG274" s="354"/>
      <c r="AH274" s="354"/>
      <c r="AI274" s="354"/>
      <c r="AJ274" s="354"/>
      <c r="AK274" s="355"/>
      <c r="AL274" s="364" t="s">
        <v>64</v>
      </c>
      <c r="AM274" s="365"/>
      <c r="AN274" s="365"/>
      <c r="AO274" s="365"/>
      <c r="AP274" s="365"/>
      <c r="AQ274" s="365"/>
      <c r="AR274" s="365"/>
      <c r="AS274" s="365"/>
      <c r="AT274" s="365"/>
      <c r="AU274" s="365"/>
      <c r="AV274" s="365"/>
      <c r="AW274" s="365"/>
      <c r="AX274" s="365"/>
      <c r="AY274" s="365"/>
      <c r="AZ274" s="366"/>
      <c r="BA274" s="362"/>
      <c r="BB274" s="354"/>
      <c r="BC274" s="354"/>
      <c r="BD274" s="354"/>
      <c r="BE274" s="363"/>
      <c r="BF274" s="183"/>
    </row>
    <row r="275" spans="1:58" ht="21.9" customHeight="1">
      <c r="A275" s="377"/>
      <c r="B275" s="414"/>
      <c r="C275" s="415"/>
      <c r="D275" s="415"/>
      <c r="E275" s="415"/>
      <c r="F275" s="415"/>
      <c r="G275" s="415"/>
      <c r="H275" s="415"/>
      <c r="I275" s="415"/>
      <c r="J275" s="416"/>
      <c r="K275" s="381"/>
      <c r="L275" s="382"/>
      <c r="M275" s="382"/>
      <c r="N275" s="383"/>
      <c r="O275" s="381"/>
      <c r="P275" s="382"/>
      <c r="Q275" s="382"/>
      <c r="R275" s="382"/>
      <c r="S275" s="382"/>
      <c r="T275" s="383"/>
      <c r="U275" s="381"/>
      <c r="V275" s="382"/>
      <c r="W275" s="382"/>
      <c r="X275" s="382"/>
      <c r="Y275" s="382"/>
      <c r="Z275" s="383"/>
      <c r="AA275" s="381"/>
      <c r="AB275" s="382"/>
      <c r="AC275" s="382"/>
      <c r="AD275" s="382"/>
      <c r="AE275" s="383"/>
      <c r="AF275" s="354" t="s">
        <v>412</v>
      </c>
      <c r="AG275" s="354"/>
      <c r="AH275" s="354"/>
      <c r="AI275" s="354"/>
      <c r="AJ275" s="354"/>
      <c r="AK275" s="355"/>
      <c r="AL275" s="356" t="s">
        <v>61</v>
      </c>
      <c r="AM275" s="357"/>
      <c r="AN275" s="357"/>
      <c r="AO275" s="357"/>
      <c r="AP275" s="357"/>
      <c r="AQ275" s="357"/>
      <c r="AR275" s="357"/>
      <c r="AS275" s="357"/>
      <c r="AT275" s="357"/>
      <c r="AU275" s="357"/>
      <c r="AV275" s="357"/>
      <c r="AW275" s="357"/>
      <c r="AX275" s="357"/>
      <c r="AY275" s="357"/>
      <c r="AZ275" s="358"/>
      <c r="BA275" s="362"/>
      <c r="BB275" s="354"/>
      <c r="BC275" s="354"/>
      <c r="BD275" s="354"/>
      <c r="BE275" s="363"/>
      <c r="BF275" s="187"/>
    </row>
    <row r="276" spans="1:58" ht="21.9" customHeight="1">
      <c r="A276" s="377"/>
      <c r="B276" s="414"/>
      <c r="C276" s="415"/>
      <c r="D276" s="415"/>
      <c r="E276" s="415"/>
      <c r="F276" s="415"/>
      <c r="G276" s="415"/>
      <c r="H276" s="415"/>
      <c r="I276" s="415"/>
      <c r="J276" s="416"/>
      <c r="K276" s="381"/>
      <c r="L276" s="382"/>
      <c r="M276" s="382"/>
      <c r="N276" s="383"/>
      <c r="O276" s="381"/>
      <c r="P276" s="382"/>
      <c r="Q276" s="382"/>
      <c r="R276" s="382"/>
      <c r="S276" s="382"/>
      <c r="T276" s="383"/>
      <c r="U276" s="381"/>
      <c r="V276" s="382"/>
      <c r="W276" s="382"/>
      <c r="X276" s="382"/>
      <c r="Y276" s="382"/>
      <c r="Z276" s="383"/>
      <c r="AA276" s="381"/>
      <c r="AB276" s="382"/>
      <c r="AC276" s="382"/>
      <c r="AD276" s="382"/>
      <c r="AE276" s="383"/>
      <c r="AF276" s="354" t="s">
        <v>65</v>
      </c>
      <c r="AG276" s="354"/>
      <c r="AH276" s="354"/>
      <c r="AI276" s="354"/>
      <c r="AJ276" s="354"/>
      <c r="AK276" s="355"/>
      <c r="AL276" s="364" t="s">
        <v>64</v>
      </c>
      <c r="AM276" s="365"/>
      <c r="AN276" s="365"/>
      <c r="AO276" s="365"/>
      <c r="AP276" s="365"/>
      <c r="AQ276" s="365"/>
      <c r="AR276" s="365"/>
      <c r="AS276" s="365"/>
      <c r="AT276" s="365"/>
      <c r="AU276" s="365"/>
      <c r="AV276" s="365"/>
      <c r="AW276" s="365"/>
      <c r="AX276" s="365"/>
      <c r="AY276" s="365"/>
      <c r="AZ276" s="366"/>
      <c r="BA276" s="362"/>
      <c r="BB276" s="354"/>
      <c r="BC276" s="354"/>
      <c r="BD276" s="354"/>
      <c r="BE276" s="363"/>
      <c r="BF276" s="187"/>
    </row>
    <row r="277" spans="1:58" ht="21.9" customHeight="1">
      <c r="A277" s="377"/>
      <c r="B277" s="417"/>
      <c r="C277" s="418"/>
      <c r="D277" s="418"/>
      <c r="E277" s="418"/>
      <c r="F277" s="418"/>
      <c r="G277" s="418"/>
      <c r="H277" s="418"/>
      <c r="I277" s="418"/>
      <c r="J277" s="408"/>
      <c r="K277" s="400"/>
      <c r="L277" s="401"/>
      <c r="M277" s="401"/>
      <c r="N277" s="402"/>
      <c r="O277" s="400"/>
      <c r="P277" s="401"/>
      <c r="Q277" s="401"/>
      <c r="R277" s="401"/>
      <c r="S277" s="401"/>
      <c r="T277" s="402"/>
      <c r="U277" s="400"/>
      <c r="V277" s="401"/>
      <c r="W277" s="401"/>
      <c r="X277" s="401"/>
      <c r="Y277" s="401"/>
      <c r="Z277" s="402"/>
      <c r="AA277" s="400"/>
      <c r="AB277" s="401"/>
      <c r="AC277" s="401"/>
      <c r="AD277" s="401"/>
      <c r="AE277" s="402"/>
      <c r="AF277" s="362" t="s">
        <v>407</v>
      </c>
      <c r="AG277" s="354"/>
      <c r="AH277" s="354"/>
      <c r="AI277" s="354"/>
      <c r="AJ277" s="354"/>
      <c r="AK277" s="355"/>
      <c r="AL277" s="371" t="s">
        <v>395</v>
      </c>
      <c r="AM277" s="372"/>
      <c r="AN277" s="372"/>
      <c r="AO277" s="372"/>
      <c r="AP277" s="372"/>
      <c r="AQ277" s="372"/>
      <c r="AR277" s="372"/>
      <c r="AS277" s="372"/>
      <c r="AT277" s="372"/>
      <c r="AU277" s="372"/>
      <c r="AV277" s="372"/>
      <c r="AW277" s="372"/>
      <c r="AX277" s="372"/>
      <c r="AY277" s="372"/>
      <c r="AZ277" s="375"/>
      <c r="BA277" s="362"/>
      <c r="BB277" s="354"/>
      <c r="BC277" s="354"/>
      <c r="BD277" s="354"/>
      <c r="BE277" s="363"/>
      <c r="BF277" s="187"/>
    </row>
    <row r="278" spans="1:58" ht="21.9" customHeight="1">
      <c r="A278" s="377"/>
      <c r="B278" s="410" t="s">
        <v>41</v>
      </c>
      <c r="C278" s="411"/>
      <c r="D278" s="411"/>
      <c r="E278" s="411"/>
      <c r="F278" s="411"/>
      <c r="G278" s="411"/>
      <c r="H278" s="411"/>
      <c r="I278" s="411"/>
      <c r="J278" s="412"/>
      <c r="K278" s="419"/>
      <c r="L278" s="420"/>
      <c r="M278" s="420"/>
      <c r="N278" s="421"/>
      <c r="O278" s="419"/>
      <c r="P278" s="420"/>
      <c r="Q278" s="420"/>
      <c r="R278" s="420"/>
      <c r="S278" s="420"/>
      <c r="T278" s="421"/>
      <c r="U278" s="419"/>
      <c r="V278" s="431"/>
      <c r="W278" s="431"/>
      <c r="X278" s="431"/>
      <c r="Y278" s="431"/>
      <c r="Z278" s="432"/>
      <c r="AA278" s="444"/>
      <c r="AB278" s="420"/>
      <c r="AC278" s="420"/>
      <c r="AD278" s="420"/>
      <c r="AE278" s="421"/>
      <c r="AF278" s="413" t="s">
        <v>151</v>
      </c>
      <c r="AG278" s="440"/>
      <c r="AH278" s="440"/>
      <c r="AI278" s="440"/>
      <c r="AJ278" s="440"/>
      <c r="AK278" s="439"/>
      <c r="AL278" s="371" t="s">
        <v>152</v>
      </c>
      <c r="AM278" s="372"/>
      <c r="AN278" s="372"/>
      <c r="AO278" s="372"/>
      <c r="AP278" s="372"/>
      <c r="AQ278" s="372"/>
      <c r="AR278" s="372"/>
      <c r="AS278" s="372"/>
      <c r="AT278" s="372"/>
      <c r="AU278" s="372"/>
      <c r="AV278" s="372"/>
      <c r="AW278" s="372"/>
      <c r="AX278" s="372"/>
      <c r="AY278" s="372"/>
      <c r="AZ278" s="375"/>
      <c r="BA278" s="362"/>
      <c r="BB278" s="354"/>
      <c r="BC278" s="354"/>
      <c r="BD278" s="354"/>
      <c r="BE278" s="363"/>
      <c r="BF278" s="187"/>
    </row>
    <row r="279" spans="1:58" ht="99" customHeight="1">
      <c r="A279" s="377"/>
      <c r="B279" s="414"/>
      <c r="C279" s="415"/>
      <c r="D279" s="415"/>
      <c r="E279" s="415"/>
      <c r="F279" s="415"/>
      <c r="G279" s="415"/>
      <c r="H279" s="415"/>
      <c r="I279" s="415"/>
      <c r="J279" s="416"/>
      <c r="K279" s="422"/>
      <c r="L279" s="423"/>
      <c r="M279" s="423"/>
      <c r="N279" s="424"/>
      <c r="O279" s="422"/>
      <c r="P279" s="423"/>
      <c r="Q279" s="423"/>
      <c r="R279" s="423"/>
      <c r="S279" s="423"/>
      <c r="T279" s="424"/>
      <c r="U279" s="422"/>
      <c r="V279" s="426"/>
      <c r="W279" s="426"/>
      <c r="X279" s="426"/>
      <c r="Y279" s="426"/>
      <c r="Z279" s="427"/>
      <c r="AA279" s="445"/>
      <c r="AB279" s="423"/>
      <c r="AC279" s="423"/>
      <c r="AD279" s="423"/>
      <c r="AE279" s="424"/>
      <c r="AF279" s="413" t="s">
        <v>153</v>
      </c>
      <c r="AG279" s="440"/>
      <c r="AH279" s="440"/>
      <c r="AI279" s="440"/>
      <c r="AJ279" s="440"/>
      <c r="AK279" s="439"/>
      <c r="AL279" s="413" t="s">
        <v>422</v>
      </c>
      <c r="AM279" s="440"/>
      <c r="AN279" s="440"/>
      <c r="AO279" s="440"/>
      <c r="AP279" s="440"/>
      <c r="AQ279" s="440"/>
      <c r="AR279" s="440"/>
      <c r="AS279" s="440"/>
      <c r="AT279" s="440"/>
      <c r="AU279" s="440"/>
      <c r="AV279" s="440"/>
      <c r="AW279" s="440"/>
      <c r="AX279" s="440"/>
      <c r="AY279" s="440"/>
      <c r="AZ279" s="439"/>
      <c r="BA279" s="362"/>
      <c r="BB279" s="354"/>
      <c r="BC279" s="354"/>
      <c r="BD279" s="354"/>
      <c r="BE279" s="363"/>
      <c r="BF279" s="186"/>
    </row>
    <row r="280" spans="1:58" ht="21.9" customHeight="1">
      <c r="A280" s="377"/>
      <c r="B280" s="414"/>
      <c r="C280" s="415"/>
      <c r="D280" s="415"/>
      <c r="E280" s="415"/>
      <c r="F280" s="415"/>
      <c r="G280" s="415"/>
      <c r="H280" s="415"/>
      <c r="I280" s="415"/>
      <c r="J280" s="416"/>
      <c r="K280" s="422"/>
      <c r="L280" s="423"/>
      <c r="M280" s="423"/>
      <c r="N280" s="424"/>
      <c r="O280" s="422"/>
      <c r="P280" s="423"/>
      <c r="Q280" s="423"/>
      <c r="R280" s="423"/>
      <c r="S280" s="423"/>
      <c r="T280" s="424"/>
      <c r="U280" s="422"/>
      <c r="V280" s="426"/>
      <c r="W280" s="426"/>
      <c r="X280" s="426"/>
      <c r="Y280" s="426"/>
      <c r="Z280" s="427"/>
      <c r="AA280" s="445"/>
      <c r="AB280" s="423"/>
      <c r="AC280" s="423"/>
      <c r="AD280" s="423"/>
      <c r="AE280" s="424"/>
      <c r="AF280" s="355" t="s">
        <v>70</v>
      </c>
      <c r="AG280" s="367"/>
      <c r="AH280" s="367"/>
      <c r="AI280" s="367"/>
      <c r="AJ280" s="367"/>
      <c r="AK280" s="367"/>
      <c r="AL280" s="371" t="s">
        <v>61</v>
      </c>
      <c r="AM280" s="372"/>
      <c r="AN280" s="372"/>
      <c r="AO280" s="372"/>
      <c r="AP280" s="372"/>
      <c r="AQ280" s="372"/>
      <c r="AR280" s="372"/>
      <c r="AS280" s="372"/>
      <c r="AT280" s="372"/>
      <c r="AU280" s="372"/>
      <c r="AV280" s="372"/>
      <c r="AW280" s="372"/>
      <c r="AX280" s="372"/>
      <c r="AY280" s="372"/>
      <c r="AZ280" s="375"/>
      <c r="BA280" s="362"/>
      <c r="BB280" s="354"/>
      <c r="BC280" s="354"/>
      <c r="BD280" s="354"/>
      <c r="BE280" s="363"/>
      <c r="BF280" s="187"/>
    </row>
    <row r="281" spans="1:58" ht="21.9" customHeight="1">
      <c r="A281" s="377"/>
      <c r="B281" s="414"/>
      <c r="C281" s="415"/>
      <c r="D281" s="415"/>
      <c r="E281" s="415"/>
      <c r="F281" s="415"/>
      <c r="G281" s="415"/>
      <c r="H281" s="415"/>
      <c r="I281" s="415"/>
      <c r="J281" s="416"/>
      <c r="K281" s="422"/>
      <c r="L281" s="423"/>
      <c r="M281" s="423"/>
      <c r="N281" s="424"/>
      <c r="O281" s="422"/>
      <c r="P281" s="423"/>
      <c r="Q281" s="423"/>
      <c r="R281" s="423"/>
      <c r="S281" s="423"/>
      <c r="T281" s="424"/>
      <c r="U281" s="422"/>
      <c r="V281" s="426"/>
      <c r="W281" s="426"/>
      <c r="X281" s="426"/>
      <c r="Y281" s="426"/>
      <c r="Z281" s="427"/>
      <c r="AA281" s="445"/>
      <c r="AB281" s="423"/>
      <c r="AC281" s="423"/>
      <c r="AD281" s="423"/>
      <c r="AE281" s="424"/>
      <c r="AF281" s="355" t="s">
        <v>71</v>
      </c>
      <c r="AG281" s="367"/>
      <c r="AH281" s="367"/>
      <c r="AI281" s="367"/>
      <c r="AJ281" s="367"/>
      <c r="AK281" s="367"/>
      <c r="AL281" s="371" t="s">
        <v>61</v>
      </c>
      <c r="AM281" s="372"/>
      <c r="AN281" s="372"/>
      <c r="AO281" s="372"/>
      <c r="AP281" s="372"/>
      <c r="AQ281" s="372"/>
      <c r="AR281" s="372"/>
      <c r="AS281" s="372"/>
      <c r="AT281" s="372"/>
      <c r="AU281" s="372"/>
      <c r="AV281" s="372"/>
      <c r="AW281" s="372"/>
      <c r="AX281" s="372"/>
      <c r="AY281" s="372"/>
      <c r="AZ281" s="375"/>
      <c r="BA281" s="362"/>
      <c r="BB281" s="354"/>
      <c r="BC281" s="354"/>
      <c r="BD281" s="354"/>
      <c r="BE281" s="363"/>
      <c r="BF281" s="187"/>
    </row>
    <row r="282" spans="1:58" ht="21.9" customHeight="1">
      <c r="A282" s="377"/>
      <c r="B282" s="414"/>
      <c r="C282" s="415"/>
      <c r="D282" s="415"/>
      <c r="E282" s="415"/>
      <c r="F282" s="415"/>
      <c r="G282" s="415"/>
      <c r="H282" s="415"/>
      <c r="I282" s="415"/>
      <c r="J282" s="416"/>
      <c r="K282" s="422"/>
      <c r="L282" s="423"/>
      <c r="M282" s="423"/>
      <c r="N282" s="424"/>
      <c r="O282" s="422"/>
      <c r="P282" s="423"/>
      <c r="Q282" s="423"/>
      <c r="R282" s="423"/>
      <c r="S282" s="423"/>
      <c r="T282" s="424"/>
      <c r="U282" s="422"/>
      <c r="V282" s="426"/>
      <c r="W282" s="426"/>
      <c r="X282" s="426"/>
      <c r="Y282" s="426"/>
      <c r="Z282" s="427"/>
      <c r="AA282" s="445"/>
      <c r="AB282" s="423"/>
      <c r="AC282" s="423"/>
      <c r="AD282" s="423"/>
      <c r="AE282" s="424"/>
      <c r="AF282" s="355" t="s">
        <v>423</v>
      </c>
      <c r="AG282" s="367"/>
      <c r="AH282" s="367"/>
      <c r="AI282" s="367"/>
      <c r="AJ282" s="367"/>
      <c r="AK282" s="367"/>
      <c r="AL282" s="371" t="s">
        <v>61</v>
      </c>
      <c r="AM282" s="372"/>
      <c r="AN282" s="372"/>
      <c r="AO282" s="372"/>
      <c r="AP282" s="372"/>
      <c r="AQ282" s="372"/>
      <c r="AR282" s="372"/>
      <c r="AS282" s="372"/>
      <c r="AT282" s="372"/>
      <c r="AU282" s="372"/>
      <c r="AV282" s="372"/>
      <c r="AW282" s="372"/>
      <c r="AX282" s="372"/>
      <c r="AY282" s="372"/>
      <c r="AZ282" s="375"/>
      <c r="BA282" s="362"/>
      <c r="BB282" s="354"/>
      <c r="BC282" s="354"/>
      <c r="BD282" s="354"/>
      <c r="BE282" s="363"/>
      <c r="BF282" s="187"/>
    </row>
    <row r="283" spans="1:58" ht="21.9" customHeight="1">
      <c r="A283" s="377"/>
      <c r="B283" s="414"/>
      <c r="C283" s="415"/>
      <c r="D283" s="415"/>
      <c r="E283" s="415"/>
      <c r="F283" s="415"/>
      <c r="G283" s="415"/>
      <c r="H283" s="415"/>
      <c r="I283" s="415"/>
      <c r="J283" s="416"/>
      <c r="K283" s="422"/>
      <c r="L283" s="423"/>
      <c r="M283" s="423"/>
      <c r="N283" s="424"/>
      <c r="O283" s="422"/>
      <c r="P283" s="423"/>
      <c r="Q283" s="423"/>
      <c r="R283" s="423"/>
      <c r="S283" s="423"/>
      <c r="T283" s="424"/>
      <c r="U283" s="422"/>
      <c r="V283" s="426"/>
      <c r="W283" s="426"/>
      <c r="X283" s="426"/>
      <c r="Y283" s="426"/>
      <c r="Z283" s="427"/>
      <c r="AA283" s="445"/>
      <c r="AB283" s="423"/>
      <c r="AC283" s="423"/>
      <c r="AD283" s="423"/>
      <c r="AE283" s="424"/>
      <c r="AF283" s="362" t="s">
        <v>246</v>
      </c>
      <c r="AG283" s="354"/>
      <c r="AH283" s="354"/>
      <c r="AI283" s="354"/>
      <c r="AJ283" s="354"/>
      <c r="AK283" s="355"/>
      <c r="AL283" s="371" t="s">
        <v>61</v>
      </c>
      <c r="AM283" s="372"/>
      <c r="AN283" s="372"/>
      <c r="AO283" s="372"/>
      <c r="AP283" s="372"/>
      <c r="AQ283" s="372"/>
      <c r="AR283" s="372"/>
      <c r="AS283" s="372"/>
      <c r="AT283" s="372"/>
      <c r="AU283" s="372"/>
      <c r="AV283" s="372"/>
      <c r="AW283" s="372"/>
      <c r="AX283" s="372"/>
      <c r="AY283" s="372"/>
      <c r="AZ283" s="375"/>
      <c r="BA283" s="368"/>
      <c r="BB283" s="369"/>
      <c r="BC283" s="369"/>
      <c r="BD283" s="369"/>
      <c r="BE283" s="370"/>
      <c r="BF283" s="183"/>
    </row>
    <row r="284" spans="1:58" ht="21.9" customHeight="1">
      <c r="A284" s="377"/>
      <c r="B284" s="414"/>
      <c r="C284" s="415"/>
      <c r="D284" s="415"/>
      <c r="E284" s="415"/>
      <c r="F284" s="415"/>
      <c r="G284" s="415"/>
      <c r="H284" s="415"/>
      <c r="I284" s="415"/>
      <c r="J284" s="416"/>
      <c r="K284" s="422"/>
      <c r="L284" s="423"/>
      <c r="M284" s="423"/>
      <c r="N284" s="424"/>
      <c r="O284" s="422"/>
      <c r="P284" s="423"/>
      <c r="Q284" s="423"/>
      <c r="R284" s="423"/>
      <c r="S284" s="423"/>
      <c r="T284" s="424"/>
      <c r="U284" s="422"/>
      <c r="V284" s="426"/>
      <c r="W284" s="426"/>
      <c r="X284" s="426"/>
      <c r="Y284" s="426"/>
      <c r="Z284" s="427"/>
      <c r="AA284" s="445"/>
      <c r="AB284" s="423"/>
      <c r="AC284" s="423"/>
      <c r="AD284" s="423"/>
      <c r="AE284" s="424"/>
      <c r="AF284" s="354" t="s">
        <v>247</v>
      </c>
      <c r="AG284" s="354"/>
      <c r="AH284" s="354"/>
      <c r="AI284" s="354"/>
      <c r="AJ284" s="354"/>
      <c r="AK284" s="355"/>
      <c r="AL284" s="364" t="s">
        <v>61</v>
      </c>
      <c r="AM284" s="365"/>
      <c r="AN284" s="365"/>
      <c r="AO284" s="365"/>
      <c r="AP284" s="365"/>
      <c r="AQ284" s="365"/>
      <c r="AR284" s="365"/>
      <c r="AS284" s="365"/>
      <c r="AT284" s="365"/>
      <c r="AU284" s="365"/>
      <c r="AV284" s="365"/>
      <c r="AW284" s="365"/>
      <c r="AX284" s="365"/>
      <c r="AY284" s="365"/>
      <c r="AZ284" s="366"/>
      <c r="BA284" s="362"/>
      <c r="BB284" s="354"/>
      <c r="BC284" s="354"/>
      <c r="BD284" s="354"/>
      <c r="BE284" s="363"/>
      <c r="BF284" s="183"/>
    </row>
    <row r="285" spans="1:58" ht="21.9" customHeight="1">
      <c r="A285" s="377"/>
      <c r="B285" s="414"/>
      <c r="C285" s="415"/>
      <c r="D285" s="415"/>
      <c r="E285" s="415"/>
      <c r="F285" s="415"/>
      <c r="G285" s="415"/>
      <c r="H285" s="415"/>
      <c r="I285" s="415"/>
      <c r="J285" s="416"/>
      <c r="K285" s="422"/>
      <c r="L285" s="423"/>
      <c r="M285" s="423"/>
      <c r="N285" s="424"/>
      <c r="O285" s="422"/>
      <c r="P285" s="423"/>
      <c r="Q285" s="423"/>
      <c r="R285" s="423"/>
      <c r="S285" s="423"/>
      <c r="T285" s="424"/>
      <c r="U285" s="422"/>
      <c r="V285" s="426"/>
      <c r="W285" s="426"/>
      <c r="X285" s="426"/>
      <c r="Y285" s="426"/>
      <c r="Z285" s="427"/>
      <c r="AA285" s="445"/>
      <c r="AB285" s="423"/>
      <c r="AC285" s="423"/>
      <c r="AD285" s="423"/>
      <c r="AE285" s="424"/>
      <c r="AF285" s="354" t="s">
        <v>248</v>
      </c>
      <c r="AG285" s="354"/>
      <c r="AH285" s="354"/>
      <c r="AI285" s="354"/>
      <c r="AJ285" s="354"/>
      <c r="AK285" s="355"/>
      <c r="AL285" s="364" t="s">
        <v>61</v>
      </c>
      <c r="AM285" s="365"/>
      <c r="AN285" s="365"/>
      <c r="AO285" s="365"/>
      <c r="AP285" s="365"/>
      <c r="AQ285" s="365"/>
      <c r="AR285" s="365"/>
      <c r="AS285" s="365"/>
      <c r="AT285" s="365"/>
      <c r="AU285" s="365"/>
      <c r="AV285" s="365"/>
      <c r="AW285" s="365"/>
      <c r="AX285" s="365"/>
      <c r="AY285" s="365"/>
      <c r="AZ285" s="366"/>
      <c r="BA285" s="362"/>
      <c r="BB285" s="354"/>
      <c r="BC285" s="354"/>
      <c r="BD285" s="354"/>
      <c r="BE285" s="363"/>
      <c r="BF285" s="183"/>
    </row>
    <row r="286" spans="1:58" ht="21.9" customHeight="1">
      <c r="A286" s="377"/>
      <c r="B286" s="414"/>
      <c r="C286" s="415"/>
      <c r="D286" s="415"/>
      <c r="E286" s="415"/>
      <c r="F286" s="415"/>
      <c r="G286" s="415"/>
      <c r="H286" s="415"/>
      <c r="I286" s="415"/>
      <c r="J286" s="416"/>
      <c r="K286" s="422"/>
      <c r="L286" s="423"/>
      <c r="M286" s="423"/>
      <c r="N286" s="424"/>
      <c r="O286" s="422"/>
      <c r="P286" s="423"/>
      <c r="Q286" s="423"/>
      <c r="R286" s="423"/>
      <c r="S286" s="423"/>
      <c r="T286" s="424"/>
      <c r="U286" s="422"/>
      <c r="V286" s="426"/>
      <c r="W286" s="426"/>
      <c r="X286" s="426"/>
      <c r="Y286" s="426"/>
      <c r="Z286" s="427"/>
      <c r="AA286" s="445"/>
      <c r="AB286" s="423"/>
      <c r="AC286" s="423"/>
      <c r="AD286" s="423"/>
      <c r="AE286" s="424"/>
      <c r="AF286" s="439" t="s">
        <v>154</v>
      </c>
      <c r="AG286" s="367"/>
      <c r="AH286" s="367"/>
      <c r="AI286" s="367"/>
      <c r="AJ286" s="367"/>
      <c r="AK286" s="367"/>
      <c r="AL286" s="371" t="s">
        <v>61</v>
      </c>
      <c r="AM286" s="372"/>
      <c r="AN286" s="372"/>
      <c r="AO286" s="372"/>
      <c r="AP286" s="372"/>
      <c r="AQ286" s="372"/>
      <c r="AR286" s="372"/>
      <c r="AS286" s="372"/>
      <c r="AT286" s="372"/>
      <c r="AU286" s="372"/>
      <c r="AV286" s="372"/>
      <c r="AW286" s="372"/>
      <c r="AX286" s="372"/>
      <c r="AY286" s="372"/>
      <c r="AZ286" s="375"/>
      <c r="BA286" s="362"/>
      <c r="BB286" s="354"/>
      <c r="BC286" s="354"/>
      <c r="BD286" s="354"/>
      <c r="BE286" s="363"/>
      <c r="BF286" s="186"/>
    </row>
    <row r="287" spans="1:58" ht="21.9" customHeight="1">
      <c r="A287" s="377"/>
      <c r="B287" s="414"/>
      <c r="C287" s="415"/>
      <c r="D287" s="415"/>
      <c r="E287" s="415"/>
      <c r="F287" s="415"/>
      <c r="G287" s="415"/>
      <c r="H287" s="415"/>
      <c r="I287" s="415"/>
      <c r="J287" s="416"/>
      <c r="K287" s="422"/>
      <c r="L287" s="423"/>
      <c r="M287" s="423"/>
      <c r="N287" s="424"/>
      <c r="O287" s="422"/>
      <c r="P287" s="423"/>
      <c r="Q287" s="423"/>
      <c r="R287" s="423"/>
      <c r="S287" s="423"/>
      <c r="T287" s="424"/>
      <c r="U287" s="422"/>
      <c r="V287" s="426"/>
      <c r="W287" s="426"/>
      <c r="X287" s="426"/>
      <c r="Y287" s="426"/>
      <c r="Z287" s="427"/>
      <c r="AA287" s="445"/>
      <c r="AB287" s="423"/>
      <c r="AC287" s="423"/>
      <c r="AD287" s="423"/>
      <c r="AE287" s="424"/>
      <c r="AF287" s="362" t="s">
        <v>424</v>
      </c>
      <c r="AG287" s="354"/>
      <c r="AH287" s="354"/>
      <c r="AI287" s="354"/>
      <c r="AJ287" s="354"/>
      <c r="AK287" s="355"/>
      <c r="AL287" s="371" t="s">
        <v>61</v>
      </c>
      <c r="AM287" s="372"/>
      <c r="AN287" s="372"/>
      <c r="AO287" s="372"/>
      <c r="AP287" s="372"/>
      <c r="AQ287" s="372"/>
      <c r="AR287" s="372"/>
      <c r="AS287" s="372"/>
      <c r="AT287" s="372"/>
      <c r="AU287" s="372"/>
      <c r="AV287" s="372"/>
      <c r="AW287" s="372"/>
      <c r="AX287" s="372"/>
      <c r="AY287" s="372"/>
      <c r="AZ287" s="375"/>
      <c r="BA287" s="362"/>
      <c r="BB287" s="354"/>
      <c r="BC287" s="354"/>
      <c r="BD287" s="354"/>
      <c r="BE287" s="363"/>
      <c r="BF287" s="186"/>
    </row>
    <row r="288" spans="1:58" ht="21.9" customHeight="1">
      <c r="A288" s="377"/>
      <c r="B288" s="414"/>
      <c r="C288" s="415"/>
      <c r="D288" s="415"/>
      <c r="E288" s="415"/>
      <c r="F288" s="415"/>
      <c r="G288" s="415"/>
      <c r="H288" s="415"/>
      <c r="I288" s="415"/>
      <c r="J288" s="416"/>
      <c r="K288" s="422"/>
      <c r="L288" s="423"/>
      <c r="M288" s="423"/>
      <c r="N288" s="424"/>
      <c r="O288" s="422"/>
      <c r="P288" s="423"/>
      <c r="Q288" s="423"/>
      <c r="R288" s="423"/>
      <c r="S288" s="423"/>
      <c r="T288" s="424"/>
      <c r="U288" s="422"/>
      <c r="V288" s="426"/>
      <c r="W288" s="426"/>
      <c r="X288" s="426"/>
      <c r="Y288" s="426"/>
      <c r="Z288" s="427"/>
      <c r="AA288" s="445"/>
      <c r="AB288" s="423"/>
      <c r="AC288" s="423"/>
      <c r="AD288" s="423"/>
      <c r="AE288" s="424"/>
      <c r="AF288" s="354" t="s">
        <v>396</v>
      </c>
      <c r="AG288" s="354"/>
      <c r="AH288" s="354"/>
      <c r="AI288" s="354"/>
      <c r="AJ288" s="354"/>
      <c r="AK288" s="355"/>
      <c r="AL288" s="364" t="s">
        <v>266</v>
      </c>
      <c r="AM288" s="365"/>
      <c r="AN288" s="365"/>
      <c r="AO288" s="365"/>
      <c r="AP288" s="365"/>
      <c r="AQ288" s="365"/>
      <c r="AR288" s="365"/>
      <c r="AS288" s="365"/>
      <c r="AT288" s="365"/>
      <c r="AU288" s="365"/>
      <c r="AV288" s="365"/>
      <c r="AW288" s="365"/>
      <c r="AX288" s="365"/>
      <c r="AY288" s="365"/>
      <c r="AZ288" s="366"/>
      <c r="BA288" s="362"/>
      <c r="BB288" s="354"/>
      <c r="BC288" s="354"/>
      <c r="BD288" s="354"/>
      <c r="BE288" s="363"/>
      <c r="BF288" s="186"/>
    </row>
    <row r="289" spans="1:58" ht="44.1" customHeight="1">
      <c r="A289" s="377"/>
      <c r="B289" s="414"/>
      <c r="C289" s="415"/>
      <c r="D289" s="415"/>
      <c r="E289" s="415"/>
      <c r="F289" s="415"/>
      <c r="G289" s="415"/>
      <c r="H289" s="415"/>
      <c r="I289" s="415"/>
      <c r="J289" s="416"/>
      <c r="K289" s="422"/>
      <c r="L289" s="423"/>
      <c r="M289" s="423"/>
      <c r="N289" s="424"/>
      <c r="O289" s="422"/>
      <c r="P289" s="423"/>
      <c r="Q289" s="423"/>
      <c r="R289" s="423"/>
      <c r="S289" s="423"/>
      <c r="T289" s="424"/>
      <c r="U289" s="422"/>
      <c r="V289" s="426"/>
      <c r="W289" s="426"/>
      <c r="X289" s="426"/>
      <c r="Y289" s="426"/>
      <c r="Z289" s="427"/>
      <c r="AA289" s="445"/>
      <c r="AB289" s="423"/>
      <c r="AC289" s="423"/>
      <c r="AD289" s="423"/>
      <c r="AE289" s="424"/>
      <c r="AF289" s="362" t="s">
        <v>397</v>
      </c>
      <c r="AG289" s="354"/>
      <c r="AH289" s="354"/>
      <c r="AI289" s="354"/>
      <c r="AJ289" s="354"/>
      <c r="AK289" s="355"/>
      <c r="AL289" s="407" t="s">
        <v>267</v>
      </c>
      <c r="AM289" s="365"/>
      <c r="AN289" s="365"/>
      <c r="AO289" s="365"/>
      <c r="AP289" s="365"/>
      <c r="AQ289" s="365"/>
      <c r="AR289" s="365"/>
      <c r="AS289" s="365"/>
      <c r="AT289" s="365"/>
      <c r="AU289" s="365"/>
      <c r="AV289" s="365"/>
      <c r="AW289" s="365"/>
      <c r="AX289" s="365"/>
      <c r="AY289" s="365"/>
      <c r="AZ289" s="366"/>
      <c r="BA289" s="362"/>
      <c r="BB289" s="354"/>
      <c r="BC289" s="354"/>
      <c r="BD289" s="354"/>
      <c r="BE289" s="363"/>
      <c r="BF289" s="183"/>
    </row>
    <row r="290" spans="1:58" ht="21.9" customHeight="1">
      <c r="A290" s="377"/>
      <c r="B290" s="417"/>
      <c r="C290" s="418"/>
      <c r="D290" s="418"/>
      <c r="E290" s="418"/>
      <c r="F290" s="418"/>
      <c r="G290" s="418"/>
      <c r="H290" s="418"/>
      <c r="I290" s="418"/>
      <c r="J290" s="408"/>
      <c r="K290" s="441"/>
      <c r="L290" s="442"/>
      <c r="M290" s="442"/>
      <c r="N290" s="443"/>
      <c r="O290" s="441"/>
      <c r="P290" s="442"/>
      <c r="Q290" s="442"/>
      <c r="R290" s="442"/>
      <c r="S290" s="442"/>
      <c r="T290" s="443"/>
      <c r="U290" s="441"/>
      <c r="V290" s="442"/>
      <c r="W290" s="442"/>
      <c r="X290" s="442"/>
      <c r="Y290" s="442"/>
      <c r="Z290" s="443"/>
      <c r="AA290" s="441"/>
      <c r="AB290" s="442"/>
      <c r="AC290" s="442"/>
      <c r="AD290" s="442"/>
      <c r="AE290" s="443"/>
      <c r="AF290" s="362" t="s">
        <v>65</v>
      </c>
      <c r="AG290" s="354"/>
      <c r="AH290" s="354"/>
      <c r="AI290" s="354"/>
      <c r="AJ290" s="354"/>
      <c r="AK290" s="355"/>
      <c r="AL290" s="371" t="s">
        <v>64</v>
      </c>
      <c r="AM290" s="372"/>
      <c r="AN290" s="372"/>
      <c r="AO290" s="372"/>
      <c r="AP290" s="372"/>
      <c r="AQ290" s="372"/>
      <c r="AR290" s="372"/>
      <c r="AS290" s="372"/>
      <c r="AT290" s="372"/>
      <c r="AU290" s="372"/>
      <c r="AV290" s="372"/>
      <c r="AW290" s="372"/>
      <c r="AX290" s="372"/>
      <c r="AY290" s="372"/>
      <c r="AZ290" s="375"/>
      <c r="BA290" s="362"/>
      <c r="BB290" s="354"/>
      <c r="BC290" s="354"/>
      <c r="BD290" s="354"/>
      <c r="BE290" s="363"/>
      <c r="BF290" s="187"/>
    </row>
    <row r="291" spans="1:58" ht="21.9" customHeight="1">
      <c r="A291" s="377"/>
      <c r="B291" s="410" t="s">
        <v>42</v>
      </c>
      <c r="C291" s="411"/>
      <c r="D291" s="411"/>
      <c r="E291" s="411"/>
      <c r="F291" s="411"/>
      <c r="G291" s="411"/>
      <c r="H291" s="411"/>
      <c r="I291" s="411"/>
      <c r="J291" s="412"/>
      <c r="K291" s="419"/>
      <c r="L291" s="420"/>
      <c r="M291" s="420"/>
      <c r="N291" s="421"/>
      <c r="O291" s="419"/>
      <c r="P291" s="420"/>
      <c r="Q291" s="420"/>
      <c r="R291" s="420"/>
      <c r="S291" s="420"/>
      <c r="T291" s="421"/>
      <c r="U291" s="419"/>
      <c r="V291" s="431"/>
      <c r="W291" s="431"/>
      <c r="X291" s="431"/>
      <c r="Y291" s="431"/>
      <c r="Z291" s="432"/>
      <c r="AA291" s="433" t="s">
        <v>155</v>
      </c>
      <c r="AB291" s="411"/>
      <c r="AC291" s="411"/>
      <c r="AD291" s="411"/>
      <c r="AE291" s="412"/>
      <c r="AF291" s="367" t="s">
        <v>71</v>
      </c>
      <c r="AG291" s="367"/>
      <c r="AH291" s="367"/>
      <c r="AI291" s="367"/>
      <c r="AJ291" s="367"/>
      <c r="AK291" s="367"/>
      <c r="AL291" s="371" t="s">
        <v>61</v>
      </c>
      <c r="AM291" s="372"/>
      <c r="AN291" s="372"/>
      <c r="AO291" s="372"/>
      <c r="AP291" s="372"/>
      <c r="AQ291" s="372"/>
      <c r="AR291" s="372"/>
      <c r="AS291" s="372"/>
      <c r="AT291" s="372"/>
      <c r="AU291" s="372"/>
      <c r="AV291" s="372"/>
      <c r="AW291" s="372"/>
      <c r="AX291" s="372"/>
      <c r="AY291" s="372"/>
      <c r="AZ291" s="375"/>
      <c r="BA291" s="362"/>
      <c r="BB291" s="354"/>
      <c r="BC291" s="354"/>
      <c r="BD291" s="354"/>
      <c r="BE291" s="363"/>
      <c r="BF291" s="187"/>
    </row>
    <row r="292" spans="1:58" ht="21.9" customHeight="1">
      <c r="A292" s="377"/>
      <c r="B292" s="414"/>
      <c r="C292" s="415"/>
      <c r="D292" s="415"/>
      <c r="E292" s="415"/>
      <c r="F292" s="415"/>
      <c r="G292" s="415"/>
      <c r="H292" s="415"/>
      <c r="I292" s="415"/>
      <c r="J292" s="416"/>
      <c r="K292" s="422"/>
      <c r="L292" s="423"/>
      <c r="M292" s="423"/>
      <c r="N292" s="424"/>
      <c r="O292" s="422"/>
      <c r="P292" s="423"/>
      <c r="Q292" s="423"/>
      <c r="R292" s="423"/>
      <c r="S292" s="423"/>
      <c r="T292" s="424"/>
      <c r="U292" s="422"/>
      <c r="V292" s="426"/>
      <c r="W292" s="426"/>
      <c r="X292" s="426"/>
      <c r="Y292" s="426"/>
      <c r="Z292" s="427"/>
      <c r="AA292" s="437"/>
      <c r="AB292" s="415"/>
      <c r="AC292" s="415"/>
      <c r="AD292" s="415"/>
      <c r="AE292" s="416"/>
      <c r="AF292" s="362" t="s">
        <v>124</v>
      </c>
      <c r="AG292" s="354"/>
      <c r="AH292" s="354"/>
      <c r="AI292" s="354"/>
      <c r="AJ292" s="354"/>
      <c r="AK292" s="355"/>
      <c r="AL292" s="371" t="s">
        <v>61</v>
      </c>
      <c r="AM292" s="372"/>
      <c r="AN292" s="372"/>
      <c r="AO292" s="372"/>
      <c r="AP292" s="372"/>
      <c r="AQ292" s="372"/>
      <c r="AR292" s="372"/>
      <c r="AS292" s="372"/>
      <c r="AT292" s="372"/>
      <c r="AU292" s="372"/>
      <c r="AV292" s="372"/>
      <c r="AW292" s="372"/>
      <c r="AX292" s="372"/>
      <c r="AY292" s="372"/>
      <c r="AZ292" s="375"/>
      <c r="BA292" s="362"/>
      <c r="BB292" s="354"/>
      <c r="BC292" s="354"/>
      <c r="BD292" s="354"/>
      <c r="BE292" s="363"/>
      <c r="BF292" s="186"/>
    </row>
    <row r="293" spans="1:58" ht="21.9" customHeight="1">
      <c r="A293" s="377"/>
      <c r="B293" s="414"/>
      <c r="C293" s="415"/>
      <c r="D293" s="415"/>
      <c r="E293" s="415"/>
      <c r="F293" s="415"/>
      <c r="G293" s="415"/>
      <c r="H293" s="415"/>
      <c r="I293" s="415"/>
      <c r="J293" s="416"/>
      <c r="K293" s="422"/>
      <c r="L293" s="423"/>
      <c r="M293" s="423"/>
      <c r="N293" s="424"/>
      <c r="O293" s="422"/>
      <c r="P293" s="423"/>
      <c r="Q293" s="423"/>
      <c r="R293" s="423"/>
      <c r="S293" s="423"/>
      <c r="T293" s="424"/>
      <c r="U293" s="422"/>
      <c r="V293" s="426"/>
      <c r="W293" s="426"/>
      <c r="X293" s="426"/>
      <c r="Y293" s="426"/>
      <c r="Z293" s="427"/>
      <c r="AA293" s="437"/>
      <c r="AB293" s="415"/>
      <c r="AC293" s="415"/>
      <c r="AD293" s="415"/>
      <c r="AE293" s="416"/>
      <c r="AF293" s="362" t="s">
        <v>246</v>
      </c>
      <c r="AG293" s="354"/>
      <c r="AH293" s="354"/>
      <c r="AI293" s="354"/>
      <c r="AJ293" s="354"/>
      <c r="AK293" s="355"/>
      <c r="AL293" s="371" t="s">
        <v>61</v>
      </c>
      <c r="AM293" s="372"/>
      <c r="AN293" s="372"/>
      <c r="AO293" s="372"/>
      <c r="AP293" s="372"/>
      <c r="AQ293" s="372"/>
      <c r="AR293" s="372"/>
      <c r="AS293" s="372"/>
      <c r="AT293" s="372"/>
      <c r="AU293" s="372"/>
      <c r="AV293" s="372"/>
      <c r="AW293" s="372"/>
      <c r="AX293" s="372"/>
      <c r="AY293" s="372"/>
      <c r="AZ293" s="375"/>
      <c r="BA293" s="368"/>
      <c r="BB293" s="369"/>
      <c r="BC293" s="369"/>
      <c r="BD293" s="369"/>
      <c r="BE293" s="370"/>
      <c r="BF293" s="183"/>
    </row>
    <row r="294" spans="1:58" ht="21.9" customHeight="1">
      <c r="A294" s="377"/>
      <c r="B294" s="414"/>
      <c r="C294" s="415"/>
      <c r="D294" s="415"/>
      <c r="E294" s="415"/>
      <c r="F294" s="415"/>
      <c r="G294" s="415"/>
      <c r="H294" s="415"/>
      <c r="I294" s="415"/>
      <c r="J294" s="416"/>
      <c r="K294" s="422"/>
      <c r="L294" s="423"/>
      <c r="M294" s="423"/>
      <c r="N294" s="424"/>
      <c r="O294" s="422"/>
      <c r="P294" s="423"/>
      <c r="Q294" s="423"/>
      <c r="R294" s="423"/>
      <c r="S294" s="423"/>
      <c r="T294" s="424"/>
      <c r="U294" s="422"/>
      <c r="V294" s="426"/>
      <c r="W294" s="426"/>
      <c r="X294" s="426"/>
      <c r="Y294" s="426"/>
      <c r="Z294" s="427"/>
      <c r="AA294" s="437"/>
      <c r="AB294" s="415"/>
      <c r="AC294" s="415"/>
      <c r="AD294" s="415"/>
      <c r="AE294" s="416"/>
      <c r="AF294" s="354" t="s">
        <v>247</v>
      </c>
      <c r="AG294" s="354"/>
      <c r="AH294" s="354"/>
      <c r="AI294" s="354"/>
      <c r="AJ294" s="354"/>
      <c r="AK294" s="355"/>
      <c r="AL294" s="364" t="s">
        <v>61</v>
      </c>
      <c r="AM294" s="365"/>
      <c r="AN294" s="365"/>
      <c r="AO294" s="365"/>
      <c r="AP294" s="365"/>
      <c r="AQ294" s="365"/>
      <c r="AR294" s="365"/>
      <c r="AS294" s="365"/>
      <c r="AT294" s="365"/>
      <c r="AU294" s="365"/>
      <c r="AV294" s="365"/>
      <c r="AW294" s="365"/>
      <c r="AX294" s="365"/>
      <c r="AY294" s="365"/>
      <c r="AZ294" s="366"/>
      <c r="BA294" s="362"/>
      <c r="BB294" s="354"/>
      <c r="BC294" s="354"/>
      <c r="BD294" s="354"/>
      <c r="BE294" s="363"/>
      <c r="BF294" s="183"/>
    </row>
    <row r="295" spans="1:58" ht="21.9" customHeight="1">
      <c r="A295" s="377"/>
      <c r="B295" s="414"/>
      <c r="C295" s="415"/>
      <c r="D295" s="415"/>
      <c r="E295" s="415"/>
      <c r="F295" s="415"/>
      <c r="G295" s="415"/>
      <c r="H295" s="415"/>
      <c r="I295" s="415"/>
      <c r="J295" s="416"/>
      <c r="K295" s="422"/>
      <c r="L295" s="423"/>
      <c r="M295" s="423"/>
      <c r="N295" s="424"/>
      <c r="O295" s="422"/>
      <c r="P295" s="423"/>
      <c r="Q295" s="423"/>
      <c r="R295" s="423"/>
      <c r="S295" s="423"/>
      <c r="T295" s="424"/>
      <c r="U295" s="422"/>
      <c r="V295" s="426"/>
      <c r="W295" s="426"/>
      <c r="X295" s="426"/>
      <c r="Y295" s="426"/>
      <c r="Z295" s="427"/>
      <c r="AA295" s="437"/>
      <c r="AB295" s="415"/>
      <c r="AC295" s="415"/>
      <c r="AD295" s="415"/>
      <c r="AE295" s="416"/>
      <c r="AF295" s="354" t="s">
        <v>248</v>
      </c>
      <c r="AG295" s="354"/>
      <c r="AH295" s="354"/>
      <c r="AI295" s="354"/>
      <c r="AJ295" s="354"/>
      <c r="AK295" s="355"/>
      <c r="AL295" s="364" t="s">
        <v>61</v>
      </c>
      <c r="AM295" s="365"/>
      <c r="AN295" s="365"/>
      <c r="AO295" s="365"/>
      <c r="AP295" s="365"/>
      <c r="AQ295" s="365"/>
      <c r="AR295" s="365"/>
      <c r="AS295" s="365"/>
      <c r="AT295" s="365"/>
      <c r="AU295" s="365"/>
      <c r="AV295" s="365"/>
      <c r="AW295" s="365"/>
      <c r="AX295" s="365"/>
      <c r="AY295" s="365"/>
      <c r="AZ295" s="366"/>
      <c r="BA295" s="362"/>
      <c r="BB295" s="354"/>
      <c r="BC295" s="354"/>
      <c r="BD295" s="354"/>
      <c r="BE295" s="363"/>
      <c r="BF295" s="183"/>
    </row>
    <row r="296" spans="1:58" ht="21.9" customHeight="1">
      <c r="A296" s="377"/>
      <c r="B296" s="414"/>
      <c r="C296" s="415"/>
      <c r="D296" s="415"/>
      <c r="E296" s="415"/>
      <c r="F296" s="415"/>
      <c r="G296" s="415"/>
      <c r="H296" s="415"/>
      <c r="I296" s="415"/>
      <c r="J296" s="416"/>
      <c r="K296" s="422"/>
      <c r="L296" s="423"/>
      <c r="M296" s="423"/>
      <c r="N296" s="424"/>
      <c r="O296" s="422"/>
      <c r="P296" s="423"/>
      <c r="Q296" s="423"/>
      <c r="R296" s="423"/>
      <c r="S296" s="423"/>
      <c r="T296" s="424"/>
      <c r="U296" s="422"/>
      <c r="V296" s="426"/>
      <c r="W296" s="426"/>
      <c r="X296" s="426"/>
      <c r="Y296" s="426"/>
      <c r="Z296" s="427"/>
      <c r="AA296" s="437"/>
      <c r="AB296" s="415"/>
      <c r="AC296" s="415"/>
      <c r="AD296" s="415"/>
      <c r="AE296" s="416"/>
      <c r="AF296" s="355" t="s">
        <v>84</v>
      </c>
      <c r="AG296" s="367"/>
      <c r="AH296" s="367"/>
      <c r="AI296" s="367"/>
      <c r="AJ296" s="367"/>
      <c r="AK296" s="367"/>
      <c r="AL296" s="371" t="s">
        <v>73</v>
      </c>
      <c r="AM296" s="372"/>
      <c r="AN296" s="372"/>
      <c r="AO296" s="372"/>
      <c r="AP296" s="372"/>
      <c r="AQ296" s="372"/>
      <c r="AR296" s="372"/>
      <c r="AS296" s="372"/>
      <c r="AT296" s="372"/>
      <c r="AU296" s="372"/>
      <c r="AV296" s="372"/>
      <c r="AW296" s="372"/>
      <c r="AX296" s="372"/>
      <c r="AY296" s="372"/>
      <c r="AZ296" s="375"/>
      <c r="BA296" s="362"/>
      <c r="BB296" s="354"/>
      <c r="BC296" s="354"/>
      <c r="BD296" s="354"/>
      <c r="BE296" s="363"/>
      <c r="BF296" s="186"/>
    </row>
    <row r="297" spans="1:58" ht="21.9" customHeight="1">
      <c r="A297" s="377"/>
      <c r="B297" s="414"/>
      <c r="C297" s="415"/>
      <c r="D297" s="415"/>
      <c r="E297" s="415"/>
      <c r="F297" s="415"/>
      <c r="G297" s="415"/>
      <c r="H297" s="415"/>
      <c r="I297" s="415"/>
      <c r="J297" s="416"/>
      <c r="K297" s="422"/>
      <c r="L297" s="423"/>
      <c r="M297" s="423"/>
      <c r="N297" s="424"/>
      <c r="O297" s="422"/>
      <c r="P297" s="423"/>
      <c r="Q297" s="423"/>
      <c r="R297" s="423"/>
      <c r="S297" s="423"/>
      <c r="T297" s="424"/>
      <c r="U297" s="422"/>
      <c r="V297" s="426"/>
      <c r="W297" s="426"/>
      <c r="X297" s="426"/>
      <c r="Y297" s="426"/>
      <c r="Z297" s="427"/>
      <c r="AA297" s="437"/>
      <c r="AB297" s="415"/>
      <c r="AC297" s="415"/>
      <c r="AD297" s="415"/>
      <c r="AE297" s="416"/>
      <c r="AF297" s="354" t="s">
        <v>425</v>
      </c>
      <c r="AG297" s="354"/>
      <c r="AH297" s="354"/>
      <c r="AI297" s="354"/>
      <c r="AJ297" s="354"/>
      <c r="AK297" s="355"/>
      <c r="AL297" s="364" t="s">
        <v>64</v>
      </c>
      <c r="AM297" s="365"/>
      <c r="AN297" s="365"/>
      <c r="AO297" s="365"/>
      <c r="AP297" s="365"/>
      <c r="AQ297" s="365"/>
      <c r="AR297" s="365"/>
      <c r="AS297" s="365"/>
      <c r="AT297" s="365"/>
      <c r="AU297" s="365"/>
      <c r="AV297" s="365"/>
      <c r="AW297" s="365"/>
      <c r="AX297" s="365"/>
      <c r="AY297" s="365"/>
      <c r="AZ297" s="366"/>
      <c r="BA297" s="362"/>
      <c r="BB297" s="354"/>
      <c r="BC297" s="354"/>
      <c r="BD297" s="354"/>
      <c r="BE297" s="363"/>
      <c r="BF297" s="187"/>
    </row>
    <row r="298" spans="1:58" ht="21.9" customHeight="1">
      <c r="A298" s="377"/>
      <c r="B298" s="414"/>
      <c r="C298" s="415"/>
      <c r="D298" s="415"/>
      <c r="E298" s="415"/>
      <c r="F298" s="415"/>
      <c r="G298" s="415"/>
      <c r="H298" s="415"/>
      <c r="I298" s="415"/>
      <c r="J298" s="416"/>
      <c r="K298" s="422"/>
      <c r="L298" s="423"/>
      <c r="M298" s="423"/>
      <c r="N298" s="424"/>
      <c r="O298" s="422"/>
      <c r="P298" s="423"/>
      <c r="Q298" s="423"/>
      <c r="R298" s="423"/>
      <c r="S298" s="423"/>
      <c r="T298" s="424"/>
      <c r="U298" s="422"/>
      <c r="V298" s="426"/>
      <c r="W298" s="426"/>
      <c r="X298" s="426"/>
      <c r="Y298" s="426"/>
      <c r="Z298" s="427"/>
      <c r="AA298" s="437"/>
      <c r="AB298" s="415"/>
      <c r="AC298" s="415"/>
      <c r="AD298" s="415"/>
      <c r="AE298" s="416"/>
      <c r="AF298" s="354" t="s">
        <v>396</v>
      </c>
      <c r="AG298" s="354"/>
      <c r="AH298" s="354"/>
      <c r="AI298" s="354"/>
      <c r="AJ298" s="354"/>
      <c r="AK298" s="355"/>
      <c r="AL298" s="364" t="s">
        <v>251</v>
      </c>
      <c r="AM298" s="365"/>
      <c r="AN298" s="365"/>
      <c r="AO298" s="365"/>
      <c r="AP298" s="365"/>
      <c r="AQ298" s="365"/>
      <c r="AR298" s="365"/>
      <c r="AS298" s="365"/>
      <c r="AT298" s="365"/>
      <c r="AU298" s="365"/>
      <c r="AV298" s="365"/>
      <c r="AW298" s="365"/>
      <c r="AX298" s="365"/>
      <c r="AY298" s="365"/>
      <c r="AZ298" s="366"/>
      <c r="BA298" s="362"/>
      <c r="BB298" s="354"/>
      <c r="BC298" s="354"/>
      <c r="BD298" s="354"/>
      <c r="BE298" s="363"/>
      <c r="BF298" s="183"/>
    </row>
    <row r="299" spans="1:58" ht="44.1" customHeight="1">
      <c r="A299" s="377"/>
      <c r="B299" s="414"/>
      <c r="C299" s="415"/>
      <c r="D299" s="415"/>
      <c r="E299" s="415"/>
      <c r="F299" s="415"/>
      <c r="G299" s="415"/>
      <c r="H299" s="415"/>
      <c r="I299" s="415"/>
      <c r="J299" s="416"/>
      <c r="K299" s="422"/>
      <c r="L299" s="423"/>
      <c r="M299" s="423"/>
      <c r="N299" s="424"/>
      <c r="O299" s="422"/>
      <c r="P299" s="423"/>
      <c r="Q299" s="423"/>
      <c r="R299" s="423"/>
      <c r="S299" s="423"/>
      <c r="T299" s="424"/>
      <c r="U299" s="422"/>
      <c r="V299" s="426"/>
      <c r="W299" s="426"/>
      <c r="X299" s="426"/>
      <c r="Y299" s="426"/>
      <c r="Z299" s="427"/>
      <c r="AA299" s="437"/>
      <c r="AB299" s="415"/>
      <c r="AC299" s="415"/>
      <c r="AD299" s="415"/>
      <c r="AE299" s="416"/>
      <c r="AF299" s="362" t="s">
        <v>397</v>
      </c>
      <c r="AG299" s="354"/>
      <c r="AH299" s="354"/>
      <c r="AI299" s="354"/>
      <c r="AJ299" s="354"/>
      <c r="AK299" s="355"/>
      <c r="AL299" s="407" t="s">
        <v>252</v>
      </c>
      <c r="AM299" s="365"/>
      <c r="AN299" s="365"/>
      <c r="AO299" s="365"/>
      <c r="AP299" s="365"/>
      <c r="AQ299" s="365"/>
      <c r="AR299" s="365"/>
      <c r="AS299" s="365"/>
      <c r="AT299" s="365"/>
      <c r="AU299" s="365"/>
      <c r="AV299" s="365"/>
      <c r="AW299" s="365"/>
      <c r="AX299" s="365"/>
      <c r="AY299" s="365"/>
      <c r="AZ299" s="366"/>
      <c r="BA299" s="362"/>
      <c r="BB299" s="354"/>
      <c r="BC299" s="354"/>
      <c r="BD299" s="354"/>
      <c r="BE299" s="363"/>
      <c r="BF299" s="183"/>
    </row>
    <row r="300" spans="1:58" ht="21.9" customHeight="1">
      <c r="A300" s="377"/>
      <c r="B300" s="414"/>
      <c r="C300" s="415"/>
      <c r="D300" s="415"/>
      <c r="E300" s="415"/>
      <c r="F300" s="415"/>
      <c r="G300" s="415"/>
      <c r="H300" s="415"/>
      <c r="I300" s="415"/>
      <c r="J300" s="416"/>
      <c r="K300" s="422"/>
      <c r="L300" s="423"/>
      <c r="M300" s="423"/>
      <c r="N300" s="424"/>
      <c r="O300" s="422"/>
      <c r="P300" s="423"/>
      <c r="Q300" s="423"/>
      <c r="R300" s="423"/>
      <c r="S300" s="423"/>
      <c r="T300" s="424"/>
      <c r="U300" s="422"/>
      <c r="V300" s="426"/>
      <c r="W300" s="426"/>
      <c r="X300" s="426"/>
      <c r="Y300" s="426"/>
      <c r="Z300" s="427"/>
      <c r="AA300" s="437"/>
      <c r="AB300" s="415"/>
      <c r="AC300" s="415"/>
      <c r="AD300" s="415"/>
      <c r="AE300" s="416"/>
      <c r="AF300" s="354" t="s">
        <v>426</v>
      </c>
      <c r="AG300" s="354"/>
      <c r="AH300" s="354"/>
      <c r="AI300" s="354"/>
      <c r="AJ300" s="354"/>
      <c r="AK300" s="355"/>
      <c r="AL300" s="356" t="s">
        <v>61</v>
      </c>
      <c r="AM300" s="357"/>
      <c r="AN300" s="357"/>
      <c r="AO300" s="357"/>
      <c r="AP300" s="357"/>
      <c r="AQ300" s="357"/>
      <c r="AR300" s="357"/>
      <c r="AS300" s="357"/>
      <c r="AT300" s="357"/>
      <c r="AU300" s="357"/>
      <c r="AV300" s="357"/>
      <c r="AW300" s="357"/>
      <c r="AX300" s="357"/>
      <c r="AY300" s="357"/>
      <c r="AZ300" s="358"/>
      <c r="BA300" s="362"/>
      <c r="BB300" s="354"/>
      <c r="BC300" s="354"/>
      <c r="BD300" s="354"/>
      <c r="BE300" s="363"/>
      <c r="BF300" s="187"/>
    </row>
    <row r="301" spans="1:58" ht="21.9" customHeight="1">
      <c r="A301" s="377"/>
      <c r="B301" s="414"/>
      <c r="C301" s="415"/>
      <c r="D301" s="415"/>
      <c r="E301" s="415"/>
      <c r="F301" s="415"/>
      <c r="G301" s="415"/>
      <c r="H301" s="415"/>
      <c r="I301" s="415"/>
      <c r="J301" s="416"/>
      <c r="K301" s="422"/>
      <c r="L301" s="423"/>
      <c r="M301" s="423"/>
      <c r="N301" s="424"/>
      <c r="O301" s="422"/>
      <c r="P301" s="423"/>
      <c r="Q301" s="423"/>
      <c r="R301" s="423"/>
      <c r="S301" s="423"/>
      <c r="T301" s="424"/>
      <c r="U301" s="422"/>
      <c r="V301" s="426"/>
      <c r="W301" s="426"/>
      <c r="X301" s="426"/>
      <c r="Y301" s="426"/>
      <c r="Z301" s="427"/>
      <c r="AA301" s="437"/>
      <c r="AB301" s="415"/>
      <c r="AC301" s="415"/>
      <c r="AD301" s="415"/>
      <c r="AE301" s="416"/>
      <c r="AF301" s="354" t="s">
        <v>65</v>
      </c>
      <c r="AG301" s="354"/>
      <c r="AH301" s="354"/>
      <c r="AI301" s="354"/>
      <c r="AJ301" s="354"/>
      <c r="AK301" s="355"/>
      <c r="AL301" s="364" t="s">
        <v>64</v>
      </c>
      <c r="AM301" s="365"/>
      <c r="AN301" s="365"/>
      <c r="AO301" s="365"/>
      <c r="AP301" s="365"/>
      <c r="AQ301" s="365"/>
      <c r="AR301" s="365"/>
      <c r="AS301" s="365"/>
      <c r="AT301" s="365"/>
      <c r="AU301" s="365"/>
      <c r="AV301" s="365"/>
      <c r="AW301" s="365"/>
      <c r="AX301" s="365"/>
      <c r="AY301" s="365"/>
      <c r="AZ301" s="366"/>
      <c r="BA301" s="362"/>
      <c r="BB301" s="354"/>
      <c r="BC301" s="354"/>
      <c r="BD301" s="354"/>
      <c r="BE301" s="363"/>
      <c r="BF301" s="187"/>
    </row>
    <row r="302" spans="1:58" ht="21.9" customHeight="1">
      <c r="A302" s="377"/>
      <c r="B302" s="417"/>
      <c r="C302" s="418"/>
      <c r="D302" s="418"/>
      <c r="E302" s="418"/>
      <c r="F302" s="418"/>
      <c r="G302" s="418"/>
      <c r="H302" s="418"/>
      <c r="I302" s="418"/>
      <c r="J302" s="408"/>
      <c r="K302" s="434"/>
      <c r="L302" s="435"/>
      <c r="M302" s="435"/>
      <c r="N302" s="436"/>
      <c r="O302" s="434"/>
      <c r="P302" s="435"/>
      <c r="Q302" s="435"/>
      <c r="R302" s="435"/>
      <c r="S302" s="435"/>
      <c r="T302" s="436"/>
      <c r="U302" s="434"/>
      <c r="V302" s="429"/>
      <c r="W302" s="429"/>
      <c r="X302" s="429"/>
      <c r="Y302" s="429"/>
      <c r="Z302" s="430"/>
      <c r="AA302" s="438"/>
      <c r="AB302" s="418"/>
      <c r="AC302" s="418"/>
      <c r="AD302" s="418"/>
      <c r="AE302" s="408"/>
      <c r="AF302" s="362" t="s">
        <v>427</v>
      </c>
      <c r="AG302" s="354"/>
      <c r="AH302" s="354"/>
      <c r="AI302" s="354"/>
      <c r="AJ302" s="354"/>
      <c r="AK302" s="355"/>
      <c r="AL302" s="356" t="s">
        <v>61</v>
      </c>
      <c r="AM302" s="357"/>
      <c r="AN302" s="357"/>
      <c r="AO302" s="357"/>
      <c r="AP302" s="357"/>
      <c r="AQ302" s="357"/>
      <c r="AR302" s="357"/>
      <c r="AS302" s="357"/>
      <c r="AT302" s="357"/>
      <c r="AU302" s="357"/>
      <c r="AV302" s="357"/>
      <c r="AW302" s="357"/>
      <c r="AX302" s="357"/>
      <c r="AY302" s="357"/>
      <c r="AZ302" s="358"/>
      <c r="BA302" s="362"/>
      <c r="BB302" s="354"/>
      <c r="BC302" s="354"/>
      <c r="BD302" s="354"/>
      <c r="BE302" s="363"/>
      <c r="BF302" s="187"/>
    </row>
    <row r="303" spans="1:58" ht="21.9" customHeight="1">
      <c r="A303" s="377"/>
      <c r="B303" s="410" t="s">
        <v>43</v>
      </c>
      <c r="C303" s="411"/>
      <c r="D303" s="411"/>
      <c r="E303" s="411"/>
      <c r="F303" s="411"/>
      <c r="G303" s="411"/>
      <c r="H303" s="411"/>
      <c r="I303" s="411"/>
      <c r="J303" s="412"/>
      <c r="K303" s="410"/>
      <c r="L303" s="411"/>
      <c r="M303" s="411"/>
      <c r="N303" s="412"/>
      <c r="O303" s="419"/>
      <c r="P303" s="420"/>
      <c r="Q303" s="420"/>
      <c r="R303" s="420"/>
      <c r="S303" s="420"/>
      <c r="T303" s="421"/>
      <c r="U303" s="419"/>
      <c r="V303" s="431"/>
      <c r="W303" s="431"/>
      <c r="X303" s="431"/>
      <c r="Y303" s="431"/>
      <c r="Z303" s="432"/>
      <c r="AA303" s="433" t="s">
        <v>428</v>
      </c>
      <c r="AB303" s="411"/>
      <c r="AC303" s="411"/>
      <c r="AD303" s="411"/>
      <c r="AE303" s="412"/>
      <c r="AF303" s="354" t="s">
        <v>76</v>
      </c>
      <c r="AG303" s="354"/>
      <c r="AH303" s="354"/>
      <c r="AI303" s="354"/>
      <c r="AJ303" s="354"/>
      <c r="AK303" s="355"/>
      <c r="AL303" s="371" t="s">
        <v>156</v>
      </c>
      <c r="AM303" s="372"/>
      <c r="AN303" s="372"/>
      <c r="AO303" s="372"/>
      <c r="AP303" s="372"/>
      <c r="AQ303" s="372"/>
      <c r="AR303" s="372"/>
      <c r="AS303" s="372"/>
      <c r="AT303" s="372"/>
      <c r="AU303" s="372"/>
      <c r="AV303" s="372"/>
      <c r="AW303" s="372"/>
      <c r="AX303" s="372"/>
      <c r="AY303" s="372"/>
      <c r="AZ303" s="375"/>
      <c r="BA303" s="362"/>
      <c r="BB303" s="354"/>
      <c r="BC303" s="354"/>
      <c r="BD303" s="354"/>
      <c r="BE303" s="363"/>
      <c r="BF303" s="186"/>
    </row>
    <row r="304" spans="1:58" ht="44.1" customHeight="1">
      <c r="A304" s="377"/>
      <c r="B304" s="414"/>
      <c r="C304" s="415"/>
      <c r="D304" s="415"/>
      <c r="E304" s="415"/>
      <c r="F304" s="415"/>
      <c r="G304" s="415"/>
      <c r="H304" s="415"/>
      <c r="I304" s="415"/>
      <c r="J304" s="416"/>
      <c r="K304" s="414"/>
      <c r="L304" s="415"/>
      <c r="M304" s="415"/>
      <c r="N304" s="416"/>
      <c r="O304" s="422"/>
      <c r="P304" s="423"/>
      <c r="Q304" s="423"/>
      <c r="R304" s="423"/>
      <c r="S304" s="423"/>
      <c r="T304" s="424"/>
      <c r="U304" s="422"/>
      <c r="V304" s="426"/>
      <c r="W304" s="426"/>
      <c r="X304" s="426"/>
      <c r="Y304" s="426"/>
      <c r="Z304" s="427"/>
      <c r="AA304" s="414"/>
      <c r="AB304" s="415"/>
      <c r="AC304" s="415"/>
      <c r="AD304" s="415"/>
      <c r="AE304" s="416"/>
      <c r="AF304" s="368" t="s">
        <v>280</v>
      </c>
      <c r="AG304" s="369"/>
      <c r="AH304" s="369"/>
      <c r="AI304" s="369"/>
      <c r="AJ304" s="369"/>
      <c r="AK304" s="406"/>
      <c r="AL304" s="356" t="s">
        <v>157</v>
      </c>
      <c r="AM304" s="372"/>
      <c r="AN304" s="372"/>
      <c r="AO304" s="372"/>
      <c r="AP304" s="372"/>
      <c r="AQ304" s="372"/>
      <c r="AR304" s="372"/>
      <c r="AS304" s="372"/>
      <c r="AT304" s="372"/>
      <c r="AU304" s="372"/>
      <c r="AV304" s="372"/>
      <c r="AW304" s="372"/>
      <c r="AX304" s="372"/>
      <c r="AY304" s="372"/>
      <c r="AZ304" s="375"/>
      <c r="BA304" s="362"/>
      <c r="BB304" s="354"/>
      <c r="BC304" s="354"/>
      <c r="BD304" s="354"/>
      <c r="BE304" s="363"/>
      <c r="BF304" s="183"/>
    </row>
    <row r="305" spans="1:58" ht="21.9" customHeight="1">
      <c r="A305" s="377"/>
      <c r="B305" s="414"/>
      <c r="C305" s="415"/>
      <c r="D305" s="415"/>
      <c r="E305" s="415"/>
      <c r="F305" s="415"/>
      <c r="G305" s="415"/>
      <c r="H305" s="415"/>
      <c r="I305" s="415"/>
      <c r="J305" s="416"/>
      <c r="K305" s="414"/>
      <c r="L305" s="415"/>
      <c r="M305" s="415"/>
      <c r="N305" s="416"/>
      <c r="O305" s="422"/>
      <c r="P305" s="423"/>
      <c r="Q305" s="423"/>
      <c r="R305" s="423"/>
      <c r="S305" s="423"/>
      <c r="T305" s="424"/>
      <c r="U305" s="422"/>
      <c r="V305" s="426"/>
      <c r="W305" s="426"/>
      <c r="X305" s="426"/>
      <c r="Y305" s="426"/>
      <c r="Z305" s="427"/>
      <c r="AA305" s="414"/>
      <c r="AB305" s="415"/>
      <c r="AC305" s="415"/>
      <c r="AD305" s="415"/>
      <c r="AE305" s="416"/>
      <c r="AF305" s="354" t="s">
        <v>70</v>
      </c>
      <c r="AG305" s="354"/>
      <c r="AH305" s="354"/>
      <c r="AI305" s="354"/>
      <c r="AJ305" s="354"/>
      <c r="AK305" s="355"/>
      <c r="AL305" s="364" t="s">
        <v>61</v>
      </c>
      <c r="AM305" s="365"/>
      <c r="AN305" s="365"/>
      <c r="AO305" s="365"/>
      <c r="AP305" s="365"/>
      <c r="AQ305" s="365"/>
      <c r="AR305" s="365"/>
      <c r="AS305" s="365"/>
      <c r="AT305" s="365"/>
      <c r="AU305" s="365"/>
      <c r="AV305" s="365"/>
      <c r="AW305" s="365"/>
      <c r="AX305" s="365"/>
      <c r="AY305" s="365"/>
      <c r="AZ305" s="366"/>
      <c r="BA305" s="362"/>
      <c r="BB305" s="354"/>
      <c r="BC305" s="354"/>
      <c r="BD305" s="354"/>
      <c r="BE305" s="363"/>
      <c r="BF305" s="183"/>
    </row>
    <row r="306" spans="1:58" ht="21.9" customHeight="1">
      <c r="A306" s="377"/>
      <c r="B306" s="414"/>
      <c r="C306" s="415"/>
      <c r="D306" s="415"/>
      <c r="E306" s="415"/>
      <c r="F306" s="415"/>
      <c r="G306" s="415"/>
      <c r="H306" s="415"/>
      <c r="I306" s="415"/>
      <c r="J306" s="416"/>
      <c r="K306" s="414"/>
      <c r="L306" s="415"/>
      <c r="M306" s="415"/>
      <c r="N306" s="416"/>
      <c r="O306" s="422"/>
      <c r="P306" s="423"/>
      <c r="Q306" s="423"/>
      <c r="R306" s="423"/>
      <c r="S306" s="423"/>
      <c r="T306" s="424"/>
      <c r="U306" s="422"/>
      <c r="V306" s="426"/>
      <c r="W306" s="426"/>
      <c r="X306" s="426"/>
      <c r="Y306" s="426"/>
      <c r="Z306" s="427"/>
      <c r="AA306" s="414"/>
      <c r="AB306" s="415"/>
      <c r="AC306" s="415"/>
      <c r="AD306" s="415"/>
      <c r="AE306" s="416"/>
      <c r="AF306" s="355" t="s">
        <v>71</v>
      </c>
      <c r="AG306" s="367"/>
      <c r="AH306" s="367"/>
      <c r="AI306" s="367"/>
      <c r="AJ306" s="367"/>
      <c r="AK306" s="367"/>
      <c r="AL306" s="371" t="s">
        <v>61</v>
      </c>
      <c r="AM306" s="372"/>
      <c r="AN306" s="372"/>
      <c r="AO306" s="372"/>
      <c r="AP306" s="372"/>
      <c r="AQ306" s="372"/>
      <c r="AR306" s="372"/>
      <c r="AS306" s="372"/>
      <c r="AT306" s="372"/>
      <c r="AU306" s="372"/>
      <c r="AV306" s="372"/>
      <c r="AW306" s="372"/>
      <c r="AX306" s="372"/>
      <c r="AY306" s="372"/>
      <c r="AZ306" s="375"/>
      <c r="BA306" s="362"/>
      <c r="BB306" s="354"/>
      <c r="BC306" s="354"/>
      <c r="BD306" s="354"/>
      <c r="BE306" s="363"/>
      <c r="BF306" s="187"/>
    </row>
    <row r="307" spans="1:58" ht="21.9" customHeight="1">
      <c r="A307" s="377"/>
      <c r="B307" s="414"/>
      <c r="C307" s="415"/>
      <c r="D307" s="415"/>
      <c r="E307" s="415"/>
      <c r="F307" s="415"/>
      <c r="G307" s="415"/>
      <c r="H307" s="415"/>
      <c r="I307" s="415"/>
      <c r="J307" s="416"/>
      <c r="K307" s="414"/>
      <c r="L307" s="415"/>
      <c r="M307" s="415"/>
      <c r="N307" s="416"/>
      <c r="O307" s="422"/>
      <c r="P307" s="423"/>
      <c r="Q307" s="423"/>
      <c r="R307" s="423"/>
      <c r="S307" s="423"/>
      <c r="T307" s="424"/>
      <c r="U307" s="422"/>
      <c r="V307" s="426"/>
      <c r="W307" s="426"/>
      <c r="X307" s="426"/>
      <c r="Y307" s="426"/>
      <c r="Z307" s="427"/>
      <c r="AA307" s="414"/>
      <c r="AB307" s="415"/>
      <c r="AC307" s="415"/>
      <c r="AD307" s="415"/>
      <c r="AE307" s="416"/>
      <c r="AF307" s="362" t="s">
        <v>253</v>
      </c>
      <c r="AG307" s="354"/>
      <c r="AH307" s="354"/>
      <c r="AI307" s="354"/>
      <c r="AJ307" s="354"/>
      <c r="AK307" s="355"/>
      <c r="AL307" s="371" t="s">
        <v>395</v>
      </c>
      <c r="AM307" s="372"/>
      <c r="AN307" s="372"/>
      <c r="AO307" s="372"/>
      <c r="AP307" s="372"/>
      <c r="AQ307" s="372"/>
      <c r="AR307" s="372"/>
      <c r="AS307" s="372"/>
      <c r="AT307" s="372"/>
      <c r="AU307" s="372"/>
      <c r="AV307" s="372"/>
      <c r="AW307" s="372"/>
      <c r="AX307" s="372"/>
      <c r="AY307" s="372"/>
      <c r="AZ307" s="375"/>
      <c r="BA307" s="368"/>
      <c r="BB307" s="369"/>
      <c r="BC307" s="369"/>
      <c r="BD307" s="369"/>
      <c r="BE307" s="370"/>
      <c r="BF307" s="183"/>
    </row>
    <row r="308" spans="1:58" ht="21.9" customHeight="1">
      <c r="A308" s="377"/>
      <c r="B308" s="414"/>
      <c r="C308" s="415"/>
      <c r="D308" s="415"/>
      <c r="E308" s="415"/>
      <c r="F308" s="415"/>
      <c r="G308" s="415"/>
      <c r="H308" s="415"/>
      <c r="I308" s="415"/>
      <c r="J308" s="416"/>
      <c r="K308" s="414"/>
      <c r="L308" s="415"/>
      <c r="M308" s="415"/>
      <c r="N308" s="416"/>
      <c r="O308" s="422"/>
      <c r="P308" s="423"/>
      <c r="Q308" s="423"/>
      <c r="R308" s="423"/>
      <c r="S308" s="423"/>
      <c r="T308" s="424"/>
      <c r="U308" s="422"/>
      <c r="V308" s="426"/>
      <c r="W308" s="426"/>
      <c r="X308" s="426"/>
      <c r="Y308" s="426"/>
      <c r="Z308" s="427"/>
      <c r="AA308" s="414"/>
      <c r="AB308" s="415"/>
      <c r="AC308" s="415"/>
      <c r="AD308" s="415"/>
      <c r="AE308" s="416"/>
      <c r="AF308" s="362" t="s">
        <v>246</v>
      </c>
      <c r="AG308" s="354"/>
      <c r="AH308" s="354"/>
      <c r="AI308" s="354"/>
      <c r="AJ308" s="354"/>
      <c r="AK308" s="355"/>
      <c r="AL308" s="371" t="s">
        <v>61</v>
      </c>
      <c r="AM308" s="372"/>
      <c r="AN308" s="372"/>
      <c r="AO308" s="372"/>
      <c r="AP308" s="372"/>
      <c r="AQ308" s="372"/>
      <c r="AR308" s="372"/>
      <c r="AS308" s="372"/>
      <c r="AT308" s="372"/>
      <c r="AU308" s="372"/>
      <c r="AV308" s="372"/>
      <c r="AW308" s="372"/>
      <c r="AX308" s="372"/>
      <c r="AY308" s="372"/>
      <c r="AZ308" s="375"/>
      <c r="BA308" s="368"/>
      <c r="BB308" s="369"/>
      <c r="BC308" s="369"/>
      <c r="BD308" s="369"/>
      <c r="BE308" s="370"/>
      <c r="BF308" s="183"/>
    </row>
    <row r="309" spans="1:58" ht="21.9" customHeight="1">
      <c r="A309" s="377"/>
      <c r="B309" s="414"/>
      <c r="C309" s="415"/>
      <c r="D309" s="415"/>
      <c r="E309" s="415"/>
      <c r="F309" s="415"/>
      <c r="G309" s="415"/>
      <c r="H309" s="415"/>
      <c r="I309" s="415"/>
      <c r="J309" s="416"/>
      <c r="K309" s="414"/>
      <c r="L309" s="415"/>
      <c r="M309" s="415"/>
      <c r="N309" s="416"/>
      <c r="O309" s="422"/>
      <c r="P309" s="423"/>
      <c r="Q309" s="423"/>
      <c r="R309" s="423"/>
      <c r="S309" s="423"/>
      <c r="T309" s="424"/>
      <c r="U309" s="422"/>
      <c r="V309" s="426"/>
      <c r="W309" s="426"/>
      <c r="X309" s="426"/>
      <c r="Y309" s="426"/>
      <c r="Z309" s="427"/>
      <c r="AA309" s="414"/>
      <c r="AB309" s="415"/>
      <c r="AC309" s="415"/>
      <c r="AD309" s="415"/>
      <c r="AE309" s="416"/>
      <c r="AF309" s="354" t="s">
        <v>255</v>
      </c>
      <c r="AG309" s="354"/>
      <c r="AH309" s="354"/>
      <c r="AI309" s="354"/>
      <c r="AJ309" s="354"/>
      <c r="AK309" s="355"/>
      <c r="AL309" s="364" t="s">
        <v>61</v>
      </c>
      <c r="AM309" s="365"/>
      <c r="AN309" s="365"/>
      <c r="AO309" s="365"/>
      <c r="AP309" s="365"/>
      <c r="AQ309" s="365"/>
      <c r="AR309" s="365"/>
      <c r="AS309" s="365"/>
      <c r="AT309" s="365"/>
      <c r="AU309" s="365"/>
      <c r="AV309" s="365"/>
      <c r="AW309" s="365"/>
      <c r="AX309" s="365"/>
      <c r="AY309" s="365"/>
      <c r="AZ309" s="366"/>
      <c r="BA309" s="362"/>
      <c r="BB309" s="354"/>
      <c r="BC309" s="354"/>
      <c r="BD309" s="354"/>
      <c r="BE309" s="363"/>
      <c r="BF309" s="183"/>
    </row>
    <row r="310" spans="1:58" ht="21.9" customHeight="1">
      <c r="A310" s="377"/>
      <c r="B310" s="414"/>
      <c r="C310" s="415"/>
      <c r="D310" s="415"/>
      <c r="E310" s="415"/>
      <c r="F310" s="415"/>
      <c r="G310" s="415"/>
      <c r="H310" s="415"/>
      <c r="I310" s="415"/>
      <c r="J310" s="416"/>
      <c r="K310" s="414"/>
      <c r="L310" s="415"/>
      <c r="M310" s="415"/>
      <c r="N310" s="416"/>
      <c r="O310" s="422"/>
      <c r="P310" s="423"/>
      <c r="Q310" s="423"/>
      <c r="R310" s="423"/>
      <c r="S310" s="423"/>
      <c r="T310" s="424"/>
      <c r="U310" s="422"/>
      <c r="V310" s="426"/>
      <c r="W310" s="426"/>
      <c r="X310" s="426"/>
      <c r="Y310" s="426"/>
      <c r="Z310" s="427"/>
      <c r="AA310" s="414"/>
      <c r="AB310" s="415"/>
      <c r="AC310" s="415"/>
      <c r="AD310" s="415"/>
      <c r="AE310" s="416"/>
      <c r="AF310" s="354" t="s">
        <v>248</v>
      </c>
      <c r="AG310" s="354"/>
      <c r="AH310" s="354"/>
      <c r="AI310" s="354"/>
      <c r="AJ310" s="354"/>
      <c r="AK310" s="355"/>
      <c r="AL310" s="364" t="s">
        <v>61</v>
      </c>
      <c r="AM310" s="365"/>
      <c r="AN310" s="365"/>
      <c r="AO310" s="365"/>
      <c r="AP310" s="365"/>
      <c r="AQ310" s="365"/>
      <c r="AR310" s="365"/>
      <c r="AS310" s="365"/>
      <c r="AT310" s="365"/>
      <c r="AU310" s="365"/>
      <c r="AV310" s="365"/>
      <c r="AW310" s="365"/>
      <c r="AX310" s="365"/>
      <c r="AY310" s="365"/>
      <c r="AZ310" s="366"/>
      <c r="BA310" s="362"/>
      <c r="BB310" s="354"/>
      <c r="BC310" s="354"/>
      <c r="BD310" s="354"/>
      <c r="BE310" s="363"/>
      <c r="BF310" s="183"/>
    </row>
    <row r="311" spans="1:58" ht="21.9" customHeight="1">
      <c r="A311" s="377"/>
      <c r="B311" s="414"/>
      <c r="C311" s="415"/>
      <c r="D311" s="415"/>
      <c r="E311" s="415"/>
      <c r="F311" s="415"/>
      <c r="G311" s="415"/>
      <c r="H311" s="415"/>
      <c r="I311" s="415"/>
      <c r="J311" s="416"/>
      <c r="K311" s="414"/>
      <c r="L311" s="415"/>
      <c r="M311" s="415"/>
      <c r="N311" s="416"/>
      <c r="O311" s="422"/>
      <c r="P311" s="423"/>
      <c r="Q311" s="423"/>
      <c r="R311" s="423"/>
      <c r="S311" s="423"/>
      <c r="T311" s="424"/>
      <c r="U311" s="422"/>
      <c r="V311" s="426"/>
      <c r="W311" s="426"/>
      <c r="X311" s="426"/>
      <c r="Y311" s="426"/>
      <c r="Z311" s="427"/>
      <c r="AA311" s="414"/>
      <c r="AB311" s="415"/>
      <c r="AC311" s="415"/>
      <c r="AD311" s="415"/>
      <c r="AE311" s="416"/>
      <c r="AF311" s="355" t="s">
        <v>84</v>
      </c>
      <c r="AG311" s="367"/>
      <c r="AH311" s="367"/>
      <c r="AI311" s="367"/>
      <c r="AJ311" s="367"/>
      <c r="AK311" s="367"/>
      <c r="AL311" s="371" t="s">
        <v>73</v>
      </c>
      <c r="AM311" s="372"/>
      <c r="AN311" s="372"/>
      <c r="AO311" s="372"/>
      <c r="AP311" s="372"/>
      <c r="AQ311" s="372"/>
      <c r="AR311" s="372"/>
      <c r="AS311" s="372"/>
      <c r="AT311" s="372"/>
      <c r="AU311" s="372"/>
      <c r="AV311" s="372"/>
      <c r="AW311" s="372"/>
      <c r="AX311" s="372"/>
      <c r="AY311" s="372"/>
      <c r="AZ311" s="375"/>
      <c r="BA311" s="362"/>
      <c r="BB311" s="354"/>
      <c r="BC311" s="354"/>
      <c r="BD311" s="354"/>
      <c r="BE311" s="363"/>
      <c r="BF311" s="183"/>
    </row>
    <row r="312" spans="1:58" ht="21.9" customHeight="1">
      <c r="A312" s="377"/>
      <c r="B312" s="414"/>
      <c r="C312" s="415"/>
      <c r="D312" s="415"/>
      <c r="E312" s="415"/>
      <c r="F312" s="415"/>
      <c r="G312" s="415"/>
      <c r="H312" s="415"/>
      <c r="I312" s="415"/>
      <c r="J312" s="416"/>
      <c r="K312" s="414"/>
      <c r="L312" s="415"/>
      <c r="M312" s="415"/>
      <c r="N312" s="416"/>
      <c r="O312" s="422"/>
      <c r="P312" s="423"/>
      <c r="Q312" s="423"/>
      <c r="R312" s="423"/>
      <c r="S312" s="423"/>
      <c r="T312" s="424"/>
      <c r="U312" s="422"/>
      <c r="V312" s="426"/>
      <c r="W312" s="426"/>
      <c r="X312" s="426"/>
      <c r="Y312" s="426"/>
      <c r="Z312" s="427"/>
      <c r="AA312" s="414"/>
      <c r="AB312" s="415"/>
      <c r="AC312" s="415"/>
      <c r="AD312" s="415"/>
      <c r="AE312" s="416"/>
      <c r="AF312" s="355" t="s">
        <v>86</v>
      </c>
      <c r="AG312" s="367"/>
      <c r="AH312" s="367"/>
      <c r="AI312" s="367"/>
      <c r="AJ312" s="367"/>
      <c r="AK312" s="367"/>
      <c r="AL312" s="371" t="s">
        <v>263</v>
      </c>
      <c r="AM312" s="372"/>
      <c r="AN312" s="372"/>
      <c r="AO312" s="372"/>
      <c r="AP312" s="372"/>
      <c r="AQ312" s="372"/>
      <c r="AR312" s="372"/>
      <c r="AS312" s="372"/>
      <c r="AT312" s="372"/>
      <c r="AU312" s="372"/>
      <c r="AV312" s="372"/>
      <c r="AW312" s="372"/>
      <c r="AX312" s="372"/>
      <c r="AY312" s="372"/>
      <c r="AZ312" s="375"/>
      <c r="BA312" s="362"/>
      <c r="BB312" s="354"/>
      <c r="BC312" s="354"/>
      <c r="BD312" s="354"/>
      <c r="BE312" s="363"/>
      <c r="BF312" s="183"/>
    </row>
    <row r="313" spans="1:58" ht="21.9" customHeight="1">
      <c r="A313" s="377"/>
      <c r="B313" s="414"/>
      <c r="C313" s="415"/>
      <c r="D313" s="415"/>
      <c r="E313" s="415"/>
      <c r="F313" s="415"/>
      <c r="G313" s="415"/>
      <c r="H313" s="415"/>
      <c r="I313" s="415"/>
      <c r="J313" s="416"/>
      <c r="K313" s="414"/>
      <c r="L313" s="415"/>
      <c r="M313" s="415"/>
      <c r="N313" s="416"/>
      <c r="O313" s="422"/>
      <c r="P313" s="423"/>
      <c r="Q313" s="423"/>
      <c r="R313" s="423"/>
      <c r="S313" s="423"/>
      <c r="T313" s="424"/>
      <c r="U313" s="422"/>
      <c r="V313" s="426"/>
      <c r="W313" s="426"/>
      <c r="X313" s="426"/>
      <c r="Y313" s="426"/>
      <c r="Z313" s="427"/>
      <c r="AA313" s="414"/>
      <c r="AB313" s="415"/>
      <c r="AC313" s="415"/>
      <c r="AD313" s="415"/>
      <c r="AE313" s="416"/>
      <c r="AF313" s="362" t="s">
        <v>158</v>
      </c>
      <c r="AG313" s="354"/>
      <c r="AH313" s="354"/>
      <c r="AI313" s="354"/>
      <c r="AJ313" s="354"/>
      <c r="AK313" s="355"/>
      <c r="AL313" s="356" t="s">
        <v>61</v>
      </c>
      <c r="AM313" s="357"/>
      <c r="AN313" s="357"/>
      <c r="AO313" s="357"/>
      <c r="AP313" s="357"/>
      <c r="AQ313" s="357"/>
      <c r="AR313" s="357"/>
      <c r="AS313" s="357"/>
      <c r="AT313" s="357"/>
      <c r="AU313" s="357"/>
      <c r="AV313" s="357"/>
      <c r="AW313" s="357"/>
      <c r="AX313" s="357"/>
      <c r="AY313" s="357"/>
      <c r="AZ313" s="358"/>
      <c r="BA313" s="362"/>
      <c r="BB313" s="354"/>
      <c r="BC313" s="354"/>
      <c r="BD313" s="354"/>
      <c r="BE313" s="363"/>
      <c r="BF313" s="186"/>
    </row>
    <row r="314" spans="1:58" ht="44.1" customHeight="1">
      <c r="A314" s="377"/>
      <c r="B314" s="414"/>
      <c r="C314" s="415"/>
      <c r="D314" s="415"/>
      <c r="E314" s="415"/>
      <c r="F314" s="415"/>
      <c r="G314" s="415"/>
      <c r="H314" s="415"/>
      <c r="I314" s="415"/>
      <c r="J314" s="416"/>
      <c r="K314" s="414"/>
      <c r="L314" s="415"/>
      <c r="M314" s="415"/>
      <c r="N314" s="416"/>
      <c r="O314" s="422"/>
      <c r="P314" s="423"/>
      <c r="Q314" s="423"/>
      <c r="R314" s="423"/>
      <c r="S314" s="423"/>
      <c r="T314" s="424"/>
      <c r="U314" s="422"/>
      <c r="V314" s="426"/>
      <c r="W314" s="426"/>
      <c r="X314" s="426"/>
      <c r="Y314" s="426"/>
      <c r="Z314" s="427"/>
      <c r="AA314" s="414"/>
      <c r="AB314" s="415"/>
      <c r="AC314" s="415"/>
      <c r="AD314" s="415"/>
      <c r="AE314" s="416"/>
      <c r="AF314" s="354" t="s">
        <v>136</v>
      </c>
      <c r="AG314" s="354"/>
      <c r="AH314" s="354"/>
      <c r="AI314" s="354"/>
      <c r="AJ314" s="354"/>
      <c r="AK314" s="355"/>
      <c r="AL314" s="413" t="s">
        <v>137</v>
      </c>
      <c r="AM314" s="354"/>
      <c r="AN314" s="354"/>
      <c r="AO314" s="354"/>
      <c r="AP314" s="354"/>
      <c r="AQ314" s="354"/>
      <c r="AR314" s="354"/>
      <c r="AS314" s="354"/>
      <c r="AT314" s="354"/>
      <c r="AU314" s="354"/>
      <c r="AV314" s="354"/>
      <c r="AW314" s="354"/>
      <c r="AX314" s="354"/>
      <c r="AY314" s="354"/>
      <c r="AZ314" s="355"/>
      <c r="BA314" s="362"/>
      <c r="BB314" s="354"/>
      <c r="BC314" s="354"/>
      <c r="BD314" s="354"/>
      <c r="BE314" s="363"/>
      <c r="BF314" s="183"/>
    </row>
    <row r="315" spans="1:58" ht="44.1" customHeight="1">
      <c r="A315" s="377"/>
      <c r="B315" s="414"/>
      <c r="C315" s="415"/>
      <c r="D315" s="415"/>
      <c r="E315" s="415"/>
      <c r="F315" s="415"/>
      <c r="G315" s="415"/>
      <c r="H315" s="415"/>
      <c r="I315" s="415"/>
      <c r="J315" s="416"/>
      <c r="K315" s="414"/>
      <c r="L315" s="415"/>
      <c r="M315" s="415"/>
      <c r="N315" s="416"/>
      <c r="O315" s="422"/>
      <c r="P315" s="423"/>
      <c r="Q315" s="423"/>
      <c r="R315" s="423"/>
      <c r="S315" s="423"/>
      <c r="T315" s="424"/>
      <c r="U315" s="422"/>
      <c r="V315" s="426"/>
      <c r="W315" s="426"/>
      <c r="X315" s="426"/>
      <c r="Y315" s="426"/>
      <c r="Z315" s="427"/>
      <c r="AA315" s="414"/>
      <c r="AB315" s="415"/>
      <c r="AC315" s="415"/>
      <c r="AD315" s="415"/>
      <c r="AE315" s="416"/>
      <c r="AF315" s="362" t="s">
        <v>429</v>
      </c>
      <c r="AG315" s="354"/>
      <c r="AH315" s="354"/>
      <c r="AI315" s="354"/>
      <c r="AJ315" s="354"/>
      <c r="AK315" s="355"/>
      <c r="AL315" s="356" t="s">
        <v>430</v>
      </c>
      <c r="AM315" s="357"/>
      <c r="AN315" s="357"/>
      <c r="AO315" s="357"/>
      <c r="AP315" s="357"/>
      <c r="AQ315" s="357"/>
      <c r="AR315" s="357"/>
      <c r="AS315" s="357"/>
      <c r="AT315" s="357"/>
      <c r="AU315" s="357"/>
      <c r="AV315" s="357"/>
      <c r="AW315" s="357"/>
      <c r="AX315" s="357"/>
      <c r="AY315" s="357"/>
      <c r="AZ315" s="358"/>
      <c r="BA315" s="362"/>
      <c r="BB315" s="354"/>
      <c r="BC315" s="354"/>
      <c r="BD315" s="354"/>
      <c r="BE315" s="363"/>
      <c r="BF315" s="187"/>
    </row>
    <row r="316" spans="1:58" ht="21.9" customHeight="1">
      <c r="A316" s="377"/>
      <c r="B316" s="414"/>
      <c r="C316" s="415"/>
      <c r="D316" s="415"/>
      <c r="E316" s="415"/>
      <c r="F316" s="415"/>
      <c r="G316" s="415"/>
      <c r="H316" s="415"/>
      <c r="I316" s="415"/>
      <c r="J316" s="416"/>
      <c r="K316" s="414"/>
      <c r="L316" s="415"/>
      <c r="M316" s="415"/>
      <c r="N316" s="416"/>
      <c r="O316" s="422"/>
      <c r="P316" s="423"/>
      <c r="Q316" s="423"/>
      <c r="R316" s="423"/>
      <c r="S316" s="423"/>
      <c r="T316" s="424"/>
      <c r="U316" s="422"/>
      <c r="V316" s="426"/>
      <c r="W316" s="426"/>
      <c r="X316" s="426"/>
      <c r="Y316" s="426"/>
      <c r="Z316" s="427"/>
      <c r="AA316" s="414"/>
      <c r="AB316" s="415"/>
      <c r="AC316" s="415"/>
      <c r="AD316" s="415"/>
      <c r="AE316" s="416"/>
      <c r="AF316" s="410" t="s">
        <v>159</v>
      </c>
      <c r="AG316" s="411"/>
      <c r="AH316" s="411"/>
      <c r="AI316" s="411"/>
      <c r="AJ316" s="411"/>
      <c r="AK316" s="412"/>
      <c r="AL316" s="356" t="s">
        <v>61</v>
      </c>
      <c r="AM316" s="357"/>
      <c r="AN316" s="357"/>
      <c r="AO316" s="357"/>
      <c r="AP316" s="357"/>
      <c r="AQ316" s="357"/>
      <c r="AR316" s="357"/>
      <c r="AS316" s="357"/>
      <c r="AT316" s="357"/>
      <c r="AU316" s="357"/>
      <c r="AV316" s="357"/>
      <c r="AW316" s="357"/>
      <c r="AX316" s="357"/>
      <c r="AY316" s="357"/>
      <c r="AZ316" s="358"/>
      <c r="BA316" s="371"/>
      <c r="BB316" s="372"/>
      <c r="BC316" s="372"/>
      <c r="BD316" s="372"/>
      <c r="BE316" s="373"/>
      <c r="BF316" s="186"/>
    </row>
    <row r="317" spans="1:58" ht="21.9" customHeight="1">
      <c r="A317" s="377"/>
      <c r="B317" s="414"/>
      <c r="C317" s="415"/>
      <c r="D317" s="415"/>
      <c r="E317" s="415"/>
      <c r="F317" s="415"/>
      <c r="G317" s="415"/>
      <c r="H317" s="415"/>
      <c r="I317" s="415"/>
      <c r="J317" s="416"/>
      <c r="K317" s="414"/>
      <c r="L317" s="415"/>
      <c r="M317" s="415"/>
      <c r="N317" s="416"/>
      <c r="O317" s="422"/>
      <c r="P317" s="423"/>
      <c r="Q317" s="423"/>
      <c r="R317" s="423"/>
      <c r="S317" s="423"/>
      <c r="T317" s="424"/>
      <c r="U317" s="425"/>
      <c r="V317" s="426"/>
      <c r="W317" s="426"/>
      <c r="X317" s="426"/>
      <c r="Y317" s="426"/>
      <c r="Z317" s="427"/>
      <c r="AA317" s="414"/>
      <c r="AB317" s="415"/>
      <c r="AC317" s="415"/>
      <c r="AD317" s="415"/>
      <c r="AE317" s="415"/>
      <c r="AF317" s="362" t="s">
        <v>281</v>
      </c>
      <c r="AG317" s="354"/>
      <c r="AH317" s="354"/>
      <c r="AI317" s="354"/>
      <c r="AJ317" s="354"/>
      <c r="AK317" s="355"/>
      <c r="AL317" s="372" t="s">
        <v>122</v>
      </c>
      <c r="AM317" s="372"/>
      <c r="AN317" s="372"/>
      <c r="AO317" s="372"/>
      <c r="AP317" s="372"/>
      <c r="AQ317" s="372"/>
      <c r="AR317" s="372"/>
      <c r="AS317" s="372"/>
      <c r="AT317" s="372"/>
      <c r="AU317" s="372"/>
      <c r="AV317" s="372"/>
      <c r="AW317" s="372"/>
      <c r="AX317" s="372"/>
      <c r="AY317" s="372"/>
      <c r="AZ317" s="375"/>
      <c r="BA317" s="362"/>
      <c r="BB317" s="354"/>
      <c r="BC317" s="354"/>
      <c r="BD317" s="354"/>
      <c r="BE317" s="363"/>
      <c r="BF317" s="183"/>
    </row>
    <row r="318" spans="1:58" ht="21.9" customHeight="1">
      <c r="A318" s="377"/>
      <c r="B318" s="414"/>
      <c r="C318" s="415"/>
      <c r="D318" s="415"/>
      <c r="E318" s="415"/>
      <c r="F318" s="415"/>
      <c r="G318" s="415"/>
      <c r="H318" s="415"/>
      <c r="I318" s="415"/>
      <c r="J318" s="416"/>
      <c r="K318" s="414"/>
      <c r="L318" s="415"/>
      <c r="M318" s="415"/>
      <c r="N318" s="416"/>
      <c r="O318" s="422"/>
      <c r="P318" s="423"/>
      <c r="Q318" s="423"/>
      <c r="R318" s="423"/>
      <c r="S318" s="423"/>
      <c r="T318" s="424"/>
      <c r="U318" s="425"/>
      <c r="V318" s="426"/>
      <c r="W318" s="426"/>
      <c r="X318" s="426"/>
      <c r="Y318" s="426"/>
      <c r="Z318" s="427"/>
      <c r="AA318" s="414"/>
      <c r="AB318" s="415"/>
      <c r="AC318" s="415"/>
      <c r="AD318" s="415"/>
      <c r="AE318" s="416"/>
      <c r="AF318" s="408" t="s">
        <v>117</v>
      </c>
      <c r="AG318" s="409"/>
      <c r="AH318" s="409"/>
      <c r="AI318" s="409"/>
      <c r="AJ318" s="409"/>
      <c r="AK318" s="409"/>
      <c r="AL318" s="371" t="s">
        <v>122</v>
      </c>
      <c r="AM318" s="372"/>
      <c r="AN318" s="372"/>
      <c r="AO318" s="372"/>
      <c r="AP318" s="372"/>
      <c r="AQ318" s="372"/>
      <c r="AR318" s="372"/>
      <c r="AS318" s="372"/>
      <c r="AT318" s="372"/>
      <c r="AU318" s="372"/>
      <c r="AV318" s="372"/>
      <c r="AW318" s="372"/>
      <c r="AX318" s="372"/>
      <c r="AY318" s="372"/>
      <c r="AZ318" s="375"/>
      <c r="BA318" s="362"/>
      <c r="BB318" s="354"/>
      <c r="BC318" s="354"/>
      <c r="BD318" s="354"/>
      <c r="BE318" s="363"/>
      <c r="BF318" s="183"/>
    </row>
    <row r="319" spans="1:58" ht="21.9" customHeight="1">
      <c r="A319" s="377"/>
      <c r="B319" s="414"/>
      <c r="C319" s="415"/>
      <c r="D319" s="415"/>
      <c r="E319" s="415"/>
      <c r="F319" s="415"/>
      <c r="G319" s="415"/>
      <c r="H319" s="415"/>
      <c r="I319" s="415"/>
      <c r="J319" s="416"/>
      <c r="K319" s="414"/>
      <c r="L319" s="415"/>
      <c r="M319" s="415"/>
      <c r="N319" s="416"/>
      <c r="O319" s="422"/>
      <c r="P319" s="423"/>
      <c r="Q319" s="423"/>
      <c r="R319" s="423"/>
      <c r="S319" s="423"/>
      <c r="T319" s="424"/>
      <c r="U319" s="425"/>
      <c r="V319" s="426"/>
      <c r="W319" s="426"/>
      <c r="X319" s="426"/>
      <c r="Y319" s="426"/>
      <c r="Z319" s="427"/>
      <c r="AA319" s="414"/>
      <c r="AB319" s="415"/>
      <c r="AC319" s="415"/>
      <c r="AD319" s="415"/>
      <c r="AE319" s="416"/>
      <c r="AF319" s="362" t="s">
        <v>133</v>
      </c>
      <c r="AG319" s="354"/>
      <c r="AH319" s="354"/>
      <c r="AI319" s="354"/>
      <c r="AJ319" s="354"/>
      <c r="AK319" s="355"/>
      <c r="AL319" s="356" t="s">
        <v>395</v>
      </c>
      <c r="AM319" s="357"/>
      <c r="AN319" s="357"/>
      <c r="AO319" s="357"/>
      <c r="AP319" s="357"/>
      <c r="AQ319" s="357"/>
      <c r="AR319" s="357"/>
      <c r="AS319" s="357"/>
      <c r="AT319" s="357"/>
      <c r="AU319" s="357"/>
      <c r="AV319" s="357"/>
      <c r="AW319" s="357"/>
      <c r="AX319" s="357"/>
      <c r="AY319" s="357"/>
      <c r="AZ319" s="358"/>
      <c r="BA319" s="371"/>
      <c r="BB319" s="372"/>
      <c r="BC319" s="372"/>
      <c r="BD319" s="372"/>
      <c r="BE319" s="373"/>
      <c r="BF319" s="186"/>
    </row>
    <row r="320" spans="1:58" ht="21.9" customHeight="1">
      <c r="A320" s="377"/>
      <c r="B320" s="414"/>
      <c r="C320" s="415"/>
      <c r="D320" s="415"/>
      <c r="E320" s="415"/>
      <c r="F320" s="415"/>
      <c r="G320" s="415"/>
      <c r="H320" s="415"/>
      <c r="I320" s="415"/>
      <c r="J320" s="416"/>
      <c r="K320" s="414"/>
      <c r="L320" s="415"/>
      <c r="M320" s="415"/>
      <c r="N320" s="416"/>
      <c r="O320" s="422"/>
      <c r="P320" s="423"/>
      <c r="Q320" s="423"/>
      <c r="R320" s="423"/>
      <c r="S320" s="423"/>
      <c r="T320" s="424"/>
      <c r="U320" s="425"/>
      <c r="V320" s="426"/>
      <c r="W320" s="426"/>
      <c r="X320" s="426"/>
      <c r="Y320" s="426"/>
      <c r="Z320" s="427"/>
      <c r="AA320" s="414"/>
      <c r="AB320" s="415"/>
      <c r="AC320" s="415"/>
      <c r="AD320" s="415"/>
      <c r="AE320" s="416"/>
      <c r="AF320" s="362" t="s">
        <v>134</v>
      </c>
      <c r="AG320" s="354"/>
      <c r="AH320" s="354"/>
      <c r="AI320" s="354"/>
      <c r="AJ320" s="354"/>
      <c r="AK320" s="355"/>
      <c r="AL320" s="356" t="s">
        <v>122</v>
      </c>
      <c r="AM320" s="357"/>
      <c r="AN320" s="357"/>
      <c r="AO320" s="357"/>
      <c r="AP320" s="357"/>
      <c r="AQ320" s="357"/>
      <c r="AR320" s="357"/>
      <c r="AS320" s="357"/>
      <c r="AT320" s="357"/>
      <c r="AU320" s="357"/>
      <c r="AV320" s="357"/>
      <c r="AW320" s="357"/>
      <c r="AX320" s="357"/>
      <c r="AY320" s="357"/>
      <c r="AZ320" s="358"/>
      <c r="BA320" s="371"/>
      <c r="BB320" s="372"/>
      <c r="BC320" s="372"/>
      <c r="BD320" s="372"/>
      <c r="BE320" s="373"/>
      <c r="BF320" s="186"/>
    </row>
    <row r="321" spans="1:58" ht="21.9" customHeight="1">
      <c r="A321" s="377"/>
      <c r="B321" s="414"/>
      <c r="C321" s="415"/>
      <c r="D321" s="415"/>
      <c r="E321" s="415"/>
      <c r="F321" s="415"/>
      <c r="G321" s="415"/>
      <c r="H321" s="415"/>
      <c r="I321" s="415"/>
      <c r="J321" s="416"/>
      <c r="K321" s="414"/>
      <c r="L321" s="415"/>
      <c r="M321" s="415"/>
      <c r="N321" s="416"/>
      <c r="O321" s="422"/>
      <c r="P321" s="423"/>
      <c r="Q321" s="423"/>
      <c r="R321" s="423"/>
      <c r="S321" s="423"/>
      <c r="T321" s="424"/>
      <c r="U321" s="425"/>
      <c r="V321" s="426"/>
      <c r="W321" s="426"/>
      <c r="X321" s="426"/>
      <c r="Y321" s="426"/>
      <c r="Z321" s="427"/>
      <c r="AA321" s="414"/>
      <c r="AB321" s="415"/>
      <c r="AC321" s="415"/>
      <c r="AD321" s="415"/>
      <c r="AE321" s="416"/>
      <c r="AF321" s="362" t="s">
        <v>160</v>
      </c>
      <c r="AG321" s="354"/>
      <c r="AH321" s="354"/>
      <c r="AI321" s="354"/>
      <c r="AJ321" s="354"/>
      <c r="AK321" s="355"/>
      <c r="AL321" s="356" t="s">
        <v>395</v>
      </c>
      <c r="AM321" s="357"/>
      <c r="AN321" s="357"/>
      <c r="AO321" s="357"/>
      <c r="AP321" s="357"/>
      <c r="AQ321" s="357"/>
      <c r="AR321" s="357"/>
      <c r="AS321" s="357"/>
      <c r="AT321" s="357"/>
      <c r="AU321" s="357"/>
      <c r="AV321" s="357"/>
      <c r="AW321" s="357"/>
      <c r="AX321" s="357"/>
      <c r="AY321" s="357"/>
      <c r="AZ321" s="358"/>
      <c r="BA321" s="371"/>
      <c r="BB321" s="372"/>
      <c r="BC321" s="372"/>
      <c r="BD321" s="372"/>
      <c r="BE321" s="373"/>
      <c r="BF321" s="186"/>
    </row>
    <row r="322" spans="1:58" ht="21.9" customHeight="1">
      <c r="A322" s="377"/>
      <c r="B322" s="414"/>
      <c r="C322" s="415"/>
      <c r="D322" s="415"/>
      <c r="E322" s="415"/>
      <c r="F322" s="415"/>
      <c r="G322" s="415"/>
      <c r="H322" s="415"/>
      <c r="I322" s="415"/>
      <c r="J322" s="416"/>
      <c r="K322" s="414"/>
      <c r="L322" s="415"/>
      <c r="M322" s="415"/>
      <c r="N322" s="416"/>
      <c r="O322" s="422"/>
      <c r="P322" s="423"/>
      <c r="Q322" s="423"/>
      <c r="R322" s="423"/>
      <c r="S322" s="423"/>
      <c r="T322" s="424"/>
      <c r="U322" s="425"/>
      <c r="V322" s="426"/>
      <c r="W322" s="426"/>
      <c r="X322" s="426"/>
      <c r="Y322" s="426"/>
      <c r="Z322" s="427"/>
      <c r="AA322" s="414"/>
      <c r="AB322" s="415"/>
      <c r="AC322" s="415"/>
      <c r="AD322" s="415"/>
      <c r="AE322" s="416"/>
      <c r="AF322" s="362" t="s">
        <v>161</v>
      </c>
      <c r="AG322" s="354"/>
      <c r="AH322" s="354"/>
      <c r="AI322" s="354"/>
      <c r="AJ322" s="354"/>
      <c r="AK322" s="355"/>
      <c r="AL322" s="371" t="s">
        <v>395</v>
      </c>
      <c r="AM322" s="372"/>
      <c r="AN322" s="372"/>
      <c r="AO322" s="372"/>
      <c r="AP322" s="372"/>
      <c r="AQ322" s="372"/>
      <c r="AR322" s="372"/>
      <c r="AS322" s="372"/>
      <c r="AT322" s="372"/>
      <c r="AU322" s="372"/>
      <c r="AV322" s="372"/>
      <c r="AW322" s="372"/>
      <c r="AX322" s="372"/>
      <c r="AY322" s="372"/>
      <c r="AZ322" s="375"/>
      <c r="BA322" s="362"/>
      <c r="BB322" s="354"/>
      <c r="BC322" s="354"/>
      <c r="BD322" s="354"/>
      <c r="BE322" s="363"/>
      <c r="BF322" s="183"/>
    </row>
    <row r="323" spans="1:58" ht="21.9" customHeight="1">
      <c r="A323" s="377"/>
      <c r="B323" s="414"/>
      <c r="C323" s="415"/>
      <c r="D323" s="415"/>
      <c r="E323" s="415"/>
      <c r="F323" s="415"/>
      <c r="G323" s="415"/>
      <c r="H323" s="415"/>
      <c r="I323" s="415"/>
      <c r="J323" s="416"/>
      <c r="K323" s="414"/>
      <c r="L323" s="415"/>
      <c r="M323" s="415"/>
      <c r="N323" s="416"/>
      <c r="O323" s="422"/>
      <c r="P323" s="423"/>
      <c r="Q323" s="423"/>
      <c r="R323" s="423"/>
      <c r="S323" s="423"/>
      <c r="T323" s="424"/>
      <c r="U323" s="425"/>
      <c r="V323" s="426"/>
      <c r="W323" s="426"/>
      <c r="X323" s="426"/>
      <c r="Y323" s="426"/>
      <c r="Z323" s="427"/>
      <c r="AA323" s="414"/>
      <c r="AB323" s="415"/>
      <c r="AC323" s="415"/>
      <c r="AD323" s="415"/>
      <c r="AE323" s="416"/>
      <c r="AF323" s="355" t="s">
        <v>132</v>
      </c>
      <c r="AG323" s="367"/>
      <c r="AH323" s="367"/>
      <c r="AI323" s="367"/>
      <c r="AJ323" s="367"/>
      <c r="AK323" s="367"/>
      <c r="AL323" s="371" t="s">
        <v>122</v>
      </c>
      <c r="AM323" s="372"/>
      <c r="AN323" s="372"/>
      <c r="AO323" s="372"/>
      <c r="AP323" s="372"/>
      <c r="AQ323" s="372"/>
      <c r="AR323" s="372"/>
      <c r="AS323" s="372"/>
      <c r="AT323" s="372"/>
      <c r="AU323" s="372"/>
      <c r="AV323" s="372"/>
      <c r="AW323" s="372"/>
      <c r="AX323" s="372"/>
      <c r="AY323" s="372"/>
      <c r="AZ323" s="375"/>
      <c r="BA323" s="362"/>
      <c r="BB323" s="354"/>
      <c r="BC323" s="354"/>
      <c r="BD323" s="354"/>
      <c r="BE323" s="363"/>
      <c r="BF323" s="183"/>
    </row>
    <row r="324" spans="1:58" ht="21.9" customHeight="1">
      <c r="A324" s="377"/>
      <c r="B324" s="414"/>
      <c r="C324" s="415"/>
      <c r="D324" s="415"/>
      <c r="E324" s="415"/>
      <c r="F324" s="415"/>
      <c r="G324" s="415"/>
      <c r="H324" s="415"/>
      <c r="I324" s="415"/>
      <c r="J324" s="416"/>
      <c r="K324" s="414"/>
      <c r="L324" s="415"/>
      <c r="M324" s="415"/>
      <c r="N324" s="416"/>
      <c r="O324" s="422"/>
      <c r="P324" s="423"/>
      <c r="Q324" s="423"/>
      <c r="R324" s="423"/>
      <c r="S324" s="423"/>
      <c r="T324" s="424"/>
      <c r="U324" s="425"/>
      <c r="V324" s="426"/>
      <c r="W324" s="426"/>
      <c r="X324" s="426"/>
      <c r="Y324" s="426"/>
      <c r="Z324" s="427"/>
      <c r="AA324" s="414"/>
      <c r="AB324" s="415"/>
      <c r="AC324" s="415"/>
      <c r="AD324" s="415"/>
      <c r="AE324" s="416"/>
      <c r="AF324" s="362" t="s">
        <v>431</v>
      </c>
      <c r="AG324" s="354"/>
      <c r="AH324" s="354"/>
      <c r="AI324" s="354"/>
      <c r="AJ324" s="354"/>
      <c r="AK324" s="355"/>
      <c r="AL324" s="371" t="s">
        <v>395</v>
      </c>
      <c r="AM324" s="372"/>
      <c r="AN324" s="372"/>
      <c r="AO324" s="372"/>
      <c r="AP324" s="372"/>
      <c r="AQ324" s="372"/>
      <c r="AR324" s="372"/>
      <c r="AS324" s="372"/>
      <c r="AT324" s="372"/>
      <c r="AU324" s="372"/>
      <c r="AV324" s="372"/>
      <c r="AW324" s="372"/>
      <c r="AX324" s="372"/>
      <c r="AY324" s="372"/>
      <c r="AZ324" s="375"/>
      <c r="BA324" s="362"/>
      <c r="BB324" s="354"/>
      <c r="BC324" s="354"/>
      <c r="BD324" s="354"/>
      <c r="BE324" s="363"/>
      <c r="BF324" s="187"/>
    </row>
    <row r="325" spans="1:58" ht="21.9" customHeight="1">
      <c r="A325" s="377"/>
      <c r="B325" s="414"/>
      <c r="C325" s="415"/>
      <c r="D325" s="415"/>
      <c r="E325" s="415"/>
      <c r="F325" s="415"/>
      <c r="G325" s="415"/>
      <c r="H325" s="415"/>
      <c r="I325" s="415"/>
      <c r="J325" s="416"/>
      <c r="K325" s="414"/>
      <c r="L325" s="415"/>
      <c r="M325" s="415"/>
      <c r="N325" s="416"/>
      <c r="O325" s="422"/>
      <c r="P325" s="423"/>
      <c r="Q325" s="423"/>
      <c r="R325" s="423"/>
      <c r="S325" s="423"/>
      <c r="T325" s="424"/>
      <c r="U325" s="425"/>
      <c r="V325" s="426"/>
      <c r="W325" s="426"/>
      <c r="X325" s="426"/>
      <c r="Y325" s="426"/>
      <c r="Z325" s="427"/>
      <c r="AA325" s="414"/>
      <c r="AB325" s="415"/>
      <c r="AC325" s="415"/>
      <c r="AD325" s="415"/>
      <c r="AE325" s="416"/>
      <c r="AF325" s="354" t="s">
        <v>425</v>
      </c>
      <c r="AG325" s="354"/>
      <c r="AH325" s="354"/>
      <c r="AI325" s="354"/>
      <c r="AJ325" s="354"/>
      <c r="AK325" s="355"/>
      <c r="AL325" s="364" t="s">
        <v>64</v>
      </c>
      <c r="AM325" s="365"/>
      <c r="AN325" s="365"/>
      <c r="AO325" s="365"/>
      <c r="AP325" s="365"/>
      <c r="AQ325" s="365"/>
      <c r="AR325" s="365"/>
      <c r="AS325" s="365"/>
      <c r="AT325" s="365"/>
      <c r="AU325" s="365"/>
      <c r="AV325" s="365"/>
      <c r="AW325" s="365"/>
      <c r="AX325" s="365"/>
      <c r="AY325" s="365"/>
      <c r="AZ325" s="366"/>
      <c r="BA325" s="362"/>
      <c r="BB325" s="354"/>
      <c r="BC325" s="354"/>
      <c r="BD325" s="354"/>
      <c r="BE325" s="363"/>
      <c r="BF325" s="187"/>
    </row>
    <row r="326" spans="1:58" ht="21.9" customHeight="1">
      <c r="A326" s="377"/>
      <c r="B326" s="414"/>
      <c r="C326" s="415"/>
      <c r="D326" s="415"/>
      <c r="E326" s="415"/>
      <c r="F326" s="415"/>
      <c r="G326" s="415"/>
      <c r="H326" s="415"/>
      <c r="I326" s="415"/>
      <c r="J326" s="416"/>
      <c r="K326" s="414"/>
      <c r="L326" s="415"/>
      <c r="M326" s="415"/>
      <c r="N326" s="416"/>
      <c r="O326" s="422"/>
      <c r="P326" s="423"/>
      <c r="Q326" s="423"/>
      <c r="R326" s="423"/>
      <c r="S326" s="423"/>
      <c r="T326" s="424"/>
      <c r="U326" s="425"/>
      <c r="V326" s="426"/>
      <c r="W326" s="426"/>
      <c r="X326" s="426"/>
      <c r="Y326" s="426"/>
      <c r="Z326" s="427"/>
      <c r="AA326" s="414"/>
      <c r="AB326" s="415"/>
      <c r="AC326" s="415"/>
      <c r="AD326" s="415"/>
      <c r="AE326" s="416"/>
      <c r="AF326" s="354" t="s">
        <v>432</v>
      </c>
      <c r="AG326" s="354"/>
      <c r="AH326" s="354"/>
      <c r="AI326" s="354"/>
      <c r="AJ326" s="354"/>
      <c r="AK326" s="355"/>
      <c r="AL326" s="364" t="s">
        <v>61</v>
      </c>
      <c r="AM326" s="365"/>
      <c r="AN326" s="365"/>
      <c r="AO326" s="365"/>
      <c r="AP326" s="365"/>
      <c r="AQ326" s="365"/>
      <c r="AR326" s="365"/>
      <c r="AS326" s="365"/>
      <c r="AT326" s="365"/>
      <c r="AU326" s="365"/>
      <c r="AV326" s="365"/>
      <c r="AW326" s="365"/>
      <c r="AX326" s="365"/>
      <c r="AY326" s="365"/>
      <c r="AZ326" s="366"/>
      <c r="BA326" s="362"/>
      <c r="BB326" s="354"/>
      <c r="BC326" s="354"/>
      <c r="BD326" s="354"/>
      <c r="BE326" s="363"/>
      <c r="BF326" s="187"/>
    </row>
    <row r="327" spans="1:58" ht="21.9" customHeight="1">
      <c r="A327" s="377"/>
      <c r="B327" s="414"/>
      <c r="C327" s="415"/>
      <c r="D327" s="415"/>
      <c r="E327" s="415"/>
      <c r="F327" s="415"/>
      <c r="G327" s="415"/>
      <c r="H327" s="415"/>
      <c r="I327" s="415"/>
      <c r="J327" s="416"/>
      <c r="K327" s="414"/>
      <c r="L327" s="415"/>
      <c r="M327" s="415"/>
      <c r="N327" s="416"/>
      <c r="O327" s="422"/>
      <c r="P327" s="423"/>
      <c r="Q327" s="423"/>
      <c r="R327" s="423"/>
      <c r="S327" s="423"/>
      <c r="T327" s="424"/>
      <c r="U327" s="425"/>
      <c r="V327" s="426"/>
      <c r="W327" s="426"/>
      <c r="X327" s="426"/>
      <c r="Y327" s="426"/>
      <c r="Z327" s="427"/>
      <c r="AA327" s="414"/>
      <c r="AB327" s="415"/>
      <c r="AC327" s="415"/>
      <c r="AD327" s="415"/>
      <c r="AE327" s="416"/>
      <c r="AF327" s="355" t="s">
        <v>74</v>
      </c>
      <c r="AG327" s="367"/>
      <c r="AH327" s="367"/>
      <c r="AI327" s="367"/>
      <c r="AJ327" s="367"/>
      <c r="AK327" s="367"/>
      <c r="AL327" s="371" t="s">
        <v>282</v>
      </c>
      <c r="AM327" s="372"/>
      <c r="AN327" s="372"/>
      <c r="AO327" s="372"/>
      <c r="AP327" s="372"/>
      <c r="AQ327" s="372"/>
      <c r="AR327" s="372"/>
      <c r="AS327" s="372"/>
      <c r="AT327" s="372"/>
      <c r="AU327" s="372"/>
      <c r="AV327" s="372"/>
      <c r="AW327" s="372"/>
      <c r="AX327" s="372"/>
      <c r="AY327" s="372"/>
      <c r="AZ327" s="375"/>
      <c r="BA327" s="362"/>
      <c r="BB327" s="354"/>
      <c r="BC327" s="354"/>
      <c r="BD327" s="354"/>
      <c r="BE327" s="363"/>
      <c r="BF327" s="183"/>
    </row>
    <row r="328" spans="1:58" ht="21.9" customHeight="1">
      <c r="A328" s="377"/>
      <c r="B328" s="414"/>
      <c r="C328" s="415"/>
      <c r="D328" s="415"/>
      <c r="E328" s="415"/>
      <c r="F328" s="415"/>
      <c r="G328" s="415"/>
      <c r="H328" s="415"/>
      <c r="I328" s="415"/>
      <c r="J328" s="416"/>
      <c r="K328" s="414"/>
      <c r="L328" s="415"/>
      <c r="M328" s="415"/>
      <c r="N328" s="416"/>
      <c r="O328" s="422"/>
      <c r="P328" s="423"/>
      <c r="Q328" s="423"/>
      <c r="R328" s="423"/>
      <c r="S328" s="423"/>
      <c r="T328" s="424"/>
      <c r="U328" s="425"/>
      <c r="V328" s="426"/>
      <c r="W328" s="426"/>
      <c r="X328" s="426"/>
      <c r="Y328" s="426"/>
      <c r="Z328" s="427"/>
      <c r="AA328" s="414"/>
      <c r="AB328" s="415"/>
      <c r="AC328" s="415"/>
      <c r="AD328" s="415"/>
      <c r="AE328" s="416"/>
      <c r="AF328" s="354" t="s">
        <v>396</v>
      </c>
      <c r="AG328" s="354"/>
      <c r="AH328" s="354"/>
      <c r="AI328" s="354"/>
      <c r="AJ328" s="354"/>
      <c r="AK328" s="355"/>
      <c r="AL328" s="364" t="s">
        <v>251</v>
      </c>
      <c r="AM328" s="365"/>
      <c r="AN328" s="365"/>
      <c r="AO328" s="365"/>
      <c r="AP328" s="365"/>
      <c r="AQ328" s="365"/>
      <c r="AR328" s="365"/>
      <c r="AS328" s="365"/>
      <c r="AT328" s="365"/>
      <c r="AU328" s="365"/>
      <c r="AV328" s="365"/>
      <c r="AW328" s="365"/>
      <c r="AX328" s="365"/>
      <c r="AY328" s="365"/>
      <c r="AZ328" s="366"/>
      <c r="BA328" s="362"/>
      <c r="BB328" s="354"/>
      <c r="BC328" s="354"/>
      <c r="BD328" s="354"/>
      <c r="BE328" s="363"/>
      <c r="BF328" s="183"/>
    </row>
    <row r="329" spans="1:58" ht="44.1" customHeight="1">
      <c r="A329" s="377"/>
      <c r="B329" s="414"/>
      <c r="C329" s="415"/>
      <c r="D329" s="415"/>
      <c r="E329" s="415"/>
      <c r="F329" s="415"/>
      <c r="G329" s="415"/>
      <c r="H329" s="415"/>
      <c r="I329" s="415"/>
      <c r="J329" s="416"/>
      <c r="K329" s="414"/>
      <c r="L329" s="415"/>
      <c r="M329" s="415"/>
      <c r="N329" s="416"/>
      <c r="O329" s="422"/>
      <c r="P329" s="423"/>
      <c r="Q329" s="423"/>
      <c r="R329" s="423"/>
      <c r="S329" s="423"/>
      <c r="T329" s="424"/>
      <c r="U329" s="425"/>
      <c r="V329" s="426"/>
      <c r="W329" s="426"/>
      <c r="X329" s="426"/>
      <c r="Y329" s="426"/>
      <c r="Z329" s="427"/>
      <c r="AA329" s="414"/>
      <c r="AB329" s="415"/>
      <c r="AC329" s="415"/>
      <c r="AD329" s="415"/>
      <c r="AE329" s="416"/>
      <c r="AF329" s="362" t="s">
        <v>397</v>
      </c>
      <c r="AG329" s="354"/>
      <c r="AH329" s="354"/>
      <c r="AI329" s="354"/>
      <c r="AJ329" s="354"/>
      <c r="AK329" s="355"/>
      <c r="AL329" s="407" t="s">
        <v>252</v>
      </c>
      <c r="AM329" s="365"/>
      <c r="AN329" s="365"/>
      <c r="AO329" s="365"/>
      <c r="AP329" s="365"/>
      <c r="AQ329" s="365"/>
      <c r="AR329" s="365"/>
      <c r="AS329" s="365"/>
      <c r="AT329" s="365"/>
      <c r="AU329" s="365"/>
      <c r="AV329" s="365"/>
      <c r="AW329" s="365"/>
      <c r="AX329" s="365"/>
      <c r="AY329" s="365"/>
      <c r="AZ329" s="366"/>
      <c r="BA329" s="362"/>
      <c r="BB329" s="354"/>
      <c r="BC329" s="354"/>
      <c r="BD329" s="354"/>
      <c r="BE329" s="363"/>
      <c r="BF329" s="183"/>
    </row>
    <row r="330" spans="1:58" ht="21.9" customHeight="1">
      <c r="A330" s="377"/>
      <c r="B330" s="414"/>
      <c r="C330" s="415"/>
      <c r="D330" s="415"/>
      <c r="E330" s="415"/>
      <c r="F330" s="415"/>
      <c r="G330" s="415"/>
      <c r="H330" s="415"/>
      <c r="I330" s="415"/>
      <c r="J330" s="416"/>
      <c r="K330" s="381"/>
      <c r="L330" s="382"/>
      <c r="M330" s="382"/>
      <c r="N330" s="383"/>
      <c r="O330" s="425"/>
      <c r="P330" s="426"/>
      <c r="Q330" s="426"/>
      <c r="R330" s="426"/>
      <c r="S330" s="426"/>
      <c r="T330" s="427"/>
      <c r="U330" s="425"/>
      <c r="V330" s="426"/>
      <c r="W330" s="426"/>
      <c r="X330" s="426"/>
      <c r="Y330" s="426"/>
      <c r="Z330" s="427"/>
      <c r="AA330" s="381"/>
      <c r="AB330" s="382"/>
      <c r="AC330" s="382"/>
      <c r="AD330" s="382"/>
      <c r="AE330" s="383"/>
      <c r="AF330" s="354" t="s">
        <v>75</v>
      </c>
      <c r="AG330" s="354"/>
      <c r="AH330" s="354"/>
      <c r="AI330" s="354"/>
      <c r="AJ330" s="354"/>
      <c r="AK330" s="355"/>
      <c r="AL330" s="364" t="s">
        <v>64</v>
      </c>
      <c r="AM330" s="365"/>
      <c r="AN330" s="365"/>
      <c r="AO330" s="365"/>
      <c r="AP330" s="365"/>
      <c r="AQ330" s="365"/>
      <c r="AR330" s="365"/>
      <c r="AS330" s="365"/>
      <c r="AT330" s="365"/>
      <c r="AU330" s="365"/>
      <c r="AV330" s="365"/>
      <c r="AW330" s="365"/>
      <c r="AX330" s="365"/>
      <c r="AY330" s="365"/>
      <c r="AZ330" s="366"/>
      <c r="BA330" s="362"/>
      <c r="BB330" s="354"/>
      <c r="BC330" s="354"/>
      <c r="BD330" s="354"/>
      <c r="BE330" s="363"/>
      <c r="BF330" s="183"/>
    </row>
    <row r="331" spans="1:58" ht="21.9" customHeight="1">
      <c r="A331" s="377"/>
      <c r="B331" s="414"/>
      <c r="C331" s="415"/>
      <c r="D331" s="415"/>
      <c r="E331" s="415"/>
      <c r="F331" s="415"/>
      <c r="G331" s="415"/>
      <c r="H331" s="415"/>
      <c r="I331" s="415"/>
      <c r="J331" s="416"/>
      <c r="K331" s="381"/>
      <c r="L331" s="382"/>
      <c r="M331" s="382"/>
      <c r="N331" s="383"/>
      <c r="O331" s="425"/>
      <c r="P331" s="426"/>
      <c r="Q331" s="426"/>
      <c r="R331" s="426"/>
      <c r="S331" s="426"/>
      <c r="T331" s="427"/>
      <c r="U331" s="425"/>
      <c r="V331" s="426"/>
      <c r="W331" s="426"/>
      <c r="X331" s="426"/>
      <c r="Y331" s="426"/>
      <c r="Z331" s="427"/>
      <c r="AA331" s="381"/>
      <c r="AB331" s="382"/>
      <c r="AC331" s="382"/>
      <c r="AD331" s="382"/>
      <c r="AE331" s="383"/>
      <c r="AF331" s="354" t="s">
        <v>412</v>
      </c>
      <c r="AG331" s="354"/>
      <c r="AH331" s="354"/>
      <c r="AI331" s="354"/>
      <c r="AJ331" s="354"/>
      <c r="AK331" s="355"/>
      <c r="AL331" s="356" t="s">
        <v>61</v>
      </c>
      <c r="AM331" s="357"/>
      <c r="AN331" s="357"/>
      <c r="AO331" s="357"/>
      <c r="AP331" s="357"/>
      <c r="AQ331" s="357"/>
      <c r="AR331" s="357"/>
      <c r="AS331" s="357"/>
      <c r="AT331" s="357"/>
      <c r="AU331" s="357"/>
      <c r="AV331" s="357"/>
      <c r="AW331" s="357"/>
      <c r="AX331" s="357"/>
      <c r="AY331" s="357"/>
      <c r="AZ331" s="358"/>
      <c r="BA331" s="362"/>
      <c r="BB331" s="354"/>
      <c r="BC331" s="354"/>
      <c r="BD331" s="354"/>
      <c r="BE331" s="363"/>
      <c r="BF331" s="187"/>
    </row>
    <row r="332" spans="1:58" ht="21.9" customHeight="1">
      <c r="A332" s="377"/>
      <c r="B332" s="414"/>
      <c r="C332" s="415"/>
      <c r="D332" s="415"/>
      <c r="E332" s="415"/>
      <c r="F332" s="415"/>
      <c r="G332" s="415"/>
      <c r="H332" s="415"/>
      <c r="I332" s="415"/>
      <c r="J332" s="416"/>
      <c r="K332" s="381"/>
      <c r="L332" s="382"/>
      <c r="M332" s="382"/>
      <c r="N332" s="383"/>
      <c r="O332" s="425"/>
      <c r="P332" s="426"/>
      <c r="Q332" s="426"/>
      <c r="R332" s="426"/>
      <c r="S332" s="426"/>
      <c r="T332" s="427"/>
      <c r="U332" s="425"/>
      <c r="V332" s="426"/>
      <c r="W332" s="426"/>
      <c r="X332" s="426"/>
      <c r="Y332" s="426"/>
      <c r="Z332" s="427"/>
      <c r="AA332" s="381"/>
      <c r="AB332" s="382"/>
      <c r="AC332" s="382"/>
      <c r="AD332" s="382"/>
      <c r="AE332" s="383"/>
      <c r="AF332" s="362" t="s">
        <v>65</v>
      </c>
      <c r="AG332" s="354"/>
      <c r="AH332" s="354"/>
      <c r="AI332" s="354"/>
      <c r="AJ332" s="354"/>
      <c r="AK332" s="355"/>
      <c r="AL332" s="371" t="s">
        <v>64</v>
      </c>
      <c r="AM332" s="372"/>
      <c r="AN332" s="372"/>
      <c r="AO332" s="372"/>
      <c r="AP332" s="372"/>
      <c r="AQ332" s="372"/>
      <c r="AR332" s="372"/>
      <c r="AS332" s="372"/>
      <c r="AT332" s="372"/>
      <c r="AU332" s="372"/>
      <c r="AV332" s="372"/>
      <c r="AW332" s="372"/>
      <c r="AX332" s="372"/>
      <c r="AY332" s="372"/>
      <c r="AZ332" s="375"/>
      <c r="BA332" s="362"/>
      <c r="BB332" s="354"/>
      <c r="BC332" s="354"/>
      <c r="BD332" s="354"/>
      <c r="BE332" s="363"/>
      <c r="BF332" s="183"/>
    </row>
    <row r="333" spans="1:58" ht="21.9" customHeight="1">
      <c r="A333" s="377"/>
      <c r="B333" s="414"/>
      <c r="C333" s="415"/>
      <c r="D333" s="415"/>
      <c r="E333" s="415"/>
      <c r="F333" s="415"/>
      <c r="G333" s="415"/>
      <c r="H333" s="415"/>
      <c r="I333" s="415"/>
      <c r="J333" s="416"/>
      <c r="K333" s="381"/>
      <c r="L333" s="382"/>
      <c r="M333" s="382"/>
      <c r="N333" s="383"/>
      <c r="O333" s="425"/>
      <c r="P333" s="426"/>
      <c r="Q333" s="426"/>
      <c r="R333" s="426"/>
      <c r="S333" s="426"/>
      <c r="T333" s="427"/>
      <c r="U333" s="425"/>
      <c r="V333" s="426"/>
      <c r="W333" s="426"/>
      <c r="X333" s="426"/>
      <c r="Y333" s="426"/>
      <c r="Z333" s="427"/>
      <c r="AA333" s="381"/>
      <c r="AB333" s="382"/>
      <c r="AC333" s="382"/>
      <c r="AD333" s="382"/>
      <c r="AE333" s="383"/>
      <c r="AF333" s="368" t="s">
        <v>410</v>
      </c>
      <c r="AG333" s="369"/>
      <c r="AH333" s="369"/>
      <c r="AI333" s="369"/>
      <c r="AJ333" s="369"/>
      <c r="AK333" s="406"/>
      <c r="AL333" s="371" t="s">
        <v>411</v>
      </c>
      <c r="AM333" s="372"/>
      <c r="AN333" s="372"/>
      <c r="AO333" s="372"/>
      <c r="AP333" s="372"/>
      <c r="AQ333" s="372"/>
      <c r="AR333" s="372"/>
      <c r="AS333" s="372"/>
      <c r="AT333" s="372"/>
      <c r="AU333" s="372"/>
      <c r="AV333" s="372"/>
      <c r="AW333" s="372"/>
      <c r="AX333" s="372"/>
      <c r="AY333" s="372"/>
      <c r="AZ333" s="375"/>
      <c r="BA333" s="368"/>
      <c r="BB333" s="369"/>
      <c r="BC333" s="369"/>
      <c r="BD333" s="369"/>
      <c r="BE333" s="370"/>
      <c r="BF333" s="186"/>
    </row>
    <row r="334" spans="1:58" ht="21.9" customHeight="1">
      <c r="A334" s="377"/>
      <c r="B334" s="414"/>
      <c r="C334" s="415"/>
      <c r="D334" s="415"/>
      <c r="E334" s="415"/>
      <c r="F334" s="415"/>
      <c r="G334" s="415"/>
      <c r="H334" s="415"/>
      <c r="I334" s="415"/>
      <c r="J334" s="416"/>
      <c r="K334" s="381"/>
      <c r="L334" s="382"/>
      <c r="M334" s="382"/>
      <c r="N334" s="383"/>
      <c r="O334" s="425"/>
      <c r="P334" s="426"/>
      <c r="Q334" s="426"/>
      <c r="R334" s="426"/>
      <c r="S334" s="426"/>
      <c r="T334" s="427"/>
      <c r="U334" s="425"/>
      <c r="V334" s="426"/>
      <c r="W334" s="426"/>
      <c r="X334" s="426"/>
      <c r="Y334" s="426"/>
      <c r="Z334" s="427"/>
      <c r="AA334" s="381"/>
      <c r="AB334" s="382"/>
      <c r="AC334" s="382"/>
      <c r="AD334" s="382"/>
      <c r="AE334" s="383"/>
      <c r="AF334" s="362" t="s">
        <v>406</v>
      </c>
      <c r="AG334" s="354"/>
      <c r="AH334" s="354"/>
      <c r="AI334" s="354"/>
      <c r="AJ334" s="354"/>
      <c r="AK334" s="355"/>
      <c r="AL334" s="371" t="s">
        <v>395</v>
      </c>
      <c r="AM334" s="372"/>
      <c r="AN334" s="372"/>
      <c r="AO334" s="372"/>
      <c r="AP334" s="372"/>
      <c r="AQ334" s="372"/>
      <c r="AR334" s="372"/>
      <c r="AS334" s="372"/>
      <c r="AT334" s="372"/>
      <c r="AU334" s="372"/>
      <c r="AV334" s="372"/>
      <c r="AW334" s="372"/>
      <c r="AX334" s="372"/>
      <c r="AY334" s="372"/>
      <c r="AZ334" s="375"/>
      <c r="BA334" s="362"/>
      <c r="BB334" s="354"/>
      <c r="BC334" s="354"/>
      <c r="BD334" s="354"/>
      <c r="BE334" s="363"/>
      <c r="BF334" s="183"/>
    </row>
    <row r="335" spans="1:58" ht="21.9" customHeight="1">
      <c r="A335" s="399"/>
      <c r="B335" s="417"/>
      <c r="C335" s="418"/>
      <c r="D335" s="418"/>
      <c r="E335" s="418"/>
      <c r="F335" s="418"/>
      <c r="G335" s="418"/>
      <c r="H335" s="418"/>
      <c r="I335" s="418"/>
      <c r="J335" s="408"/>
      <c r="K335" s="400"/>
      <c r="L335" s="401"/>
      <c r="M335" s="401"/>
      <c r="N335" s="402"/>
      <c r="O335" s="428"/>
      <c r="P335" s="429"/>
      <c r="Q335" s="429"/>
      <c r="R335" s="429"/>
      <c r="S335" s="429"/>
      <c r="T335" s="430"/>
      <c r="U335" s="428"/>
      <c r="V335" s="429"/>
      <c r="W335" s="429"/>
      <c r="X335" s="429"/>
      <c r="Y335" s="429"/>
      <c r="Z335" s="430"/>
      <c r="AA335" s="400"/>
      <c r="AB335" s="401"/>
      <c r="AC335" s="401"/>
      <c r="AD335" s="401"/>
      <c r="AE335" s="402"/>
      <c r="AF335" s="362" t="s">
        <v>407</v>
      </c>
      <c r="AG335" s="354"/>
      <c r="AH335" s="354"/>
      <c r="AI335" s="354"/>
      <c r="AJ335" s="354"/>
      <c r="AK335" s="355"/>
      <c r="AL335" s="371" t="s">
        <v>395</v>
      </c>
      <c r="AM335" s="372"/>
      <c r="AN335" s="372"/>
      <c r="AO335" s="372"/>
      <c r="AP335" s="372"/>
      <c r="AQ335" s="372"/>
      <c r="AR335" s="372"/>
      <c r="AS335" s="372"/>
      <c r="AT335" s="372"/>
      <c r="AU335" s="372"/>
      <c r="AV335" s="372"/>
      <c r="AW335" s="372"/>
      <c r="AX335" s="372"/>
      <c r="AY335" s="372"/>
      <c r="AZ335" s="375"/>
      <c r="BA335" s="362"/>
      <c r="BB335" s="354"/>
      <c r="BC335" s="354"/>
      <c r="BD335" s="354"/>
      <c r="BE335" s="363"/>
      <c r="BF335" s="183"/>
    </row>
    <row r="336" spans="1:58" ht="21.9" customHeight="1">
      <c r="A336" s="377" t="s">
        <v>162</v>
      </c>
      <c r="B336" s="378" t="s">
        <v>163</v>
      </c>
      <c r="C336" s="379"/>
      <c r="D336" s="379"/>
      <c r="E336" s="379"/>
      <c r="F336" s="379"/>
      <c r="G336" s="379"/>
      <c r="H336" s="379"/>
      <c r="I336" s="379"/>
      <c r="J336" s="380"/>
      <c r="K336" s="384"/>
      <c r="L336" s="385"/>
      <c r="M336" s="385"/>
      <c r="N336" s="386"/>
      <c r="O336" s="384"/>
      <c r="P336" s="385"/>
      <c r="Q336" s="385"/>
      <c r="R336" s="385"/>
      <c r="S336" s="385"/>
      <c r="T336" s="386"/>
      <c r="U336" s="384"/>
      <c r="V336" s="385"/>
      <c r="W336" s="385"/>
      <c r="X336" s="385"/>
      <c r="Y336" s="385"/>
      <c r="Z336" s="386"/>
      <c r="AA336" s="390"/>
      <c r="AB336" s="391"/>
      <c r="AC336" s="391"/>
      <c r="AD336" s="391"/>
      <c r="AE336" s="392"/>
      <c r="AF336" s="362" t="s">
        <v>76</v>
      </c>
      <c r="AG336" s="354"/>
      <c r="AH336" s="354"/>
      <c r="AI336" s="354"/>
      <c r="AJ336" s="354"/>
      <c r="AK336" s="355"/>
      <c r="AL336" s="356" t="s">
        <v>164</v>
      </c>
      <c r="AM336" s="372"/>
      <c r="AN336" s="372"/>
      <c r="AO336" s="372"/>
      <c r="AP336" s="372"/>
      <c r="AQ336" s="372"/>
      <c r="AR336" s="372"/>
      <c r="AS336" s="372"/>
      <c r="AT336" s="372"/>
      <c r="AU336" s="372"/>
      <c r="AV336" s="372"/>
      <c r="AW336" s="372"/>
      <c r="AX336" s="372"/>
      <c r="AY336" s="372"/>
      <c r="AZ336" s="375"/>
      <c r="BA336" s="368"/>
      <c r="BB336" s="369"/>
      <c r="BC336" s="369"/>
      <c r="BD336" s="369"/>
      <c r="BE336" s="370"/>
      <c r="BF336" s="186"/>
    </row>
    <row r="337" spans="1:58" ht="21.9" customHeight="1">
      <c r="A337" s="377"/>
      <c r="B337" s="381"/>
      <c r="C337" s="382"/>
      <c r="D337" s="382"/>
      <c r="E337" s="382"/>
      <c r="F337" s="382"/>
      <c r="G337" s="382"/>
      <c r="H337" s="382"/>
      <c r="I337" s="382"/>
      <c r="J337" s="383"/>
      <c r="K337" s="387"/>
      <c r="L337" s="388"/>
      <c r="M337" s="388"/>
      <c r="N337" s="389"/>
      <c r="O337" s="387"/>
      <c r="P337" s="388"/>
      <c r="Q337" s="388"/>
      <c r="R337" s="388"/>
      <c r="S337" s="388"/>
      <c r="T337" s="389"/>
      <c r="U337" s="387"/>
      <c r="V337" s="388"/>
      <c r="W337" s="388"/>
      <c r="X337" s="388"/>
      <c r="Y337" s="388"/>
      <c r="Z337" s="389"/>
      <c r="AA337" s="393"/>
      <c r="AB337" s="394"/>
      <c r="AC337" s="394"/>
      <c r="AD337" s="394"/>
      <c r="AE337" s="395"/>
      <c r="AF337" s="362" t="s">
        <v>246</v>
      </c>
      <c r="AG337" s="354"/>
      <c r="AH337" s="354"/>
      <c r="AI337" s="354"/>
      <c r="AJ337" s="354"/>
      <c r="AK337" s="355"/>
      <c r="AL337" s="371" t="s">
        <v>61</v>
      </c>
      <c r="AM337" s="372"/>
      <c r="AN337" s="372"/>
      <c r="AO337" s="372"/>
      <c r="AP337" s="372"/>
      <c r="AQ337" s="372"/>
      <c r="AR337" s="372"/>
      <c r="AS337" s="372"/>
      <c r="AT337" s="372"/>
      <c r="AU337" s="372"/>
      <c r="AV337" s="372"/>
      <c r="AW337" s="372"/>
      <c r="AX337" s="372"/>
      <c r="AY337" s="372"/>
      <c r="AZ337" s="375"/>
      <c r="BA337" s="368"/>
      <c r="BB337" s="369"/>
      <c r="BC337" s="369"/>
      <c r="BD337" s="369"/>
      <c r="BE337" s="370"/>
      <c r="BF337" s="183"/>
    </row>
    <row r="338" spans="1:58" ht="21.9" customHeight="1">
      <c r="A338" s="377"/>
      <c r="B338" s="381"/>
      <c r="C338" s="382"/>
      <c r="D338" s="382"/>
      <c r="E338" s="382"/>
      <c r="F338" s="382"/>
      <c r="G338" s="382"/>
      <c r="H338" s="382"/>
      <c r="I338" s="382"/>
      <c r="J338" s="383"/>
      <c r="K338" s="387"/>
      <c r="L338" s="388"/>
      <c r="M338" s="388"/>
      <c r="N338" s="389"/>
      <c r="O338" s="387"/>
      <c r="P338" s="388"/>
      <c r="Q338" s="388"/>
      <c r="R338" s="388"/>
      <c r="S338" s="388"/>
      <c r="T338" s="389"/>
      <c r="U338" s="387"/>
      <c r="V338" s="388"/>
      <c r="W338" s="388"/>
      <c r="X338" s="388"/>
      <c r="Y338" s="388"/>
      <c r="Z338" s="389"/>
      <c r="AA338" s="393"/>
      <c r="AB338" s="394"/>
      <c r="AC338" s="394"/>
      <c r="AD338" s="394"/>
      <c r="AE338" s="395"/>
      <c r="AF338" s="354" t="s">
        <v>247</v>
      </c>
      <c r="AG338" s="354"/>
      <c r="AH338" s="354"/>
      <c r="AI338" s="354"/>
      <c r="AJ338" s="354"/>
      <c r="AK338" s="355"/>
      <c r="AL338" s="364" t="s">
        <v>61</v>
      </c>
      <c r="AM338" s="365"/>
      <c r="AN338" s="365"/>
      <c r="AO338" s="365"/>
      <c r="AP338" s="365"/>
      <c r="AQ338" s="365"/>
      <c r="AR338" s="365"/>
      <c r="AS338" s="365"/>
      <c r="AT338" s="365"/>
      <c r="AU338" s="365"/>
      <c r="AV338" s="365"/>
      <c r="AW338" s="365"/>
      <c r="AX338" s="365"/>
      <c r="AY338" s="365"/>
      <c r="AZ338" s="366"/>
      <c r="BA338" s="362"/>
      <c r="BB338" s="354"/>
      <c r="BC338" s="354"/>
      <c r="BD338" s="354"/>
      <c r="BE338" s="363"/>
      <c r="BF338" s="183"/>
    </row>
    <row r="339" spans="1:58" ht="21.9" customHeight="1">
      <c r="A339" s="377"/>
      <c r="B339" s="381"/>
      <c r="C339" s="382"/>
      <c r="D339" s="382"/>
      <c r="E339" s="382"/>
      <c r="F339" s="382"/>
      <c r="G339" s="382"/>
      <c r="H339" s="382"/>
      <c r="I339" s="382"/>
      <c r="J339" s="383"/>
      <c r="K339" s="387"/>
      <c r="L339" s="388"/>
      <c r="M339" s="388"/>
      <c r="N339" s="389"/>
      <c r="O339" s="387"/>
      <c r="P339" s="388"/>
      <c r="Q339" s="388"/>
      <c r="R339" s="388"/>
      <c r="S339" s="388"/>
      <c r="T339" s="389"/>
      <c r="U339" s="387"/>
      <c r="V339" s="388"/>
      <c r="W339" s="388"/>
      <c r="X339" s="388"/>
      <c r="Y339" s="388"/>
      <c r="Z339" s="389"/>
      <c r="AA339" s="393"/>
      <c r="AB339" s="394"/>
      <c r="AC339" s="394"/>
      <c r="AD339" s="394"/>
      <c r="AE339" s="395"/>
      <c r="AF339" s="354" t="s">
        <v>248</v>
      </c>
      <c r="AG339" s="354"/>
      <c r="AH339" s="354"/>
      <c r="AI339" s="354"/>
      <c r="AJ339" s="354"/>
      <c r="AK339" s="355"/>
      <c r="AL339" s="364" t="s">
        <v>61</v>
      </c>
      <c r="AM339" s="365"/>
      <c r="AN339" s="365"/>
      <c r="AO339" s="365"/>
      <c r="AP339" s="365"/>
      <c r="AQ339" s="365"/>
      <c r="AR339" s="365"/>
      <c r="AS339" s="365"/>
      <c r="AT339" s="365"/>
      <c r="AU339" s="365"/>
      <c r="AV339" s="365"/>
      <c r="AW339" s="365"/>
      <c r="AX339" s="365"/>
      <c r="AY339" s="365"/>
      <c r="AZ339" s="366"/>
      <c r="BA339" s="362"/>
      <c r="BB339" s="354"/>
      <c r="BC339" s="354"/>
      <c r="BD339" s="354"/>
      <c r="BE339" s="363"/>
      <c r="BF339" s="183"/>
    </row>
    <row r="340" spans="1:58" ht="21.9" customHeight="1">
      <c r="A340" s="377"/>
      <c r="B340" s="381"/>
      <c r="C340" s="382"/>
      <c r="D340" s="382"/>
      <c r="E340" s="382"/>
      <c r="F340" s="382"/>
      <c r="G340" s="382"/>
      <c r="H340" s="382"/>
      <c r="I340" s="382"/>
      <c r="J340" s="383"/>
      <c r="K340" s="387"/>
      <c r="L340" s="388"/>
      <c r="M340" s="388"/>
      <c r="N340" s="389"/>
      <c r="O340" s="387"/>
      <c r="P340" s="388"/>
      <c r="Q340" s="388"/>
      <c r="R340" s="388"/>
      <c r="S340" s="388"/>
      <c r="T340" s="389"/>
      <c r="U340" s="387"/>
      <c r="V340" s="388"/>
      <c r="W340" s="388"/>
      <c r="X340" s="388"/>
      <c r="Y340" s="388"/>
      <c r="Z340" s="389"/>
      <c r="AA340" s="393"/>
      <c r="AB340" s="394"/>
      <c r="AC340" s="394"/>
      <c r="AD340" s="394"/>
      <c r="AE340" s="395"/>
      <c r="AF340" s="354" t="s">
        <v>425</v>
      </c>
      <c r="AG340" s="354"/>
      <c r="AH340" s="354"/>
      <c r="AI340" s="354"/>
      <c r="AJ340" s="354"/>
      <c r="AK340" s="355"/>
      <c r="AL340" s="364" t="s">
        <v>64</v>
      </c>
      <c r="AM340" s="365"/>
      <c r="AN340" s="365"/>
      <c r="AO340" s="365"/>
      <c r="AP340" s="365"/>
      <c r="AQ340" s="365"/>
      <c r="AR340" s="365"/>
      <c r="AS340" s="365"/>
      <c r="AT340" s="365"/>
      <c r="AU340" s="365"/>
      <c r="AV340" s="365"/>
      <c r="AW340" s="365"/>
      <c r="AX340" s="365"/>
      <c r="AY340" s="365"/>
      <c r="AZ340" s="366"/>
      <c r="BA340" s="362"/>
      <c r="BB340" s="354"/>
      <c r="BC340" s="354"/>
      <c r="BD340" s="354"/>
      <c r="BE340" s="363"/>
      <c r="BF340" s="187"/>
    </row>
    <row r="341" spans="1:58" ht="21.9" customHeight="1">
      <c r="A341" s="377"/>
      <c r="B341" s="381"/>
      <c r="C341" s="382"/>
      <c r="D341" s="382"/>
      <c r="E341" s="382"/>
      <c r="F341" s="382"/>
      <c r="G341" s="382"/>
      <c r="H341" s="382"/>
      <c r="I341" s="382"/>
      <c r="J341" s="383"/>
      <c r="K341" s="387"/>
      <c r="L341" s="388"/>
      <c r="M341" s="388"/>
      <c r="N341" s="389"/>
      <c r="O341" s="387"/>
      <c r="P341" s="388"/>
      <c r="Q341" s="388"/>
      <c r="R341" s="388"/>
      <c r="S341" s="388"/>
      <c r="T341" s="389"/>
      <c r="U341" s="387"/>
      <c r="V341" s="388"/>
      <c r="W341" s="388"/>
      <c r="X341" s="388"/>
      <c r="Y341" s="388"/>
      <c r="Z341" s="389"/>
      <c r="AA341" s="393"/>
      <c r="AB341" s="394"/>
      <c r="AC341" s="394"/>
      <c r="AD341" s="394"/>
      <c r="AE341" s="395"/>
      <c r="AF341" s="354" t="s">
        <v>426</v>
      </c>
      <c r="AG341" s="354"/>
      <c r="AH341" s="354"/>
      <c r="AI341" s="354"/>
      <c r="AJ341" s="354"/>
      <c r="AK341" s="355"/>
      <c r="AL341" s="356" t="s">
        <v>61</v>
      </c>
      <c r="AM341" s="357"/>
      <c r="AN341" s="357"/>
      <c r="AO341" s="357"/>
      <c r="AP341" s="357"/>
      <c r="AQ341" s="357"/>
      <c r="AR341" s="357"/>
      <c r="AS341" s="357"/>
      <c r="AT341" s="357"/>
      <c r="AU341" s="357"/>
      <c r="AV341" s="357"/>
      <c r="AW341" s="357"/>
      <c r="AX341" s="357"/>
      <c r="AY341" s="357"/>
      <c r="AZ341" s="358"/>
      <c r="BA341" s="362"/>
      <c r="BB341" s="354"/>
      <c r="BC341" s="354"/>
      <c r="BD341" s="354"/>
      <c r="BE341" s="363"/>
      <c r="BF341" s="187"/>
    </row>
    <row r="342" spans="1:58" ht="21.9" customHeight="1">
      <c r="A342" s="377"/>
      <c r="B342" s="381"/>
      <c r="C342" s="382"/>
      <c r="D342" s="382"/>
      <c r="E342" s="382"/>
      <c r="F342" s="382"/>
      <c r="G342" s="382"/>
      <c r="H342" s="382"/>
      <c r="I342" s="382"/>
      <c r="J342" s="383"/>
      <c r="K342" s="387"/>
      <c r="L342" s="388"/>
      <c r="M342" s="388"/>
      <c r="N342" s="389"/>
      <c r="O342" s="387"/>
      <c r="P342" s="388"/>
      <c r="Q342" s="388"/>
      <c r="R342" s="388"/>
      <c r="S342" s="388"/>
      <c r="T342" s="389"/>
      <c r="U342" s="387"/>
      <c r="V342" s="388"/>
      <c r="W342" s="388"/>
      <c r="X342" s="388"/>
      <c r="Y342" s="388"/>
      <c r="Z342" s="389"/>
      <c r="AA342" s="393"/>
      <c r="AB342" s="394"/>
      <c r="AC342" s="394"/>
      <c r="AD342" s="394"/>
      <c r="AE342" s="395"/>
      <c r="AF342" s="354" t="s">
        <v>65</v>
      </c>
      <c r="AG342" s="354"/>
      <c r="AH342" s="354"/>
      <c r="AI342" s="354"/>
      <c r="AJ342" s="354"/>
      <c r="AK342" s="355"/>
      <c r="AL342" s="364" t="s">
        <v>64</v>
      </c>
      <c r="AM342" s="365"/>
      <c r="AN342" s="365"/>
      <c r="AO342" s="365"/>
      <c r="AP342" s="365"/>
      <c r="AQ342" s="365"/>
      <c r="AR342" s="365"/>
      <c r="AS342" s="365"/>
      <c r="AT342" s="365"/>
      <c r="AU342" s="365"/>
      <c r="AV342" s="365"/>
      <c r="AW342" s="365"/>
      <c r="AX342" s="365"/>
      <c r="AY342" s="365"/>
      <c r="AZ342" s="366"/>
      <c r="BA342" s="362"/>
      <c r="BB342" s="354"/>
      <c r="BC342" s="354"/>
      <c r="BD342" s="354"/>
      <c r="BE342" s="363"/>
      <c r="BF342" s="187"/>
    </row>
    <row r="343" spans="1:58" ht="21.9" customHeight="1">
      <c r="A343" s="377"/>
      <c r="B343" s="400"/>
      <c r="C343" s="401"/>
      <c r="D343" s="401"/>
      <c r="E343" s="401"/>
      <c r="F343" s="401"/>
      <c r="G343" s="401"/>
      <c r="H343" s="401"/>
      <c r="I343" s="401"/>
      <c r="J343" s="402"/>
      <c r="K343" s="403"/>
      <c r="L343" s="404"/>
      <c r="M343" s="404"/>
      <c r="N343" s="405"/>
      <c r="O343" s="403"/>
      <c r="P343" s="404"/>
      <c r="Q343" s="404"/>
      <c r="R343" s="404"/>
      <c r="S343" s="404"/>
      <c r="T343" s="405"/>
      <c r="U343" s="403"/>
      <c r="V343" s="404"/>
      <c r="W343" s="404"/>
      <c r="X343" s="404"/>
      <c r="Y343" s="404"/>
      <c r="Z343" s="405"/>
      <c r="AA343" s="396"/>
      <c r="AB343" s="397"/>
      <c r="AC343" s="397"/>
      <c r="AD343" s="397"/>
      <c r="AE343" s="398"/>
      <c r="AF343" s="362" t="s">
        <v>427</v>
      </c>
      <c r="AG343" s="354"/>
      <c r="AH343" s="354"/>
      <c r="AI343" s="354"/>
      <c r="AJ343" s="354"/>
      <c r="AK343" s="355"/>
      <c r="AL343" s="356" t="s">
        <v>61</v>
      </c>
      <c r="AM343" s="357"/>
      <c r="AN343" s="357"/>
      <c r="AO343" s="357"/>
      <c r="AP343" s="357"/>
      <c r="AQ343" s="357"/>
      <c r="AR343" s="357"/>
      <c r="AS343" s="357"/>
      <c r="AT343" s="357"/>
      <c r="AU343" s="357"/>
      <c r="AV343" s="357"/>
      <c r="AW343" s="357"/>
      <c r="AX343" s="357"/>
      <c r="AY343" s="357"/>
      <c r="AZ343" s="358"/>
      <c r="BA343" s="362"/>
      <c r="BB343" s="354"/>
      <c r="BC343" s="354"/>
      <c r="BD343" s="354"/>
      <c r="BE343" s="363"/>
      <c r="BF343" s="187"/>
    </row>
    <row r="344" spans="1:58" ht="21.9" customHeight="1">
      <c r="A344" s="377"/>
      <c r="B344" s="378" t="s">
        <v>165</v>
      </c>
      <c r="C344" s="379"/>
      <c r="D344" s="379"/>
      <c r="E344" s="379"/>
      <c r="F344" s="379"/>
      <c r="G344" s="379"/>
      <c r="H344" s="379"/>
      <c r="I344" s="379"/>
      <c r="J344" s="380"/>
      <c r="K344" s="384"/>
      <c r="L344" s="385"/>
      <c r="M344" s="385"/>
      <c r="N344" s="386"/>
      <c r="O344" s="384"/>
      <c r="P344" s="385"/>
      <c r="Q344" s="385"/>
      <c r="R344" s="385"/>
      <c r="S344" s="385"/>
      <c r="T344" s="386"/>
      <c r="U344" s="384"/>
      <c r="V344" s="385"/>
      <c r="W344" s="385"/>
      <c r="X344" s="385"/>
      <c r="Y344" s="385"/>
      <c r="Z344" s="386"/>
      <c r="AA344" s="390"/>
      <c r="AB344" s="391"/>
      <c r="AC344" s="391"/>
      <c r="AD344" s="391"/>
      <c r="AE344" s="392"/>
      <c r="AF344" s="362" t="s">
        <v>246</v>
      </c>
      <c r="AG344" s="354"/>
      <c r="AH344" s="354"/>
      <c r="AI344" s="354"/>
      <c r="AJ344" s="354"/>
      <c r="AK344" s="355"/>
      <c r="AL344" s="371" t="s">
        <v>61</v>
      </c>
      <c r="AM344" s="372"/>
      <c r="AN344" s="372"/>
      <c r="AO344" s="372"/>
      <c r="AP344" s="372"/>
      <c r="AQ344" s="372"/>
      <c r="AR344" s="372"/>
      <c r="AS344" s="372"/>
      <c r="AT344" s="372"/>
      <c r="AU344" s="372"/>
      <c r="AV344" s="372"/>
      <c r="AW344" s="372"/>
      <c r="AX344" s="372"/>
      <c r="AY344" s="372"/>
      <c r="AZ344" s="375"/>
      <c r="BA344" s="362"/>
      <c r="BB344" s="354"/>
      <c r="BC344" s="354"/>
      <c r="BD344" s="354"/>
      <c r="BE344" s="363"/>
      <c r="BF344" s="187"/>
    </row>
    <row r="345" spans="1:58" ht="21.9" customHeight="1">
      <c r="A345" s="377"/>
      <c r="B345" s="381"/>
      <c r="C345" s="382"/>
      <c r="D345" s="382"/>
      <c r="E345" s="382"/>
      <c r="F345" s="382"/>
      <c r="G345" s="382"/>
      <c r="H345" s="382"/>
      <c r="I345" s="382"/>
      <c r="J345" s="383"/>
      <c r="K345" s="387"/>
      <c r="L345" s="388"/>
      <c r="M345" s="388"/>
      <c r="N345" s="389"/>
      <c r="O345" s="387"/>
      <c r="P345" s="388"/>
      <c r="Q345" s="388"/>
      <c r="R345" s="388"/>
      <c r="S345" s="388"/>
      <c r="T345" s="389"/>
      <c r="U345" s="387"/>
      <c r="V345" s="388"/>
      <c r="W345" s="388"/>
      <c r="X345" s="388"/>
      <c r="Y345" s="388"/>
      <c r="Z345" s="389"/>
      <c r="AA345" s="393"/>
      <c r="AB345" s="394"/>
      <c r="AC345" s="394"/>
      <c r="AD345" s="394"/>
      <c r="AE345" s="395"/>
      <c r="AF345" s="354" t="s">
        <v>247</v>
      </c>
      <c r="AG345" s="354"/>
      <c r="AH345" s="354"/>
      <c r="AI345" s="354"/>
      <c r="AJ345" s="354"/>
      <c r="AK345" s="355"/>
      <c r="AL345" s="364" t="s">
        <v>61</v>
      </c>
      <c r="AM345" s="365"/>
      <c r="AN345" s="365"/>
      <c r="AO345" s="365"/>
      <c r="AP345" s="365"/>
      <c r="AQ345" s="365"/>
      <c r="AR345" s="365"/>
      <c r="AS345" s="365"/>
      <c r="AT345" s="365"/>
      <c r="AU345" s="365"/>
      <c r="AV345" s="365"/>
      <c r="AW345" s="365"/>
      <c r="AX345" s="365"/>
      <c r="AY345" s="365"/>
      <c r="AZ345" s="366"/>
      <c r="BA345" s="362"/>
      <c r="BB345" s="354"/>
      <c r="BC345" s="354"/>
      <c r="BD345" s="354"/>
      <c r="BE345" s="363"/>
      <c r="BF345" s="183"/>
    </row>
    <row r="346" spans="1:58" ht="21.9" customHeight="1">
      <c r="A346" s="377"/>
      <c r="B346" s="381"/>
      <c r="C346" s="382"/>
      <c r="D346" s="382"/>
      <c r="E346" s="382"/>
      <c r="F346" s="382"/>
      <c r="G346" s="382"/>
      <c r="H346" s="382"/>
      <c r="I346" s="382"/>
      <c r="J346" s="383"/>
      <c r="K346" s="387"/>
      <c r="L346" s="388"/>
      <c r="M346" s="388"/>
      <c r="N346" s="389"/>
      <c r="O346" s="387"/>
      <c r="P346" s="388"/>
      <c r="Q346" s="388"/>
      <c r="R346" s="388"/>
      <c r="S346" s="388"/>
      <c r="T346" s="389"/>
      <c r="U346" s="387"/>
      <c r="V346" s="388"/>
      <c r="W346" s="388"/>
      <c r="X346" s="388"/>
      <c r="Y346" s="388"/>
      <c r="Z346" s="389"/>
      <c r="AA346" s="393"/>
      <c r="AB346" s="394"/>
      <c r="AC346" s="394"/>
      <c r="AD346" s="394"/>
      <c r="AE346" s="395"/>
      <c r="AF346" s="354" t="s">
        <v>248</v>
      </c>
      <c r="AG346" s="354"/>
      <c r="AH346" s="354"/>
      <c r="AI346" s="354"/>
      <c r="AJ346" s="354"/>
      <c r="AK346" s="355"/>
      <c r="AL346" s="364" t="s">
        <v>61</v>
      </c>
      <c r="AM346" s="365"/>
      <c r="AN346" s="365"/>
      <c r="AO346" s="365"/>
      <c r="AP346" s="365"/>
      <c r="AQ346" s="365"/>
      <c r="AR346" s="365"/>
      <c r="AS346" s="365"/>
      <c r="AT346" s="365"/>
      <c r="AU346" s="365"/>
      <c r="AV346" s="365"/>
      <c r="AW346" s="365"/>
      <c r="AX346" s="365"/>
      <c r="AY346" s="365"/>
      <c r="AZ346" s="366"/>
      <c r="BA346" s="362"/>
      <c r="BB346" s="354"/>
      <c r="BC346" s="354"/>
      <c r="BD346" s="354"/>
      <c r="BE346" s="363"/>
      <c r="BF346" s="183"/>
    </row>
    <row r="347" spans="1:58" ht="21.9" customHeight="1">
      <c r="A347" s="377"/>
      <c r="B347" s="381"/>
      <c r="C347" s="382"/>
      <c r="D347" s="382"/>
      <c r="E347" s="382"/>
      <c r="F347" s="382"/>
      <c r="G347" s="382"/>
      <c r="H347" s="382"/>
      <c r="I347" s="382"/>
      <c r="J347" s="383"/>
      <c r="K347" s="387"/>
      <c r="L347" s="388"/>
      <c r="M347" s="388"/>
      <c r="N347" s="389"/>
      <c r="O347" s="387"/>
      <c r="P347" s="388"/>
      <c r="Q347" s="388"/>
      <c r="R347" s="388"/>
      <c r="S347" s="388"/>
      <c r="T347" s="389"/>
      <c r="U347" s="387"/>
      <c r="V347" s="388"/>
      <c r="W347" s="388"/>
      <c r="X347" s="388"/>
      <c r="Y347" s="388"/>
      <c r="Z347" s="389"/>
      <c r="AA347" s="393"/>
      <c r="AB347" s="394"/>
      <c r="AC347" s="394"/>
      <c r="AD347" s="394"/>
      <c r="AE347" s="395"/>
      <c r="AF347" s="354" t="s">
        <v>425</v>
      </c>
      <c r="AG347" s="354"/>
      <c r="AH347" s="354"/>
      <c r="AI347" s="354"/>
      <c r="AJ347" s="354"/>
      <c r="AK347" s="355"/>
      <c r="AL347" s="364" t="s">
        <v>64</v>
      </c>
      <c r="AM347" s="365"/>
      <c r="AN347" s="365"/>
      <c r="AO347" s="365"/>
      <c r="AP347" s="365"/>
      <c r="AQ347" s="365"/>
      <c r="AR347" s="365"/>
      <c r="AS347" s="365"/>
      <c r="AT347" s="365"/>
      <c r="AU347" s="365"/>
      <c r="AV347" s="365"/>
      <c r="AW347" s="365"/>
      <c r="AX347" s="365"/>
      <c r="AY347" s="365"/>
      <c r="AZ347" s="366"/>
      <c r="BA347" s="362"/>
      <c r="BB347" s="354"/>
      <c r="BC347" s="354"/>
      <c r="BD347" s="354"/>
      <c r="BE347" s="363"/>
      <c r="BF347" s="187"/>
    </row>
    <row r="348" spans="1:58" ht="21.9" customHeight="1">
      <c r="A348" s="377"/>
      <c r="B348" s="381"/>
      <c r="C348" s="382"/>
      <c r="D348" s="382"/>
      <c r="E348" s="382"/>
      <c r="F348" s="382"/>
      <c r="G348" s="382"/>
      <c r="H348" s="382"/>
      <c r="I348" s="382"/>
      <c r="J348" s="383"/>
      <c r="K348" s="387"/>
      <c r="L348" s="388"/>
      <c r="M348" s="388"/>
      <c r="N348" s="389"/>
      <c r="O348" s="387"/>
      <c r="P348" s="388"/>
      <c r="Q348" s="388"/>
      <c r="R348" s="388"/>
      <c r="S348" s="388"/>
      <c r="T348" s="389"/>
      <c r="U348" s="387"/>
      <c r="V348" s="388"/>
      <c r="W348" s="388"/>
      <c r="X348" s="388"/>
      <c r="Y348" s="388"/>
      <c r="Z348" s="389"/>
      <c r="AA348" s="393"/>
      <c r="AB348" s="394"/>
      <c r="AC348" s="394"/>
      <c r="AD348" s="394"/>
      <c r="AE348" s="395"/>
      <c r="AF348" s="354" t="s">
        <v>426</v>
      </c>
      <c r="AG348" s="354"/>
      <c r="AH348" s="354"/>
      <c r="AI348" s="354"/>
      <c r="AJ348" s="354"/>
      <c r="AK348" s="355"/>
      <c r="AL348" s="356" t="s">
        <v>61</v>
      </c>
      <c r="AM348" s="357"/>
      <c r="AN348" s="357"/>
      <c r="AO348" s="357"/>
      <c r="AP348" s="357"/>
      <c r="AQ348" s="357"/>
      <c r="AR348" s="357"/>
      <c r="AS348" s="357"/>
      <c r="AT348" s="357"/>
      <c r="AU348" s="357"/>
      <c r="AV348" s="357"/>
      <c r="AW348" s="357"/>
      <c r="AX348" s="357"/>
      <c r="AY348" s="357"/>
      <c r="AZ348" s="358"/>
      <c r="BA348" s="362"/>
      <c r="BB348" s="354"/>
      <c r="BC348" s="354"/>
      <c r="BD348" s="354"/>
      <c r="BE348" s="363"/>
      <c r="BF348" s="187"/>
    </row>
    <row r="349" spans="1:58" ht="21.9" customHeight="1">
      <c r="A349" s="377"/>
      <c r="B349" s="381"/>
      <c r="C349" s="382"/>
      <c r="D349" s="382"/>
      <c r="E349" s="382"/>
      <c r="F349" s="382"/>
      <c r="G349" s="382"/>
      <c r="H349" s="382"/>
      <c r="I349" s="382"/>
      <c r="J349" s="383"/>
      <c r="K349" s="387"/>
      <c r="L349" s="388"/>
      <c r="M349" s="388"/>
      <c r="N349" s="389"/>
      <c r="O349" s="387"/>
      <c r="P349" s="388"/>
      <c r="Q349" s="388"/>
      <c r="R349" s="388"/>
      <c r="S349" s="388"/>
      <c r="T349" s="389"/>
      <c r="U349" s="387"/>
      <c r="V349" s="388"/>
      <c r="W349" s="388"/>
      <c r="X349" s="388"/>
      <c r="Y349" s="388"/>
      <c r="Z349" s="389"/>
      <c r="AA349" s="393"/>
      <c r="AB349" s="394"/>
      <c r="AC349" s="394"/>
      <c r="AD349" s="394"/>
      <c r="AE349" s="395"/>
      <c r="AF349" s="354" t="s">
        <v>65</v>
      </c>
      <c r="AG349" s="354"/>
      <c r="AH349" s="354"/>
      <c r="AI349" s="354"/>
      <c r="AJ349" s="354"/>
      <c r="AK349" s="355"/>
      <c r="AL349" s="364" t="s">
        <v>64</v>
      </c>
      <c r="AM349" s="365"/>
      <c r="AN349" s="365"/>
      <c r="AO349" s="365"/>
      <c r="AP349" s="365"/>
      <c r="AQ349" s="365"/>
      <c r="AR349" s="365"/>
      <c r="AS349" s="365"/>
      <c r="AT349" s="365"/>
      <c r="AU349" s="365"/>
      <c r="AV349" s="365"/>
      <c r="AW349" s="365"/>
      <c r="AX349" s="365"/>
      <c r="AY349" s="365"/>
      <c r="AZ349" s="366"/>
      <c r="BA349" s="362"/>
      <c r="BB349" s="354"/>
      <c r="BC349" s="354"/>
      <c r="BD349" s="354"/>
      <c r="BE349" s="363"/>
      <c r="BF349" s="187"/>
    </row>
    <row r="350" spans="1:58" ht="21.9" customHeight="1">
      <c r="A350" s="399"/>
      <c r="B350" s="400"/>
      <c r="C350" s="401"/>
      <c r="D350" s="401"/>
      <c r="E350" s="401"/>
      <c r="F350" s="401"/>
      <c r="G350" s="401"/>
      <c r="H350" s="401"/>
      <c r="I350" s="401"/>
      <c r="J350" s="402"/>
      <c r="K350" s="403"/>
      <c r="L350" s="404"/>
      <c r="M350" s="404"/>
      <c r="N350" s="405"/>
      <c r="O350" s="403"/>
      <c r="P350" s="404"/>
      <c r="Q350" s="404"/>
      <c r="R350" s="404"/>
      <c r="S350" s="404"/>
      <c r="T350" s="405"/>
      <c r="U350" s="403"/>
      <c r="V350" s="404"/>
      <c r="W350" s="404"/>
      <c r="X350" s="404"/>
      <c r="Y350" s="404"/>
      <c r="Z350" s="405"/>
      <c r="AA350" s="396"/>
      <c r="AB350" s="397"/>
      <c r="AC350" s="397"/>
      <c r="AD350" s="397"/>
      <c r="AE350" s="398"/>
      <c r="AF350" s="362" t="s">
        <v>427</v>
      </c>
      <c r="AG350" s="354"/>
      <c r="AH350" s="354"/>
      <c r="AI350" s="354"/>
      <c r="AJ350" s="354"/>
      <c r="AK350" s="355"/>
      <c r="AL350" s="356" t="s">
        <v>61</v>
      </c>
      <c r="AM350" s="357"/>
      <c r="AN350" s="357"/>
      <c r="AO350" s="357"/>
      <c r="AP350" s="357"/>
      <c r="AQ350" s="357"/>
      <c r="AR350" s="357"/>
      <c r="AS350" s="357"/>
      <c r="AT350" s="357"/>
      <c r="AU350" s="357"/>
      <c r="AV350" s="357"/>
      <c r="AW350" s="357"/>
      <c r="AX350" s="357"/>
      <c r="AY350" s="357"/>
      <c r="AZ350" s="358"/>
      <c r="BA350" s="362"/>
      <c r="BB350" s="354"/>
      <c r="BC350" s="354"/>
      <c r="BD350" s="354"/>
      <c r="BE350" s="363"/>
      <c r="BF350" s="187"/>
    </row>
    <row r="351" spans="1:58" ht="21.9" customHeight="1">
      <c r="A351" s="376" t="s">
        <v>166</v>
      </c>
      <c r="B351" s="378" t="s">
        <v>167</v>
      </c>
      <c r="C351" s="379"/>
      <c r="D351" s="379"/>
      <c r="E351" s="379"/>
      <c r="F351" s="379"/>
      <c r="G351" s="379"/>
      <c r="H351" s="379"/>
      <c r="I351" s="379"/>
      <c r="J351" s="380"/>
      <c r="K351" s="384"/>
      <c r="L351" s="385"/>
      <c r="M351" s="385"/>
      <c r="N351" s="386"/>
      <c r="O351" s="384"/>
      <c r="P351" s="385"/>
      <c r="Q351" s="385"/>
      <c r="R351" s="385"/>
      <c r="S351" s="385"/>
      <c r="T351" s="386"/>
      <c r="U351" s="384"/>
      <c r="V351" s="385"/>
      <c r="W351" s="385"/>
      <c r="X351" s="385"/>
      <c r="Y351" s="385"/>
      <c r="Z351" s="386"/>
      <c r="AA351" s="390"/>
      <c r="AB351" s="391"/>
      <c r="AC351" s="391"/>
      <c r="AD351" s="391"/>
      <c r="AE351" s="392"/>
      <c r="AF351" s="374" t="s">
        <v>168</v>
      </c>
      <c r="AG351" s="367"/>
      <c r="AH351" s="367"/>
      <c r="AI351" s="367"/>
      <c r="AJ351" s="367"/>
      <c r="AK351" s="367"/>
      <c r="AL351" s="356" t="s">
        <v>433</v>
      </c>
      <c r="AM351" s="357"/>
      <c r="AN351" s="357"/>
      <c r="AO351" s="357"/>
      <c r="AP351" s="357"/>
      <c r="AQ351" s="357"/>
      <c r="AR351" s="357"/>
      <c r="AS351" s="357"/>
      <c r="AT351" s="357"/>
      <c r="AU351" s="357"/>
      <c r="AV351" s="357"/>
      <c r="AW351" s="357"/>
      <c r="AX351" s="357"/>
      <c r="AY351" s="357"/>
      <c r="AZ351" s="358"/>
      <c r="BA351" s="368"/>
      <c r="BB351" s="369"/>
      <c r="BC351" s="369"/>
      <c r="BD351" s="369"/>
      <c r="BE351" s="370"/>
      <c r="BF351" s="186"/>
    </row>
    <row r="352" spans="1:58" ht="21.9" customHeight="1">
      <c r="A352" s="377"/>
      <c r="B352" s="381"/>
      <c r="C352" s="382"/>
      <c r="D352" s="382"/>
      <c r="E352" s="382"/>
      <c r="F352" s="382"/>
      <c r="G352" s="382"/>
      <c r="H352" s="382"/>
      <c r="I352" s="382"/>
      <c r="J352" s="383"/>
      <c r="K352" s="387"/>
      <c r="L352" s="388"/>
      <c r="M352" s="388"/>
      <c r="N352" s="389"/>
      <c r="O352" s="387"/>
      <c r="P352" s="388"/>
      <c r="Q352" s="388"/>
      <c r="R352" s="388"/>
      <c r="S352" s="388"/>
      <c r="T352" s="389"/>
      <c r="U352" s="387"/>
      <c r="V352" s="388"/>
      <c r="W352" s="388"/>
      <c r="X352" s="388"/>
      <c r="Y352" s="388"/>
      <c r="Z352" s="389"/>
      <c r="AA352" s="393"/>
      <c r="AB352" s="394"/>
      <c r="AC352" s="394"/>
      <c r="AD352" s="394"/>
      <c r="AE352" s="395"/>
      <c r="AF352" s="362" t="s">
        <v>246</v>
      </c>
      <c r="AG352" s="354"/>
      <c r="AH352" s="354"/>
      <c r="AI352" s="354"/>
      <c r="AJ352" s="354"/>
      <c r="AK352" s="355"/>
      <c r="AL352" s="371" t="s">
        <v>61</v>
      </c>
      <c r="AM352" s="372"/>
      <c r="AN352" s="372"/>
      <c r="AO352" s="372"/>
      <c r="AP352" s="372"/>
      <c r="AQ352" s="372"/>
      <c r="AR352" s="372"/>
      <c r="AS352" s="372"/>
      <c r="AT352" s="372"/>
      <c r="AU352" s="372"/>
      <c r="AV352" s="372"/>
      <c r="AW352" s="372"/>
      <c r="AX352" s="372"/>
      <c r="AY352" s="372"/>
      <c r="AZ352" s="375"/>
      <c r="BA352" s="371"/>
      <c r="BB352" s="372"/>
      <c r="BC352" s="372"/>
      <c r="BD352" s="372"/>
      <c r="BE352" s="373"/>
      <c r="BF352" s="186"/>
    </row>
    <row r="353" spans="1:58" ht="21.9" customHeight="1">
      <c r="A353" s="377"/>
      <c r="B353" s="381"/>
      <c r="C353" s="382"/>
      <c r="D353" s="382"/>
      <c r="E353" s="382"/>
      <c r="F353" s="382"/>
      <c r="G353" s="382"/>
      <c r="H353" s="382"/>
      <c r="I353" s="382"/>
      <c r="J353" s="383"/>
      <c r="K353" s="387"/>
      <c r="L353" s="388"/>
      <c r="M353" s="388"/>
      <c r="N353" s="389"/>
      <c r="O353" s="387"/>
      <c r="P353" s="388"/>
      <c r="Q353" s="388"/>
      <c r="R353" s="388"/>
      <c r="S353" s="388"/>
      <c r="T353" s="389"/>
      <c r="U353" s="387"/>
      <c r="V353" s="388"/>
      <c r="W353" s="388"/>
      <c r="X353" s="388"/>
      <c r="Y353" s="388"/>
      <c r="Z353" s="389"/>
      <c r="AA353" s="393"/>
      <c r="AB353" s="394"/>
      <c r="AC353" s="394"/>
      <c r="AD353" s="394"/>
      <c r="AE353" s="395"/>
      <c r="AF353" s="354" t="s">
        <v>247</v>
      </c>
      <c r="AG353" s="354"/>
      <c r="AH353" s="354"/>
      <c r="AI353" s="354"/>
      <c r="AJ353" s="354"/>
      <c r="AK353" s="355"/>
      <c r="AL353" s="364" t="s">
        <v>61</v>
      </c>
      <c r="AM353" s="365"/>
      <c r="AN353" s="365"/>
      <c r="AO353" s="365"/>
      <c r="AP353" s="365"/>
      <c r="AQ353" s="365"/>
      <c r="AR353" s="365"/>
      <c r="AS353" s="365"/>
      <c r="AT353" s="365"/>
      <c r="AU353" s="365"/>
      <c r="AV353" s="365"/>
      <c r="AW353" s="365"/>
      <c r="AX353" s="365"/>
      <c r="AY353" s="365"/>
      <c r="AZ353" s="366"/>
      <c r="BA353" s="362"/>
      <c r="BB353" s="354"/>
      <c r="BC353" s="354"/>
      <c r="BD353" s="354"/>
      <c r="BE353" s="363"/>
      <c r="BF353" s="183"/>
    </row>
    <row r="354" spans="1:58" ht="21.9" customHeight="1">
      <c r="A354" s="377"/>
      <c r="B354" s="381"/>
      <c r="C354" s="382"/>
      <c r="D354" s="382"/>
      <c r="E354" s="382"/>
      <c r="F354" s="382"/>
      <c r="G354" s="382"/>
      <c r="H354" s="382"/>
      <c r="I354" s="382"/>
      <c r="J354" s="383"/>
      <c r="K354" s="387"/>
      <c r="L354" s="388"/>
      <c r="M354" s="388"/>
      <c r="N354" s="389"/>
      <c r="O354" s="387"/>
      <c r="P354" s="388"/>
      <c r="Q354" s="388"/>
      <c r="R354" s="388"/>
      <c r="S354" s="388"/>
      <c r="T354" s="389"/>
      <c r="U354" s="387"/>
      <c r="V354" s="388"/>
      <c r="W354" s="388"/>
      <c r="X354" s="388"/>
      <c r="Y354" s="388"/>
      <c r="Z354" s="389"/>
      <c r="AA354" s="393"/>
      <c r="AB354" s="394"/>
      <c r="AC354" s="394"/>
      <c r="AD354" s="394"/>
      <c r="AE354" s="395"/>
      <c r="AF354" s="354" t="s">
        <v>248</v>
      </c>
      <c r="AG354" s="354"/>
      <c r="AH354" s="354"/>
      <c r="AI354" s="354"/>
      <c r="AJ354" s="354"/>
      <c r="AK354" s="355"/>
      <c r="AL354" s="364" t="s">
        <v>61</v>
      </c>
      <c r="AM354" s="365"/>
      <c r="AN354" s="365"/>
      <c r="AO354" s="365"/>
      <c r="AP354" s="365"/>
      <c r="AQ354" s="365"/>
      <c r="AR354" s="365"/>
      <c r="AS354" s="365"/>
      <c r="AT354" s="365"/>
      <c r="AU354" s="365"/>
      <c r="AV354" s="365"/>
      <c r="AW354" s="365"/>
      <c r="AX354" s="365"/>
      <c r="AY354" s="365"/>
      <c r="AZ354" s="366"/>
      <c r="BA354" s="362"/>
      <c r="BB354" s="354"/>
      <c r="BC354" s="354"/>
      <c r="BD354" s="354"/>
      <c r="BE354" s="363"/>
      <c r="BF354" s="183"/>
    </row>
    <row r="355" spans="1:58" ht="21.9" customHeight="1">
      <c r="A355" s="377"/>
      <c r="B355" s="381"/>
      <c r="C355" s="382"/>
      <c r="D355" s="382"/>
      <c r="E355" s="382"/>
      <c r="F355" s="382"/>
      <c r="G355" s="382"/>
      <c r="H355" s="382"/>
      <c r="I355" s="382"/>
      <c r="J355" s="383"/>
      <c r="K355" s="387"/>
      <c r="L355" s="388"/>
      <c r="M355" s="388"/>
      <c r="N355" s="389"/>
      <c r="O355" s="387"/>
      <c r="P355" s="388"/>
      <c r="Q355" s="388"/>
      <c r="R355" s="388"/>
      <c r="S355" s="388"/>
      <c r="T355" s="389"/>
      <c r="U355" s="387"/>
      <c r="V355" s="388"/>
      <c r="W355" s="388"/>
      <c r="X355" s="388"/>
      <c r="Y355" s="388"/>
      <c r="Z355" s="389"/>
      <c r="AA355" s="393"/>
      <c r="AB355" s="394"/>
      <c r="AC355" s="394"/>
      <c r="AD355" s="394"/>
      <c r="AE355" s="395"/>
      <c r="AF355" s="362" t="s">
        <v>169</v>
      </c>
      <c r="AG355" s="354"/>
      <c r="AH355" s="354"/>
      <c r="AI355" s="354"/>
      <c r="AJ355" s="354"/>
      <c r="AK355" s="355"/>
      <c r="AL355" s="356" t="s">
        <v>263</v>
      </c>
      <c r="AM355" s="357"/>
      <c r="AN355" s="357"/>
      <c r="AO355" s="357"/>
      <c r="AP355" s="357"/>
      <c r="AQ355" s="357"/>
      <c r="AR355" s="357"/>
      <c r="AS355" s="357"/>
      <c r="AT355" s="357"/>
      <c r="AU355" s="357"/>
      <c r="AV355" s="357"/>
      <c r="AW355" s="357"/>
      <c r="AX355" s="357"/>
      <c r="AY355" s="357"/>
      <c r="AZ355" s="358"/>
      <c r="BA355" s="371"/>
      <c r="BB355" s="372"/>
      <c r="BC355" s="372"/>
      <c r="BD355" s="372"/>
      <c r="BE355" s="373"/>
      <c r="BF355" s="186"/>
    </row>
    <row r="356" spans="1:58" ht="21.9" customHeight="1">
      <c r="A356" s="377"/>
      <c r="B356" s="381"/>
      <c r="C356" s="382"/>
      <c r="D356" s="382"/>
      <c r="E356" s="382"/>
      <c r="F356" s="382"/>
      <c r="G356" s="382"/>
      <c r="H356" s="382"/>
      <c r="I356" s="382"/>
      <c r="J356" s="383"/>
      <c r="K356" s="387"/>
      <c r="L356" s="388"/>
      <c r="M356" s="388"/>
      <c r="N356" s="389"/>
      <c r="O356" s="387"/>
      <c r="P356" s="388"/>
      <c r="Q356" s="388"/>
      <c r="R356" s="388"/>
      <c r="S356" s="388"/>
      <c r="T356" s="389"/>
      <c r="U356" s="387"/>
      <c r="V356" s="388"/>
      <c r="W356" s="388"/>
      <c r="X356" s="388"/>
      <c r="Y356" s="388"/>
      <c r="Z356" s="389"/>
      <c r="AA356" s="393"/>
      <c r="AB356" s="394"/>
      <c r="AC356" s="394"/>
      <c r="AD356" s="394"/>
      <c r="AE356" s="395"/>
      <c r="AF356" s="362" t="s">
        <v>170</v>
      </c>
      <c r="AG356" s="354"/>
      <c r="AH356" s="354"/>
      <c r="AI356" s="354"/>
      <c r="AJ356" s="354"/>
      <c r="AK356" s="355"/>
      <c r="AL356" s="356" t="s">
        <v>263</v>
      </c>
      <c r="AM356" s="357"/>
      <c r="AN356" s="357"/>
      <c r="AO356" s="357"/>
      <c r="AP356" s="357"/>
      <c r="AQ356" s="357"/>
      <c r="AR356" s="357"/>
      <c r="AS356" s="357"/>
      <c r="AT356" s="357"/>
      <c r="AU356" s="357"/>
      <c r="AV356" s="357"/>
      <c r="AW356" s="357"/>
      <c r="AX356" s="357"/>
      <c r="AY356" s="357"/>
      <c r="AZ356" s="358"/>
      <c r="BA356" s="371"/>
      <c r="BB356" s="372"/>
      <c r="BC356" s="372"/>
      <c r="BD356" s="372"/>
      <c r="BE356" s="373"/>
      <c r="BF356" s="186"/>
    </row>
    <row r="357" spans="1:58" ht="21.9" customHeight="1">
      <c r="A357" s="377"/>
      <c r="B357" s="381"/>
      <c r="C357" s="382"/>
      <c r="D357" s="382"/>
      <c r="E357" s="382"/>
      <c r="F357" s="382"/>
      <c r="G357" s="382"/>
      <c r="H357" s="382"/>
      <c r="I357" s="382"/>
      <c r="J357" s="383"/>
      <c r="K357" s="387"/>
      <c r="L357" s="388"/>
      <c r="M357" s="388"/>
      <c r="N357" s="389"/>
      <c r="O357" s="387"/>
      <c r="P357" s="388"/>
      <c r="Q357" s="388"/>
      <c r="R357" s="388"/>
      <c r="S357" s="388"/>
      <c r="T357" s="389"/>
      <c r="U357" s="387"/>
      <c r="V357" s="388"/>
      <c r="W357" s="388"/>
      <c r="X357" s="388"/>
      <c r="Y357" s="388"/>
      <c r="Z357" s="389"/>
      <c r="AA357" s="393"/>
      <c r="AB357" s="394"/>
      <c r="AC357" s="394"/>
      <c r="AD357" s="394"/>
      <c r="AE357" s="395"/>
      <c r="AF357" s="367" t="s">
        <v>171</v>
      </c>
      <c r="AG357" s="367"/>
      <c r="AH357" s="367"/>
      <c r="AI357" s="367"/>
      <c r="AJ357" s="367"/>
      <c r="AK357" s="367"/>
      <c r="AL357" s="356" t="s">
        <v>263</v>
      </c>
      <c r="AM357" s="357"/>
      <c r="AN357" s="357"/>
      <c r="AO357" s="357"/>
      <c r="AP357" s="357"/>
      <c r="AQ357" s="357"/>
      <c r="AR357" s="357"/>
      <c r="AS357" s="357"/>
      <c r="AT357" s="357"/>
      <c r="AU357" s="357"/>
      <c r="AV357" s="357"/>
      <c r="AW357" s="357"/>
      <c r="AX357" s="357"/>
      <c r="AY357" s="357"/>
      <c r="AZ357" s="358"/>
      <c r="BA357" s="368"/>
      <c r="BB357" s="369"/>
      <c r="BC357" s="369"/>
      <c r="BD357" s="369"/>
      <c r="BE357" s="370"/>
      <c r="BF357" s="186"/>
    </row>
    <row r="358" spans="1:58" ht="21.9" customHeight="1">
      <c r="A358" s="377"/>
      <c r="B358" s="381"/>
      <c r="C358" s="382"/>
      <c r="D358" s="382"/>
      <c r="E358" s="382"/>
      <c r="F358" s="382"/>
      <c r="G358" s="382"/>
      <c r="H358" s="382"/>
      <c r="I358" s="382"/>
      <c r="J358" s="383"/>
      <c r="K358" s="387"/>
      <c r="L358" s="388"/>
      <c r="M358" s="388"/>
      <c r="N358" s="389"/>
      <c r="O358" s="387"/>
      <c r="P358" s="388"/>
      <c r="Q358" s="388"/>
      <c r="R358" s="388"/>
      <c r="S358" s="388"/>
      <c r="T358" s="389"/>
      <c r="U358" s="387"/>
      <c r="V358" s="388"/>
      <c r="W358" s="388"/>
      <c r="X358" s="388"/>
      <c r="Y358" s="388"/>
      <c r="Z358" s="389"/>
      <c r="AA358" s="393"/>
      <c r="AB358" s="394"/>
      <c r="AC358" s="394"/>
      <c r="AD358" s="394"/>
      <c r="AE358" s="395"/>
      <c r="AF358" s="362" t="s">
        <v>434</v>
      </c>
      <c r="AG358" s="354"/>
      <c r="AH358" s="354"/>
      <c r="AI358" s="354"/>
      <c r="AJ358" s="354"/>
      <c r="AK358" s="355"/>
      <c r="AL358" s="356" t="s">
        <v>263</v>
      </c>
      <c r="AM358" s="357"/>
      <c r="AN358" s="357"/>
      <c r="AO358" s="357"/>
      <c r="AP358" s="357"/>
      <c r="AQ358" s="357"/>
      <c r="AR358" s="357"/>
      <c r="AS358" s="357"/>
      <c r="AT358" s="357"/>
      <c r="AU358" s="357"/>
      <c r="AV358" s="357"/>
      <c r="AW358" s="357"/>
      <c r="AX358" s="357"/>
      <c r="AY358" s="357"/>
      <c r="AZ358" s="358"/>
      <c r="BA358" s="371"/>
      <c r="BB358" s="372"/>
      <c r="BC358" s="372"/>
      <c r="BD358" s="372"/>
      <c r="BE358" s="373"/>
      <c r="BF358" s="186"/>
    </row>
    <row r="359" spans="1:58" ht="21.9" customHeight="1">
      <c r="A359" s="377"/>
      <c r="B359" s="381"/>
      <c r="C359" s="382"/>
      <c r="D359" s="382"/>
      <c r="E359" s="382"/>
      <c r="F359" s="382"/>
      <c r="G359" s="382"/>
      <c r="H359" s="382"/>
      <c r="I359" s="382"/>
      <c r="J359" s="383"/>
      <c r="K359" s="387"/>
      <c r="L359" s="388"/>
      <c r="M359" s="388"/>
      <c r="N359" s="389"/>
      <c r="O359" s="387"/>
      <c r="P359" s="388"/>
      <c r="Q359" s="388"/>
      <c r="R359" s="388"/>
      <c r="S359" s="388"/>
      <c r="T359" s="389"/>
      <c r="U359" s="387"/>
      <c r="V359" s="388"/>
      <c r="W359" s="388"/>
      <c r="X359" s="388"/>
      <c r="Y359" s="388"/>
      <c r="Z359" s="389"/>
      <c r="AA359" s="393"/>
      <c r="AB359" s="394"/>
      <c r="AC359" s="394"/>
      <c r="AD359" s="394"/>
      <c r="AE359" s="395"/>
      <c r="AF359" s="354" t="s">
        <v>426</v>
      </c>
      <c r="AG359" s="354"/>
      <c r="AH359" s="354"/>
      <c r="AI359" s="354"/>
      <c r="AJ359" s="354"/>
      <c r="AK359" s="355"/>
      <c r="AL359" s="356" t="s">
        <v>61</v>
      </c>
      <c r="AM359" s="357"/>
      <c r="AN359" s="357"/>
      <c r="AO359" s="357"/>
      <c r="AP359" s="357"/>
      <c r="AQ359" s="357"/>
      <c r="AR359" s="357"/>
      <c r="AS359" s="357"/>
      <c r="AT359" s="357"/>
      <c r="AU359" s="357"/>
      <c r="AV359" s="357"/>
      <c r="AW359" s="357"/>
      <c r="AX359" s="357"/>
      <c r="AY359" s="357"/>
      <c r="AZ359" s="358"/>
      <c r="BA359" s="362"/>
      <c r="BB359" s="354"/>
      <c r="BC359" s="354"/>
      <c r="BD359" s="354"/>
      <c r="BE359" s="363"/>
      <c r="BF359" s="187"/>
    </row>
    <row r="360" spans="1:58" ht="21.9" customHeight="1">
      <c r="A360" s="377"/>
      <c r="B360" s="381"/>
      <c r="C360" s="382"/>
      <c r="D360" s="382"/>
      <c r="E360" s="382"/>
      <c r="F360" s="382"/>
      <c r="G360" s="382"/>
      <c r="H360" s="382"/>
      <c r="I360" s="382"/>
      <c r="J360" s="383"/>
      <c r="K360" s="387"/>
      <c r="L360" s="388"/>
      <c r="M360" s="388"/>
      <c r="N360" s="389"/>
      <c r="O360" s="387"/>
      <c r="P360" s="388"/>
      <c r="Q360" s="388"/>
      <c r="R360" s="388"/>
      <c r="S360" s="388"/>
      <c r="T360" s="389"/>
      <c r="U360" s="387"/>
      <c r="V360" s="388"/>
      <c r="W360" s="388"/>
      <c r="X360" s="388"/>
      <c r="Y360" s="388"/>
      <c r="Z360" s="389"/>
      <c r="AA360" s="393"/>
      <c r="AB360" s="394"/>
      <c r="AC360" s="394"/>
      <c r="AD360" s="394"/>
      <c r="AE360" s="395"/>
      <c r="AF360" s="354" t="s">
        <v>65</v>
      </c>
      <c r="AG360" s="354"/>
      <c r="AH360" s="354"/>
      <c r="AI360" s="354"/>
      <c r="AJ360" s="354"/>
      <c r="AK360" s="355"/>
      <c r="AL360" s="364" t="s">
        <v>64</v>
      </c>
      <c r="AM360" s="365"/>
      <c r="AN360" s="365"/>
      <c r="AO360" s="365"/>
      <c r="AP360" s="365"/>
      <c r="AQ360" s="365"/>
      <c r="AR360" s="365"/>
      <c r="AS360" s="365"/>
      <c r="AT360" s="365"/>
      <c r="AU360" s="365"/>
      <c r="AV360" s="365"/>
      <c r="AW360" s="365"/>
      <c r="AX360" s="365"/>
      <c r="AY360" s="365"/>
      <c r="AZ360" s="366"/>
      <c r="BA360" s="362"/>
      <c r="BB360" s="354"/>
      <c r="BC360" s="354"/>
      <c r="BD360" s="354"/>
      <c r="BE360" s="363"/>
      <c r="BF360" s="187"/>
    </row>
    <row r="361" spans="1:58" ht="21.9" customHeight="1">
      <c r="A361" s="377"/>
      <c r="B361" s="381"/>
      <c r="C361" s="382"/>
      <c r="D361" s="382"/>
      <c r="E361" s="382"/>
      <c r="F361" s="382"/>
      <c r="G361" s="382"/>
      <c r="H361" s="382"/>
      <c r="I361" s="382"/>
      <c r="J361" s="383"/>
      <c r="K361" s="387"/>
      <c r="L361" s="388"/>
      <c r="M361" s="388"/>
      <c r="N361" s="389"/>
      <c r="O361" s="387"/>
      <c r="P361" s="388"/>
      <c r="Q361" s="388"/>
      <c r="R361" s="388"/>
      <c r="S361" s="388"/>
      <c r="T361" s="389"/>
      <c r="U361" s="387"/>
      <c r="V361" s="388"/>
      <c r="W361" s="388"/>
      <c r="X361" s="388"/>
      <c r="Y361" s="388"/>
      <c r="Z361" s="389"/>
      <c r="AA361" s="393"/>
      <c r="AB361" s="394"/>
      <c r="AC361" s="394"/>
      <c r="AD361" s="394"/>
      <c r="AE361" s="395"/>
      <c r="AF361" s="354" t="s">
        <v>435</v>
      </c>
      <c r="AG361" s="354"/>
      <c r="AH361" s="354"/>
      <c r="AI361" s="354"/>
      <c r="AJ361" s="354"/>
      <c r="AK361" s="355"/>
      <c r="AL361" s="356" t="s">
        <v>61</v>
      </c>
      <c r="AM361" s="357"/>
      <c r="AN361" s="357"/>
      <c r="AO361" s="357"/>
      <c r="AP361" s="357"/>
      <c r="AQ361" s="357"/>
      <c r="AR361" s="357"/>
      <c r="AS361" s="357"/>
      <c r="AT361" s="357"/>
      <c r="AU361" s="357"/>
      <c r="AV361" s="357"/>
      <c r="AW361" s="357"/>
      <c r="AX361" s="357"/>
      <c r="AY361" s="357"/>
      <c r="AZ361" s="358"/>
      <c r="BA361" s="362"/>
      <c r="BB361" s="354"/>
      <c r="BC361" s="354"/>
      <c r="BD361" s="354"/>
      <c r="BE361" s="363"/>
      <c r="BF361" s="187"/>
    </row>
    <row r="362" spans="1:58" ht="21.9" customHeight="1">
      <c r="A362" s="377"/>
      <c r="B362" s="381"/>
      <c r="C362" s="382"/>
      <c r="D362" s="382"/>
      <c r="E362" s="382"/>
      <c r="F362" s="382"/>
      <c r="G362" s="382"/>
      <c r="H362" s="382"/>
      <c r="I362" s="382"/>
      <c r="J362" s="383"/>
      <c r="K362" s="387"/>
      <c r="L362" s="388"/>
      <c r="M362" s="388"/>
      <c r="N362" s="389"/>
      <c r="O362" s="387"/>
      <c r="P362" s="388"/>
      <c r="Q362" s="388"/>
      <c r="R362" s="388"/>
      <c r="S362" s="388"/>
      <c r="T362" s="389"/>
      <c r="U362" s="387"/>
      <c r="V362" s="388"/>
      <c r="W362" s="388"/>
      <c r="X362" s="388"/>
      <c r="Y362" s="388"/>
      <c r="Z362" s="389"/>
      <c r="AA362" s="393"/>
      <c r="AB362" s="394"/>
      <c r="AC362" s="394"/>
      <c r="AD362" s="394"/>
      <c r="AE362" s="395"/>
      <c r="AF362" s="362" t="s">
        <v>427</v>
      </c>
      <c r="AG362" s="354"/>
      <c r="AH362" s="354"/>
      <c r="AI362" s="354"/>
      <c r="AJ362" s="354"/>
      <c r="AK362" s="355"/>
      <c r="AL362" s="356" t="s">
        <v>61</v>
      </c>
      <c r="AM362" s="357"/>
      <c r="AN362" s="357"/>
      <c r="AO362" s="357"/>
      <c r="AP362" s="357"/>
      <c r="AQ362" s="357"/>
      <c r="AR362" s="357"/>
      <c r="AS362" s="357"/>
      <c r="AT362" s="357"/>
      <c r="AU362" s="357"/>
      <c r="AV362" s="357"/>
      <c r="AW362" s="357"/>
      <c r="AX362" s="357"/>
      <c r="AY362" s="357"/>
      <c r="AZ362" s="358"/>
      <c r="BA362" s="362"/>
      <c r="BB362" s="354"/>
      <c r="BC362" s="354"/>
      <c r="BD362" s="354"/>
      <c r="BE362" s="363"/>
      <c r="BF362" s="187"/>
    </row>
    <row r="363" spans="1:58" ht="21.9" customHeight="1" thickBot="1">
      <c r="A363" s="377"/>
      <c r="B363" s="381"/>
      <c r="C363" s="382"/>
      <c r="D363" s="382"/>
      <c r="E363" s="382"/>
      <c r="F363" s="382"/>
      <c r="G363" s="382"/>
      <c r="H363" s="382"/>
      <c r="I363" s="382"/>
      <c r="J363" s="383"/>
      <c r="K363" s="387"/>
      <c r="L363" s="388"/>
      <c r="M363" s="388"/>
      <c r="N363" s="389"/>
      <c r="O363" s="387"/>
      <c r="P363" s="388"/>
      <c r="Q363" s="388"/>
      <c r="R363" s="388"/>
      <c r="S363" s="388"/>
      <c r="T363" s="389"/>
      <c r="U363" s="387"/>
      <c r="V363" s="388"/>
      <c r="W363" s="388"/>
      <c r="X363" s="388"/>
      <c r="Y363" s="388"/>
      <c r="Z363" s="389"/>
      <c r="AA363" s="393"/>
      <c r="AB363" s="394"/>
      <c r="AC363" s="394"/>
      <c r="AD363" s="394"/>
      <c r="AE363" s="395"/>
      <c r="AF363" s="354" t="s">
        <v>436</v>
      </c>
      <c r="AG363" s="354"/>
      <c r="AH363" s="354"/>
      <c r="AI363" s="354"/>
      <c r="AJ363" s="354"/>
      <c r="AK363" s="355"/>
      <c r="AL363" s="356" t="s">
        <v>263</v>
      </c>
      <c r="AM363" s="357"/>
      <c r="AN363" s="357"/>
      <c r="AO363" s="357"/>
      <c r="AP363" s="357"/>
      <c r="AQ363" s="357"/>
      <c r="AR363" s="357"/>
      <c r="AS363" s="357"/>
      <c r="AT363" s="357"/>
      <c r="AU363" s="357"/>
      <c r="AV363" s="357"/>
      <c r="AW363" s="357"/>
      <c r="AX363" s="357"/>
      <c r="AY363" s="357"/>
      <c r="AZ363" s="358"/>
      <c r="BA363" s="359"/>
      <c r="BB363" s="360"/>
      <c r="BC363" s="360"/>
      <c r="BD363" s="360"/>
      <c r="BE363" s="361"/>
      <c r="BF363" s="187"/>
    </row>
    <row r="364" spans="1:58" ht="11.25" customHeight="1">
      <c r="A364" s="188"/>
      <c r="B364" s="189"/>
      <c r="C364" s="189"/>
      <c r="D364" s="189"/>
      <c r="E364" s="189"/>
      <c r="F364" s="189"/>
      <c r="G364" s="189"/>
      <c r="H364" s="189"/>
      <c r="I364" s="189"/>
      <c r="J364" s="189"/>
      <c r="K364" s="189"/>
      <c r="L364" s="189"/>
      <c r="M364" s="189"/>
      <c r="N364" s="189"/>
      <c r="O364" s="189"/>
      <c r="P364" s="189"/>
      <c r="Q364" s="189"/>
      <c r="R364" s="189"/>
      <c r="S364" s="189"/>
      <c r="T364" s="189"/>
      <c r="U364" s="189"/>
      <c r="V364" s="189"/>
      <c r="W364" s="189"/>
      <c r="X364" s="189"/>
      <c r="Y364" s="189"/>
      <c r="Z364" s="189"/>
      <c r="AA364" s="189"/>
      <c r="AB364" s="189"/>
      <c r="AC364" s="189"/>
      <c r="AD364" s="189"/>
      <c r="AE364" s="189"/>
      <c r="AF364" s="189"/>
      <c r="AG364" s="189"/>
      <c r="AH364" s="189"/>
      <c r="AI364" s="189"/>
      <c r="AJ364" s="189"/>
      <c r="AK364" s="189"/>
      <c r="AL364" s="189"/>
      <c r="AM364" s="189"/>
      <c r="AN364" s="189"/>
      <c r="AO364" s="189"/>
      <c r="AP364" s="189"/>
      <c r="AQ364" s="189"/>
      <c r="AR364" s="189"/>
      <c r="AS364" s="189"/>
      <c r="AT364" s="189"/>
      <c r="AU364" s="189"/>
      <c r="AV364" s="189"/>
      <c r="AW364" s="189"/>
      <c r="AX364" s="189"/>
      <c r="AY364" s="189"/>
      <c r="AZ364" s="189"/>
      <c r="BA364" s="189"/>
      <c r="BB364" s="189"/>
      <c r="BC364" s="189"/>
      <c r="BD364" s="189"/>
      <c r="BE364" s="189"/>
      <c r="BF364" s="190"/>
    </row>
    <row r="365" spans="1:58" ht="9" customHeight="1">
      <c r="A365" s="173"/>
      <c r="B365" s="173"/>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c r="AA365" s="173"/>
      <c r="AB365" s="173"/>
      <c r="AC365" s="173"/>
      <c r="AD365" s="173"/>
      <c r="AE365" s="173"/>
      <c r="AF365" s="173"/>
      <c r="AG365" s="173"/>
      <c r="AH365" s="173"/>
      <c r="AI365" s="173"/>
      <c r="AJ365" s="173"/>
      <c r="AK365" s="173"/>
      <c r="AL365" s="173"/>
      <c r="AM365" s="173"/>
      <c r="AN365" s="173"/>
      <c r="AO365" s="173"/>
      <c r="AP365" s="173"/>
      <c r="AQ365" s="173"/>
      <c r="AR365" s="173"/>
      <c r="AS365" s="173"/>
      <c r="AT365" s="173"/>
      <c r="AU365" s="173"/>
      <c r="AV365" s="173"/>
      <c r="AW365" s="173"/>
      <c r="AX365" s="173"/>
      <c r="AY365" s="173"/>
      <c r="AZ365" s="173"/>
      <c r="BA365" s="173"/>
      <c r="BB365" s="173"/>
      <c r="BC365" s="173"/>
      <c r="BD365" s="173"/>
      <c r="BE365" s="173"/>
    </row>
    <row r="366" spans="1:58" ht="27" customHeight="1">
      <c r="A366" s="191" t="s">
        <v>172</v>
      </c>
      <c r="B366" s="174"/>
      <c r="C366" s="352" t="s">
        <v>437</v>
      </c>
      <c r="D366" s="352"/>
      <c r="E366" s="352"/>
      <c r="F366" s="352"/>
      <c r="G366" s="352"/>
      <c r="H366" s="352"/>
      <c r="I366" s="352"/>
      <c r="J366" s="352"/>
      <c r="K366" s="352"/>
      <c r="L366" s="352"/>
      <c r="M366" s="352"/>
      <c r="N366" s="352"/>
      <c r="O366" s="352"/>
      <c r="P366" s="352"/>
      <c r="Q366" s="352"/>
      <c r="R366" s="352"/>
      <c r="S366" s="352"/>
      <c r="T366" s="352"/>
      <c r="U366" s="352"/>
      <c r="V366" s="352"/>
      <c r="W366" s="352"/>
      <c r="X366" s="352"/>
      <c r="Y366" s="352"/>
      <c r="Z366" s="352"/>
      <c r="AA366" s="352"/>
      <c r="AB366" s="352"/>
      <c r="AC366" s="352"/>
      <c r="AD366" s="352"/>
      <c r="AE366" s="352"/>
      <c r="AF366" s="352"/>
      <c r="AG366" s="352"/>
      <c r="AH366" s="352"/>
      <c r="AI366" s="352"/>
      <c r="AJ366" s="352"/>
      <c r="AK366" s="352"/>
      <c r="AL366" s="352"/>
      <c r="AM366" s="352"/>
      <c r="AN366" s="352"/>
      <c r="AO366" s="352"/>
      <c r="AP366" s="352"/>
      <c r="AQ366" s="352"/>
      <c r="AR366" s="352"/>
      <c r="AS366" s="352"/>
      <c r="AT366" s="352"/>
      <c r="AU366" s="352"/>
      <c r="AV366" s="352"/>
      <c r="AW366" s="352"/>
      <c r="AX366" s="352"/>
      <c r="AY366" s="352"/>
      <c r="AZ366" s="352"/>
      <c r="BA366" s="352"/>
      <c r="BB366" s="352"/>
      <c r="BC366" s="352"/>
      <c r="BD366" s="352"/>
      <c r="BE366" s="352"/>
    </row>
    <row r="367" spans="1:58" ht="248.25" customHeight="1">
      <c r="A367" s="191"/>
      <c r="B367" s="174"/>
      <c r="C367" s="352"/>
      <c r="D367" s="352"/>
      <c r="E367" s="352"/>
      <c r="F367" s="352"/>
      <c r="G367" s="352"/>
      <c r="H367" s="352"/>
      <c r="I367" s="352"/>
      <c r="J367" s="352"/>
      <c r="K367" s="352"/>
      <c r="L367" s="352"/>
      <c r="M367" s="352"/>
      <c r="N367" s="352"/>
      <c r="O367" s="352"/>
      <c r="P367" s="352"/>
      <c r="Q367" s="352"/>
      <c r="R367" s="352"/>
      <c r="S367" s="352"/>
      <c r="T367" s="352"/>
      <c r="U367" s="352"/>
      <c r="V367" s="352"/>
      <c r="W367" s="352"/>
      <c r="X367" s="352"/>
      <c r="Y367" s="352"/>
      <c r="Z367" s="352"/>
      <c r="AA367" s="352"/>
      <c r="AB367" s="352"/>
      <c r="AC367" s="352"/>
      <c r="AD367" s="352"/>
      <c r="AE367" s="352"/>
      <c r="AF367" s="352"/>
      <c r="AG367" s="352"/>
      <c r="AH367" s="352"/>
      <c r="AI367" s="352"/>
      <c r="AJ367" s="352"/>
      <c r="AK367" s="352"/>
      <c r="AL367" s="352"/>
      <c r="AM367" s="352"/>
      <c r="AN367" s="352"/>
      <c r="AO367" s="352"/>
      <c r="AP367" s="352"/>
      <c r="AQ367" s="352"/>
      <c r="AR367" s="352"/>
      <c r="AS367" s="352"/>
      <c r="AT367" s="352"/>
      <c r="AU367" s="352"/>
      <c r="AV367" s="352"/>
      <c r="AW367" s="352"/>
      <c r="AX367" s="352"/>
      <c r="AY367" s="352"/>
      <c r="AZ367" s="352"/>
      <c r="BA367" s="352"/>
      <c r="BB367" s="352"/>
      <c r="BC367" s="352"/>
      <c r="BD367" s="352"/>
      <c r="BE367" s="352"/>
      <c r="BF367" s="70"/>
    </row>
    <row r="368" spans="1:58" ht="26.25" customHeight="1">
      <c r="A368" s="191" t="s">
        <v>173</v>
      </c>
      <c r="B368" s="191"/>
      <c r="C368" s="191" t="s">
        <v>174</v>
      </c>
      <c r="D368" s="191"/>
      <c r="E368" s="191"/>
      <c r="F368" s="191"/>
      <c r="G368" s="191"/>
      <c r="H368" s="191"/>
      <c r="I368" s="191"/>
      <c r="J368" s="191"/>
      <c r="K368" s="191"/>
      <c r="L368" s="191"/>
      <c r="M368" s="191"/>
      <c r="N368" s="191"/>
      <c r="O368" s="191"/>
      <c r="P368" s="191"/>
      <c r="Q368" s="191"/>
      <c r="R368" s="191"/>
      <c r="S368" s="191"/>
      <c r="T368" s="191"/>
      <c r="U368" s="191"/>
      <c r="V368" s="191"/>
      <c r="W368" s="191"/>
      <c r="X368" s="191"/>
      <c r="Y368" s="191"/>
      <c r="Z368" s="191"/>
      <c r="AA368" s="191"/>
      <c r="AB368" s="191"/>
      <c r="AC368" s="191"/>
      <c r="AD368" s="191"/>
      <c r="AE368" s="191"/>
      <c r="AF368" s="191"/>
      <c r="AG368" s="191"/>
      <c r="AH368" s="191"/>
      <c r="AI368" s="191"/>
      <c r="AJ368" s="191"/>
      <c r="AK368" s="191"/>
      <c r="AL368" s="191"/>
      <c r="AM368" s="191"/>
      <c r="AN368" s="191"/>
      <c r="AO368" s="191"/>
      <c r="AP368" s="191"/>
      <c r="AQ368" s="191"/>
      <c r="AR368" s="191"/>
      <c r="AS368" s="191"/>
      <c r="AT368" s="191"/>
      <c r="AU368" s="191"/>
      <c r="AV368" s="191"/>
      <c r="AW368" s="191"/>
      <c r="AX368" s="191"/>
      <c r="AY368" s="191"/>
      <c r="AZ368" s="191"/>
      <c r="BA368" s="191"/>
      <c r="BB368" s="191"/>
      <c r="BC368" s="191"/>
      <c r="BD368" s="191"/>
      <c r="BE368" s="191"/>
      <c r="BF368" s="190"/>
    </row>
    <row r="369" spans="1:57" ht="26.25" customHeight="1">
      <c r="A369" s="191" t="s">
        <v>438</v>
      </c>
      <c r="B369" s="174"/>
      <c r="C369" s="174" t="s">
        <v>177</v>
      </c>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c r="AA369" s="175"/>
      <c r="AB369" s="175"/>
      <c r="AC369" s="175"/>
      <c r="AD369" s="175"/>
      <c r="AE369" s="175"/>
      <c r="AF369" s="175"/>
      <c r="AG369" s="175"/>
      <c r="AH369" s="175"/>
      <c r="AI369" s="175"/>
      <c r="AJ369" s="175"/>
      <c r="AK369" s="175"/>
      <c r="AL369" s="175"/>
      <c r="AM369" s="175"/>
      <c r="AN369" s="175"/>
      <c r="AO369" s="175"/>
      <c r="AP369" s="175"/>
      <c r="AQ369" s="175"/>
      <c r="AR369" s="175"/>
      <c r="AS369" s="175"/>
      <c r="AT369" s="175"/>
      <c r="AU369" s="175"/>
      <c r="AV369" s="175"/>
      <c r="AW369" s="175"/>
      <c r="AX369" s="175"/>
      <c r="AY369" s="175"/>
      <c r="AZ369" s="175"/>
      <c r="BA369" s="175"/>
      <c r="BB369" s="175"/>
      <c r="BC369" s="175"/>
      <c r="BD369" s="175"/>
      <c r="BE369" s="175"/>
    </row>
    <row r="370" spans="1:57" ht="27.75" customHeight="1">
      <c r="A370" s="191" t="s">
        <v>175</v>
      </c>
      <c r="B370" s="174"/>
      <c r="C370" s="176" t="s">
        <v>179</v>
      </c>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c r="AA370" s="176"/>
      <c r="AB370" s="176"/>
      <c r="AC370" s="176"/>
      <c r="AD370" s="176"/>
      <c r="AE370" s="176"/>
      <c r="AF370" s="176"/>
      <c r="AG370" s="176"/>
      <c r="AH370" s="176"/>
      <c r="AI370" s="176"/>
      <c r="AJ370" s="176"/>
      <c r="AK370" s="176"/>
      <c r="AL370" s="176"/>
      <c r="AM370" s="176"/>
      <c r="AN370" s="176"/>
      <c r="AO370" s="176"/>
      <c r="AP370" s="176"/>
      <c r="AQ370" s="176"/>
      <c r="AR370" s="176"/>
      <c r="AS370" s="176"/>
      <c r="AT370" s="176"/>
      <c r="AU370" s="176"/>
      <c r="AV370" s="176"/>
      <c r="AW370" s="176"/>
      <c r="AX370" s="176"/>
      <c r="AY370" s="176"/>
      <c r="AZ370" s="176"/>
      <c r="BA370" s="176"/>
      <c r="BB370" s="176"/>
      <c r="BC370" s="176"/>
      <c r="BD370" s="176"/>
      <c r="BE370" s="177"/>
    </row>
    <row r="371" spans="1:57" ht="27.75" customHeight="1">
      <c r="A371" s="191" t="s">
        <v>176</v>
      </c>
      <c r="B371" s="176"/>
      <c r="C371" s="174" t="s">
        <v>181</v>
      </c>
      <c r="D371" s="177"/>
      <c r="E371" s="177"/>
      <c r="F371" s="177"/>
      <c r="G371" s="177"/>
      <c r="H371" s="177"/>
      <c r="I371" s="177"/>
      <c r="J371" s="177"/>
      <c r="K371" s="177"/>
      <c r="L371" s="177"/>
      <c r="M371" s="177"/>
      <c r="N371" s="177"/>
      <c r="O371" s="177"/>
      <c r="P371" s="177"/>
      <c r="Q371" s="177"/>
      <c r="R371" s="177"/>
      <c r="S371" s="177"/>
      <c r="T371" s="177"/>
      <c r="U371" s="177"/>
      <c r="V371" s="177"/>
      <c r="W371" s="177"/>
      <c r="X371" s="177"/>
      <c r="Y371" s="177"/>
      <c r="Z371" s="177"/>
      <c r="AA371" s="177"/>
      <c r="AB371" s="177"/>
      <c r="AC371" s="177"/>
      <c r="AD371" s="177"/>
      <c r="AE371" s="177"/>
      <c r="AF371" s="177"/>
      <c r="AG371" s="177"/>
      <c r="AH371" s="177"/>
      <c r="AI371" s="177"/>
      <c r="AJ371" s="177"/>
      <c r="AK371" s="177"/>
      <c r="AL371" s="177"/>
      <c r="AM371" s="177"/>
      <c r="AN371" s="177"/>
      <c r="AO371" s="177"/>
      <c r="AP371" s="177"/>
      <c r="AQ371" s="177"/>
      <c r="AR371" s="177"/>
      <c r="AS371" s="177"/>
      <c r="AT371" s="177"/>
      <c r="AU371" s="177"/>
      <c r="AV371" s="177"/>
      <c r="AW371" s="177"/>
      <c r="AX371" s="177"/>
      <c r="AY371" s="177"/>
      <c r="AZ371" s="177"/>
      <c r="BA371" s="177"/>
      <c r="BB371" s="177"/>
      <c r="BC371" s="177"/>
      <c r="BD371" s="177"/>
      <c r="BE371" s="177"/>
    </row>
    <row r="372" spans="1:57" ht="27.75" customHeight="1">
      <c r="A372" s="191" t="s">
        <v>178</v>
      </c>
      <c r="B372" s="176"/>
      <c r="C372" s="352" t="s">
        <v>283</v>
      </c>
      <c r="D372" s="352"/>
      <c r="E372" s="352"/>
      <c r="F372" s="352"/>
      <c r="G372" s="352"/>
      <c r="H372" s="352"/>
      <c r="I372" s="352"/>
      <c r="J372" s="352"/>
      <c r="K372" s="352"/>
      <c r="L372" s="352"/>
      <c r="M372" s="352"/>
      <c r="N372" s="352"/>
      <c r="O372" s="352"/>
      <c r="P372" s="352"/>
      <c r="Q372" s="352"/>
      <c r="R372" s="352"/>
      <c r="S372" s="352"/>
      <c r="T372" s="352"/>
      <c r="U372" s="352"/>
      <c r="V372" s="352"/>
      <c r="W372" s="352"/>
      <c r="X372" s="352"/>
      <c r="Y372" s="352"/>
      <c r="Z372" s="352"/>
      <c r="AA372" s="352"/>
      <c r="AB372" s="352"/>
      <c r="AC372" s="352"/>
      <c r="AD372" s="352"/>
      <c r="AE372" s="352"/>
      <c r="AF372" s="352"/>
      <c r="AG372" s="352"/>
      <c r="AH372" s="352"/>
      <c r="AI372" s="352"/>
      <c r="AJ372" s="352"/>
      <c r="AK372" s="352"/>
      <c r="AL372" s="352"/>
      <c r="AM372" s="352"/>
      <c r="AN372" s="352"/>
      <c r="AO372" s="352"/>
      <c r="AP372" s="352"/>
      <c r="AQ372" s="352"/>
      <c r="AR372" s="352"/>
      <c r="AS372" s="352"/>
      <c r="AT372" s="352"/>
      <c r="AU372" s="352"/>
      <c r="AV372" s="352"/>
      <c r="AW372" s="352"/>
      <c r="AX372" s="352"/>
      <c r="AY372" s="352"/>
      <c r="AZ372" s="352"/>
      <c r="BA372" s="352"/>
      <c r="BB372" s="352"/>
      <c r="BC372" s="352"/>
      <c r="BD372" s="352"/>
      <c r="BE372" s="352"/>
    </row>
    <row r="373" spans="1:57" ht="34.5" customHeight="1">
      <c r="A373" s="191"/>
      <c r="B373" s="176"/>
      <c r="C373" s="352"/>
      <c r="D373" s="352"/>
      <c r="E373" s="352"/>
      <c r="F373" s="352"/>
      <c r="G373" s="352"/>
      <c r="H373" s="352"/>
      <c r="I373" s="352"/>
      <c r="J373" s="352"/>
      <c r="K373" s="352"/>
      <c r="L373" s="352"/>
      <c r="M373" s="352"/>
      <c r="N373" s="352"/>
      <c r="O373" s="352"/>
      <c r="P373" s="352"/>
      <c r="Q373" s="352"/>
      <c r="R373" s="352"/>
      <c r="S373" s="352"/>
      <c r="T373" s="352"/>
      <c r="U373" s="352"/>
      <c r="V373" s="352"/>
      <c r="W373" s="352"/>
      <c r="X373" s="352"/>
      <c r="Y373" s="352"/>
      <c r="Z373" s="352"/>
      <c r="AA373" s="352"/>
      <c r="AB373" s="352"/>
      <c r="AC373" s="352"/>
      <c r="AD373" s="352"/>
      <c r="AE373" s="352"/>
      <c r="AF373" s="352"/>
      <c r="AG373" s="352"/>
      <c r="AH373" s="352"/>
      <c r="AI373" s="352"/>
      <c r="AJ373" s="352"/>
      <c r="AK373" s="352"/>
      <c r="AL373" s="352"/>
      <c r="AM373" s="352"/>
      <c r="AN373" s="352"/>
      <c r="AO373" s="352"/>
      <c r="AP373" s="352"/>
      <c r="AQ373" s="352"/>
      <c r="AR373" s="352"/>
      <c r="AS373" s="352"/>
      <c r="AT373" s="352"/>
      <c r="AU373" s="352"/>
      <c r="AV373" s="352"/>
      <c r="AW373" s="352"/>
      <c r="AX373" s="352"/>
      <c r="AY373" s="352"/>
      <c r="AZ373" s="352"/>
      <c r="BA373" s="352"/>
      <c r="BB373" s="352"/>
      <c r="BC373" s="352"/>
      <c r="BD373" s="352"/>
      <c r="BE373" s="352"/>
    </row>
    <row r="374" spans="1:57" ht="34.5" customHeight="1">
      <c r="A374" s="191"/>
      <c r="B374" s="176"/>
      <c r="C374" s="352"/>
      <c r="D374" s="352"/>
      <c r="E374" s="352"/>
      <c r="F374" s="352"/>
      <c r="G374" s="352"/>
      <c r="H374" s="352"/>
      <c r="I374" s="352"/>
      <c r="J374" s="352"/>
      <c r="K374" s="352"/>
      <c r="L374" s="352"/>
      <c r="M374" s="352"/>
      <c r="N374" s="352"/>
      <c r="O374" s="352"/>
      <c r="P374" s="352"/>
      <c r="Q374" s="352"/>
      <c r="R374" s="352"/>
      <c r="S374" s="352"/>
      <c r="T374" s="352"/>
      <c r="U374" s="352"/>
      <c r="V374" s="352"/>
      <c r="W374" s="352"/>
      <c r="X374" s="352"/>
      <c r="Y374" s="352"/>
      <c r="Z374" s="352"/>
      <c r="AA374" s="352"/>
      <c r="AB374" s="352"/>
      <c r="AC374" s="352"/>
      <c r="AD374" s="352"/>
      <c r="AE374" s="352"/>
      <c r="AF374" s="352"/>
      <c r="AG374" s="352"/>
      <c r="AH374" s="352"/>
      <c r="AI374" s="352"/>
      <c r="AJ374" s="352"/>
      <c r="AK374" s="352"/>
      <c r="AL374" s="352"/>
      <c r="AM374" s="352"/>
      <c r="AN374" s="352"/>
      <c r="AO374" s="352"/>
      <c r="AP374" s="352"/>
      <c r="AQ374" s="352"/>
      <c r="AR374" s="352"/>
      <c r="AS374" s="352"/>
      <c r="AT374" s="352"/>
      <c r="AU374" s="352"/>
      <c r="AV374" s="352"/>
      <c r="AW374" s="352"/>
      <c r="AX374" s="352"/>
      <c r="AY374" s="352"/>
      <c r="AZ374" s="352"/>
      <c r="BA374" s="352"/>
      <c r="BB374" s="352"/>
      <c r="BC374" s="352"/>
      <c r="BD374" s="352"/>
      <c r="BE374" s="352"/>
    </row>
    <row r="375" spans="1:57" ht="22.5" customHeight="1">
      <c r="A375" s="191" t="s">
        <v>180</v>
      </c>
      <c r="B375" s="174"/>
      <c r="C375" s="353" t="s">
        <v>184</v>
      </c>
      <c r="D375" s="353"/>
      <c r="E375" s="353"/>
      <c r="F375" s="353"/>
      <c r="G375" s="353"/>
      <c r="H375" s="353"/>
      <c r="I375" s="353"/>
      <c r="J375" s="353"/>
      <c r="K375" s="353"/>
      <c r="L375" s="353"/>
      <c r="M375" s="353"/>
      <c r="N375" s="353"/>
      <c r="O375" s="353"/>
      <c r="P375" s="353"/>
      <c r="Q375" s="353"/>
      <c r="R375" s="353"/>
      <c r="S375" s="353"/>
      <c r="T375" s="353"/>
      <c r="U375" s="353"/>
      <c r="V375" s="353"/>
      <c r="W375" s="353"/>
      <c r="X375" s="353"/>
      <c r="Y375" s="353"/>
      <c r="Z375" s="353"/>
      <c r="AA375" s="353"/>
      <c r="AB375" s="353"/>
      <c r="AC375" s="353"/>
      <c r="AD375" s="353"/>
      <c r="AE375" s="353"/>
      <c r="AF375" s="353"/>
      <c r="AG375" s="353"/>
      <c r="AH375" s="353"/>
      <c r="AI375" s="353"/>
      <c r="AJ375" s="353"/>
      <c r="AK375" s="353"/>
      <c r="AL375" s="353"/>
      <c r="AM375" s="353"/>
      <c r="AN375" s="353"/>
      <c r="AO375" s="353"/>
      <c r="AP375" s="353"/>
      <c r="AQ375" s="353"/>
      <c r="AR375" s="353"/>
      <c r="AS375" s="353"/>
      <c r="AT375" s="353"/>
      <c r="AU375" s="353"/>
      <c r="AV375" s="353"/>
      <c r="AW375" s="353"/>
      <c r="AX375" s="353"/>
      <c r="AY375" s="353"/>
      <c r="AZ375" s="353"/>
      <c r="BA375" s="353"/>
      <c r="BB375" s="353"/>
      <c r="BC375" s="353"/>
      <c r="BD375" s="353"/>
      <c r="BE375" s="353"/>
    </row>
    <row r="376" spans="1:57" ht="22.5" customHeight="1">
      <c r="A376" s="191"/>
      <c r="B376" s="174"/>
      <c r="C376" s="353"/>
      <c r="D376" s="353"/>
      <c r="E376" s="353"/>
      <c r="F376" s="353"/>
      <c r="G376" s="353"/>
      <c r="H376" s="353"/>
      <c r="I376" s="353"/>
      <c r="J376" s="353"/>
      <c r="K376" s="353"/>
      <c r="L376" s="353"/>
      <c r="M376" s="353"/>
      <c r="N376" s="353"/>
      <c r="O376" s="353"/>
      <c r="P376" s="353"/>
      <c r="Q376" s="353"/>
      <c r="R376" s="353"/>
      <c r="S376" s="353"/>
      <c r="T376" s="353"/>
      <c r="U376" s="353"/>
      <c r="V376" s="353"/>
      <c r="W376" s="353"/>
      <c r="X376" s="353"/>
      <c r="Y376" s="353"/>
      <c r="Z376" s="353"/>
      <c r="AA376" s="353"/>
      <c r="AB376" s="353"/>
      <c r="AC376" s="353"/>
      <c r="AD376" s="353"/>
      <c r="AE376" s="353"/>
      <c r="AF376" s="353"/>
      <c r="AG376" s="353"/>
      <c r="AH376" s="353"/>
      <c r="AI376" s="353"/>
      <c r="AJ376" s="353"/>
      <c r="AK376" s="353"/>
      <c r="AL376" s="353"/>
      <c r="AM376" s="353"/>
      <c r="AN376" s="353"/>
      <c r="AO376" s="353"/>
      <c r="AP376" s="353"/>
      <c r="AQ376" s="353"/>
      <c r="AR376" s="353"/>
      <c r="AS376" s="353"/>
      <c r="AT376" s="353"/>
      <c r="AU376" s="353"/>
      <c r="AV376" s="353"/>
      <c r="AW376" s="353"/>
      <c r="AX376" s="353"/>
      <c r="AY376" s="353"/>
      <c r="AZ376" s="353"/>
      <c r="BA376" s="353"/>
      <c r="BB376" s="353"/>
      <c r="BC376" s="353"/>
      <c r="BD376" s="353"/>
      <c r="BE376" s="353"/>
    </row>
    <row r="377" spans="1:57" ht="27.75" customHeight="1">
      <c r="A377" s="191" t="s">
        <v>182</v>
      </c>
      <c r="B377" s="174"/>
      <c r="C377" s="353" t="s">
        <v>186</v>
      </c>
      <c r="D377" s="353"/>
      <c r="E377" s="353"/>
      <c r="F377" s="353"/>
      <c r="G377" s="353"/>
      <c r="H377" s="353"/>
      <c r="I377" s="353"/>
      <c r="J377" s="353"/>
      <c r="K377" s="353"/>
      <c r="L377" s="353"/>
      <c r="M377" s="353"/>
      <c r="N377" s="353"/>
      <c r="O377" s="353"/>
      <c r="P377" s="353"/>
      <c r="Q377" s="353"/>
      <c r="R377" s="353"/>
      <c r="S377" s="353"/>
      <c r="T377" s="353"/>
      <c r="U377" s="353"/>
      <c r="V377" s="353"/>
      <c r="W377" s="353"/>
      <c r="X377" s="353"/>
      <c r="Y377" s="353"/>
      <c r="Z377" s="353"/>
      <c r="AA377" s="353"/>
      <c r="AB377" s="353"/>
      <c r="AC377" s="353"/>
      <c r="AD377" s="353"/>
      <c r="AE377" s="353"/>
      <c r="AF377" s="353"/>
      <c r="AG377" s="353"/>
      <c r="AH377" s="353"/>
      <c r="AI377" s="353"/>
      <c r="AJ377" s="353"/>
      <c r="AK377" s="353"/>
      <c r="AL377" s="353"/>
      <c r="AM377" s="353"/>
      <c r="AN377" s="353"/>
      <c r="AO377" s="353"/>
      <c r="AP377" s="353"/>
      <c r="AQ377" s="353"/>
      <c r="AR377" s="353"/>
      <c r="AS377" s="353"/>
      <c r="AT377" s="353"/>
      <c r="AU377" s="353"/>
      <c r="AV377" s="353"/>
      <c r="AW377" s="353"/>
      <c r="AX377" s="353"/>
      <c r="AY377" s="353"/>
      <c r="AZ377" s="353"/>
      <c r="BA377" s="353"/>
      <c r="BB377" s="353"/>
      <c r="BC377" s="353"/>
      <c r="BD377" s="353"/>
      <c r="BE377" s="177"/>
    </row>
    <row r="378" spans="1:57" ht="26.25" customHeight="1">
      <c r="A378" s="191" t="s">
        <v>183</v>
      </c>
      <c r="B378" s="177"/>
      <c r="C378" s="174" t="s">
        <v>439</v>
      </c>
      <c r="D378" s="177"/>
      <c r="E378" s="177"/>
      <c r="F378" s="177"/>
      <c r="G378" s="177"/>
      <c r="H378" s="177"/>
      <c r="I378" s="177"/>
      <c r="J378" s="177"/>
      <c r="K378" s="177"/>
      <c r="L378" s="177"/>
      <c r="M378" s="177"/>
      <c r="N378" s="177"/>
      <c r="O378" s="177"/>
      <c r="P378" s="177"/>
      <c r="Q378" s="177"/>
      <c r="R378" s="177"/>
      <c r="S378" s="177"/>
      <c r="T378" s="177"/>
      <c r="U378" s="177"/>
      <c r="V378" s="177"/>
      <c r="W378" s="177"/>
      <c r="X378" s="177"/>
      <c r="Y378" s="177"/>
      <c r="Z378" s="177"/>
      <c r="AA378" s="177"/>
      <c r="AB378" s="177"/>
      <c r="AC378" s="177"/>
      <c r="AD378" s="177"/>
      <c r="AE378" s="177"/>
      <c r="AF378" s="177"/>
      <c r="AG378" s="177"/>
      <c r="AH378" s="177"/>
      <c r="AI378" s="177"/>
      <c r="AJ378" s="177"/>
      <c r="AK378" s="177"/>
      <c r="AL378" s="177"/>
      <c r="AM378" s="177"/>
      <c r="AN378" s="177"/>
      <c r="AO378" s="177"/>
      <c r="AP378" s="177"/>
      <c r="AQ378" s="177"/>
      <c r="AR378" s="177"/>
      <c r="AS378" s="177"/>
      <c r="AT378" s="177"/>
      <c r="AU378" s="177"/>
      <c r="AV378" s="177"/>
      <c r="AW378" s="177"/>
      <c r="AX378" s="177"/>
      <c r="AY378" s="177"/>
      <c r="AZ378" s="177"/>
      <c r="BA378" s="177"/>
      <c r="BB378" s="177"/>
      <c r="BC378" s="177"/>
      <c r="BD378" s="177"/>
      <c r="BE378" s="177"/>
    </row>
    <row r="379" spans="1:57" ht="26.25" customHeight="1">
      <c r="A379" s="191"/>
      <c r="B379" s="177"/>
      <c r="C379" s="174" t="s">
        <v>440</v>
      </c>
      <c r="D379" s="177"/>
      <c r="E379" s="177"/>
      <c r="F379" s="177"/>
      <c r="G379" s="177"/>
      <c r="H379" s="177"/>
      <c r="I379" s="177"/>
      <c r="J379" s="177"/>
      <c r="K379" s="177"/>
      <c r="L379" s="177"/>
      <c r="M379" s="177"/>
      <c r="N379" s="177"/>
      <c r="O379" s="177"/>
      <c r="P379" s="177"/>
      <c r="Q379" s="177"/>
      <c r="R379" s="177"/>
      <c r="S379" s="177"/>
      <c r="T379" s="177"/>
      <c r="U379" s="177"/>
      <c r="V379" s="177"/>
      <c r="W379" s="177"/>
      <c r="X379" s="177"/>
      <c r="Y379" s="177"/>
      <c r="Z379" s="177"/>
      <c r="AA379" s="177"/>
      <c r="AB379" s="177"/>
      <c r="AC379" s="177"/>
      <c r="AD379" s="177"/>
      <c r="AE379" s="177"/>
      <c r="AF379" s="177"/>
      <c r="AG379" s="177"/>
      <c r="AH379" s="177"/>
      <c r="AI379" s="177"/>
      <c r="AJ379" s="177"/>
      <c r="AK379" s="177"/>
      <c r="AL379" s="177"/>
      <c r="AM379" s="177"/>
      <c r="AN379" s="177"/>
      <c r="AO379" s="177"/>
      <c r="AP379" s="177"/>
      <c r="AQ379" s="177"/>
      <c r="AR379" s="177"/>
      <c r="AS379" s="177"/>
      <c r="AT379" s="177"/>
      <c r="AU379" s="177"/>
      <c r="AV379" s="177"/>
      <c r="AW379" s="177"/>
      <c r="AX379" s="177"/>
      <c r="AY379" s="177"/>
      <c r="AZ379" s="177"/>
      <c r="BA379" s="177"/>
      <c r="BB379" s="177"/>
      <c r="BC379" s="177"/>
      <c r="BD379" s="177"/>
      <c r="BE379" s="177"/>
    </row>
    <row r="380" spans="1:57" ht="26.25" customHeight="1">
      <c r="A380" s="191" t="s">
        <v>185</v>
      </c>
      <c r="B380" s="177"/>
      <c r="C380" s="174" t="s">
        <v>441</v>
      </c>
      <c r="D380" s="177"/>
      <c r="E380" s="177"/>
      <c r="F380" s="177"/>
      <c r="G380" s="177"/>
      <c r="H380" s="177"/>
      <c r="I380" s="177"/>
      <c r="J380" s="177"/>
      <c r="K380" s="177"/>
      <c r="L380" s="177"/>
      <c r="M380" s="177"/>
      <c r="N380" s="177"/>
      <c r="O380" s="177"/>
      <c r="P380" s="177"/>
      <c r="Q380" s="177"/>
      <c r="R380" s="177"/>
      <c r="S380" s="177"/>
      <c r="T380" s="177"/>
      <c r="U380" s="177"/>
      <c r="V380" s="177"/>
      <c r="W380" s="177"/>
      <c r="X380" s="177"/>
      <c r="Y380" s="177"/>
      <c r="Z380" s="177"/>
      <c r="AA380" s="177"/>
      <c r="AB380" s="177"/>
      <c r="AC380" s="177"/>
      <c r="AD380" s="177"/>
      <c r="AE380" s="177"/>
      <c r="AF380" s="177"/>
      <c r="AG380" s="177"/>
      <c r="AH380" s="177"/>
      <c r="AI380" s="177"/>
      <c r="AJ380" s="177"/>
      <c r="AK380" s="177"/>
      <c r="AL380" s="177"/>
      <c r="AM380" s="177"/>
      <c r="AN380" s="177"/>
      <c r="AO380" s="177"/>
      <c r="AP380" s="177"/>
      <c r="AQ380" s="177"/>
      <c r="AR380" s="177"/>
      <c r="AS380" s="177"/>
      <c r="AT380" s="177"/>
      <c r="AU380" s="177"/>
      <c r="AV380" s="177"/>
      <c r="AW380" s="177"/>
      <c r="AX380" s="177"/>
      <c r="AY380" s="177"/>
      <c r="AZ380" s="177"/>
      <c r="BA380" s="177"/>
      <c r="BB380" s="177"/>
      <c r="BC380" s="177"/>
      <c r="BD380" s="177"/>
      <c r="BE380" s="177"/>
    </row>
    <row r="381" spans="1:57" ht="26.25" customHeight="1">
      <c r="A381" s="191" t="s">
        <v>284</v>
      </c>
      <c r="B381" s="177"/>
      <c r="C381" s="174" t="s">
        <v>442</v>
      </c>
      <c r="D381" s="177"/>
      <c r="E381" s="177"/>
      <c r="F381" s="177"/>
      <c r="G381" s="177"/>
      <c r="H381" s="177"/>
      <c r="I381" s="177"/>
      <c r="J381" s="177"/>
      <c r="K381" s="177"/>
      <c r="L381" s="177"/>
      <c r="M381" s="177"/>
      <c r="N381" s="177"/>
      <c r="O381" s="177"/>
      <c r="P381" s="177"/>
      <c r="Q381" s="177"/>
      <c r="R381" s="177"/>
      <c r="S381" s="177"/>
      <c r="T381" s="177"/>
      <c r="U381" s="177"/>
      <c r="V381" s="177"/>
      <c r="W381" s="177"/>
      <c r="X381" s="177"/>
      <c r="Y381" s="177"/>
      <c r="Z381" s="177"/>
      <c r="AA381" s="177"/>
      <c r="AB381" s="177"/>
      <c r="AC381" s="177"/>
      <c r="AD381" s="177"/>
      <c r="AE381" s="177"/>
      <c r="AF381" s="177"/>
      <c r="AG381" s="177"/>
      <c r="AH381" s="177"/>
      <c r="AI381" s="177"/>
      <c r="AJ381" s="177"/>
      <c r="AK381" s="177"/>
      <c r="AL381" s="177"/>
      <c r="AM381" s="177"/>
      <c r="AN381" s="177"/>
      <c r="AO381" s="177"/>
      <c r="AP381" s="177"/>
      <c r="AQ381" s="177"/>
      <c r="AR381" s="177"/>
      <c r="AS381" s="177"/>
      <c r="AT381" s="177"/>
      <c r="AU381" s="177"/>
      <c r="AV381" s="177"/>
      <c r="AW381" s="177"/>
      <c r="AX381" s="177"/>
      <c r="AY381" s="177"/>
      <c r="AZ381" s="177"/>
      <c r="BA381" s="177"/>
      <c r="BB381" s="177"/>
      <c r="BC381" s="177"/>
      <c r="BD381" s="177"/>
      <c r="BE381" s="177"/>
    </row>
    <row r="382" spans="1:57" ht="66.75" customHeight="1">
      <c r="A382" s="192" t="s">
        <v>285</v>
      </c>
      <c r="B382" s="177"/>
      <c r="C382" s="352" t="s">
        <v>443</v>
      </c>
      <c r="D382" s="352"/>
      <c r="E382" s="352"/>
      <c r="F382" s="352"/>
      <c r="G382" s="352"/>
      <c r="H382" s="352"/>
      <c r="I382" s="352"/>
      <c r="J382" s="352"/>
      <c r="K382" s="352"/>
      <c r="L382" s="352"/>
      <c r="M382" s="352"/>
      <c r="N382" s="352"/>
      <c r="O382" s="352"/>
      <c r="P382" s="352"/>
      <c r="Q382" s="352"/>
      <c r="R382" s="352"/>
      <c r="S382" s="352"/>
      <c r="T382" s="352"/>
      <c r="U382" s="352"/>
      <c r="V382" s="352"/>
      <c r="W382" s="352"/>
      <c r="X382" s="352"/>
      <c r="Y382" s="352"/>
      <c r="Z382" s="352"/>
      <c r="AA382" s="352"/>
      <c r="AB382" s="352"/>
      <c r="AC382" s="352"/>
      <c r="AD382" s="352"/>
      <c r="AE382" s="352"/>
      <c r="AF382" s="352"/>
      <c r="AG382" s="352"/>
      <c r="AH382" s="352"/>
      <c r="AI382" s="352"/>
      <c r="AJ382" s="352"/>
      <c r="AK382" s="352"/>
      <c r="AL382" s="352"/>
      <c r="AM382" s="352"/>
      <c r="AN382" s="352"/>
      <c r="AO382" s="352"/>
      <c r="AP382" s="352"/>
      <c r="AQ382" s="352"/>
      <c r="AR382" s="352"/>
      <c r="AS382" s="352"/>
      <c r="AT382" s="352"/>
      <c r="AU382" s="352"/>
      <c r="AV382" s="352"/>
      <c r="AW382" s="352"/>
      <c r="AX382" s="352"/>
      <c r="AY382" s="352"/>
      <c r="AZ382" s="352"/>
      <c r="BA382" s="352"/>
      <c r="BB382" s="352"/>
      <c r="BC382" s="352"/>
      <c r="BD382" s="352"/>
      <c r="BE382" s="352"/>
    </row>
    <row r="383" spans="1:57" ht="57.75" customHeight="1">
      <c r="A383" s="192" t="s">
        <v>286</v>
      </c>
      <c r="B383" s="177"/>
      <c r="C383" s="352" t="s">
        <v>444</v>
      </c>
      <c r="D383" s="352"/>
      <c r="E383" s="352"/>
      <c r="F383" s="352"/>
      <c r="G383" s="352"/>
      <c r="H383" s="352"/>
      <c r="I383" s="352"/>
      <c r="J383" s="352"/>
      <c r="K383" s="352"/>
      <c r="L383" s="352"/>
      <c r="M383" s="352"/>
      <c r="N383" s="352"/>
      <c r="O383" s="352"/>
      <c r="P383" s="352"/>
      <c r="Q383" s="352"/>
      <c r="R383" s="352"/>
      <c r="S383" s="352"/>
      <c r="T383" s="352"/>
      <c r="U383" s="352"/>
      <c r="V383" s="352"/>
      <c r="W383" s="352"/>
      <c r="X383" s="352"/>
      <c r="Y383" s="352"/>
      <c r="Z383" s="352"/>
      <c r="AA383" s="352"/>
      <c r="AB383" s="352"/>
      <c r="AC383" s="352"/>
      <c r="AD383" s="352"/>
      <c r="AE383" s="352"/>
      <c r="AF383" s="352"/>
      <c r="AG383" s="352"/>
      <c r="AH383" s="352"/>
      <c r="AI383" s="352"/>
      <c r="AJ383" s="352"/>
      <c r="AK383" s="352"/>
      <c r="AL383" s="352"/>
      <c r="AM383" s="352"/>
      <c r="AN383" s="352"/>
      <c r="AO383" s="352"/>
      <c r="AP383" s="352"/>
      <c r="AQ383" s="352"/>
      <c r="AR383" s="352"/>
      <c r="AS383" s="352"/>
      <c r="AT383" s="352"/>
      <c r="AU383" s="352"/>
      <c r="AV383" s="352"/>
      <c r="AW383" s="352"/>
      <c r="AX383" s="352"/>
      <c r="AY383" s="352"/>
      <c r="AZ383" s="352"/>
      <c r="BA383" s="352"/>
      <c r="BB383" s="352"/>
      <c r="BC383" s="352"/>
      <c r="BD383" s="352"/>
      <c r="BE383" s="352"/>
    </row>
    <row r="384" spans="1:57" ht="26.25" customHeight="1">
      <c r="A384" s="192" t="s">
        <v>287</v>
      </c>
      <c r="B384" s="178"/>
      <c r="C384" s="175" t="s">
        <v>445</v>
      </c>
      <c r="D384" s="178"/>
      <c r="E384" s="177"/>
      <c r="F384" s="177"/>
      <c r="G384" s="177"/>
      <c r="H384" s="177"/>
      <c r="I384" s="177"/>
      <c r="J384" s="177"/>
      <c r="K384" s="177"/>
      <c r="L384" s="177"/>
      <c r="M384" s="177"/>
      <c r="N384" s="177"/>
      <c r="O384" s="177"/>
      <c r="P384" s="177"/>
      <c r="Q384" s="177"/>
      <c r="R384" s="177"/>
      <c r="S384" s="177"/>
      <c r="T384" s="177"/>
      <c r="U384" s="177"/>
      <c r="V384" s="177"/>
      <c r="W384" s="177"/>
      <c r="X384" s="177"/>
      <c r="Y384" s="177"/>
      <c r="Z384" s="177"/>
      <c r="AA384" s="177"/>
      <c r="AB384" s="177"/>
      <c r="AC384" s="177"/>
      <c r="AD384" s="177"/>
      <c r="AE384" s="177"/>
      <c r="AF384" s="177"/>
      <c r="AG384" s="177"/>
      <c r="AH384" s="177"/>
      <c r="AI384" s="177"/>
      <c r="AJ384" s="177"/>
      <c r="AK384" s="177"/>
      <c r="AL384" s="177"/>
      <c r="AM384" s="177"/>
      <c r="AN384" s="177"/>
      <c r="AO384" s="177"/>
      <c r="AP384" s="177"/>
      <c r="AQ384" s="177"/>
      <c r="AR384" s="177"/>
      <c r="AS384" s="177"/>
      <c r="AT384" s="177"/>
      <c r="AU384" s="177"/>
      <c r="AV384" s="177"/>
      <c r="AW384" s="177"/>
      <c r="AX384" s="177"/>
      <c r="AY384" s="177"/>
      <c r="AZ384" s="177"/>
      <c r="BA384" s="177"/>
      <c r="BB384" s="177"/>
      <c r="BC384" s="177"/>
      <c r="BD384" s="177"/>
      <c r="BE384" s="177"/>
    </row>
    <row r="385" spans="1:57" ht="53.25" customHeight="1">
      <c r="A385" s="192" t="s">
        <v>288</v>
      </c>
      <c r="B385" s="178"/>
      <c r="C385" s="352" t="s">
        <v>446</v>
      </c>
      <c r="D385" s="352"/>
      <c r="E385" s="352"/>
      <c r="F385" s="352"/>
      <c r="G385" s="352"/>
      <c r="H385" s="352"/>
      <c r="I385" s="352"/>
      <c r="J385" s="352"/>
      <c r="K385" s="352"/>
      <c r="L385" s="352"/>
      <c r="M385" s="352"/>
      <c r="N385" s="352"/>
      <c r="O385" s="352"/>
      <c r="P385" s="352"/>
      <c r="Q385" s="352"/>
      <c r="R385" s="352"/>
      <c r="S385" s="352"/>
      <c r="T385" s="352"/>
      <c r="U385" s="352"/>
      <c r="V385" s="352"/>
      <c r="W385" s="352"/>
      <c r="X385" s="352"/>
      <c r="Y385" s="352"/>
      <c r="Z385" s="352"/>
      <c r="AA385" s="352"/>
      <c r="AB385" s="352"/>
      <c r="AC385" s="352"/>
      <c r="AD385" s="352"/>
      <c r="AE385" s="352"/>
      <c r="AF385" s="352"/>
      <c r="AG385" s="352"/>
      <c r="AH385" s="352"/>
      <c r="AI385" s="352"/>
      <c r="AJ385" s="352"/>
      <c r="AK385" s="352"/>
      <c r="AL385" s="352"/>
      <c r="AM385" s="352"/>
      <c r="AN385" s="352"/>
      <c r="AO385" s="352"/>
      <c r="AP385" s="352"/>
      <c r="AQ385" s="352"/>
      <c r="AR385" s="352"/>
      <c r="AS385" s="352"/>
      <c r="AT385" s="352"/>
      <c r="AU385" s="352"/>
      <c r="AV385" s="352"/>
      <c r="AW385" s="352"/>
      <c r="AX385" s="352"/>
      <c r="AY385" s="352"/>
      <c r="AZ385" s="352"/>
      <c r="BA385" s="352"/>
      <c r="BB385" s="352"/>
      <c r="BC385" s="352"/>
      <c r="BD385" s="352"/>
      <c r="BE385" s="352"/>
    </row>
    <row r="386" spans="1:57" ht="30" customHeight="1">
      <c r="A386" s="175" t="s">
        <v>447</v>
      </c>
      <c r="B386" s="177"/>
      <c r="C386" s="352" t="s">
        <v>448</v>
      </c>
      <c r="D386" s="352"/>
      <c r="E386" s="352"/>
      <c r="F386" s="352"/>
      <c r="G386" s="352"/>
      <c r="H386" s="352"/>
      <c r="I386" s="352"/>
      <c r="J386" s="352"/>
      <c r="K386" s="352"/>
      <c r="L386" s="352"/>
      <c r="M386" s="352"/>
      <c r="N386" s="352"/>
      <c r="O386" s="352"/>
      <c r="P386" s="352"/>
      <c r="Q386" s="352"/>
      <c r="R386" s="352"/>
      <c r="S386" s="352"/>
      <c r="T386" s="352"/>
      <c r="U386" s="352"/>
      <c r="V386" s="352"/>
      <c r="W386" s="352"/>
      <c r="X386" s="352"/>
      <c r="Y386" s="352"/>
      <c r="Z386" s="352"/>
      <c r="AA386" s="352"/>
      <c r="AB386" s="352"/>
      <c r="AC386" s="352"/>
      <c r="AD386" s="352"/>
      <c r="AE386" s="352"/>
      <c r="AF386" s="352"/>
      <c r="AG386" s="352"/>
      <c r="AH386" s="352"/>
      <c r="AI386" s="352"/>
      <c r="AJ386" s="352"/>
      <c r="AK386" s="352"/>
      <c r="AL386" s="352"/>
      <c r="AM386" s="352"/>
      <c r="AN386" s="352"/>
      <c r="AO386" s="352"/>
      <c r="AP386" s="352"/>
      <c r="AQ386" s="352"/>
      <c r="AR386" s="352"/>
      <c r="AS386" s="352"/>
      <c r="AT386" s="352"/>
      <c r="AU386" s="352"/>
      <c r="AV386" s="352"/>
      <c r="AW386" s="352"/>
      <c r="AX386" s="352"/>
      <c r="AY386" s="352"/>
      <c r="AZ386" s="352"/>
      <c r="BA386" s="352"/>
      <c r="BB386" s="352"/>
      <c r="BC386" s="352"/>
      <c r="BD386" s="352"/>
      <c r="BE386" s="352"/>
    </row>
    <row r="387" spans="1:57" ht="33.75" customHeight="1">
      <c r="A387" s="192" t="s">
        <v>449</v>
      </c>
      <c r="B387" s="177"/>
      <c r="C387" s="352" t="s">
        <v>450</v>
      </c>
      <c r="D387" s="352"/>
      <c r="E387" s="352"/>
      <c r="F387" s="352"/>
      <c r="G387" s="352"/>
      <c r="H387" s="352"/>
      <c r="I387" s="352"/>
      <c r="J387" s="352"/>
      <c r="K387" s="352"/>
      <c r="L387" s="352"/>
      <c r="M387" s="352"/>
      <c r="N387" s="352"/>
      <c r="O387" s="352"/>
      <c r="P387" s="352"/>
      <c r="Q387" s="352"/>
      <c r="R387" s="352"/>
      <c r="S387" s="352"/>
      <c r="T387" s="352"/>
      <c r="U387" s="352"/>
      <c r="V387" s="352"/>
      <c r="W387" s="352"/>
      <c r="X387" s="352"/>
      <c r="Y387" s="352"/>
      <c r="Z387" s="352"/>
      <c r="AA387" s="352"/>
      <c r="AB387" s="352"/>
      <c r="AC387" s="352"/>
      <c r="AD387" s="352"/>
      <c r="AE387" s="352"/>
      <c r="AF387" s="352"/>
      <c r="AG387" s="352"/>
      <c r="AH387" s="352"/>
      <c r="AI387" s="352"/>
      <c r="AJ387" s="352"/>
      <c r="AK387" s="352"/>
      <c r="AL387" s="352"/>
      <c r="AM387" s="352"/>
      <c r="AN387" s="352"/>
      <c r="AO387" s="352"/>
      <c r="AP387" s="352"/>
      <c r="AQ387" s="352"/>
      <c r="AR387" s="352"/>
      <c r="AS387" s="352"/>
      <c r="AT387" s="352"/>
      <c r="AU387" s="352"/>
      <c r="AV387" s="352"/>
      <c r="AW387" s="352"/>
      <c r="AX387" s="352"/>
      <c r="AY387" s="352"/>
      <c r="AZ387" s="352"/>
      <c r="BA387" s="352"/>
      <c r="BB387" s="352"/>
      <c r="BC387" s="352"/>
      <c r="BD387" s="352"/>
      <c r="BE387" s="177"/>
    </row>
    <row r="388" spans="1:57" ht="47.25" customHeight="1">
      <c r="A388" s="175" t="s">
        <v>451</v>
      </c>
      <c r="B388" s="177"/>
      <c r="C388" s="352" t="s">
        <v>452</v>
      </c>
      <c r="D388" s="352"/>
      <c r="E388" s="352"/>
      <c r="F388" s="352"/>
      <c r="G388" s="352"/>
      <c r="H388" s="352"/>
      <c r="I388" s="352"/>
      <c r="J388" s="352"/>
      <c r="K388" s="352"/>
      <c r="L388" s="352"/>
      <c r="M388" s="352"/>
      <c r="N388" s="352"/>
      <c r="O388" s="352"/>
      <c r="P388" s="352"/>
      <c r="Q388" s="352"/>
      <c r="R388" s="352"/>
      <c r="S388" s="352"/>
      <c r="T388" s="352"/>
      <c r="U388" s="352"/>
      <c r="V388" s="352"/>
      <c r="W388" s="352"/>
      <c r="X388" s="352"/>
      <c r="Y388" s="352"/>
      <c r="Z388" s="352"/>
      <c r="AA388" s="352"/>
      <c r="AB388" s="352"/>
      <c r="AC388" s="352"/>
      <c r="AD388" s="352"/>
      <c r="AE388" s="352"/>
      <c r="AF388" s="352"/>
      <c r="AG388" s="352"/>
      <c r="AH388" s="352"/>
      <c r="AI388" s="352"/>
      <c r="AJ388" s="352"/>
      <c r="AK388" s="352"/>
      <c r="AL388" s="352"/>
      <c r="AM388" s="352"/>
      <c r="AN388" s="352"/>
      <c r="AO388" s="352"/>
      <c r="AP388" s="352"/>
      <c r="AQ388" s="352"/>
      <c r="AR388" s="352"/>
      <c r="AS388" s="352"/>
      <c r="AT388" s="352"/>
      <c r="AU388" s="352"/>
      <c r="AV388" s="352"/>
      <c r="AW388" s="352"/>
      <c r="AX388" s="352"/>
      <c r="AY388" s="352"/>
      <c r="AZ388" s="352"/>
      <c r="BA388" s="352"/>
      <c r="BB388" s="352"/>
      <c r="BC388" s="352"/>
      <c r="BD388" s="352"/>
      <c r="BE388" s="177"/>
    </row>
    <row r="389" spans="1:57" ht="65.25" customHeight="1">
      <c r="A389" s="175" t="s">
        <v>453</v>
      </c>
      <c r="B389" s="177"/>
      <c r="C389" s="352" t="s">
        <v>454</v>
      </c>
      <c r="D389" s="352"/>
      <c r="E389" s="352"/>
      <c r="F389" s="352"/>
      <c r="G389" s="352"/>
      <c r="H389" s="352"/>
      <c r="I389" s="352"/>
      <c r="J389" s="352"/>
      <c r="K389" s="352"/>
      <c r="L389" s="352"/>
      <c r="M389" s="352"/>
      <c r="N389" s="352"/>
      <c r="O389" s="352"/>
      <c r="P389" s="352"/>
      <c r="Q389" s="352"/>
      <c r="R389" s="352"/>
      <c r="S389" s="352"/>
      <c r="T389" s="352"/>
      <c r="U389" s="352"/>
      <c r="V389" s="352"/>
      <c r="W389" s="352"/>
      <c r="X389" s="352"/>
      <c r="Y389" s="352"/>
      <c r="Z389" s="352"/>
      <c r="AA389" s="352"/>
      <c r="AB389" s="352"/>
      <c r="AC389" s="352"/>
      <c r="AD389" s="352"/>
      <c r="AE389" s="352"/>
      <c r="AF389" s="352"/>
      <c r="AG389" s="352"/>
      <c r="AH389" s="352"/>
      <c r="AI389" s="352"/>
      <c r="AJ389" s="352"/>
      <c r="AK389" s="352"/>
      <c r="AL389" s="352"/>
      <c r="AM389" s="352"/>
      <c r="AN389" s="352"/>
      <c r="AO389" s="352"/>
      <c r="AP389" s="352"/>
      <c r="AQ389" s="352"/>
      <c r="AR389" s="352"/>
      <c r="AS389" s="352"/>
      <c r="AT389" s="352"/>
      <c r="AU389" s="352"/>
      <c r="AV389" s="352"/>
      <c r="AW389" s="352"/>
      <c r="AX389" s="352"/>
      <c r="AY389" s="352"/>
      <c r="AZ389" s="352"/>
      <c r="BA389" s="352"/>
      <c r="BB389" s="352"/>
      <c r="BC389" s="352"/>
      <c r="BD389" s="352"/>
      <c r="BE389" s="177"/>
    </row>
    <row r="390" spans="1:57" ht="64.5" customHeight="1">
      <c r="A390" s="175" t="s">
        <v>455</v>
      </c>
      <c r="B390" s="177"/>
      <c r="C390" s="352" t="s">
        <v>456</v>
      </c>
      <c r="D390" s="352"/>
      <c r="E390" s="352"/>
      <c r="F390" s="352"/>
      <c r="G390" s="352"/>
      <c r="H390" s="352"/>
      <c r="I390" s="352"/>
      <c r="J390" s="352"/>
      <c r="K390" s="352"/>
      <c r="L390" s="352"/>
      <c r="M390" s="352"/>
      <c r="N390" s="352"/>
      <c r="O390" s="352"/>
      <c r="P390" s="352"/>
      <c r="Q390" s="352"/>
      <c r="R390" s="352"/>
      <c r="S390" s="352"/>
      <c r="T390" s="352"/>
      <c r="U390" s="352"/>
      <c r="V390" s="352"/>
      <c r="W390" s="352"/>
      <c r="X390" s="352"/>
      <c r="Y390" s="352"/>
      <c r="Z390" s="352"/>
      <c r="AA390" s="352"/>
      <c r="AB390" s="352"/>
      <c r="AC390" s="352"/>
      <c r="AD390" s="352"/>
      <c r="AE390" s="352"/>
      <c r="AF390" s="352"/>
      <c r="AG390" s="352"/>
      <c r="AH390" s="352"/>
      <c r="AI390" s="352"/>
      <c r="AJ390" s="352"/>
      <c r="AK390" s="352"/>
      <c r="AL390" s="352"/>
      <c r="AM390" s="352"/>
      <c r="AN390" s="352"/>
      <c r="AO390" s="352"/>
      <c r="AP390" s="352"/>
      <c r="AQ390" s="352"/>
      <c r="AR390" s="352"/>
      <c r="AS390" s="352"/>
      <c r="AT390" s="352"/>
      <c r="AU390" s="352"/>
      <c r="AV390" s="352"/>
      <c r="AW390" s="352"/>
      <c r="AX390" s="352"/>
      <c r="AY390" s="352"/>
      <c r="AZ390" s="352"/>
      <c r="BA390" s="352"/>
      <c r="BB390" s="352"/>
      <c r="BC390" s="352"/>
      <c r="BD390" s="352"/>
      <c r="BE390" s="177"/>
    </row>
    <row r="391" spans="1:57" ht="19.2">
      <c r="A391" s="179" t="s">
        <v>457</v>
      </c>
      <c r="B391" s="177"/>
      <c r="C391" s="174" t="s">
        <v>458</v>
      </c>
      <c r="D391" s="177"/>
      <c r="E391" s="177"/>
      <c r="F391" s="177"/>
      <c r="G391" s="177"/>
      <c r="H391" s="177"/>
      <c r="I391" s="177"/>
      <c r="J391" s="177"/>
      <c r="K391" s="177"/>
      <c r="L391" s="177"/>
      <c r="M391" s="177"/>
      <c r="N391" s="177"/>
      <c r="O391" s="177"/>
      <c r="P391" s="177"/>
      <c r="Q391" s="177"/>
      <c r="R391" s="177"/>
      <c r="S391" s="177"/>
      <c r="T391" s="177"/>
      <c r="U391" s="177"/>
      <c r="V391" s="177"/>
      <c r="W391" s="177"/>
      <c r="X391" s="177"/>
      <c r="Y391" s="177"/>
      <c r="Z391" s="177"/>
      <c r="AA391" s="177"/>
      <c r="AB391" s="177"/>
      <c r="AC391" s="177"/>
      <c r="AD391" s="177"/>
      <c r="AE391" s="177"/>
      <c r="AF391" s="177"/>
      <c r="AG391" s="177"/>
      <c r="AH391" s="177"/>
      <c r="AI391" s="177"/>
      <c r="AJ391" s="177"/>
      <c r="AK391" s="177"/>
      <c r="AL391" s="177"/>
      <c r="AM391" s="177"/>
      <c r="AN391" s="177"/>
      <c r="AO391" s="177"/>
      <c r="AP391" s="177"/>
      <c r="AQ391" s="177"/>
      <c r="AR391" s="177"/>
      <c r="AS391" s="177"/>
      <c r="AT391" s="177"/>
      <c r="AU391" s="177"/>
      <c r="AV391" s="177"/>
      <c r="AW391" s="177"/>
      <c r="AX391" s="177"/>
      <c r="AY391" s="177"/>
      <c r="AZ391" s="177"/>
      <c r="BA391" s="180"/>
      <c r="BB391" s="180"/>
      <c r="BC391" s="180"/>
      <c r="BD391" s="180"/>
      <c r="BE391" s="180"/>
    </row>
    <row r="392" spans="1:57" ht="16.2">
      <c r="A392" s="177"/>
      <c r="B392" s="177"/>
      <c r="C392" s="177"/>
      <c r="D392" s="174" t="s">
        <v>459</v>
      </c>
      <c r="E392" s="177"/>
      <c r="F392" s="177"/>
      <c r="G392" s="177"/>
      <c r="H392" s="177"/>
      <c r="I392" s="177"/>
      <c r="J392" s="177"/>
      <c r="K392" s="177"/>
      <c r="L392" s="177"/>
      <c r="M392" s="177"/>
      <c r="N392" s="177"/>
      <c r="O392" s="177"/>
      <c r="P392" s="177"/>
      <c r="Q392" s="177"/>
      <c r="R392" s="177"/>
      <c r="S392" s="177"/>
      <c r="T392" s="177"/>
      <c r="U392" s="177"/>
      <c r="V392" s="177"/>
      <c r="W392" s="177"/>
      <c r="X392" s="177"/>
      <c r="Y392" s="177"/>
      <c r="Z392" s="177"/>
      <c r="AA392" s="177"/>
      <c r="AB392" s="177"/>
      <c r="AC392" s="177"/>
      <c r="AD392" s="177"/>
      <c r="AE392" s="177"/>
      <c r="AF392" s="177"/>
      <c r="AG392" s="177"/>
      <c r="AH392" s="177"/>
      <c r="AI392" s="177"/>
      <c r="AJ392" s="177"/>
      <c r="AK392" s="177"/>
      <c r="AL392" s="177"/>
      <c r="AM392" s="177"/>
      <c r="AN392" s="177"/>
      <c r="AO392" s="177"/>
      <c r="AP392" s="177"/>
      <c r="AQ392" s="177"/>
      <c r="AR392" s="177"/>
      <c r="AS392" s="177"/>
      <c r="AT392" s="177"/>
      <c r="AU392" s="177"/>
      <c r="AV392" s="177"/>
      <c r="AW392" s="177"/>
      <c r="AX392" s="177"/>
      <c r="AY392" s="177"/>
      <c r="AZ392" s="177"/>
      <c r="BA392" s="180"/>
      <c r="BB392" s="180"/>
      <c r="BC392" s="180"/>
      <c r="BD392" s="180"/>
      <c r="BE392" s="180"/>
    </row>
    <row r="393" spans="1:57">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row>
    <row r="394" spans="1:57">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row>
    <row r="395" spans="1:57">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row>
    <row r="396" spans="1:57">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row>
    <row r="397" spans="1:57">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row>
    <row r="398" spans="1:57">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row>
    <row r="399" spans="1:57">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row>
    <row r="400" spans="1:57">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row>
    <row r="401" spans="3:57">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row>
    <row r="402" spans="3:57">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row>
    <row r="403" spans="3:57">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row>
    <row r="404" spans="3:57">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row>
    <row r="405" spans="3:57">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row>
    <row r="406" spans="3:57">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row>
    <row r="407" spans="3:57">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row>
    <row r="408" spans="3:57">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row>
    <row r="409" spans="3:57">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row>
    <row r="410" spans="3:57">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row>
    <row r="411" spans="3:57">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row>
    <row r="412" spans="3:57">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row>
    <row r="413" spans="3:57">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row>
    <row r="414" spans="3:57">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row>
    <row r="415" spans="3:57">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row>
    <row r="416" spans="3:57">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row>
    <row r="417" spans="3:57">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row>
    <row r="418" spans="3:57">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row>
    <row r="419" spans="3:57">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row>
    <row r="420" spans="3:57">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row>
    <row r="421" spans="3:57">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row>
    <row r="422" spans="3:57">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row>
    <row r="423" spans="3:57">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row>
    <row r="424" spans="3:57">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row>
    <row r="425" spans="3:57">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row>
    <row r="426" spans="3:57">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row>
    <row r="427" spans="3:57">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row>
    <row r="428" spans="3:57">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row>
    <row r="429" spans="3:57">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row>
    <row r="430" spans="3:57">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row>
    <row r="431" spans="3:57">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row>
    <row r="432" spans="3:57">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row>
    <row r="433" spans="3:57">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row>
    <row r="434" spans="3:57">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row>
    <row r="435" spans="3:57">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row>
    <row r="436" spans="3:57">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row>
    <row r="437" spans="3:57">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row>
    <row r="438" spans="3:57">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row>
    <row r="439" spans="3:57">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row>
    <row r="440" spans="3:57">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row>
    <row r="441" spans="3:57">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row>
    <row r="442" spans="3:57">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row>
    <row r="443" spans="3:57">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row>
    <row r="444" spans="3:57">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row>
    <row r="445" spans="3:57">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row>
    <row r="446" spans="3:57">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row>
    <row r="447" spans="3:57">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row>
    <row r="448" spans="3:57">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row>
    <row r="449" spans="3:57">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row>
    <row r="450" spans="3:57">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row>
    <row r="451" spans="3:57">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row>
    <row r="452" spans="3:57">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row>
    <row r="453" spans="3:57">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row>
    <row r="454" spans="3:57">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row>
    <row r="455" spans="3:57">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row>
    <row r="456" spans="3:57">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row>
    <row r="457" spans="3:57">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row>
    <row r="458" spans="3:57">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row>
    <row r="459" spans="3:57">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row>
    <row r="460" spans="3:57">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row>
    <row r="461" spans="3:57">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row>
    <row r="462" spans="3:57">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row>
    <row r="463" spans="3:57">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row>
    <row r="464" spans="3:57">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row>
    <row r="465" spans="3:57">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row>
    <row r="466" spans="3:57">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row>
    <row r="467" spans="3:57">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row>
    <row r="468" spans="3:57">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row>
    <row r="469" spans="3:57">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row>
    <row r="470" spans="3:57">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row>
    <row r="471" spans="3:57">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row>
    <row r="472" spans="3:57">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row>
    <row r="473" spans="3:57">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row>
    <row r="474" spans="3:57">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row>
    <row r="475" spans="3:57">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row>
    <row r="476" spans="3:57">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row>
    <row r="477" spans="3:57">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row>
    <row r="478" spans="3:57">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row>
    <row r="479" spans="3:57">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row>
    <row r="480" spans="3:57">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row>
    <row r="481" spans="3:57">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row>
    <row r="482" spans="3:57">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row>
    <row r="483" spans="3:57">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row>
    <row r="484" spans="3:57">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row>
    <row r="485" spans="3:57">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row>
    <row r="486" spans="3:57">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row>
    <row r="487" spans="3:57">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row>
    <row r="488" spans="3:57">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row>
    <row r="489" spans="3:57">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row>
    <row r="490" spans="3:57">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row>
    <row r="491" spans="3:57">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row>
    <row r="492" spans="3:57">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row>
    <row r="493" spans="3:57">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row>
    <row r="494" spans="3:57">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row>
    <row r="495" spans="3:57">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row>
    <row r="496" spans="3:57">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row>
    <row r="497" spans="3:57">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row>
    <row r="498" spans="3:57">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row>
    <row r="499" spans="3:57">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row>
    <row r="500" spans="3:57">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row>
    <row r="501" spans="3:57">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row>
    <row r="502" spans="3:57">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row>
    <row r="503" spans="3:57">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c r="AQ503" s="40"/>
      <c r="AR503" s="40"/>
      <c r="AS503" s="40"/>
      <c r="AT503" s="40"/>
      <c r="AU503" s="40"/>
      <c r="AV503" s="40"/>
      <c r="AW503" s="40"/>
      <c r="AX503" s="40"/>
      <c r="AY503" s="40"/>
      <c r="AZ503" s="40"/>
      <c r="BA503" s="40"/>
      <c r="BB503" s="40"/>
      <c r="BC503" s="40"/>
      <c r="BD503" s="40"/>
      <c r="BE503" s="40"/>
    </row>
    <row r="504" spans="3:57">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c r="AQ504" s="40"/>
      <c r="AR504" s="40"/>
      <c r="AS504" s="40"/>
      <c r="AT504" s="40"/>
      <c r="AU504" s="40"/>
      <c r="AV504" s="40"/>
      <c r="AW504" s="40"/>
      <c r="AX504" s="40"/>
      <c r="AY504" s="40"/>
      <c r="AZ504" s="40"/>
      <c r="BA504" s="40"/>
      <c r="BB504" s="40"/>
      <c r="BC504" s="40"/>
      <c r="BD504" s="40"/>
      <c r="BE504" s="40"/>
    </row>
    <row r="505" spans="3:57">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c r="AP505" s="40"/>
      <c r="AQ505" s="40"/>
      <c r="AR505" s="40"/>
      <c r="AS505" s="40"/>
      <c r="AT505" s="40"/>
      <c r="AU505" s="40"/>
      <c r="AV505" s="40"/>
      <c r="AW505" s="40"/>
      <c r="AX505" s="40"/>
      <c r="AY505" s="40"/>
      <c r="AZ505" s="40"/>
      <c r="BA505" s="40"/>
      <c r="BB505" s="40"/>
      <c r="BC505" s="40"/>
      <c r="BD505" s="40"/>
      <c r="BE505" s="40"/>
    </row>
    <row r="506" spans="3:57">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c r="AP506" s="40"/>
      <c r="AQ506" s="40"/>
      <c r="AR506" s="40"/>
      <c r="AS506" s="40"/>
      <c r="AT506" s="40"/>
      <c r="AU506" s="40"/>
      <c r="AV506" s="40"/>
      <c r="AW506" s="40"/>
      <c r="AX506" s="40"/>
      <c r="AY506" s="40"/>
      <c r="AZ506" s="40"/>
      <c r="BA506" s="40"/>
      <c r="BB506" s="40"/>
      <c r="BC506" s="40"/>
      <c r="BD506" s="40"/>
      <c r="BE506" s="40"/>
    </row>
    <row r="507" spans="3:57">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c r="AP507" s="40"/>
      <c r="AQ507" s="40"/>
      <c r="AR507" s="40"/>
      <c r="AS507" s="40"/>
      <c r="AT507" s="40"/>
      <c r="AU507" s="40"/>
      <c r="AV507" s="40"/>
      <c r="AW507" s="40"/>
      <c r="AX507" s="40"/>
      <c r="AY507" s="40"/>
      <c r="AZ507" s="40"/>
      <c r="BA507" s="40"/>
      <c r="BB507" s="40"/>
      <c r="BC507" s="40"/>
      <c r="BD507" s="40"/>
      <c r="BE507" s="40"/>
    </row>
    <row r="508" spans="3:57">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c r="AP508" s="40"/>
      <c r="AQ508" s="40"/>
      <c r="AR508" s="40"/>
      <c r="AS508" s="40"/>
      <c r="AT508" s="40"/>
      <c r="AU508" s="40"/>
      <c r="AV508" s="40"/>
      <c r="AW508" s="40"/>
      <c r="AX508" s="40"/>
      <c r="AY508" s="40"/>
      <c r="AZ508" s="40"/>
      <c r="BA508" s="40"/>
      <c r="BB508" s="40"/>
      <c r="BC508" s="40"/>
      <c r="BD508" s="40"/>
      <c r="BE508" s="40"/>
    </row>
  </sheetData>
  <mergeCells count="1200">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193:AK193"/>
    <mergeCell ref="AF196:AK196"/>
    <mergeCell ref="AF199:AK199"/>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B193:J206"/>
    <mergeCell ref="K193:N206"/>
    <mergeCell ref="O193:T206"/>
    <mergeCell ref="U193:Z206"/>
    <mergeCell ref="AA193:AE206"/>
    <mergeCell ref="AF202:AK202"/>
    <mergeCell ref="AF205:AK205"/>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3"/>
    <mergeCell ref="B351:J363"/>
    <mergeCell ref="K351:N363"/>
    <mergeCell ref="O351:T363"/>
    <mergeCell ref="U351:Z363"/>
    <mergeCell ref="AA351:AE363"/>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s>
  <phoneticPr fontId="2"/>
  <printOptions horizontalCentered="1"/>
  <pageMargins left="0.11811023622047244" right="0.11811023622047244" top="0.19685039370078741" bottom="0.19685039370078741" header="0.11811023622047244" footer="0.11811023622047244"/>
  <pageSetup paperSize="9" scale="50" fitToHeight="2" orientation="landscape" r:id="rId1"/>
  <headerFooter alignWithMargins="0"/>
  <rowBreaks count="5" manualBreakCount="5">
    <brk id="43" max="56" man="1"/>
    <brk id="94" max="56" man="1"/>
    <brk id="192" max="56" man="1"/>
    <brk id="277" max="56" man="1"/>
    <brk id="363"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8D90-204C-4145-9B55-208EF7424B0B}">
  <sheetPr>
    <tabColor rgb="FFFFFF00"/>
  </sheetPr>
  <dimension ref="A1:AQ82"/>
  <sheetViews>
    <sheetView showGridLines="0" tabSelected="1" view="pageBreakPreview" zoomScaleNormal="100" zoomScaleSheetLayoutView="100" workbookViewId="0">
      <selection activeCell="I13" sqref="I13"/>
    </sheetView>
  </sheetViews>
  <sheetFormatPr defaultColWidth="8.19921875" defaultRowHeight="21" customHeight="1"/>
  <cols>
    <col min="1" max="1" width="2.59765625" style="3" customWidth="1"/>
    <col min="2" max="2" width="14.5" style="194" customWidth="1"/>
    <col min="3" max="3" width="6.59765625" style="3" customWidth="1"/>
    <col min="4" max="5" width="7.59765625" style="3" customWidth="1"/>
    <col min="6" max="36" width="2.59765625" style="3" customWidth="1"/>
    <col min="37" max="37" width="6.59765625" style="3" customWidth="1"/>
    <col min="38" max="39" width="7.59765625" style="3" customWidth="1"/>
    <col min="40" max="40" width="5.59765625" style="3" customWidth="1"/>
    <col min="41" max="16384" width="8.19921875" style="3"/>
  </cols>
  <sheetData>
    <row r="1" spans="1:40" ht="20.100000000000001" customHeight="1">
      <c r="A1" s="193" t="s">
        <v>461</v>
      </c>
      <c r="C1" s="171"/>
      <c r="D1" s="171"/>
      <c r="E1" s="171"/>
      <c r="F1" s="171"/>
      <c r="G1" s="171"/>
      <c r="H1" s="171"/>
      <c r="I1" s="171"/>
      <c r="J1" s="171"/>
      <c r="K1" s="171"/>
      <c r="L1" s="171"/>
      <c r="M1" s="171"/>
      <c r="N1" s="171"/>
      <c r="O1" s="171"/>
      <c r="P1" s="171"/>
      <c r="Q1" s="171"/>
      <c r="R1" s="171"/>
      <c r="S1" s="171"/>
      <c r="T1" s="171"/>
      <c r="U1" s="171"/>
      <c r="V1" s="171"/>
      <c r="W1" s="171"/>
      <c r="X1" s="195"/>
      <c r="Y1" s="195"/>
      <c r="Z1" s="196"/>
      <c r="AA1" s="196"/>
      <c r="AB1" s="196"/>
      <c r="AC1" s="196"/>
      <c r="AD1" s="197"/>
      <c r="AE1" s="197"/>
      <c r="AF1" s="197"/>
      <c r="AG1" s="197"/>
      <c r="AH1" s="197"/>
      <c r="AI1" s="198" t="s">
        <v>462</v>
      </c>
      <c r="AJ1" s="198"/>
      <c r="AK1" s="584" t="s">
        <v>42</v>
      </c>
      <c r="AL1" s="584"/>
      <c r="AM1" s="584"/>
      <c r="AN1" s="584"/>
    </row>
    <row r="2" spans="1:40" ht="18" customHeight="1">
      <c r="A2" s="196"/>
      <c r="B2" s="199"/>
      <c r="C2" s="199"/>
      <c r="D2" s="199"/>
      <c r="E2" s="199"/>
      <c r="F2" s="199"/>
      <c r="G2" s="199"/>
      <c r="H2" s="199"/>
      <c r="I2" s="199"/>
      <c r="J2" s="199"/>
      <c r="K2" s="199"/>
      <c r="L2" s="199"/>
      <c r="M2" s="585">
        <v>2026</v>
      </c>
      <c r="N2" s="585"/>
      <c r="O2" s="585"/>
      <c r="P2" s="585"/>
      <c r="Q2" s="586" t="s">
        <v>2</v>
      </c>
      <c r="R2" s="586"/>
      <c r="S2" s="585">
        <v>4</v>
      </c>
      <c r="T2" s="585"/>
      <c r="U2" s="586" t="s">
        <v>463</v>
      </c>
      <c r="V2" s="586"/>
      <c r="W2" s="199"/>
      <c r="X2" s="199"/>
      <c r="Y2" s="199"/>
      <c r="Z2" s="196"/>
      <c r="AA2" s="196"/>
      <c r="AC2" s="198"/>
      <c r="AD2" s="199"/>
      <c r="AE2" s="199"/>
      <c r="AF2" s="199"/>
      <c r="AG2" s="199"/>
      <c r="AH2" s="199"/>
      <c r="AI2" s="198" t="s">
        <v>464</v>
      </c>
      <c r="AJ2" s="198"/>
      <c r="AK2" s="587"/>
      <c r="AL2" s="587"/>
      <c r="AM2" s="587"/>
      <c r="AN2" s="587"/>
    </row>
    <row r="3" spans="1:40" ht="18" customHeight="1">
      <c r="A3" s="200"/>
      <c r="B3" s="200"/>
      <c r="C3" s="200"/>
      <c r="D3" s="200"/>
      <c r="E3" s="200"/>
      <c r="F3" s="200"/>
      <c r="G3" s="200"/>
      <c r="H3" s="200"/>
      <c r="I3" s="200"/>
      <c r="J3" s="200"/>
      <c r="K3" s="200"/>
      <c r="L3" s="200"/>
      <c r="M3" s="200"/>
      <c r="N3" s="200"/>
      <c r="O3" s="200"/>
      <c r="P3" s="200"/>
      <c r="Q3" s="200"/>
      <c r="R3" s="200"/>
      <c r="S3" s="200"/>
      <c r="T3" s="200"/>
      <c r="U3" s="200"/>
      <c r="V3" s="200"/>
      <c r="W3" s="200"/>
      <c r="Y3" s="201"/>
      <c r="Z3" s="201"/>
      <c r="AA3" s="201"/>
      <c r="AB3" s="196"/>
      <c r="AC3" s="201"/>
      <c r="AD3" s="201"/>
      <c r="AE3" s="201"/>
      <c r="AF3" s="201"/>
      <c r="AG3" s="201"/>
      <c r="AH3" s="201"/>
      <c r="AI3" s="202" t="s">
        <v>465</v>
      </c>
      <c r="AJ3" s="198"/>
      <c r="AK3" s="575" t="s">
        <v>466</v>
      </c>
      <c r="AL3" s="575"/>
      <c r="AM3" s="575"/>
      <c r="AN3" s="575"/>
    </row>
    <row r="4" spans="1:40" ht="18" customHeight="1">
      <c r="A4" s="200"/>
      <c r="B4" s="200"/>
      <c r="C4" s="200"/>
      <c r="D4" s="200"/>
      <c r="E4" s="200"/>
      <c r="F4" s="200"/>
      <c r="G4" s="200"/>
      <c r="H4" s="200"/>
      <c r="I4" s="200"/>
      <c r="J4" s="200"/>
      <c r="K4" s="200"/>
      <c r="L4" s="200"/>
      <c r="M4" s="200"/>
      <c r="N4" s="200"/>
      <c r="O4" s="200"/>
      <c r="P4" s="200"/>
      <c r="Q4" s="200"/>
      <c r="R4" s="200"/>
      <c r="S4" s="200"/>
      <c r="T4" s="200"/>
      <c r="U4" s="200"/>
      <c r="V4" s="200"/>
      <c r="W4" s="200"/>
      <c r="Y4" s="201"/>
      <c r="Z4" s="201"/>
      <c r="AA4" s="201"/>
      <c r="AB4" s="196"/>
      <c r="AC4" s="201"/>
      <c r="AD4" s="201"/>
      <c r="AE4" s="201"/>
      <c r="AF4" s="201"/>
      <c r="AG4" s="201"/>
      <c r="AH4" s="201"/>
      <c r="AI4" s="202" t="s">
        <v>467</v>
      </c>
      <c r="AJ4" s="198"/>
      <c r="AK4" s="575" t="s">
        <v>468</v>
      </c>
      <c r="AL4" s="575"/>
      <c r="AM4" s="575"/>
      <c r="AN4" s="575"/>
    </row>
    <row r="5" spans="1:40" ht="18" customHeight="1">
      <c r="A5" s="200"/>
      <c r="B5" s="200"/>
      <c r="C5" s="200"/>
      <c r="D5" s="200"/>
      <c r="E5" s="200"/>
      <c r="F5" s="200"/>
      <c r="G5" s="200"/>
      <c r="H5" s="200"/>
      <c r="I5" s="200"/>
      <c r="J5" s="200"/>
      <c r="K5" s="200"/>
      <c r="L5" s="200"/>
      <c r="M5" s="200"/>
      <c r="N5" s="200"/>
      <c r="O5" s="200"/>
      <c r="P5" s="200"/>
      <c r="Q5" s="200"/>
      <c r="R5" s="200"/>
      <c r="S5" s="200"/>
      <c r="U5" s="200"/>
      <c r="V5" s="200"/>
      <c r="W5" s="200"/>
      <c r="Y5" s="201"/>
      <c r="Z5" s="201"/>
      <c r="AA5" s="201"/>
      <c r="AB5" s="196"/>
      <c r="AC5" s="201"/>
      <c r="AD5" s="201"/>
      <c r="AE5" s="201"/>
      <c r="AF5" s="201"/>
      <c r="AG5" s="202" t="s">
        <v>469</v>
      </c>
      <c r="AH5" s="576"/>
      <c r="AI5" s="576"/>
      <c r="AJ5" s="576"/>
      <c r="AK5" s="201" t="s">
        <v>470</v>
      </c>
      <c r="AL5" s="203"/>
      <c r="AM5" s="201" t="s">
        <v>471</v>
      </c>
      <c r="AN5" s="196"/>
    </row>
    <row r="6" spans="1:40" ht="9.9" customHeight="1">
      <c r="A6" s="196"/>
      <c r="B6" s="204"/>
      <c r="C6" s="204"/>
      <c r="D6" s="204"/>
      <c r="E6" s="204"/>
      <c r="F6" s="204"/>
      <c r="G6" s="204"/>
      <c r="H6" s="204"/>
      <c r="I6" s="204"/>
      <c r="J6" s="204"/>
      <c r="K6" s="204"/>
      <c r="L6" s="204"/>
      <c r="M6" s="204"/>
      <c r="N6" s="204"/>
      <c r="O6" s="204"/>
      <c r="P6" s="204"/>
      <c r="Q6" s="204"/>
      <c r="R6" s="204"/>
      <c r="S6" s="204"/>
      <c r="T6" s="204"/>
      <c r="U6" s="204"/>
      <c r="V6" s="204"/>
      <c r="W6" s="204"/>
      <c r="X6" s="199"/>
      <c r="Y6" s="199"/>
      <c r="Z6" s="199"/>
      <c r="AA6" s="199"/>
      <c r="AB6" s="199"/>
      <c r="AC6" s="199"/>
      <c r="AD6" s="199"/>
      <c r="AE6" s="199"/>
      <c r="AF6" s="199"/>
      <c r="AG6" s="199"/>
      <c r="AH6" s="199"/>
      <c r="AI6" s="199"/>
      <c r="AJ6" s="199"/>
      <c r="AK6" s="199"/>
      <c r="AL6" s="199"/>
      <c r="AM6" s="196"/>
      <c r="AN6" s="196"/>
    </row>
    <row r="7" spans="1:40" ht="15" customHeight="1">
      <c r="A7" s="570" t="s">
        <v>472</v>
      </c>
      <c r="B7" s="577" t="s">
        <v>473</v>
      </c>
      <c r="C7" s="579" t="s">
        <v>474</v>
      </c>
      <c r="D7" s="554" t="s">
        <v>475</v>
      </c>
      <c r="E7" s="568" t="s">
        <v>476</v>
      </c>
      <c r="F7" s="582" t="s">
        <v>477</v>
      </c>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3" t="s">
        <v>478</v>
      </c>
      <c r="AL7" s="560" t="s">
        <v>479</v>
      </c>
      <c r="AM7" s="574" t="s">
        <v>480</v>
      </c>
      <c r="AN7" s="574"/>
    </row>
    <row r="8" spans="1:40" ht="15" customHeight="1">
      <c r="A8" s="570"/>
      <c r="B8" s="578"/>
      <c r="C8" s="580"/>
      <c r="D8" s="554"/>
      <c r="E8" s="568"/>
      <c r="F8" s="554" t="s">
        <v>190</v>
      </c>
      <c r="G8" s="554"/>
      <c r="H8" s="554"/>
      <c r="I8" s="554"/>
      <c r="J8" s="554"/>
      <c r="K8" s="554"/>
      <c r="L8" s="554"/>
      <c r="M8" s="554" t="s">
        <v>191</v>
      </c>
      <c r="N8" s="554"/>
      <c r="O8" s="554"/>
      <c r="P8" s="554"/>
      <c r="Q8" s="554"/>
      <c r="R8" s="554"/>
      <c r="S8" s="554"/>
      <c r="T8" s="554" t="s">
        <v>192</v>
      </c>
      <c r="U8" s="554"/>
      <c r="V8" s="554"/>
      <c r="W8" s="554"/>
      <c r="X8" s="554"/>
      <c r="Y8" s="554"/>
      <c r="Z8" s="554"/>
      <c r="AA8" s="554" t="s">
        <v>193</v>
      </c>
      <c r="AB8" s="554"/>
      <c r="AC8" s="554"/>
      <c r="AD8" s="554"/>
      <c r="AE8" s="554"/>
      <c r="AF8" s="554"/>
      <c r="AG8" s="554"/>
      <c r="AH8" s="554" t="s">
        <v>481</v>
      </c>
      <c r="AI8" s="554"/>
      <c r="AJ8" s="554"/>
      <c r="AK8" s="583"/>
      <c r="AL8" s="560"/>
      <c r="AM8" s="574"/>
      <c r="AN8" s="574"/>
    </row>
    <row r="9" spans="1:40" ht="15" customHeight="1">
      <c r="A9" s="570"/>
      <c r="B9" s="572" t="s">
        <v>482</v>
      </c>
      <c r="C9" s="580"/>
      <c r="D9" s="554"/>
      <c r="E9" s="568"/>
      <c r="F9" s="208">
        <f>DATE($M$2,$S$2,1)</f>
        <v>46113</v>
      </c>
      <c r="G9" s="208">
        <f>DATE($M$2,$S$2,2)</f>
        <v>46114</v>
      </c>
      <c r="H9" s="208">
        <f>DATE($M$2,$S$2,3)</f>
        <v>46115</v>
      </c>
      <c r="I9" s="208">
        <f>DATE($M$2,$S$2,4)</f>
        <v>46116</v>
      </c>
      <c r="J9" s="208">
        <f>DATE($M$2,$S$2,5)</f>
        <v>46117</v>
      </c>
      <c r="K9" s="208">
        <f>DATE($M$2,$S$2,6)</f>
        <v>46118</v>
      </c>
      <c r="L9" s="208">
        <f>DATE($M$2,$S$2,7)</f>
        <v>46119</v>
      </c>
      <c r="M9" s="208">
        <f>DATE($M$2,$S$2,8)</f>
        <v>46120</v>
      </c>
      <c r="N9" s="208">
        <f>DATE($M$2,$S$2,9)</f>
        <v>46121</v>
      </c>
      <c r="O9" s="208">
        <f>DATE($M$2,$S$2,10)</f>
        <v>46122</v>
      </c>
      <c r="P9" s="208">
        <f>DATE($M$2,$S$2,11)</f>
        <v>46123</v>
      </c>
      <c r="Q9" s="208">
        <f>DATE($M$2,$S$2,12)</f>
        <v>46124</v>
      </c>
      <c r="R9" s="208">
        <f>DATE($M$2,$S$2,13)</f>
        <v>46125</v>
      </c>
      <c r="S9" s="208">
        <f>DATE($M$2,$S$2,14)</f>
        <v>46126</v>
      </c>
      <c r="T9" s="208">
        <f>DATE($M$2,$S$2,15)</f>
        <v>46127</v>
      </c>
      <c r="U9" s="208">
        <f>DATE($M$2,$S$2,16)</f>
        <v>46128</v>
      </c>
      <c r="V9" s="208">
        <f>DATE($M$2,$S$2,17)</f>
        <v>46129</v>
      </c>
      <c r="W9" s="208">
        <f>DATE($M$2,$S$2,18)</f>
        <v>46130</v>
      </c>
      <c r="X9" s="208">
        <f>DATE($M$2,$S$2,19)</f>
        <v>46131</v>
      </c>
      <c r="Y9" s="208">
        <f>DATE($M$2,$S$2,20)</f>
        <v>46132</v>
      </c>
      <c r="Z9" s="208">
        <f>DATE($M$2,$S$2,21)</f>
        <v>46133</v>
      </c>
      <c r="AA9" s="208">
        <f>DATE($M$2,$S$2,22)</f>
        <v>46134</v>
      </c>
      <c r="AB9" s="208">
        <f>DATE($M$2,$S$2,23)</f>
        <v>46135</v>
      </c>
      <c r="AC9" s="208">
        <f>DATE($M$2,$S$2,24)</f>
        <v>46136</v>
      </c>
      <c r="AD9" s="208">
        <f>DATE($M$2,$S$2,25)</f>
        <v>46137</v>
      </c>
      <c r="AE9" s="208">
        <f>DATE($M$2,$S$2,26)</f>
        <v>46138</v>
      </c>
      <c r="AF9" s="208">
        <f>DATE($M$2,$S$2,27)</f>
        <v>46139</v>
      </c>
      <c r="AG9" s="208">
        <f>DATE($M$2,$S$2,28)</f>
        <v>46140</v>
      </c>
      <c r="AH9" s="208">
        <f>IF(DAY(EOMONTH(F9,0))&lt;29,"",DATE($M$2,$S$2,29))</f>
        <v>46141</v>
      </c>
      <c r="AI9" s="208">
        <f>IF(DAY(EOMONTH(F9,0))&lt;30,"",DATE($M$2,$S$2,30))</f>
        <v>46142</v>
      </c>
      <c r="AJ9" s="208" t="str">
        <f>IF(DAY(EOMONTH(F9,0))&lt;31,"",DATE($M$2,$S$2,31))</f>
        <v/>
      </c>
      <c r="AK9" s="583"/>
      <c r="AL9" s="560"/>
      <c r="AM9" s="574"/>
      <c r="AN9" s="574"/>
    </row>
    <row r="10" spans="1:40" ht="15" customHeight="1">
      <c r="A10" s="570"/>
      <c r="B10" s="573"/>
      <c r="C10" s="581"/>
      <c r="D10" s="554"/>
      <c r="E10" s="568"/>
      <c r="F10" s="209">
        <f>DATE($M$2,$S$2,1)</f>
        <v>46113</v>
      </c>
      <c r="G10" s="209">
        <f>DATE($M$2,$S$2,2)</f>
        <v>46114</v>
      </c>
      <c r="H10" s="209">
        <f>DATE($M$2,$S$2,3)</f>
        <v>46115</v>
      </c>
      <c r="I10" s="209">
        <f>DATE($M$2,$S$2,4)</f>
        <v>46116</v>
      </c>
      <c r="J10" s="209">
        <f>DATE($M$2,$S$2,5)</f>
        <v>46117</v>
      </c>
      <c r="K10" s="209">
        <f>DATE($M$2,$S$2,6)</f>
        <v>46118</v>
      </c>
      <c r="L10" s="209">
        <f>DATE($M$2,$S$2,7)</f>
        <v>46119</v>
      </c>
      <c r="M10" s="209">
        <f>DATE($M$2,$S$2,8)</f>
        <v>46120</v>
      </c>
      <c r="N10" s="209">
        <f>DATE($M$2,$S$2,9)</f>
        <v>46121</v>
      </c>
      <c r="O10" s="209">
        <f>DATE($M$2,$S$2,10)</f>
        <v>46122</v>
      </c>
      <c r="P10" s="209">
        <f>DATE($M$2,$S$2,11)</f>
        <v>46123</v>
      </c>
      <c r="Q10" s="209">
        <f>DATE($M$2,$S$2,12)</f>
        <v>46124</v>
      </c>
      <c r="R10" s="209">
        <f>DATE($M$2,$S$2,13)</f>
        <v>46125</v>
      </c>
      <c r="S10" s="209">
        <f>DATE($M$2,$S$2,14)</f>
        <v>46126</v>
      </c>
      <c r="T10" s="209">
        <f>DATE($M$2,$S$2,15)</f>
        <v>46127</v>
      </c>
      <c r="U10" s="209">
        <f>DATE($M$2,$S$2,16)</f>
        <v>46128</v>
      </c>
      <c r="V10" s="209">
        <f>DATE($M$2,$S$2,17)</f>
        <v>46129</v>
      </c>
      <c r="W10" s="209">
        <f>DATE($M$2,$S$2,18)</f>
        <v>46130</v>
      </c>
      <c r="X10" s="209">
        <f>DATE($M$2,$S$2,19)</f>
        <v>46131</v>
      </c>
      <c r="Y10" s="209">
        <f>DATE($M$2,$S$2,20)</f>
        <v>46132</v>
      </c>
      <c r="Z10" s="209">
        <f>DATE($M$2,$S$2,21)</f>
        <v>46133</v>
      </c>
      <c r="AA10" s="209">
        <f>DATE($M$2,$S$2,22)</f>
        <v>46134</v>
      </c>
      <c r="AB10" s="209">
        <f>DATE($M$2,$S$2,23)</f>
        <v>46135</v>
      </c>
      <c r="AC10" s="209">
        <f>DATE($M$2,$S$2,24)</f>
        <v>46136</v>
      </c>
      <c r="AD10" s="209">
        <f>DATE($M$2,$S$2,25)</f>
        <v>46137</v>
      </c>
      <c r="AE10" s="209">
        <f>DATE($M$2,$S$2,26)</f>
        <v>46138</v>
      </c>
      <c r="AF10" s="209">
        <f>DATE($M$2,$S$2,27)</f>
        <v>46139</v>
      </c>
      <c r="AG10" s="209">
        <f>DATE($M$2,$S$2,28)</f>
        <v>46140</v>
      </c>
      <c r="AH10" s="209">
        <f>IF(DAY(EOMONTH(F10,0))&lt;29,"",DATE($M$2,$S$2,29))</f>
        <v>46141</v>
      </c>
      <c r="AI10" s="209">
        <f>IF(DAY(EOMONTH(F10,0))&lt;30,"",DATE($M$2,$S$2,30))</f>
        <v>46142</v>
      </c>
      <c r="AJ10" s="209" t="str">
        <f>IF(DAY(EOMONTH(F10,0))&lt;31,"",DATE($M$2,$S$2,31))</f>
        <v/>
      </c>
      <c r="AK10" s="583"/>
      <c r="AL10" s="560"/>
      <c r="AM10" s="574"/>
      <c r="AN10" s="574"/>
    </row>
    <row r="11" spans="1:40" ht="18" customHeight="1">
      <c r="A11" s="205">
        <v>1</v>
      </c>
      <c r="B11" s="210" t="s">
        <v>483</v>
      </c>
      <c r="C11" s="211"/>
      <c r="D11" s="212"/>
      <c r="E11" s="213"/>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5">
        <f>+SUM(F11:AJ11)</f>
        <v>0</v>
      </c>
      <c r="AL11" s="216">
        <f>IF($AK$3="４週",AK11/4,AK11/(DAY(EOMONTH($F$9,0))/7))</f>
        <v>0</v>
      </c>
      <c r="AM11" s="567"/>
      <c r="AN11" s="567"/>
    </row>
    <row r="12" spans="1:40" ht="18" customHeight="1">
      <c r="A12" s="205">
        <v>2</v>
      </c>
      <c r="B12" s="210" t="s">
        <v>484</v>
      </c>
      <c r="C12" s="211"/>
      <c r="D12" s="212"/>
      <c r="E12" s="213"/>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f t="shared" ref="AK12:AK31" si="0">+SUM(F12:AJ12)</f>
        <v>0</v>
      </c>
      <c r="AL12" s="216">
        <f>IF($AK$3="４週",AK12/4,AK12/(DAY(EOMONTH($F$9,0))/7))</f>
        <v>0</v>
      </c>
      <c r="AM12" s="567"/>
      <c r="AN12" s="567"/>
    </row>
    <row r="13" spans="1:40" ht="18" customHeight="1">
      <c r="A13" s="205">
        <v>3</v>
      </c>
      <c r="B13" s="210" t="s">
        <v>485</v>
      </c>
      <c r="C13" s="211"/>
      <c r="D13" s="212"/>
      <c r="E13" s="213"/>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f t="shared" si="0"/>
        <v>0</v>
      </c>
      <c r="AL13" s="216">
        <f>IF($AK$3="４週",AK13/4,AK13/(DAY(EOMONTH($F$9,0))/7))</f>
        <v>0</v>
      </c>
      <c r="AM13" s="567"/>
      <c r="AN13" s="567"/>
    </row>
    <row r="14" spans="1:40" ht="18" customHeight="1">
      <c r="A14" s="205">
        <v>4</v>
      </c>
      <c r="B14" s="210" t="s">
        <v>485</v>
      </c>
      <c r="C14" s="211"/>
      <c r="D14" s="212"/>
      <c r="E14" s="213"/>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5">
        <f t="shared" si="0"/>
        <v>0</v>
      </c>
      <c r="AL14" s="216">
        <f>IF($AK$3="４週",AK14/4,AK14/(DAY(EOMONTH($F$9,0))/7))</f>
        <v>0</v>
      </c>
      <c r="AM14" s="567"/>
      <c r="AN14" s="567"/>
    </row>
    <row r="15" spans="1:40" ht="18" customHeight="1">
      <c r="A15" s="205">
        <v>5</v>
      </c>
      <c r="B15" s="210"/>
      <c r="C15" s="211"/>
      <c r="D15" s="212"/>
      <c r="E15" s="213"/>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5">
        <f t="shared" si="0"/>
        <v>0</v>
      </c>
      <c r="AL15" s="216">
        <f t="shared" ref="AL15:AL30" si="1">IF($AK$3="４週",AK15/4,AK15/(DAY(EOMONTH($F$9,0))/7))</f>
        <v>0</v>
      </c>
      <c r="AM15" s="567"/>
      <c r="AN15" s="567"/>
    </row>
    <row r="16" spans="1:40" ht="18" customHeight="1">
      <c r="A16" s="205">
        <v>6</v>
      </c>
      <c r="B16" s="210"/>
      <c r="C16" s="211"/>
      <c r="D16" s="212"/>
      <c r="E16" s="213"/>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5">
        <f t="shared" si="0"/>
        <v>0</v>
      </c>
      <c r="AL16" s="216">
        <f t="shared" si="1"/>
        <v>0</v>
      </c>
      <c r="AM16" s="567"/>
      <c r="AN16" s="567"/>
    </row>
    <row r="17" spans="1:40" ht="18" customHeight="1">
      <c r="A17" s="205">
        <v>7</v>
      </c>
      <c r="B17" s="210"/>
      <c r="C17" s="211"/>
      <c r="D17" s="212"/>
      <c r="E17" s="213"/>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5">
        <f t="shared" si="0"/>
        <v>0</v>
      </c>
      <c r="AL17" s="216">
        <f t="shared" si="1"/>
        <v>0</v>
      </c>
      <c r="AM17" s="567"/>
      <c r="AN17" s="567"/>
    </row>
    <row r="18" spans="1:40" ht="18" customHeight="1">
      <c r="A18" s="205">
        <v>8</v>
      </c>
      <c r="B18" s="210"/>
      <c r="C18" s="211"/>
      <c r="D18" s="212"/>
      <c r="E18" s="213"/>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5">
        <f t="shared" si="0"/>
        <v>0</v>
      </c>
      <c r="AL18" s="216">
        <f t="shared" si="1"/>
        <v>0</v>
      </c>
      <c r="AM18" s="567"/>
      <c r="AN18" s="567"/>
    </row>
    <row r="19" spans="1:40" ht="18" customHeight="1">
      <c r="A19" s="205">
        <v>9</v>
      </c>
      <c r="B19" s="210"/>
      <c r="C19" s="211"/>
      <c r="D19" s="212"/>
      <c r="E19" s="213"/>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5">
        <f t="shared" si="0"/>
        <v>0</v>
      </c>
      <c r="AL19" s="216">
        <f t="shared" si="1"/>
        <v>0</v>
      </c>
      <c r="AM19" s="567"/>
      <c r="AN19" s="567"/>
    </row>
    <row r="20" spans="1:40" ht="18" customHeight="1">
      <c r="A20" s="205">
        <v>10</v>
      </c>
      <c r="B20" s="210"/>
      <c r="C20" s="211"/>
      <c r="D20" s="212"/>
      <c r="E20" s="213"/>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5">
        <f t="shared" si="0"/>
        <v>0</v>
      </c>
      <c r="AL20" s="216">
        <f t="shared" si="1"/>
        <v>0</v>
      </c>
      <c r="AM20" s="567"/>
      <c r="AN20" s="567"/>
    </row>
    <row r="21" spans="1:40" ht="18" customHeight="1">
      <c r="A21" s="205">
        <v>11</v>
      </c>
      <c r="B21" s="210"/>
      <c r="C21" s="211"/>
      <c r="D21" s="212"/>
      <c r="E21" s="213"/>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5">
        <f t="shared" si="0"/>
        <v>0</v>
      </c>
      <c r="AL21" s="216">
        <f t="shared" si="1"/>
        <v>0</v>
      </c>
      <c r="AM21" s="567"/>
      <c r="AN21" s="567"/>
    </row>
    <row r="22" spans="1:40" ht="18" customHeight="1">
      <c r="A22" s="205">
        <v>12</v>
      </c>
      <c r="B22" s="210"/>
      <c r="C22" s="211"/>
      <c r="D22" s="212"/>
      <c r="E22" s="213"/>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5">
        <f t="shared" si="0"/>
        <v>0</v>
      </c>
      <c r="AL22" s="216">
        <f t="shared" si="1"/>
        <v>0</v>
      </c>
      <c r="AM22" s="567"/>
      <c r="AN22" s="567"/>
    </row>
    <row r="23" spans="1:40" ht="18" customHeight="1">
      <c r="A23" s="205">
        <v>13</v>
      </c>
      <c r="B23" s="210"/>
      <c r="C23" s="211"/>
      <c r="D23" s="212"/>
      <c r="E23" s="213"/>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5">
        <f t="shared" si="0"/>
        <v>0</v>
      </c>
      <c r="AL23" s="216">
        <f t="shared" si="1"/>
        <v>0</v>
      </c>
      <c r="AM23" s="567"/>
      <c r="AN23" s="567"/>
    </row>
    <row r="24" spans="1:40" ht="18" customHeight="1">
      <c r="A24" s="205">
        <v>14</v>
      </c>
      <c r="B24" s="210"/>
      <c r="C24" s="211"/>
      <c r="D24" s="212"/>
      <c r="E24" s="213"/>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5">
        <f t="shared" si="0"/>
        <v>0</v>
      </c>
      <c r="AL24" s="216">
        <f t="shared" si="1"/>
        <v>0</v>
      </c>
      <c r="AM24" s="567"/>
      <c r="AN24" s="567"/>
    </row>
    <row r="25" spans="1:40" ht="18" customHeight="1">
      <c r="A25" s="205">
        <v>15</v>
      </c>
      <c r="B25" s="210"/>
      <c r="C25" s="211"/>
      <c r="D25" s="212"/>
      <c r="E25" s="213"/>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5">
        <f t="shared" si="0"/>
        <v>0</v>
      </c>
      <c r="AL25" s="216">
        <f t="shared" si="1"/>
        <v>0</v>
      </c>
      <c r="AM25" s="567"/>
      <c r="AN25" s="567"/>
    </row>
    <row r="26" spans="1:40" ht="18" customHeight="1">
      <c r="A26" s="205">
        <v>16</v>
      </c>
      <c r="B26" s="210"/>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5">
        <f t="shared" si="0"/>
        <v>0</v>
      </c>
      <c r="AL26" s="216">
        <f t="shared" si="1"/>
        <v>0</v>
      </c>
      <c r="AM26" s="567"/>
      <c r="AN26" s="567"/>
    </row>
    <row r="27" spans="1:40" ht="18" customHeight="1">
      <c r="A27" s="205">
        <v>17</v>
      </c>
      <c r="B27" s="210"/>
      <c r="C27" s="211"/>
      <c r="D27" s="212"/>
      <c r="E27" s="213"/>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5">
        <f t="shared" si="0"/>
        <v>0</v>
      </c>
      <c r="AL27" s="216">
        <f t="shared" si="1"/>
        <v>0</v>
      </c>
      <c r="AM27" s="567"/>
      <c r="AN27" s="567"/>
    </row>
    <row r="28" spans="1:40" ht="18" customHeight="1">
      <c r="A28" s="205">
        <v>18</v>
      </c>
      <c r="B28" s="210"/>
      <c r="C28" s="211"/>
      <c r="D28" s="212"/>
      <c r="E28" s="213"/>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5">
        <f t="shared" si="0"/>
        <v>0</v>
      </c>
      <c r="AL28" s="216">
        <f t="shared" si="1"/>
        <v>0</v>
      </c>
      <c r="AM28" s="567"/>
      <c r="AN28" s="567"/>
    </row>
    <row r="29" spans="1:40" ht="18" customHeight="1">
      <c r="A29" s="205">
        <v>19</v>
      </c>
      <c r="B29" s="210"/>
      <c r="C29" s="211"/>
      <c r="D29" s="212"/>
      <c r="E29" s="213"/>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5">
        <f t="shared" si="0"/>
        <v>0</v>
      </c>
      <c r="AL29" s="216">
        <f t="shared" si="1"/>
        <v>0</v>
      </c>
      <c r="AM29" s="567"/>
      <c r="AN29" s="567"/>
    </row>
    <row r="30" spans="1:40" ht="18" customHeight="1">
      <c r="A30" s="205">
        <v>20</v>
      </c>
      <c r="B30" s="210"/>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5">
        <f t="shared" si="0"/>
        <v>0</v>
      </c>
      <c r="AL30" s="216">
        <f t="shared" si="1"/>
        <v>0</v>
      </c>
      <c r="AM30" s="567"/>
      <c r="AN30" s="567"/>
    </row>
    <row r="31" spans="1:40" ht="18" customHeight="1">
      <c r="A31" s="568" t="s">
        <v>194</v>
      </c>
      <c r="B31" s="569"/>
      <c r="C31" s="569"/>
      <c r="D31" s="569"/>
      <c r="E31" s="569"/>
      <c r="F31" s="217">
        <f>+SUM(F11:F30)</f>
        <v>0</v>
      </c>
      <c r="G31" s="217">
        <f t="shared" ref="G31:AJ31" si="2">+SUM(G11:G30)</f>
        <v>0</v>
      </c>
      <c r="H31" s="217">
        <f t="shared" si="2"/>
        <v>0</v>
      </c>
      <c r="I31" s="217">
        <f t="shared" si="2"/>
        <v>0</v>
      </c>
      <c r="J31" s="217">
        <f t="shared" si="2"/>
        <v>0</v>
      </c>
      <c r="K31" s="217">
        <f t="shared" si="2"/>
        <v>0</v>
      </c>
      <c r="L31" s="217">
        <f t="shared" si="2"/>
        <v>0</v>
      </c>
      <c r="M31" s="217">
        <f t="shared" si="2"/>
        <v>0</v>
      </c>
      <c r="N31" s="217">
        <f t="shared" si="2"/>
        <v>0</v>
      </c>
      <c r="O31" s="217">
        <f t="shared" si="2"/>
        <v>0</v>
      </c>
      <c r="P31" s="217">
        <f t="shared" si="2"/>
        <v>0</v>
      </c>
      <c r="Q31" s="217">
        <f t="shared" si="2"/>
        <v>0</v>
      </c>
      <c r="R31" s="217">
        <f t="shared" si="2"/>
        <v>0</v>
      </c>
      <c r="S31" s="217">
        <f t="shared" si="2"/>
        <v>0</v>
      </c>
      <c r="T31" s="217">
        <f t="shared" si="2"/>
        <v>0</v>
      </c>
      <c r="U31" s="217">
        <f t="shared" si="2"/>
        <v>0</v>
      </c>
      <c r="V31" s="217">
        <f t="shared" si="2"/>
        <v>0</v>
      </c>
      <c r="W31" s="217">
        <f t="shared" si="2"/>
        <v>0</v>
      </c>
      <c r="X31" s="217">
        <f t="shared" si="2"/>
        <v>0</v>
      </c>
      <c r="Y31" s="217">
        <f t="shared" si="2"/>
        <v>0</v>
      </c>
      <c r="Z31" s="217">
        <f t="shared" si="2"/>
        <v>0</v>
      </c>
      <c r="AA31" s="217">
        <f t="shared" si="2"/>
        <v>0</v>
      </c>
      <c r="AB31" s="217">
        <f t="shared" si="2"/>
        <v>0</v>
      </c>
      <c r="AC31" s="217">
        <f t="shared" si="2"/>
        <v>0</v>
      </c>
      <c r="AD31" s="217">
        <f t="shared" si="2"/>
        <v>0</v>
      </c>
      <c r="AE31" s="217">
        <f t="shared" si="2"/>
        <v>0</v>
      </c>
      <c r="AF31" s="217">
        <f t="shared" si="2"/>
        <v>0</v>
      </c>
      <c r="AG31" s="217">
        <f t="shared" si="2"/>
        <v>0</v>
      </c>
      <c r="AH31" s="217">
        <f t="shared" si="2"/>
        <v>0</v>
      </c>
      <c r="AI31" s="217">
        <f t="shared" si="2"/>
        <v>0</v>
      </c>
      <c r="AJ31" s="217">
        <f t="shared" si="2"/>
        <v>0</v>
      </c>
      <c r="AK31" s="215">
        <f t="shared" si="0"/>
        <v>0</v>
      </c>
      <c r="AL31" s="216">
        <f>IF($AK$3="４週",AK31/4,AK31/(DAY(EOMONTH($F$9,0))/7))</f>
        <v>0</v>
      </c>
      <c r="AM31" s="570"/>
      <c r="AN31" s="570"/>
    </row>
    <row r="32" spans="1:40" ht="18" customHeight="1">
      <c r="A32" s="569" t="s">
        <v>195</v>
      </c>
      <c r="B32" s="569"/>
      <c r="C32" s="569"/>
      <c r="D32" s="569"/>
      <c r="E32" s="571"/>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c r="AL32" s="219"/>
      <c r="AM32" s="570"/>
      <c r="AN32" s="570"/>
    </row>
    <row r="33" spans="1:43" ht="15" customHeight="1">
      <c r="A33" s="204"/>
      <c r="B33" s="204"/>
      <c r="C33" s="204"/>
      <c r="D33" s="204"/>
      <c r="E33" s="204"/>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04"/>
      <c r="AL33" s="204"/>
      <c r="AM33" s="196"/>
    </row>
    <row r="34" spans="1:43" ht="15" customHeight="1">
      <c r="A34" s="204"/>
      <c r="B34" s="204"/>
      <c r="C34" s="204"/>
      <c r="D34" s="204"/>
      <c r="E34" s="204"/>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04"/>
      <c r="AL34" s="204"/>
      <c r="AM34" s="196"/>
    </row>
    <row r="35" spans="1:43" ht="15" customHeight="1">
      <c r="A35" s="204"/>
      <c r="B35" s="204"/>
      <c r="C35" s="204"/>
      <c r="D35" s="204"/>
      <c r="E35" s="204"/>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04"/>
      <c r="AL35" s="204"/>
      <c r="AM35" s="196"/>
    </row>
    <row r="36" spans="1:43" ht="21" customHeight="1">
      <c r="A36" s="195" t="s">
        <v>486</v>
      </c>
      <c r="B36" s="204"/>
      <c r="C36" s="204"/>
      <c r="D36" s="204"/>
      <c r="E36" s="204"/>
      <c r="F36" s="204"/>
      <c r="G36" s="220"/>
      <c r="H36" s="220"/>
      <c r="I36" s="220"/>
      <c r="J36" s="220"/>
      <c r="K36" s="220"/>
      <c r="L36" s="220"/>
      <c r="M36" s="220"/>
      <c r="N36" s="220"/>
      <c r="O36" s="220"/>
      <c r="AM36" s="204"/>
      <c r="AN36" s="196"/>
    </row>
    <row r="37" spans="1:43" ht="24.9" customHeight="1">
      <c r="A37" s="554"/>
      <c r="B37" s="554"/>
      <c r="C37" s="554"/>
      <c r="D37" s="221">
        <v>4</v>
      </c>
      <c r="E37" s="221">
        <v>5</v>
      </c>
      <c r="F37" s="566">
        <v>6</v>
      </c>
      <c r="G37" s="566"/>
      <c r="H37" s="566"/>
      <c r="I37" s="566">
        <v>7</v>
      </c>
      <c r="J37" s="566"/>
      <c r="K37" s="566"/>
      <c r="L37" s="566">
        <v>8</v>
      </c>
      <c r="M37" s="566"/>
      <c r="N37" s="566"/>
      <c r="O37" s="566">
        <v>9</v>
      </c>
      <c r="P37" s="566"/>
      <c r="Q37" s="566"/>
      <c r="R37" s="566">
        <v>10</v>
      </c>
      <c r="S37" s="566"/>
      <c r="T37" s="566"/>
      <c r="U37" s="566">
        <v>11</v>
      </c>
      <c r="V37" s="566"/>
      <c r="W37" s="566"/>
      <c r="X37" s="566">
        <v>12</v>
      </c>
      <c r="Y37" s="566"/>
      <c r="Z37" s="566"/>
      <c r="AA37" s="566">
        <v>1</v>
      </c>
      <c r="AB37" s="566"/>
      <c r="AC37" s="566"/>
      <c r="AD37" s="566">
        <v>2</v>
      </c>
      <c r="AE37" s="566"/>
      <c r="AF37" s="566"/>
      <c r="AG37" s="566">
        <v>3</v>
      </c>
      <c r="AH37" s="566"/>
      <c r="AI37" s="566"/>
      <c r="AJ37" s="554" t="s">
        <v>487</v>
      </c>
      <c r="AK37" s="554"/>
      <c r="AL37" s="207" t="s">
        <v>488</v>
      </c>
      <c r="AM37" s="222"/>
      <c r="AN37" s="222"/>
      <c r="AO37" s="222"/>
      <c r="AP37" s="222"/>
      <c r="AQ37" s="222"/>
    </row>
    <row r="38" spans="1:43" ht="18" customHeight="1">
      <c r="A38" s="565" t="s">
        <v>489</v>
      </c>
      <c r="B38" s="565"/>
      <c r="C38" s="565"/>
      <c r="D38" s="214"/>
      <c r="E38" s="214"/>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50">
        <f>SUM(D38:AI38)</f>
        <v>0</v>
      </c>
      <c r="AK38" s="550"/>
      <c r="AL38" s="563" t="e">
        <f>ROUNDUP(AJ38/AJ39,1)</f>
        <v>#DIV/0!</v>
      </c>
      <c r="AM38" s="222"/>
      <c r="AN38" s="222"/>
      <c r="AO38" s="222"/>
      <c r="AP38" s="222"/>
      <c r="AQ38" s="222"/>
    </row>
    <row r="39" spans="1:43" ht="18" customHeight="1">
      <c r="A39" s="565" t="s">
        <v>490</v>
      </c>
      <c r="B39" s="565"/>
      <c r="C39" s="565"/>
      <c r="D39" s="214"/>
      <c r="E39" s="214"/>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50">
        <f>+SUM(D39:AI39)</f>
        <v>0</v>
      </c>
      <c r="AK39" s="550"/>
      <c r="AL39" s="564"/>
      <c r="AM39" s="222"/>
      <c r="AN39" s="222"/>
      <c r="AO39" s="222"/>
      <c r="AP39" s="222"/>
      <c r="AQ39" s="222"/>
    </row>
    <row r="40" spans="1:43" ht="5.0999999999999996" customHeight="1">
      <c r="A40" s="223"/>
      <c r="B40" s="223"/>
      <c r="C40" s="223"/>
      <c r="D40" s="222"/>
      <c r="E40" s="222"/>
      <c r="F40" s="222"/>
      <c r="G40" s="222"/>
      <c r="H40" s="222"/>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4"/>
      <c r="AK40" s="220"/>
      <c r="AL40" s="204"/>
      <c r="AM40" s="204"/>
      <c r="AN40" s="196"/>
    </row>
    <row r="41" spans="1:43" ht="18" customHeight="1">
      <c r="A41" s="195" t="s">
        <v>491</v>
      </c>
      <c r="B41" s="220"/>
      <c r="D41" s="220"/>
      <c r="E41" s="220"/>
      <c r="F41" s="220"/>
      <c r="G41" s="220"/>
      <c r="H41" s="220"/>
      <c r="I41" s="222"/>
      <c r="J41" s="222"/>
      <c r="K41" s="222"/>
      <c r="L41" s="222"/>
      <c r="M41" s="222"/>
      <c r="N41" s="222"/>
      <c r="O41" s="220"/>
      <c r="P41" s="220"/>
      <c r="Q41" s="220"/>
      <c r="R41" s="220"/>
      <c r="S41" s="220"/>
      <c r="T41" s="220"/>
      <c r="U41" s="220"/>
      <c r="V41" s="220"/>
      <c r="W41" s="204"/>
      <c r="X41" s="220"/>
      <c r="Y41" s="220"/>
      <c r="Z41" s="220"/>
      <c r="AA41" s="220"/>
      <c r="AB41" s="220"/>
      <c r="AC41" s="220"/>
      <c r="AD41" s="220"/>
      <c r="AE41" s="220"/>
      <c r="AF41" s="220"/>
      <c r="AG41" s="220"/>
      <c r="AH41" s="220"/>
      <c r="AI41" s="220"/>
      <c r="AJ41" s="224"/>
      <c r="AK41" s="220"/>
      <c r="AL41" s="204"/>
      <c r="AM41" s="204"/>
      <c r="AN41" s="196"/>
    </row>
    <row r="42" spans="1:43" ht="24.9" customHeight="1">
      <c r="A42" s="554" t="s">
        <v>492</v>
      </c>
      <c r="B42" s="554"/>
      <c r="C42" s="560" t="s">
        <v>493</v>
      </c>
      <c r="D42" s="554"/>
      <c r="E42" s="560" t="s">
        <v>494</v>
      </c>
      <c r="F42" s="560"/>
      <c r="G42" s="560"/>
      <c r="H42" s="560"/>
      <c r="I42" s="560" t="s">
        <v>495</v>
      </c>
      <c r="J42" s="560"/>
      <c r="K42" s="560"/>
      <c r="L42" s="560"/>
      <c r="M42" s="560"/>
      <c r="N42" s="560"/>
      <c r="O42" s="222"/>
      <c r="P42" s="222"/>
      <c r="Q42" s="222"/>
      <c r="R42" s="222"/>
      <c r="S42" s="222"/>
      <c r="T42" s="222"/>
      <c r="U42" s="222"/>
      <c r="W42" s="204"/>
      <c r="X42" s="220"/>
      <c r="Y42" s="220"/>
      <c r="Z42" s="220"/>
      <c r="AA42" s="220"/>
      <c r="AB42" s="220"/>
      <c r="AC42" s="220"/>
      <c r="AD42" s="220"/>
      <c r="AE42" s="220"/>
      <c r="AF42" s="220"/>
      <c r="AG42" s="220"/>
      <c r="AH42" s="220"/>
      <c r="AI42" s="220"/>
      <c r="AJ42" s="224"/>
      <c r="AK42" s="220"/>
      <c r="AL42" s="204"/>
      <c r="AM42" s="204"/>
      <c r="AN42" s="196"/>
    </row>
    <row r="43" spans="1:43" ht="18" customHeight="1">
      <c r="A43" s="560" t="s">
        <v>496</v>
      </c>
      <c r="B43" s="560"/>
      <c r="C43" s="561" t="e">
        <f>ROUNDDOWN(IF(AL38&lt;=60,1,1+ROUNDUP((AL38-60)/60,0)),1)</f>
        <v>#DIV/0!</v>
      </c>
      <c r="D43" s="561"/>
      <c r="E43" s="561" t="e">
        <f>ROUNDDOWN(IF(AL38&lt;=30,1,1+ROUNDUP((AL38-30)/30,0)),1)</f>
        <v>#DIV/0!</v>
      </c>
      <c r="F43" s="561"/>
      <c r="G43" s="561"/>
      <c r="H43" s="561"/>
      <c r="I43" s="561" t="e">
        <f>ROUNDDOWN(AL38/25,1)</f>
        <v>#DIV/0!</v>
      </c>
      <c r="J43" s="561"/>
      <c r="K43" s="561"/>
      <c r="L43" s="561"/>
      <c r="M43" s="561"/>
      <c r="N43" s="561"/>
      <c r="O43" s="222"/>
      <c r="P43" s="222"/>
      <c r="Q43" s="222"/>
      <c r="R43" s="222"/>
      <c r="S43" s="222"/>
      <c r="T43" s="222"/>
      <c r="U43" s="222"/>
      <c r="W43" s="204"/>
      <c r="X43" s="220"/>
      <c r="Y43" s="220"/>
      <c r="Z43" s="220"/>
      <c r="AA43" s="220"/>
      <c r="AB43" s="220"/>
      <c r="AC43" s="220"/>
      <c r="AD43" s="220"/>
      <c r="AE43" s="220"/>
      <c r="AF43" s="220"/>
      <c r="AG43" s="220"/>
      <c r="AH43" s="220"/>
      <c r="AI43" s="220"/>
      <c r="AJ43" s="224"/>
      <c r="AK43" s="220"/>
      <c r="AL43" s="204"/>
      <c r="AM43" s="204"/>
      <c r="AN43" s="196"/>
    </row>
    <row r="44" spans="1:43" ht="5.0999999999999996" customHeight="1">
      <c r="A44" s="223"/>
      <c r="B44" s="223"/>
      <c r="C44" s="223"/>
      <c r="D44" s="223"/>
      <c r="E44" s="223"/>
      <c r="F44" s="223"/>
      <c r="G44" s="223"/>
      <c r="H44" s="223"/>
      <c r="I44" s="223"/>
      <c r="J44" s="220"/>
      <c r="K44" s="220"/>
      <c r="L44" s="220"/>
      <c r="M44" s="224"/>
      <c r="N44" s="220"/>
      <c r="O44" s="220"/>
      <c r="P44" s="220"/>
      <c r="Q44" s="222"/>
      <c r="W44" s="204"/>
      <c r="X44" s="220"/>
      <c r="Y44" s="220"/>
      <c r="Z44" s="220"/>
      <c r="AA44" s="220"/>
      <c r="AB44" s="220"/>
      <c r="AC44" s="220"/>
      <c r="AD44" s="220"/>
      <c r="AE44" s="220"/>
      <c r="AF44" s="220"/>
      <c r="AG44" s="220"/>
      <c r="AH44" s="220"/>
      <c r="AI44" s="220"/>
      <c r="AJ44" s="224"/>
      <c r="AK44" s="220"/>
      <c r="AL44" s="204"/>
      <c r="AM44" s="204"/>
      <c r="AN44" s="196"/>
    </row>
    <row r="45" spans="1:43" ht="21" customHeight="1">
      <c r="A45" s="195" t="s">
        <v>497</v>
      </c>
      <c r="B45" s="3"/>
      <c r="C45" s="199"/>
      <c r="D45" s="199"/>
      <c r="E45" s="199"/>
      <c r="F45" s="199"/>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9"/>
      <c r="AM45" s="199"/>
      <c r="AN45" s="196"/>
    </row>
    <row r="46" spans="1:43" ht="24.9" customHeight="1">
      <c r="A46" s="196"/>
      <c r="B46" s="204"/>
      <c r="C46" s="551" t="str">
        <f>IF(VLOOKUP($AK$1,選択肢!$A$1:$J$32,C51,FALSE)=0,"-",VLOOKUP($AK$1,選択肢!$A$1:$J$32,C51,FALSE))</f>
        <v>管理者</v>
      </c>
      <c r="D46" s="552"/>
      <c r="E46" s="558" t="str">
        <f>IF(VLOOKUP($AK$1,選択肢!$A$1:$J$32,E51,FALSE)=0,"-",VLOOKUP($AK$1,選択肢!$A$1:$J$32,E51,FALSE))</f>
        <v>サービス管理責任者</v>
      </c>
      <c r="F46" s="558"/>
      <c r="G46" s="558"/>
      <c r="H46" s="558"/>
      <c r="I46" s="551" t="str">
        <f>IF(VLOOKUP($AK$1,選択肢!$A$1:$J$32,I51,FALSE)=0,"-",VLOOKUP($AK$1,選択肢!$A$1:$J$32,I51,FALSE))</f>
        <v>地域生活支援員</v>
      </c>
      <c r="J46" s="552"/>
      <c r="K46" s="552"/>
      <c r="L46" s="552"/>
      <c r="M46" s="552"/>
      <c r="N46" s="553"/>
      <c r="O46" s="551" t="str">
        <f>IF(VLOOKUP($AK$1,選択肢!$A$1:$J$32,O51,FALSE)=0,"-",VLOOKUP($AK$1,選択肢!$A$1:$J$32,O51,FALSE))</f>
        <v>-</v>
      </c>
      <c r="P46" s="552"/>
      <c r="Q46" s="552"/>
      <c r="R46" s="552"/>
      <c r="S46" s="552"/>
      <c r="T46" s="553"/>
      <c r="U46" s="551" t="str">
        <f>IF(VLOOKUP($AK$1,選択肢!$A$1:$J$32,U51,FALSE)=0,"-",VLOOKUP($AK$1,選択肢!$A$1:$J$32,U51,FALSE))</f>
        <v>-</v>
      </c>
      <c r="V46" s="552"/>
      <c r="W46" s="552"/>
      <c r="X46" s="552"/>
      <c r="Y46" s="552"/>
      <c r="Z46" s="553"/>
      <c r="AA46" s="551" t="str">
        <f>IF(VLOOKUP($AK$1,選択肢!$A$1:$J$32,AA51,FALSE)=0,"-",VLOOKUP($AK$1,選択肢!$A$1:$J$32,AA51,FALSE))</f>
        <v>-</v>
      </c>
      <c r="AB46" s="552"/>
      <c r="AC46" s="552"/>
      <c r="AD46" s="552"/>
      <c r="AE46" s="552"/>
      <c r="AF46" s="553"/>
      <c r="AG46" s="558" t="s">
        <v>610</v>
      </c>
      <c r="AH46" s="558"/>
      <c r="AI46" s="558"/>
      <c r="AJ46" s="558"/>
      <c r="AK46" s="558"/>
      <c r="AL46" s="558" t="s">
        <v>611</v>
      </c>
      <c r="AM46" s="558"/>
      <c r="AN46" s="196"/>
    </row>
    <row r="47" spans="1:43" ht="18" customHeight="1">
      <c r="A47" s="196"/>
      <c r="B47" s="204"/>
      <c r="C47" s="225" t="s">
        <v>498</v>
      </c>
      <c r="D47" s="225" t="s">
        <v>499</v>
      </c>
      <c r="E47" s="226" t="s">
        <v>498</v>
      </c>
      <c r="F47" s="559" t="s">
        <v>499</v>
      </c>
      <c r="G47" s="559"/>
      <c r="H47" s="559"/>
      <c r="I47" s="555" t="s">
        <v>498</v>
      </c>
      <c r="J47" s="556"/>
      <c r="K47" s="557"/>
      <c r="L47" s="555" t="s">
        <v>499</v>
      </c>
      <c r="M47" s="556"/>
      <c r="N47" s="557"/>
      <c r="O47" s="555" t="s">
        <v>498</v>
      </c>
      <c r="P47" s="556"/>
      <c r="Q47" s="557"/>
      <c r="R47" s="555" t="s">
        <v>499</v>
      </c>
      <c r="S47" s="556"/>
      <c r="T47" s="557"/>
      <c r="U47" s="555" t="s">
        <v>498</v>
      </c>
      <c r="V47" s="556"/>
      <c r="W47" s="557"/>
      <c r="X47" s="555" t="s">
        <v>499</v>
      </c>
      <c r="Y47" s="556"/>
      <c r="Z47" s="557"/>
      <c r="AA47" s="555" t="s">
        <v>498</v>
      </c>
      <c r="AB47" s="556"/>
      <c r="AC47" s="557"/>
      <c r="AD47" s="555" t="s">
        <v>499</v>
      </c>
      <c r="AE47" s="556"/>
      <c r="AF47" s="557"/>
      <c r="AG47" s="555" t="s">
        <v>498</v>
      </c>
      <c r="AH47" s="556"/>
      <c r="AI47" s="557"/>
      <c r="AJ47" s="555" t="s">
        <v>499</v>
      </c>
      <c r="AK47" s="557"/>
      <c r="AL47" s="226" t="s">
        <v>500</v>
      </c>
      <c r="AM47" s="226" t="s">
        <v>501</v>
      </c>
      <c r="AN47" s="196"/>
    </row>
    <row r="48" spans="1:43" ht="18" customHeight="1">
      <c r="A48" s="196"/>
      <c r="B48" s="206" t="s">
        <v>502</v>
      </c>
      <c r="C48" s="226">
        <f>COUNTIFS($B$11:$B$30,C$46,$C$11:$C$30,"A",$E$11:$E$30,"*")</f>
        <v>0</v>
      </c>
      <c r="D48" s="226">
        <f>COUNTIFS($B$11:$B$30,C$46,$C$11:$C$30,"B",$E$11:$E$30,"*")</f>
        <v>0</v>
      </c>
      <c r="E48" s="226">
        <f>COUNTIFS($B$11:$B$30,E$46,$C$11:$C$30,"A",$E$11:$E$30,"*")</f>
        <v>0</v>
      </c>
      <c r="F48" s="555">
        <f>COUNTIFS($B$11:$B$30,E$46,$C$11:$C$30,"B",$E$11:$E$30,"*")</f>
        <v>0</v>
      </c>
      <c r="G48" s="556"/>
      <c r="H48" s="557"/>
      <c r="I48" s="555">
        <f>COUNTIFS($B$11:$B$30,I$46,$C$11:$C$30,"A",$E$11:$E$30,"*")</f>
        <v>0</v>
      </c>
      <c r="J48" s="556"/>
      <c r="K48" s="557"/>
      <c r="L48" s="555">
        <f>COUNTIFS($B$11:$B$30,I$46,$C$11:$C$30,"B",$E$11:$E$30,"*")</f>
        <v>0</v>
      </c>
      <c r="M48" s="556"/>
      <c r="N48" s="557"/>
      <c r="O48" s="555">
        <f>COUNTIFS($B$11:$B$30,O$46,$C$11:$C$30,"A",$E$11:$E$30,"*")</f>
        <v>0</v>
      </c>
      <c r="P48" s="556"/>
      <c r="Q48" s="557"/>
      <c r="R48" s="555">
        <f>COUNTIFS($B$11:$B$30,O$46,$C$11:$C$30,"B",$E$11:$E$30,"*")</f>
        <v>0</v>
      </c>
      <c r="S48" s="556"/>
      <c r="T48" s="557"/>
      <c r="U48" s="555">
        <f>COUNTIFS($B$11:$B$30,U$46,$C$11:$C$30,"A",$E$11:$E$30,"*")</f>
        <v>0</v>
      </c>
      <c r="V48" s="556"/>
      <c r="W48" s="557"/>
      <c r="X48" s="555">
        <f>COUNTIFS($B$11:$B$30,U$46,$C$11:$C$30,"B",$E$11:$E$30,"*")</f>
        <v>0</v>
      </c>
      <c r="Y48" s="556"/>
      <c r="Z48" s="557"/>
      <c r="AA48" s="555">
        <f>COUNTIFS($B$11:$B$30,AA$46,$C$11:$C$30,"A",$E$11:$E$30,"*")</f>
        <v>0</v>
      </c>
      <c r="AB48" s="556"/>
      <c r="AC48" s="557"/>
      <c r="AD48" s="555">
        <f>COUNTIFS($B$11:$B$30,AA$46,$C$11:$C$30,"B",$E$11:$E$30,"*")</f>
        <v>0</v>
      </c>
      <c r="AE48" s="556"/>
      <c r="AF48" s="557"/>
      <c r="AG48" s="555">
        <f>COUNTIFS($B$11:$B$30,AG$46,$C$11:$C$30,"A",$E$11:$E$30,"*")</f>
        <v>0</v>
      </c>
      <c r="AH48" s="556"/>
      <c r="AI48" s="557"/>
      <c r="AJ48" s="555">
        <f>COUNTIFS($B$11:$B$30,AG$46,$C$11:$C$30,"B",$E$11:$E$30,"*")</f>
        <v>0</v>
      </c>
      <c r="AK48" s="557"/>
      <c r="AL48" s="226">
        <f>COUNTIFS($B$11:$B$30,AL$46,$C$11:$C$30,"A",$E$11:$E$30,"*")</f>
        <v>0</v>
      </c>
      <c r="AM48" s="226">
        <f>COUNTIFS($B$11:$B$30,AL$46,$C$11:$C$30,"B",$E$11:$E$30,"*")</f>
        <v>0</v>
      </c>
      <c r="AN48" s="196"/>
    </row>
    <row r="49" spans="1:40" ht="18" customHeight="1">
      <c r="A49" s="196"/>
      <c r="B49" s="207" t="s">
        <v>503</v>
      </c>
      <c r="C49" s="226">
        <f>COUNTIFS($B$11:$B$30,C$46,$C$11:$C$30,"C",$E$11:$E$30,"*")</f>
        <v>0</v>
      </c>
      <c r="D49" s="226">
        <f>COUNTIFS($B$11:$B$30,C$46,$C$11:$C$30,"D",$E$11:$E$30,"*")</f>
        <v>0</v>
      </c>
      <c r="E49" s="226">
        <f>COUNTIFS($B$11:$B$30,E$46,$C$11:$C$30,"C",$E$11:$E$30,"*")</f>
        <v>0</v>
      </c>
      <c r="F49" s="555">
        <f>COUNTIFS($B$11:$B$30,E$46,$C$11:$C$30,"D",$E$11:$E$30,"*")</f>
        <v>0</v>
      </c>
      <c r="G49" s="556"/>
      <c r="H49" s="557"/>
      <c r="I49" s="555">
        <f>COUNTIFS($B$11:$B$30,I$46,$C$11:$C$30,"C",$E$11:$E$30,"*")</f>
        <v>0</v>
      </c>
      <c r="J49" s="556"/>
      <c r="K49" s="557"/>
      <c r="L49" s="555">
        <f>COUNTIFS($B$11:$B$30,I$46,$C$11:$C$30,"D",$E$11:$E$30,"*")</f>
        <v>0</v>
      </c>
      <c r="M49" s="556"/>
      <c r="N49" s="557"/>
      <c r="O49" s="555">
        <f>COUNTIFS($B$11:$B$30,O$46,$C$11:$C$30,"C",$E$11:$E$30,"*")</f>
        <v>0</v>
      </c>
      <c r="P49" s="556"/>
      <c r="Q49" s="557"/>
      <c r="R49" s="555">
        <f>COUNTIFS($B$11:$B$30,O$46,$C$11:$C$30,"D",$E$11:$E$30,"*")</f>
        <v>0</v>
      </c>
      <c r="S49" s="556"/>
      <c r="T49" s="557"/>
      <c r="U49" s="555">
        <f>COUNTIFS($B$11:$B$30,U$46,$C$11:$C$30,"C",$E$11:$E$30,"*")</f>
        <v>0</v>
      </c>
      <c r="V49" s="556"/>
      <c r="W49" s="557"/>
      <c r="X49" s="555">
        <f>COUNTIFS($B$11:$B$30,U$46,$C$11:$C$30,"D",$E$11:$E$30,"*")</f>
        <v>0</v>
      </c>
      <c r="Y49" s="556"/>
      <c r="Z49" s="557"/>
      <c r="AA49" s="555">
        <f>COUNTIFS($B$11:$B$30,AA$46,$C$11:$C$30,"C",$E$11:$E$30,"*")</f>
        <v>0</v>
      </c>
      <c r="AB49" s="556"/>
      <c r="AC49" s="557"/>
      <c r="AD49" s="555">
        <f>COUNTIFS($B$11:$B$30,AA$46,$C$11:$C$30,"D",$E$11:$E$30,"*")</f>
        <v>0</v>
      </c>
      <c r="AE49" s="556"/>
      <c r="AF49" s="557"/>
      <c r="AG49" s="555">
        <f>COUNTIFS($B$11:$B$30,AG$46,$C$11:$C$30,"C",$E$11:$E$30,"*")</f>
        <v>0</v>
      </c>
      <c r="AH49" s="556"/>
      <c r="AI49" s="557"/>
      <c r="AJ49" s="555">
        <f>COUNTIFS($B$11:$B$30,AG$46,$C$11:$C$30,"D",$E$11:$E$30,"*")</f>
        <v>0</v>
      </c>
      <c r="AK49" s="557"/>
      <c r="AL49" s="226">
        <f>COUNTIFS($B$11:$B$30,AL$46,$C$11:$C$30,"C",$E$11:$E$30,"*")</f>
        <v>0</v>
      </c>
      <c r="AM49" s="226">
        <f>COUNTIFS($B$11:$B$30,AL$46,$C$11:$C$30,"D",$E$11:$E$30,"*")</f>
        <v>0</v>
      </c>
      <c r="AN49" s="196"/>
    </row>
    <row r="50" spans="1:40" ht="24.9" customHeight="1">
      <c r="A50" s="196"/>
      <c r="B50" s="207" t="s">
        <v>504</v>
      </c>
      <c r="C50" s="551" t="e">
        <f>IF($AK$3="４週",SUMIFS($AK$11:$AK$30,$B$11:$B$30,C46)/4/$AH$5,IF($AK$3="歴月",SUMIFS($AK$11:$AK$30,$B$11:$B$30,C46)/$AL$5,"記載する期間を選択してください"))</f>
        <v>#DIV/0!</v>
      </c>
      <c r="D50" s="553"/>
      <c r="E50" s="551" t="e">
        <f>IF($AK$3="４週",SUMIFS($AK$11:$AK$30,$B$11:$B$30,E46)/4/$AH$5,IF($AK$3="歴月",SUMIFS($AK$11:$AK$30,$B$11:$B$30,E46)/$AL$5,"記載する期間を選択してください"))</f>
        <v>#DIV/0!</v>
      </c>
      <c r="F50" s="552"/>
      <c r="G50" s="552"/>
      <c r="H50" s="553"/>
      <c r="I50" s="551" t="e">
        <f>IF($AK$3="４週",SUMIFS($AK$11:$AK$30,$B$11:$B$30,I46)/4/$AH$5,IF($AK$3="歴月",SUMIFS($AK$11:$AK$30,$B$11:$B$30,I46)/$AL$5,"記載する期間を選択してください"))</f>
        <v>#DIV/0!</v>
      </c>
      <c r="J50" s="552"/>
      <c r="K50" s="552"/>
      <c r="L50" s="552"/>
      <c r="M50" s="552"/>
      <c r="N50" s="553"/>
      <c r="O50" s="551" t="e">
        <f>IF($AK$3="４週",SUMIFS($AK$11:$AK$30,$B$11:$B$30,O46)/4/$AH$5,IF($AK$3="歴月",SUMIFS($AK$11:$AK$30,$B$11:$B$30,O46)/$AL$5,"記載する期間を選択してください"))</f>
        <v>#DIV/0!</v>
      </c>
      <c r="P50" s="552"/>
      <c r="Q50" s="552"/>
      <c r="R50" s="552"/>
      <c r="S50" s="552"/>
      <c r="T50" s="553"/>
      <c r="U50" s="551" t="e">
        <f>IF($AK$3="４週",SUMIFS($AK$11:$AK$30,$B$11:$B$30,U46)/4/$AH$5,IF($AK$3="歴月",SUMIFS($AK$11:$AK$30,$B$11:$B$30,U46)/$AL$5,"記載する期間を選択してください"))</f>
        <v>#DIV/0!</v>
      </c>
      <c r="V50" s="552"/>
      <c r="W50" s="552"/>
      <c r="X50" s="552"/>
      <c r="Y50" s="552"/>
      <c r="Z50" s="553"/>
      <c r="AA50" s="551" t="e">
        <f>IF($AK$3="４週",SUMIFS($AK$11:$AK$30,$B$11:$B$30,AA46)/4/$AH$5,IF($AK$3="歴月",SUMIFS($AK$11:$AK$30,$B$11:$B$30,AA46)/$AL$5,"記載する期間を選択してください"))</f>
        <v>#DIV/0!</v>
      </c>
      <c r="AB50" s="552"/>
      <c r="AC50" s="552"/>
      <c r="AD50" s="552"/>
      <c r="AE50" s="552"/>
      <c r="AF50" s="553"/>
      <c r="AG50" s="551" t="e">
        <f>IF($AK$3="４週",SUMIFS($AK$11:$AK$30,$B$11:$B$30,AG46)/4/$AH$5,IF($AK$3="歴月",SUMIFS($AK$11:$AK$30,$B$11:$B$30,AG46)/$AL$5,"記載する期間を選択してください"))</f>
        <v>#DIV/0!</v>
      </c>
      <c r="AH50" s="552"/>
      <c r="AI50" s="552"/>
      <c r="AJ50" s="552"/>
      <c r="AK50" s="553"/>
      <c r="AL50" s="551" t="e">
        <f>IF($AK$3="４週",SUMIFS($AK$11:$AK$30,$B$11:$B$30,AL46)/4/$AH$5,IF($AK$3="歴月",SUMIFS($AK$11:$AK$30,$B$11:$B$30,AL46)/$AL$5,"記載する期間を選択してください"))</f>
        <v>#DIV/0!</v>
      </c>
      <c r="AM50" s="553"/>
      <c r="AN50" s="196"/>
    </row>
    <row r="51" spans="1:40" ht="5.0999999999999996" customHeight="1">
      <c r="A51" s="196"/>
      <c r="B51" s="3"/>
      <c r="C51" s="227">
        <v>2</v>
      </c>
      <c r="D51" s="227"/>
      <c r="E51" s="227">
        <v>3</v>
      </c>
      <c r="F51" s="227"/>
      <c r="G51" s="227"/>
      <c r="H51" s="227"/>
      <c r="I51" s="227">
        <v>4</v>
      </c>
      <c r="J51" s="227"/>
      <c r="K51" s="227"/>
      <c r="L51" s="227"/>
      <c r="M51" s="227"/>
      <c r="N51" s="227"/>
      <c r="O51" s="227">
        <v>5</v>
      </c>
      <c r="P51" s="227"/>
      <c r="Q51" s="227"/>
      <c r="R51" s="227"/>
      <c r="S51" s="227"/>
      <c r="T51" s="227"/>
      <c r="U51" s="227">
        <v>6</v>
      </c>
      <c r="V51" s="227"/>
      <c r="W51" s="227"/>
      <c r="X51" s="227"/>
      <c r="Y51" s="227"/>
      <c r="Z51" s="227"/>
      <c r="AA51" s="227">
        <v>7</v>
      </c>
      <c r="AB51" s="227"/>
      <c r="AC51" s="227"/>
      <c r="AD51" s="227"/>
      <c r="AE51" s="227"/>
      <c r="AF51" s="227"/>
      <c r="AG51" s="227">
        <v>8</v>
      </c>
      <c r="AH51" s="227"/>
      <c r="AI51" s="227"/>
      <c r="AJ51" s="227"/>
      <c r="AK51" s="227"/>
      <c r="AL51" s="227">
        <v>9</v>
      </c>
      <c r="AM51" s="228"/>
      <c r="AN51" s="196"/>
    </row>
    <row r="52" spans="1:40" ht="15" customHeight="1">
      <c r="A52" s="220" t="s">
        <v>505</v>
      </c>
      <c r="B52" s="229"/>
      <c r="C52" s="230"/>
      <c r="D52" s="230"/>
      <c r="E52" s="230"/>
      <c r="F52" s="231"/>
      <c r="G52" s="230"/>
      <c r="H52" s="227"/>
      <c r="I52" s="227"/>
      <c r="J52" s="227"/>
      <c r="K52" s="227"/>
      <c r="L52" s="227"/>
      <c r="M52" s="227"/>
      <c r="N52" s="227"/>
      <c r="O52" s="227"/>
      <c r="P52" s="227"/>
      <c r="Q52" s="227"/>
      <c r="R52" s="227">
        <v>6</v>
      </c>
      <c r="S52" s="227"/>
      <c r="T52" s="227"/>
      <c r="U52" s="227"/>
      <c r="V52" s="227"/>
      <c r="W52" s="227"/>
      <c r="X52" s="227">
        <v>7</v>
      </c>
      <c r="Y52" s="227"/>
      <c r="Z52" s="227"/>
      <c r="AA52" s="227"/>
      <c r="AB52" s="227"/>
      <c r="AC52" s="227"/>
      <c r="AD52" s="227">
        <v>8</v>
      </c>
      <c r="AE52" s="227"/>
      <c r="AF52" s="227"/>
      <c r="AG52" s="232"/>
      <c r="AH52" s="232"/>
      <c r="AI52" s="232"/>
      <c r="AJ52" s="232">
        <v>9</v>
      </c>
      <c r="AK52" s="233"/>
      <c r="AL52" s="233"/>
      <c r="AM52" s="196"/>
    </row>
    <row r="53" spans="1:40" s="220" customFormat="1" ht="15" customHeight="1">
      <c r="A53" s="220" t="s">
        <v>506</v>
      </c>
      <c r="B53" s="223"/>
      <c r="C53" s="223"/>
      <c r="D53" s="223"/>
      <c r="E53" s="223"/>
      <c r="F53" s="223"/>
      <c r="G53" s="223"/>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row>
    <row r="54" spans="1:40" s="220" customFormat="1" ht="15" customHeight="1">
      <c r="A54" s="220" t="s">
        <v>507</v>
      </c>
      <c r="B54" s="223"/>
      <c r="C54" s="223"/>
      <c r="D54" s="223"/>
      <c r="E54" s="223"/>
      <c r="F54" s="223"/>
      <c r="G54" s="223"/>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row>
    <row r="55" spans="1:40" s="220" customFormat="1" ht="15" customHeight="1">
      <c r="A55" s="220" t="s">
        <v>508</v>
      </c>
      <c r="B55" s="223"/>
      <c r="C55" s="223"/>
      <c r="D55" s="223"/>
      <c r="E55" s="223"/>
      <c r="F55" s="223"/>
      <c r="G55" s="223"/>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row>
    <row r="56" spans="1:40" s="220" customFormat="1" ht="15" customHeight="1">
      <c r="A56" s="220" t="s">
        <v>509</v>
      </c>
      <c r="B56" s="223"/>
      <c r="C56" s="223"/>
      <c r="D56" s="223"/>
      <c r="E56" s="223"/>
      <c r="F56" s="223"/>
      <c r="G56" s="223"/>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row>
    <row r="57" spans="1:40" ht="15" customHeight="1">
      <c r="A57" s="220" t="s">
        <v>510</v>
      </c>
      <c r="B57" s="234"/>
      <c r="C57" s="220"/>
      <c r="D57" s="220"/>
      <c r="E57" s="220"/>
      <c r="F57" s="220"/>
      <c r="G57" s="220"/>
    </row>
    <row r="58" spans="1:40" ht="15" customHeight="1">
      <c r="A58" s="220" t="s">
        <v>511</v>
      </c>
      <c r="B58" s="234"/>
      <c r="C58" s="220"/>
      <c r="D58" s="220"/>
      <c r="E58" s="220"/>
      <c r="F58" s="220"/>
      <c r="G58" s="220"/>
    </row>
    <row r="59" spans="1:40" ht="15" customHeight="1">
      <c r="A59" s="220"/>
      <c r="B59" s="206" t="s">
        <v>512</v>
      </c>
      <c r="C59" s="554" t="s">
        <v>513</v>
      </c>
      <c r="D59" s="554"/>
      <c r="E59" s="554"/>
      <c r="F59" s="220"/>
      <c r="G59" s="220"/>
    </row>
    <row r="60" spans="1:40" ht="15" customHeight="1">
      <c r="A60" s="220"/>
      <c r="B60" s="235" t="s">
        <v>514</v>
      </c>
      <c r="C60" s="550" t="s">
        <v>515</v>
      </c>
      <c r="D60" s="550"/>
      <c r="E60" s="550"/>
      <c r="F60" s="220"/>
      <c r="G60" s="220"/>
    </row>
    <row r="61" spans="1:40" ht="15" customHeight="1">
      <c r="A61" s="220"/>
      <c r="B61" s="235" t="s">
        <v>516</v>
      </c>
      <c r="C61" s="550" t="s">
        <v>517</v>
      </c>
      <c r="D61" s="550"/>
      <c r="E61" s="550"/>
      <c r="F61" s="220"/>
      <c r="G61" s="220"/>
    </row>
    <row r="62" spans="1:40" ht="15" customHeight="1">
      <c r="A62" s="220"/>
      <c r="B62" s="235" t="s">
        <v>518</v>
      </c>
      <c r="C62" s="550" t="s">
        <v>519</v>
      </c>
      <c r="D62" s="550"/>
      <c r="E62" s="550"/>
      <c r="F62" s="220"/>
      <c r="G62" s="220"/>
    </row>
    <row r="63" spans="1:40" ht="15" customHeight="1">
      <c r="A63" s="220"/>
      <c r="B63" s="235" t="s">
        <v>520</v>
      </c>
      <c r="C63" s="550" t="s">
        <v>521</v>
      </c>
      <c r="D63" s="550"/>
      <c r="E63" s="550"/>
      <c r="F63" s="220"/>
      <c r="G63" s="220"/>
    </row>
    <row r="64" spans="1:40" ht="15" customHeight="1">
      <c r="A64" s="220"/>
      <c r="B64" s="220" t="s">
        <v>522</v>
      </c>
      <c r="C64" s="220"/>
      <c r="D64" s="220"/>
      <c r="E64" s="220"/>
      <c r="F64" s="220"/>
      <c r="G64" s="220"/>
    </row>
    <row r="65" spans="1:7" ht="15" customHeight="1">
      <c r="A65" s="220"/>
      <c r="B65" s="220" t="s">
        <v>523</v>
      </c>
      <c r="C65" s="220"/>
      <c r="D65" s="220"/>
      <c r="E65" s="220"/>
      <c r="F65" s="220"/>
      <c r="G65" s="220"/>
    </row>
    <row r="66" spans="1:7" ht="15" customHeight="1">
      <c r="A66" s="220"/>
      <c r="B66" s="220" t="s">
        <v>524</v>
      </c>
      <c r="C66" s="220"/>
      <c r="D66" s="220"/>
      <c r="E66" s="220"/>
      <c r="F66" s="220"/>
      <c r="G66" s="220"/>
    </row>
    <row r="67" spans="1:7" ht="15" customHeight="1">
      <c r="A67" s="220" t="s">
        <v>525</v>
      </c>
      <c r="B67" s="234"/>
      <c r="C67" s="220"/>
      <c r="D67" s="220"/>
      <c r="E67" s="220"/>
      <c r="F67" s="220"/>
      <c r="G67" s="220"/>
    </row>
    <row r="68" spans="1:7" ht="15" customHeight="1">
      <c r="A68" s="220" t="s">
        <v>526</v>
      </c>
      <c r="B68" s="234"/>
      <c r="C68" s="220"/>
      <c r="D68" s="220"/>
      <c r="E68" s="220"/>
      <c r="F68" s="220"/>
      <c r="G68" s="220"/>
    </row>
    <row r="69" spans="1:7" ht="15" customHeight="1">
      <c r="A69" s="220" t="s">
        <v>527</v>
      </c>
      <c r="B69" s="234"/>
      <c r="C69" s="220"/>
      <c r="D69" s="220"/>
      <c r="E69" s="220"/>
      <c r="F69" s="220"/>
      <c r="G69" s="220"/>
    </row>
    <row r="70" spans="1:7" ht="15" customHeight="1">
      <c r="A70" s="220" t="s">
        <v>528</v>
      </c>
      <c r="B70" s="234"/>
      <c r="C70" s="220"/>
      <c r="D70" s="220"/>
      <c r="E70" s="220"/>
      <c r="F70" s="220"/>
      <c r="G70" s="220"/>
    </row>
    <row r="71" spans="1:7" ht="15" customHeight="1">
      <c r="A71" s="220" t="s">
        <v>529</v>
      </c>
      <c r="B71" s="234"/>
      <c r="C71" s="220"/>
      <c r="D71" s="220"/>
      <c r="E71" s="220"/>
      <c r="F71" s="220"/>
      <c r="G71" s="220"/>
    </row>
    <row r="72" spans="1:7" ht="15" customHeight="1">
      <c r="A72" s="220" t="s">
        <v>530</v>
      </c>
      <c r="B72" s="234"/>
      <c r="C72" s="220"/>
      <c r="D72" s="220"/>
      <c r="E72" s="220"/>
      <c r="F72" s="220"/>
      <c r="G72" s="220"/>
    </row>
    <row r="73" spans="1:7" ht="15" customHeight="1">
      <c r="A73" s="220"/>
      <c r="B73" s="220" t="s">
        <v>531</v>
      </c>
      <c r="C73" s="220"/>
      <c r="D73" s="220"/>
      <c r="E73" s="220"/>
      <c r="F73" s="220"/>
      <c r="G73" s="220"/>
    </row>
    <row r="74" spans="1:7" ht="15" customHeight="1">
      <c r="A74" s="220"/>
      <c r="B74" s="220" t="s">
        <v>532</v>
      </c>
      <c r="C74" s="220"/>
      <c r="D74" s="220"/>
      <c r="E74" s="220"/>
      <c r="F74" s="220"/>
      <c r="G74" s="220"/>
    </row>
    <row r="75" spans="1:7" ht="15" customHeight="1">
      <c r="A75" s="220" t="s">
        <v>533</v>
      </c>
      <c r="B75" s="234"/>
      <c r="C75" s="220"/>
      <c r="D75" s="220"/>
      <c r="E75" s="220"/>
      <c r="F75" s="220"/>
      <c r="G75" s="220"/>
    </row>
    <row r="76" spans="1:7" ht="15" customHeight="1">
      <c r="A76" s="220" t="s">
        <v>534</v>
      </c>
      <c r="B76" s="234"/>
      <c r="C76" s="220"/>
      <c r="D76" s="220"/>
      <c r="E76" s="220"/>
      <c r="F76" s="220"/>
      <c r="G76" s="220"/>
    </row>
    <row r="77" spans="1:7" ht="15" customHeight="1">
      <c r="A77" s="220" t="s">
        <v>535</v>
      </c>
      <c r="B77" s="234"/>
      <c r="C77" s="220"/>
      <c r="D77" s="220"/>
      <c r="E77" s="220"/>
      <c r="F77" s="220"/>
      <c r="G77" s="220"/>
    </row>
    <row r="78" spans="1:7" ht="15" customHeight="1">
      <c r="A78" s="220" t="s">
        <v>536</v>
      </c>
      <c r="B78" s="234"/>
      <c r="C78" s="220"/>
      <c r="D78" s="220"/>
      <c r="E78" s="220"/>
      <c r="F78" s="220"/>
      <c r="G78" s="220"/>
    </row>
    <row r="79" spans="1:7" ht="15" customHeight="1">
      <c r="A79" s="220" t="s">
        <v>537</v>
      </c>
      <c r="B79" s="234"/>
      <c r="C79" s="220"/>
      <c r="D79" s="220"/>
      <c r="E79" s="220"/>
      <c r="F79" s="220"/>
      <c r="G79" s="220"/>
    </row>
    <row r="80" spans="1:7" ht="15" customHeight="1">
      <c r="A80" s="220" t="s">
        <v>538</v>
      </c>
      <c r="B80" s="234"/>
      <c r="C80" s="220"/>
      <c r="D80" s="220"/>
      <c r="E80" s="220"/>
      <c r="F80" s="220"/>
      <c r="G80" s="220"/>
    </row>
    <row r="81" spans="1:7" ht="15" customHeight="1">
      <c r="A81" s="220" t="s">
        <v>539</v>
      </c>
      <c r="B81" s="234"/>
      <c r="C81" s="220"/>
      <c r="D81" s="220"/>
      <c r="E81" s="220"/>
      <c r="F81" s="220"/>
      <c r="G81" s="220"/>
    </row>
    <row r="82" spans="1:7" ht="15" customHeight="1">
      <c r="A82" s="220" t="s">
        <v>540</v>
      </c>
      <c r="B82" s="234"/>
      <c r="C82" s="220"/>
      <c r="D82" s="220"/>
      <c r="E82" s="220"/>
      <c r="F82" s="220"/>
      <c r="G82" s="220"/>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
  <conditionalFormatting sqref="AH8:AJ32">
    <cfRule type="expression" dxfId="0" priority="1">
      <formula>$AK$3="４週"</formula>
    </cfRule>
  </conditionalFormatting>
  <dataValidations count="5">
    <dataValidation type="list" allowBlank="1" showInputMessage="1" showErrorMessage="1" sqref="AK3:AN3" xr:uid="{7EECCEBD-47FB-4C35-8437-8034190538C9}">
      <formula1>"４週,歴月"</formula1>
    </dataValidation>
    <dataValidation type="list" allowBlank="1" showInputMessage="1" showErrorMessage="1" sqref="AK4:AN4" xr:uid="{F1C02DE8-9855-4D58-B13E-37A80821B030}">
      <formula1>"予定,実績"</formula1>
    </dataValidation>
    <dataValidation type="whole" operator="greaterThanOrEqual" allowBlank="1" showInputMessage="1" showErrorMessage="1" sqref="I38:I39 D38:F39 AG38:AG39 O38:O39 AD38:AD39 AA38:AA39 X38:X39 U38:U39 R38:R39 L38:L39" xr:uid="{D7749F29-20BD-4014-B5E5-3D2F78082269}">
      <formula1>0</formula1>
    </dataValidation>
    <dataValidation operator="greaterThanOrEqual" allowBlank="1" showInputMessage="1" showErrorMessage="1" sqref="I44 AJ38:AJ39 AL38 L40 L44 I40" xr:uid="{F47D63AC-AB78-4EE4-AB49-C3A374276FAC}"/>
    <dataValidation type="list" allowBlank="1" showInputMessage="1" showErrorMessage="1" sqref="C11:C30" xr:uid="{EAEAE64E-1242-4B1E-AAFB-AB09075B92B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rowBreaks count="1" manualBreakCount="1">
    <brk id="35"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B4C985-8660-420A-AE9F-FB53172119D9}">
          <x14:formula1>
            <xm:f>選択肢!$B$24:$D$24</xm:f>
          </x14:formula1>
          <xm:sqref>B11:B30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C45D-643B-4B27-836C-BB1ABD316EF7}">
  <dimension ref="A1:L32"/>
  <sheetViews>
    <sheetView topLeftCell="A10" workbookViewId="0">
      <selection activeCell="B10" sqref="B10"/>
    </sheetView>
  </sheetViews>
  <sheetFormatPr defaultRowHeight="18"/>
  <cols>
    <col min="1" max="1" width="26.3984375" style="222" customWidth="1"/>
    <col min="2" max="2" width="9" style="222" customWidth="1"/>
    <col min="3" max="3" width="22" style="222" customWidth="1"/>
    <col min="4" max="16384" width="8.796875" style="222"/>
  </cols>
  <sheetData>
    <row r="1" spans="1:12">
      <c r="A1" s="222" t="s">
        <v>541</v>
      </c>
      <c r="B1" s="222" t="s">
        <v>542</v>
      </c>
      <c r="C1" s="222" t="s">
        <v>543</v>
      </c>
      <c r="D1" s="222" t="s">
        <v>544</v>
      </c>
      <c r="E1" s="222" t="s">
        <v>545</v>
      </c>
      <c r="F1" s="222" t="s">
        <v>546</v>
      </c>
      <c r="G1" s="222" t="s">
        <v>547</v>
      </c>
      <c r="H1" s="222" t="s">
        <v>548</v>
      </c>
      <c r="I1" s="222" t="s">
        <v>549</v>
      </c>
      <c r="J1" s="222" t="s">
        <v>550</v>
      </c>
      <c r="K1" s="222" t="s">
        <v>551</v>
      </c>
    </row>
    <row r="2" spans="1:12">
      <c r="A2" s="222" t="s">
        <v>552</v>
      </c>
      <c r="B2" s="222" t="s">
        <v>483</v>
      </c>
      <c r="C2" s="222" t="s">
        <v>553</v>
      </c>
      <c r="D2" s="222" t="s">
        <v>554</v>
      </c>
    </row>
    <row r="3" spans="1:12">
      <c r="A3" s="222" t="s">
        <v>555</v>
      </c>
      <c r="B3" s="222" t="s">
        <v>483</v>
      </c>
      <c r="C3" s="222" t="s">
        <v>553</v>
      </c>
      <c r="D3" s="222" t="s">
        <v>554</v>
      </c>
    </row>
    <row r="4" spans="1:12">
      <c r="A4" s="222" t="s">
        <v>556</v>
      </c>
      <c r="B4" s="222" t="s">
        <v>483</v>
      </c>
      <c r="C4" s="222" t="s">
        <v>553</v>
      </c>
      <c r="D4" s="222" t="s">
        <v>554</v>
      </c>
    </row>
    <row r="5" spans="1:12">
      <c r="A5" s="222" t="s">
        <v>557</v>
      </c>
      <c r="B5" s="222" t="s">
        <v>483</v>
      </c>
      <c r="C5" s="222" t="s">
        <v>553</v>
      </c>
      <c r="D5" s="222" t="s">
        <v>554</v>
      </c>
    </row>
    <row r="6" spans="1:12">
      <c r="A6" s="813" t="s">
        <v>29</v>
      </c>
      <c r="B6" s="813" t="s">
        <v>483</v>
      </c>
      <c r="C6" s="813" t="s">
        <v>484</v>
      </c>
      <c r="D6" s="813" t="s">
        <v>558</v>
      </c>
      <c r="E6" s="813" t="s">
        <v>559</v>
      </c>
      <c r="F6" s="813" t="s">
        <v>560</v>
      </c>
      <c r="G6" s="813"/>
      <c r="H6" s="813"/>
      <c r="I6" s="813"/>
      <c r="J6" s="813"/>
    </row>
    <row r="7" spans="1:12">
      <c r="A7" s="813" t="s">
        <v>30</v>
      </c>
      <c r="B7" s="813" t="s">
        <v>483</v>
      </c>
      <c r="C7" s="813" t="s">
        <v>484</v>
      </c>
      <c r="D7" s="813" t="s">
        <v>558</v>
      </c>
      <c r="E7" s="813" t="s">
        <v>559</v>
      </c>
      <c r="F7" s="813" t="s">
        <v>561</v>
      </c>
      <c r="G7" s="813" t="s">
        <v>562</v>
      </c>
      <c r="H7" s="813" t="s">
        <v>563</v>
      </c>
      <c r="I7" s="813" t="s">
        <v>560</v>
      </c>
      <c r="J7" s="813"/>
    </row>
    <row r="8" spans="1:12">
      <c r="A8" s="813" t="s">
        <v>564</v>
      </c>
      <c r="B8" s="813" t="s">
        <v>483</v>
      </c>
      <c r="C8" s="813" t="s">
        <v>560</v>
      </c>
      <c r="D8" s="813"/>
      <c r="E8" s="813"/>
      <c r="F8" s="813"/>
      <c r="G8" s="813"/>
      <c r="H8" s="813"/>
      <c r="I8" s="813"/>
      <c r="J8" s="813"/>
    </row>
    <row r="9" spans="1:12">
      <c r="A9" s="813" t="s">
        <v>565</v>
      </c>
      <c r="B9" s="813" t="s">
        <v>483</v>
      </c>
      <c r="C9" s="813" t="s">
        <v>560</v>
      </c>
      <c r="D9" s="813"/>
      <c r="E9" s="813"/>
      <c r="F9" s="813"/>
      <c r="G9" s="813"/>
      <c r="H9" s="813"/>
      <c r="I9" s="813"/>
      <c r="J9" s="813"/>
    </row>
    <row r="10" spans="1:12">
      <c r="A10" s="813" t="s">
        <v>566</v>
      </c>
      <c r="B10" s="813" t="s">
        <v>483</v>
      </c>
      <c r="C10" s="813" t="s">
        <v>560</v>
      </c>
      <c r="D10" s="813"/>
      <c r="E10" s="813"/>
      <c r="F10" s="813"/>
      <c r="G10" s="813"/>
      <c r="H10" s="813"/>
      <c r="I10" s="813"/>
      <c r="J10" s="813"/>
    </row>
    <row r="11" spans="1:12">
      <c r="A11" s="813" t="s">
        <v>567</v>
      </c>
      <c r="B11" s="813" t="s">
        <v>483</v>
      </c>
      <c r="C11" s="813" t="s">
        <v>553</v>
      </c>
      <c r="D11" s="813" t="s">
        <v>554</v>
      </c>
      <c r="E11" s="813"/>
      <c r="F11" s="813"/>
      <c r="G11" s="813"/>
      <c r="H11" s="813"/>
      <c r="I11" s="813"/>
      <c r="J11" s="813"/>
    </row>
    <row r="12" spans="1:12">
      <c r="A12" s="813" t="s">
        <v>568</v>
      </c>
      <c r="B12" s="813" t="s">
        <v>483</v>
      </c>
      <c r="C12" s="813" t="s">
        <v>484</v>
      </c>
      <c r="D12" s="813" t="s">
        <v>569</v>
      </c>
      <c r="E12" s="813" t="s">
        <v>560</v>
      </c>
      <c r="F12" s="813"/>
      <c r="G12" s="813"/>
      <c r="H12" s="813"/>
      <c r="I12" s="813"/>
      <c r="J12" s="813"/>
    </row>
    <row r="13" spans="1:12">
      <c r="A13" s="813" t="s">
        <v>570</v>
      </c>
      <c r="B13" s="813" t="s">
        <v>483</v>
      </c>
      <c r="C13" s="813" t="s">
        <v>484</v>
      </c>
      <c r="D13" s="813" t="s">
        <v>569</v>
      </c>
      <c r="E13" s="813"/>
      <c r="F13" s="813"/>
      <c r="G13" s="813"/>
      <c r="H13" s="813"/>
      <c r="I13" s="813"/>
      <c r="J13" s="813"/>
    </row>
    <row r="14" spans="1:12">
      <c r="A14" s="813" t="s">
        <v>571</v>
      </c>
      <c r="B14" s="813" t="s">
        <v>483</v>
      </c>
      <c r="C14" s="813" t="s">
        <v>484</v>
      </c>
      <c r="D14" s="813" t="s">
        <v>569</v>
      </c>
      <c r="E14" s="813" t="s">
        <v>560</v>
      </c>
      <c r="F14" s="813" t="s">
        <v>572</v>
      </c>
      <c r="G14" s="813"/>
      <c r="H14" s="813"/>
      <c r="I14" s="813"/>
      <c r="J14" s="813"/>
    </row>
    <row r="15" spans="1:12">
      <c r="A15" s="813" t="s">
        <v>573</v>
      </c>
      <c r="B15" s="813" t="s">
        <v>483</v>
      </c>
      <c r="C15" s="813" t="s">
        <v>484</v>
      </c>
      <c r="D15" s="813" t="s">
        <v>558</v>
      </c>
      <c r="E15" s="813" t="s">
        <v>559</v>
      </c>
      <c r="F15" s="813" t="s">
        <v>561</v>
      </c>
      <c r="G15" s="813" t="s">
        <v>562</v>
      </c>
      <c r="H15" s="813" t="s">
        <v>563</v>
      </c>
      <c r="I15" s="813" t="s">
        <v>574</v>
      </c>
      <c r="J15" s="813" t="s">
        <v>575</v>
      </c>
      <c r="K15" s="222" t="s">
        <v>560</v>
      </c>
      <c r="L15" s="813"/>
    </row>
    <row r="16" spans="1:12">
      <c r="A16" s="813" t="s">
        <v>576</v>
      </c>
      <c r="B16" s="813" t="s">
        <v>483</v>
      </c>
      <c r="C16" s="813" t="s">
        <v>484</v>
      </c>
      <c r="D16" s="813" t="s">
        <v>559</v>
      </c>
      <c r="E16" s="813" t="s">
        <v>561</v>
      </c>
      <c r="F16" s="813" t="s">
        <v>562</v>
      </c>
      <c r="G16" s="813" t="s">
        <v>563</v>
      </c>
      <c r="H16" s="813" t="s">
        <v>560</v>
      </c>
      <c r="I16" s="813"/>
      <c r="J16" s="813"/>
    </row>
    <row r="17" spans="1:11">
      <c r="A17" s="813" t="s">
        <v>577</v>
      </c>
      <c r="B17" s="813" t="s">
        <v>483</v>
      </c>
      <c r="C17" s="813" t="s">
        <v>484</v>
      </c>
      <c r="D17" s="813" t="s">
        <v>578</v>
      </c>
      <c r="E17" s="813" t="s">
        <v>560</v>
      </c>
      <c r="F17" s="813"/>
      <c r="G17" s="813"/>
      <c r="H17" s="813"/>
      <c r="I17" s="813"/>
      <c r="J17" s="813"/>
    </row>
    <row r="18" spans="1:11">
      <c r="A18" s="813" t="s">
        <v>579</v>
      </c>
      <c r="B18" s="813" t="s">
        <v>483</v>
      </c>
      <c r="C18" s="813" t="s">
        <v>580</v>
      </c>
      <c r="D18" s="813"/>
      <c r="E18" s="813"/>
      <c r="F18" s="813"/>
      <c r="G18" s="813"/>
      <c r="H18" s="813"/>
      <c r="I18" s="813"/>
      <c r="J18" s="813"/>
    </row>
    <row r="19" spans="1:11">
      <c r="A19" s="813" t="s">
        <v>38</v>
      </c>
      <c r="B19" s="813" t="s">
        <v>483</v>
      </c>
      <c r="C19" s="813" t="s">
        <v>484</v>
      </c>
      <c r="D19" s="813" t="s">
        <v>581</v>
      </c>
      <c r="E19" s="813" t="s">
        <v>582</v>
      </c>
      <c r="F19" s="813" t="s">
        <v>583</v>
      </c>
      <c r="G19" s="813"/>
      <c r="H19" s="813"/>
      <c r="I19" s="813"/>
      <c r="J19" s="813"/>
    </row>
    <row r="20" spans="1:11">
      <c r="A20" s="813" t="s">
        <v>584</v>
      </c>
      <c r="B20" s="813" t="s">
        <v>483</v>
      </c>
      <c r="C20" s="813" t="s">
        <v>484</v>
      </c>
      <c r="D20" s="813" t="s">
        <v>582</v>
      </c>
      <c r="E20" s="813" t="s">
        <v>583</v>
      </c>
      <c r="F20" s="813"/>
      <c r="G20" s="813"/>
      <c r="H20" s="813"/>
      <c r="I20" s="813"/>
      <c r="J20" s="813"/>
    </row>
    <row r="21" spans="1:11">
      <c r="A21" s="813" t="s">
        <v>585</v>
      </c>
      <c r="B21" s="813" t="s">
        <v>483</v>
      </c>
      <c r="C21" s="813" t="s">
        <v>484</v>
      </c>
      <c r="D21" s="813" t="s">
        <v>582</v>
      </c>
      <c r="E21" s="813" t="s">
        <v>583</v>
      </c>
      <c r="F21" s="813"/>
      <c r="G21" s="813"/>
      <c r="H21" s="813"/>
      <c r="I21" s="813"/>
      <c r="J21" s="813"/>
    </row>
    <row r="22" spans="1:11">
      <c r="A22" s="813" t="s">
        <v>586</v>
      </c>
      <c r="B22" s="813" t="s">
        <v>483</v>
      </c>
      <c r="C22" s="813" t="s">
        <v>554</v>
      </c>
      <c r="D22" s="813"/>
      <c r="E22" s="813"/>
      <c r="F22" s="813"/>
      <c r="G22" s="813"/>
      <c r="H22" s="813"/>
      <c r="I22" s="813"/>
      <c r="J22" s="813"/>
    </row>
    <row r="23" spans="1:11">
      <c r="A23" s="813" t="s">
        <v>41</v>
      </c>
      <c r="B23" s="813" t="s">
        <v>483</v>
      </c>
      <c r="C23" s="813" t="s">
        <v>484</v>
      </c>
      <c r="D23" s="813" t="s">
        <v>587</v>
      </c>
      <c r="E23" s="813"/>
      <c r="F23" s="813"/>
      <c r="G23" s="813"/>
      <c r="H23" s="813"/>
      <c r="I23" s="813"/>
      <c r="J23" s="813"/>
    </row>
    <row r="24" spans="1:11">
      <c r="A24" s="813" t="s">
        <v>42</v>
      </c>
      <c r="B24" s="813" t="s">
        <v>483</v>
      </c>
      <c r="C24" s="813" t="s">
        <v>484</v>
      </c>
      <c r="D24" s="813" t="s">
        <v>485</v>
      </c>
      <c r="E24" s="813"/>
      <c r="F24" s="813"/>
      <c r="G24" s="813"/>
      <c r="H24" s="813"/>
      <c r="I24" s="813"/>
      <c r="J24" s="813"/>
    </row>
    <row r="25" spans="1:11">
      <c r="A25" s="813" t="s">
        <v>588</v>
      </c>
      <c r="B25" s="813" t="s">
        <v>483</v>
      </c>
      <c r="C25" s="813" t="s">
        <v>589</v>
      </c>
      <c r="D25" s="813" t="s">
        <v>590</v>
      </c>
      <c r="E25" s="813"/>
      <c r="F25" s="813"/>
      <c r="G25" s="813"/>
      <c r="H25" s="813"/>
      <c r="I25" s="813"/>
      <c r="J25" s="813"/>
    </row>
    <row r="26" spans="1:11">
      <c r="A26" s="813" t="s">
        <v>591</v>
      </c>
      <c r="B26" s="813" t="s">
        <v>483</v>
      </c>
      <c r="C26" s="813" t="s">
        <v>592</v>
      </c>
      <c r="D26" s="813" t="s">
        <v>593</v>
      </c>
      <c r="E26" s="813" t="s">
        <v>594</v>
      </c>
      <c r="F26" s="813" t="s">
        <v>595</v>
      </c>
      <c r="G26" s="813" t="s">
        <v>559</v>
      </c>
      <c r="H26" s="813" t="s">
        <v>596</v>
      </c>
      <c r="I26" s="813"/>
      <c r="J26" s="813"/>
    </row>
    <row r="27" spans="1:11">
      <c r="A27" s="813" t="s">
        <v>597</v>
      </c>
      <c r="B27" s="813" t="s">
        <v>483</v>
      </c>
      <c r="C27" s="813" t="s">
        <v>592</v>
      </c>
      <c r="D27" s="813" t="s">
        <v>598</v>
      </c>
      <c r="E27" s="813" t="s">
        <v>559</v>
      </c>
      <c r="F27" s="813" t="s">
        <v>593</v>
      </c>
      <c r="G27" s="813" t="s">
        <v>594</v>
      </c>
      <c r="H27" s="813" t="s">
        <v>595</v>
      </c>
      <c r="I27" s="813" t="s">
        <v>596</v>
      </c>
      <c r="J27" s="813"/>
    </row>
    <row r="28" spans="1:11">
      <c r="A28" s="813" t="s">
        <v>599</v>
      </c>
      <c r="B28" s="813" t="s">
        <v>483</v>
      </c>
      <c r="C28" s="813" t="s">
        <v>592</v>
      </c>
      <c r="D28" s="813" t="s">
        <v>598</v>
      </c>
      <c r="E28" s="813" t="s">
        <v>593</v>
      </c>
      <c r="F28" s="813" t="s">
        <v>594</v>
      </c>
      <c r="G28" s="813" t="s">
        <v>600</v>
      </c>
      <c r="H28" s="813" t="s">
        <v>601</v>
      </c>
      <c r="I28" s="813" t="s">
        <v>595</v>
      </c>
      <c r="J28" s="813" t="s">
        <v>559</v>
      </c>
      <c r="K28" s="813" t="s">
        <v>596</v>
      </c>
    </row>
    <row r="29" spans="1:11">
      <c r="A29" s="813" t="s">
        <v>602</v>
      </c>
      <c r="B29" s="813" t="s">
        <v>483</v>
      </c>
      <c r="C29" s="813" t="s">
        <v>592</v>
      </c>
      <c r="D29" s="813" t="s">
        <v>603</v>
      </c>
      <c r="E29" s="813"/>
      <c r="F29" s="813"/>
      <c r="G29" s="813"/>
      <c r="H29" s="813"/>
      <c r="I29" s="813"/>
      <c r="J29" s="813"/>
      <c r="K29" s="813"/>
    </row>
    <row r="30" spans="1:11">
      <c r="A30" s="813" t="s">
        <v>604</v>
      </c>
      <c r="B30" s="813" t="s">
        <v>483</v>
      </c>
      <c r="C30" s="813" t="s">
        <v>592</v>
      </c>
      <c r="D30" s="813" t="s">
        <v>603</v>
      </c>
      <c r="E30" s="813"/>
      <c r="F30" s="813"/>
      <c r="G30" s="813"/>
      <c r="H30" s="813"/>
      <c r="I30" s="813"/>
      <c r="J30" s="813"/>
      <c r="K30" s="813"/>
    </row>
    <row r="31" spans="1:11">
      <c r="A31" s="813" t="s">
        <v>605</v>
      </c>
      <c r="B31" s="813" t="s">
        <v>483</v>
      </c>
      <c r="C31" s="813" t="s">
        <v>592</v>
      </c>
      <c r="D31" s="813" t="s">
        <v>558</v>
      </c>
      <c r="E31" s="813" t="s">
        <v>559</v>
      </c>
      <c r="F31" s="813" t="s">
        <v>593</v>
      </c>
      <c r="G31" s="813" t="s">
        <v>594</v>
      </c>
      <c r="H31" s="813" t="s">
        <v>600</v>
      </c>
      <c r="I31" s="813" t="s">
        <v>601</v>
      </c>
      <c r="J31" s="813" t="s">
        <v>606</v>
      </c>
      <c r="K31" s="813"/>
    </row>
    <row r="32" spans="1:11">
      <c r="A32" s="813" t="s">
        <v>607</v>
      </c>
      <c r="B32" s="813" t="s">
        <v>592</v>
      </c>
      <c r="C32" s="813" t="s">
        <v>558</v>
      </c>
      <c r="D32" s="813" t="s">
        <v>559</v>
      </c>
      <c r="E32" s="813" t="s">
        <v>593</v>
      </c>
      <c r="F32" s="813" t="s">
        <v>594</v>
      </c>
      <c r="G32" s="813" t="s">
        <v>606</v>
      </c>
      <c r="H32" s="813" t="s">
        <v>608</v>
      </c>
      <c r="I32" s="813" t="s">
        <v>609</v>
      </c>
      <c r="J32" s="813"/>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5EF2-E423-4D9C-82C5-FD0A396837DE}">
  <sheetPr>
    <tabColor rgb="FF00B050"/>
  </sheetPr>
  <dimension ref="A1:H52"/>
  <sheetViews>
    <sheetView view="pageBreakPreview" zoomScale="80" zoomScaleNormal="100" zoomScaleSheetLayoutView="80" workbookViewId="0">
      <selection activeCell="G5" sqref="G5"/>
    </sheetView>
  </sheetViews>
  <sheetFormatPr defaultRowHeight="13.2"/>
  <cols>
    <col min="1" max="1" width="28.59765625" style="42" customWidth="1"/>
    <col min="2" max="3" width="3.09765625" style="42" customWidth="1"/>
    <col min="4" max="4" width="23.59765625" style="42" customWidth="1"/>
    <col min="5" max="5" width="10.296875" style="42" customWidth="1"/>
    <col min="6" max="6" width="7.5" style="42" customWidth="1"/>
    <col min="7" max="7" width="23.796875" style="42" customWidth="1"/>
    <col min="8" max="8" width="13.69921875" style="42" customWidth="1"/>
    <col min="9" max="256" width="9" style="42"/>
    <col min="257" max="257" width="28.59765625" style="42" customWidth="1"/>
    <col min="258" max="259" width="3.09765625" style="42" customWidth="1"/>
    <col min="260" max="260" width="23.59765625" style="42" customWidth="1"/>
    <col min="261" max="261" width="10.296875" style="42" customWidth="1"/>
    <col min="262" max="262" width="7.5" style="42" customWidth="1"/>
    <col min="263" max="263" width="23.796875" style="42" customWidth="1"/>
    <col min="264" max="264" width="13.69921875" style="42" customWidth="1"/>
    <col min="265" max="512" width="9" style="42"/>
    <col min="513" max="513" width="28.59765625" style="42" customWidth="1"/>
    <col min="514" max="515" width="3.09765625" style="42" customWidth="1"/>
    <col min="516" max="516" width="23.59765625" style="42" customWidth="1"/>
    <col min="517" max="517" width="10.296875" style="42" customWidth="1"/>
    <col min="518" max="518" width="7.5" style="42" customWidth="1"/>
    <col min="519" max="519" width="23.796875" style="42" customWidth="1"/>
    <col min="520" max="520" width="13.69921875" style="42" customWidth="1"/>
    <col min="521" max="768" width="9" style="42"/>
    <col min="769" max="769" width="28.59765625" style="42" customWidth="1"/>
    <col min="770" max="771" width="3.09765625" style="42" customWidth="1"/>
    <col min="772" max="772" width="23.59765625" style="42" customWidth="1"/>
    <col min="773" max="773" width="10.296875" style="42" customWidth="1"/>
    <col min="774" max="774" width="7.5" style="42" customWidth="1"/>
    <col min="775" max="775" width="23.796875" style="42" customWidth="1"/>
    <col min="776" max="776" width="13.69921875" style="42" customWidth="1"/>
    <col min="777" max="1024" width="9" style="42"/>
    <col min="1025" max="1025" width="28.59765625" style="42" customWidth="1"/>
    <col min="1026" max="1027" width="3.09765625" style="42" customWidth="1"/>
    <col min="1028" max="1028" width="23.59765625" style="42" customWidth="1"/>
    <col min="1029" max="1029" width="10.296875" style="42" customWidth="1"/>
    <col min="1030" max="1030" width="7.5" style="42" customWidth="1"/>
    <col min="1031" max="1031" width="23.796875" style="42" customWidth="1"/>
    <col min="1032" max="1032" width="13.69921875" style="42" customWidth="1"/>
    <col min="1033" max="1280" width="9" style="42"/>
    <col min="1281" max="1281" width="28.59765625" style="42" customWidth="1"/>
    <col min="1282" max="1283" width="3.09765625" style="42" customWidth="1"/>
    <col min="1284" max="1284" width="23.59765625" style="42" customWidth="1"/>
    <col min="1285" max="1285" width="10.296875" style="42" customWidth="1"/>
    <col min="1286" max="1286" width="7.5" style="42" customWidth="1"/>
    <col min="1287" max="1287" width="23.796875" style="42" customWidth="1"/>
    <col min="1288" max="1288" width="13.69921875" style="42" customWidth="1"/>
    <col min="1289" max="1536" width="9" style="42"/>
    <col min="1537" max="1537" width="28.59765625" style="42" customWidth="1"/>
    <col min="1538" max="1539" width="3.09765625" style="42" customWidth="1"/>
    <col min="1540" max="1540" width="23.59765625" style="42" customWidth="1"/>
    <col min="1541" max="1541" width="10.296875" style="42" customWidth="1"/>
    <col min="1542" max="1542" width="7.5" style="42" customWidth="1"/>
    <col min="1543" max="1543" width="23.796875" style="42" customWidth="1"/>
    <col min="1544" max="1544" width="13.69921875" style="42" customWidth="1"/>
    <col min="1545" max="1792" width="9" style="42"/>
    <col min="1793" max="1793" width="28.59765625" style="42" customWidth="1"/>
    <col min="1794" max="1795" width="3.09765625" style="42" customWidth="1"/>
    <col min="1796" max="1796" width="23.59765625" style="42" customWidth="1"/>
    <col min="1797" max="1797" width="10.296875" style="42" customWidth="1"/>
    <col min="1798" max="1798" width="7.5" style="42" customWidth="1"/>
    <col min="1799" max="1799" width="23.796875" style="42" customWidth="1"/>
    <col min="1800" max="1800" width="13.69921875" style="42" customWidth="1"/>
    <col min="1801" max="2048" width="9" style="42"/>
    <col min="2049" max="2049" width="28.59765625" style="42" customWidth="1"/>
    <col min="2050" max="2051" width="3.09765625" style="42" customWidth="1"/>
    <col min="2052" max="2052" width="23.59765625" style="42" customWidth="1"/>
    <col min="2053" max="2053" width="10.296875" style="42" customWidth="1"/>
    <col min="2054" max="2054" width="7.5" style="42" customWidth="1"/>
    <col min="2055" max="2055" width="23.796875" style="42" customWidth="1"/>
    <col min="2056" max="2056" width="13.69921875" style="42" customWidth="1"/>
    <col min="2057" max="2304" width="9" style="42"/>
    <col min="2305" max="2305" width="28.59765625" style="42" customWidth="1"/>
    <col min="2306" max="2307" width="3.09765625" style="42" customWidth="1"/>
    <col min="2308" max="2308" width="23.59765625" style="42" customWidth="1"/>
    <col min="2309" max="2309" width="10.296875" style="42" customWidth="1"/>
    <col min="2310" max="2310" width="7.5" style="42" customWidth="1"/>
    <col min="2311" max="2311" width="23.796875" style="42" customWidth="1"/>
    <col min="2312" max="2312" width="13.69921875" style="42" customWidth="1"/>
    <col min="2313" max="2560" width="9" style="42"/>
    <col min="2561" max="2561" width="28.59765625" style="42" customWidth="1"/>
    <col min="2562" max="2563" width="3.09765625" style="42" customWidth="1"/>
    <col min="2564" max="2564" width="23.59765625" style="42" customWidth="1"/>
    <col min="2565" max="2565" width="10.296875" style="42" customWidth="1"/>
    <col min="2566" max="2566" width="7.5" style="42" customWidth="1"/>
    <col min="2567" max="2567" width="23.796875" style="42" customWidth="1"/>
    <col min="2568" max="2568" width="13.69921875" style="42" customWidth="1"/>
    <col min="2569" max="2816" width="9" style="42"/>
    <col min="2817" max="2817" width="28.59765625" style="42" customWidth="1"/>
    <col min="2818" max="2819" width="3.09765625" style="42" customWidth="1"/>
    <col min="2820" max="2820" width="23.59765625" style="42" customWidth="1"/>
    <col min="2821" max="2821" width="10.296875" style="42" customWidth="1"/>
    <col min="2822" max="2822" width="7.5" style="42" customWidth="1"/>
    <col min="2823" max="2823" width="23.796875" style="42" customWidth="1"/>
    <col min="2824" max="2824" width="13.69921875" style="42" customWidth="1"/>
    <col min="2825" max="3072" width="9" style="42"/>
    <col min="3073" max="3073" width="28.59765625" style="42" customWidth="1"/>
    <col min="3074" max="3075" width="3.09765625" style="42" customWidth="1"/>
    <col min="3076" max="3076" width="23.59765625" style="42" customWidth="1"/>
    <col min="3077" max="3077" width="10.296875" style="42" customWidth="1"/>
    <col min="3078" max="3078" width="7.5" style="42" customWidth="1"/>
    <col min="3079" max="3079" width="23.796875" style="42" customWidth="1"/>
    <col min="3080" max="3080" width="13.69921875" style="42" customWidth="1"/>
    <col min="3081" max="3328" width="9" style="42"/>
    <col min="3329" max="3329" width="28.59765625" style="42" customWidth="1"/>
    <col min="3330" max="3331" width="3.09765625" style="42" customWidth="1"/>
    <col min="3332" max="3332" width="23.59765625" style="42" customWidth="1"/>
    <col min="3333" max="3333" width="10.296875" style="42" customWidth="1"/>
    <col min="3334" max="3334" width="7.5" style="42" customWidth="1"/>
    <col min="3335" max="3335" width="23.796875" style="42" customWidth="1"/>
    <col min="3336" max="3336" width="13.69921875" style="42" customWidth="1"/>
    <col min="3337" max="3584" width="9" style="42"/>
    <col min="3585" max="3585" width="28.59765625" style="42" customWidth="1"/>
    <col min="3586" max="3587" width="3.09765625" style="42" customWidth="1"/>
    <col min="3588" max="3588" width="23.59765625" style="42" customWidth="1"/>
    <col min="3589" max="3589" width="10.296875" style="42" customWidth="1"/>
    <col min="3590" max="3590" width="7.5" style="42" customWidth="1"/>
    <col min="3591" max="3591" width="23.796875" style="42" customWidth="1"/>
    <col min="3592" max="3592" width="13.69921875" style="42" customWidth="1"/>
    <col min="3593" max="3840" width="9" style="42"/>
    <col min="3841" max="3841" width="28.59765625" style="42" customWidth="1"/>
    <col min="3842" max="3843" width="3.09765625" style="42" customWidth="1"/>
    <col min="3844" max="3844" width="23.59765625" style="42" customWidth="1"/>
    <col min="3845" max="3845" width="10.296875" style="42" customWidth="1"/>
    <col min="3846" max="3846" width="7.5" style="42" customWidth="1"/>
    <col min="3847" max="3847" width="23.796875" style="42" customWidth="1"/>
    <col min="3848" max="3848" width="13.69921875" style="42" customWidth="1"/>
    <col min="3849" max="4096" width="9" style="42"/>
    <col min="4097" max="4097" width="28.59765625" style="42" customWidth="1"/>
    <col min="4098" max="4099" width="3.09765625" style="42" customWidth="1"/>
    <col min="4100" max="4100" width="23.59765625" style="42" customWidth="1"/>
    <col min="4101" max="4101" width="10.296875" style="42" customWidth="1"/>
    <col min="4102" max="4102" width="7.5" style="42" customWidth="1"/>
    <col min="4103" max="4103" width="23.796875" style="42" customWidth="1"/>
    <col min="4104" max="4104" width="13.69921875" style="42" customWidth="1"/>
    <col min="4105" max="4352" width="9" style="42"/>
    <col min="4353" max="4353" width="28.59765625" style="42" customWidth="1"/>
    <col min="4354" max="4355" width="3.09765625" style="42" customWidth="1"/>
    <col min="4356" max="4356" width="23.59765625" style="42" customWidth="1"/>
    <col min="4357" max="4357" width="10.296875" style="42" customWidth="1"/>
    <col min="4358" max="4358" width="7.5" style="42" customWidth="1"/>
    <col min="4359" max="4359" width="23.796875" style="42" customWidth="1"/>
    <col min="4360" max="4360" width="13.69921875" style="42" customWidth="1"/>
    <col min="4361" max="4608" width="9" style="42"/>
    <col min="4609" max="4609" width="28.59765625" style="42" customWidth="1"/>
    <col min="4610" max="4611" width="3.09765625" style="42" customWidth="1"/>
    <col min="4612" max="4612" width="23.59765625" style="42" customWidth="1"/>
    <col min="4613" max="4613" width="10.296875" style="42" customWidth="1"/>
    <col min="4614" max="4614" width="7.5" style="42" customWidth="1"/>
    <col min="4615" max="4615" width="23.796875" style="42" customWidth="1"/>
    <col min="4616" max="4616" width="13.69921875" style="42" customWidth="1"/>
    <col min="4617" max="4864" width="9" style="42"/>
    <col min="4865" max="4865" width="28.59765625" style="42" customWidth="1"/>
    <col min="4866" max="4867" width="3.09765625" style="42" customWidth="1"/>
    <col min="4868" max="4868" width="23.59765625" style="42" customWidth="1"/>
    <col min="4869" max="4869" width="10.296875" style="42" customWidth="1"/>
    <col min="4870" max="4870" width="7.5" style="42" customWidth="1"/>
    <col min="4871" max="4871" width="23.796875" style="42" customWidth="1"/>
    <col min="4872" max="4872" width="13.69921875" style="42" customWidth="1"/>
    <col min="4873" max="5120" width="9" style="42"/>
    <col min="5121" max="5121" width="28.59765625" style="42" customWidth="1"/>
    <col min="5122" max="5123" width="3.09765625" style="42" customWidth="1"/>
    <col min="5124" max="5124" width="23.59765625" style="42" customWidth="1"/>
    <col min="5125" max="5125" width="10.296875" style="42" customWidth="1"/>
    <col min="5126" max="5126" width="7.5" style="42" customWidth="1"/>
    <col min="5127" max="5127" width="23.796875" style="42" customWidth="1"/>
    <col min="5128" max="5128" width="13.69921875" style="42" customWidth="1"/>
    <col min="5129" max="5376" width="9" style="42"/>
    <col min="5377" max="5377" width="28.59765625" style="42" customWidth="1"/>
    <col min="5378" max="5379" width="3.09765625" style="42" customWidth="1"/>
    <col min="5380" max="5380" width="23.59765625" style="42" customWidth="1"/>
    <col min="5381" max="5381" width="10.296875" style="42" customWidth="1"/>
    <col min="5382" max="5382" width="7.5" style="42" customWidth="1"/>
    <col min="5383" max="5383" width="23.796875" style="42" customWidth="1"/>
    <col min="5384" max="5384" width="13.69921875" style="42" customWidth="1"/>
    <col min="5385" max="5632" width="9" style="42"/>
    <col min="5633" max="5633" width="28.59765625" style="42" customWidth="1"/>
    <col min="5634" max="5635" width="3.09765625" style="42" customWidth="1"/>
    <col min="5636" max="5636" width="23.59765625" style="42" customWidth="1"/>
    <col min="5637" max="5637" width="10.296875" style="42" customWidth="1"/>
    <col min="5638" max="5638" width="7.5" style="42" customWidth="1"/>
    <col min="5639" max="5639" width="23.796875" style="42" customWidth="1"/>
    <col min="5640" max="5640" width="13.69921875" style="42" customWidth="1"/>
    <col min="5641" max="5888" width="9" style="42"/>
    <col min="5889" max="5889" width="28.59765625" style="42" customWidth="1"/>
    <col min="5890" max="5891" width="3.09765625" style="42" customWidth="1"/>
    <col min="5892" max="5892" width="23.59765625" style="42" customWidth="1"/>
    <col min="5893" max="5893" width="10.296875" style="42" customWidth="1"/>
    <col min="5894" max="5894" width="7.5" style="42" customWidth="1"/>
    <col min="5895" max="5895" width="23.796875" style="42" customWidth="1"/>
    <col min="5896" max="5896" width="13.69921875" style="42" customWidth="1"/>
    <col min="5897" max="6144" width="9" style="42"/>
    <col min="6145" max="6145" width="28.59765625" style="42" customWidth="1"/>
    <col min="6146" max="6147" width="3.09765625" style="42" customWidth="1"/>
    <col min="6148" max="6148" width="23.59765625" style="42" customWidth="1"/>
    <col min="6149" max="6149" width="10.296875" style="42" customWidth="1"/>
    <col min="6150" max="6150" width="7.5" style="42" customWidth="1"/>
    <col min="6151" max="6151" width="23.796875" style="42" customWidth="1"/>
    <col min="6152" max="6152" width="13.69921875" style="42" customWidth="1"/>
    <col min="6153" max="6400" width="9" style="42"/>
    <col min="6401" max="6401" width="28.59765625" style="42" customWidth="1"/>
    <col min="6402" max="6403" width="3.09765625" style="42" customWidth="1"/>
    <col min="6404" max="6404" width="23.59765625" style="42" customWidth="1"/>
    <col min="6405" max="6405" width="10.296875" style="42" customWidth="1"/>
    <col min="6406" max="6406" width="7.5" style="42" customWidth="1"/>
    <col min="6407" max="6407" width="23.796875" style="42" customWidth="1"/>
    <col min="6408" max="6408" width="13.69921875" style="42" customWidth="1"/>
    <col min="6409" max="6656" width="9" style="42"/>
    <col min="6657" max="6657" width="28.59765625" style="42" customWidth="1"/>
    <col min="6658" max="6659" width="3.09765625" style="42" customWidth="1"/>
    <col min="6660" max="6660" width="23.59765625" style="42" customWidth="1"/>
    <col min="6661" max="6661" width="10.296875" style="42" customWidth="1"/>
    <col min="6662" max="6662" width="7.5" style="42" customWidth="1"/>
    <col min="6663" max="6663" width="23.796875" style="42" customWidth="1"/>
    <col min="6664" max="6664" width="13.69921875" style="42" customWidth="1"/>
    <col min="6665" max="6912" width="9" style="42"/>
    <col min="6913" max="6913" width="28.59765625" style="42" customWidth="1"/>
    <col min="6914" max="6915" width="3.09765625" style="42" customWidth="1"/>
    <col min="6916" max="6916" width="23.59765625" style="42" customWidth="1"/>
    <col min="6917" max="6917" width="10.296875" style="42" customWidth="1"/>
    <col min="6918" max="6918" width="7.5" style="42" customWidth="1"/>
    <col min="6919" max="6919" width="23.796875" style="42" customWidth="1"/>
    <col min="6920" max="6920" width="13.69921875" style="42" customWidth="1"/>
    <col min="6921" max="7168" width="9" style="42"/>
    <col min="7169" max="7169" width="28.59765625" style="42" customWidth="1"/>
    <col min="7170" max="7171" width="3.09765625" style="42" customWidth="1"/>
    <col min="7172" max="7172" width="23.59765625" style="42" customWidth="1"/>
    <col min="7173" max="7173" width="10.296875" style="42" customWidth="1"/>
    <col min="7174" max="7174" width="7.5" style="42" customWidth="1"/>
    <col min="7175" max="7175" width="23.796875" style="42" customWidth="1"/>
    <col min="7176" max="7176" width="13.69921875" style="42" customWidth="1"/>
    <col min="7177" max="7424" width="9" style="42"/>
    <col min="7425" max="7425" width="28.59765625" style="42" customWidth="1"/>
    <col min="7426" max="7427" width="3.09765625" style="42" customWidth="1"/>
    <col min="7428" max="7428" width="23.59765625" style="42" customWidth="1"/>
    <col min="7429" max="7429" width="10.296875" style="42" customWidth="1"/>
    <col min="7430" max="7430" width="7.5" style="42" customWidth="1"/>
    <col min="7431" max="7431" width="23.796875" style="42" customWidth="1"/>
    <col min="7432" max="7432" width="13.69921875" style="42" customWidth="1"/>
    <col min="7433" max="7680" width="9" style="42"/>
    <col min="7681" max="7681" width="28.59765625" style="42" customWidth="1"/>
    <col min="7682" max="7683" width="3.09765625" style="42" customWidth="1"/>
    <col min="7684" max="7684" width="23.59765625" style="42" customWidth="1"/>
    <col min="7685" max="7685" width="10.296875" style="42" customWidth="1"/>
    <col min="7686" max="7686" width="7.5" style="42" customWidth="1"/>
    <col min="7687" max="7687" width="23.796875" style="42" customWidth="1"/>
    <col min="7688" max="7688" width="13.69921875" style="42" customWidth="1"/>
    <col min="7689" max="7936" width="9" style="42"/>
    <col min="7937" max="7937" width="28.59765625" style="42" customWidth="1"/>
    <col min="7938" max="7939" width="3.09765625" style="42" customWidth="1"/>
    <col min="7940" max="7940" width="23.59765625" style="42" customWidth="1"/>
    <col min="7941" max="7941" width="10.296875" style="42" customWidth="1"/>
    <col min="7942" max="7942" width="7.5" style="42" customWidth="1"/>
    <col min="7943" max="7943" width="23.796875" style="42" customWidth="1"/>
    <col min="7944" max="7944" width="13.69921875" style="42" customWidth="1"/>
    <col min="7945" max="8192" width="9" style="42"/>
    <col min="8193" max="8193" width="28.59765625" style="42" customWidth="1"/>
    <col min="8194" max="8195" width="3.09765625" style="42" customWidth="1"/>
    <col min="8196" max="8196" width="23.59765625" style="42" customWidth="1"/>
    <col min="8197" max="8197" width="10.296875" style="42" customWidth="1"/>
    <col min="8198" max="8198" width="7.5" style="42" customWidth="1"/>
    <col min="8199" max="8199" width="23.796875" style="42" customWidth="1"/>
    <col min="8200" max="8200" width="13.69921875" style="42" customWidth="1"/>
    <col min="8201" max="8448" width="9" style="42"/>
    <col min="8449" max="8449" width="28.59765625" style="42" customWidth="1"/>
    <col min="8450" max="8451" width="3.09765625" style="42" customWidth="1"/>
    <col min="8452" max="8452" width="23.59765625" style="42" customWidth="1"/>
    <col min="8453" max="8453" width="10.296875" style="42" customWidth="1"/>
    <col min="8454" max="8454" width="7.5" style="42" customWidth="1"/>
    <col min="8455" max="8455" width="23.796875" style="42" customWidth="1"/>
    <col min="8456" max="8456" width="13.69921875" style="42" customWidth="1"/>
    <col min="8457" max="8704" width="9" style="42"/>
    <col min="8705" max="8705" width="28.59765625" style="42" customWidth="1"/>
    <col min="8706" max="8707" width="3.09765625" style="42" customWidth="1"/>
    <col min="8708" max="8708" width="23.59765625" style="42" customWidth="1"/>
    <col min="8709" max="8709" width="10.296875" style="42" customWidth="1"/>
    <col min="8710" max="8710" width="7.5" style="42" customWidth="1"/>
    <col min="8711" max="8711" width="23.796875" style="42" customWidth="1"/>
    <col min="8712" max="8712" width="13.69921875" style="42" customWidth="1"/>
    <col min="8713" max="8960" width="9" style="42"/>
    <col min="8961" max="8961" width="28.59765625" style="42" customWidth="1"/>
    <col min="8962" max="8963" width="3.09765625" style="42" customWidth="1"/>
    <col min="8964" max="8964" width="23.59765625" style="42" customWidth="1"/>
    <col min="8965" max="8965" width="10.296875" style="42" customWidth="1"/>
    <col min="8966" max="8966" width="7.5" style="42" customWidth="1"/>
    <col min="8967" max="8967" width="23.796875" style="42" customWidth="1"/>
    <col min="8968" max="8968" width="13.69921875" style="42" customWidth="1"/>
    <col min="8969" max="9216" width="9" style="42"/>
    <col min="9217" max="9217" width="28.59765625" style="42" customWidth="1"/>
    <col min="9218" max="9219" width="3.09765625" style="42" customWidth="1"/>
    <col min="9220" max="9220" width="23.59765625" style="42" customWidth="1"/>
    <col min="9221" max="9221" width="10.296875" style="42" customWidth="1"/>
    <col min="9222" max="9222" width="7.5" style="42" customWidth="1"/>
    <col min="9223" max="9223" width="23.796875" style="42" customWidth="1"/>
    <col min="9224" max="9224" width="13.69921875" style="42" customWidth="1"/>
    <col min="9225" max="9472" width="9" style="42"/>
    <col min="9473" max="9473" width="28.59765625" style="42" customWidth="1"/>
    <col min="9474" max="9475" width="3.09765625" style="42" customWidth="1"/>
    <col min="9476" max="9476" width="23.59765625" style="42" customWidth="1"/>
    <col min="9477" max="9477" width="10.296875" style="42" customWidth="1"/>
    <col min="9478" max="9478" width="7.5" style="42" customWidth="1"/>
    <col min="9479" max="9479" width="23.796875" style="42" customWidth="1"/>
    <col min="9480" max="9480" width="13.69921875" style="42" customWidth="1"/>
    <col min="9481" max="9728" width="9" style="42"/>
    <col min="9729" max="9729" width="28.59765625" style="42" customWidth="1"/>
    <col min="9730" max="9731" width="3.09765625" style="42" customWidth="1"/>
    <col min="9732" max="9732" width="23.59765625" style="42" customWidth="1"/>
    <col min="9733" max="9733" width="10.296875" style="42" customWidth="1"/>
    <col min="9734" max="9734" width="7.5" style="42" customWidth="1"/>
    <col min="9735" max="9735" width="23.796875" style="42" customWidth="1"/>
    <col min="9736" max="9736" width="13.69921875" style="42" customWidth="1"/>
    <col min="9737" max="9984" width="9" style="42"/>
    <col min="9985" max="9985" width="28.59765625" style="42" customWidth="1"/>
    <col min="9986" max="9987" width="3.09765625" style="42" customWidth="1"/>
    <col min="9988" max="9988" width="23.59765625" style="42" customWidth="1"/>
    <col min="9989" max="9989" width="10.296875" style="42" customWidth="1"/>
    <col min="9990" max="9990" width="7.5" style="42" customWidth="1"/>
    <col min="9991" max="9991" width="23.796875" style="42" customWidth="1"/>
    <col min="9992" max="9992" width="13.69921875" style="42" customWidth="1"/>
    <col min="9993" max="10240" width="9" style="42"/>
    <col min="10241" max="10241" width="28.59765625" style="42" customWidth="1"/>
    <col min="10242" max="10243" width="3.09765625" style="42" customWidth="1"/>
    <col min="10244" max="10244" width="23.59765625" style="42" customWidth="1"/>
    <col min="10245" max="10245" width="10.296875" style="42" customWidth="1"/>
    <col min="10246" max="10246" width="7.5" style="42" customWidth="1"/>
    <col min="10247" max="10247" width="23.796875" style="42" customWidth="1"/>
    <col min="10248" max="10248" width="13.69921875" style="42" customWidth="1"/>
    <col min="10249" max="10496" width="9" style="42"/>
    <col min="10497" max="10497" width="28.59765625" style="42" customWidth="1"/>
    <col min="10498" max="10499" width="3.09765625" style="42" customWidth="1"/>
    <col min="10500" max="10500" width="23.59765625" style="42" customWidth="1"/>
    <col min="10501" max="10501" width="10.296875" style="42" customWidth="1"/>
    <col min="10502" max="10502" width="7.5" style="42" customWidth="1"/>
    <col min="10503" max="10503" width="23.796875" style="42" customWidth="1"/>
    <col min="10504" max="10504" width="13.69921875" style="42" customWidth="1"/>
    <col min="10505" max="10752" width="9" style="42"/>
    <col min="10753" max="10753" width="28.59765625" style="42" customWidth="1"/>
    <col min="10754" max="10755" width="3.09765625" style="42" customWidth="1"/>
    <col min="10756" max="10756" width="23.59765625" style="42" customWidth="1"/>
    <col min="10757" max="10757" width="10.296875" style="42" customWidth="1"/>
    <col min="10758" max="10758" width="7.5" style="42" customWidth="1"/>
    <col min="10759" max="10759" width="23.796875" style="42" customWidth="1"/>
    <col min="10760" max="10760" width="13.69921875" style="42" customWidth="1"/>
    <col min="10761" max="11008" width="9" style="42"/>
    <col min="11009" max="11009" width="28.59765625" style="42" customWidth="1"/>
    <col min="11010" max="11011" width="3.09765625" style="42" customWidth="1"/>
    <col min="11012" max="11012" width="23.59765625" style="42" customWidth="1"/>
    <col min="11013" max="11013" width="10.296875" style="42" customWidth="1"/>
    <col min="11014" max="11014" width="7.5" style="42" customWidth="1"/>
    <col min="11015" max="11015" width="23.796875" style="42" customWidth="1"/>
    <col min="11016" max="11016" width="13.69921875" style="42" customWidth="1"/>
    <col min="11017" max="11264" width="9" style="42"/>
    <col min="11265" max="11265" width="28.59765625" style="42" customWidth="1"/>
    <col min="11266" max="11267" width="3.09765625" style="42" customWidth="1"/>
    <col min="11268" max="11268" width="23.59765625" style="42" customWidth="1"/>
    <col min="11269" max="11269" width="10.296875" style="42" customWidth="1"/>
    <col min="11270" max="11270" width="7.5" style="42" customWidth="1"/>
    <col min="11271" max="11271" width="23.796875" style="42" customWidth="1"/>
    <col min="11272" max="11272" width="13.69921875" style="42" customWidth="1"/>
    <col min="11273" max="11520" width="9" style="42"/>
    <col min="11521" max="11521" width="28.59765625" style="42" customWidth="1"/>
    <col min="11522" max="11523" width="3.09765625" style="42" customWidth="1"/>
    <col min="11524" max="11524" width="23.59765625" style="42" customWidth="1"/>
    <col min="11525" max="11525" width="10.296875" style="42" customWidth="1"/>
    <col min="11526" max="11526" width="7.5" style="42" customWidth="1"/>
    <col min="11527" max="11527" width="23.796875" style="42" customWidth="1"/>
    <col min="11528" max="11528" width="13.69921875" style="42" customWidth="1"/>
    <col min="11529" max="11776" width="9" style="42"/>
    <col min="11777" max="11777" width="28.59765625" style="42" customWidth="1"/>
    <col min="11778" max="11779" width="3.09765625" style="42" customWidth="1"/>
    <col min="11780" max="11780" width="23.59765625" style="42" customWidth="1"/>
    <col min="11781" max="11781" width="10.296875" style="42" customWidth="1"/>
    <col min="11782" max="11782" width="7.5" style="42" customWidth="1"/>
    <col min="11783" max="11783" width="23.796875" style="42" customWidth="1"/>
    <col min="11784" max="11784" width="13.69921875" style="42" customWidth="1"/>
    <col min="11785" max="12032" width="9" style="42"/>
    <col min="12033" max="12033" width="28.59765625" style="42" customWidth="1"/>
    <col min="12034" max="12035" width="3.09765625" style="42" customWidth="1"/>
    <col min="12036" max="12036" width="23.59765625" style="42" customWidth="1"/>
    <col min="12037" max="12037" width="10.296875" style="42" customWidth="1"/>
    <col min="12038" max="12038" width="7.5" style="42" customWidth="1"/>
    <col min="12039" max="12039" width="23.796875" style="42" customWidth="1"/>
    <col min="12040" max="12040" width="13.69921875" style="42" customWidth="1"/>
    <col min="12041" max="12288" width="9" style="42"/>
    <col min="12289" max="12289" width="28.59765625" style="42" customWidth="1"/>
    <col min="12290" max="12291" width="3.09765625" style="42" customWidth="1"/>
    <col min="12292" max="12292" width="23.59765625" style="42" customWidth="1"/>
    <col min="12293" max="12293" width="10.296875" style="42" customWidth="1"/>
    <col min="12294" max="12294" width="7.5" style="42" customWidth="1"/>
    <col min="12295" max="12295" width="23.796875" style="42" customWidth="1"/>
    <col min="12296" max="12296" width="13.69921875" style="42" customWidth="1"/>
    <col min="12297" max="12544" width="9" style="42"/>
    <col min="12545" max="12545" width="28.59765625" style="42" customWidth="1"/>
    <col min="12546" max="12547" width="3.09765625" style="42" customWidth="1"/>
    <col min="12548" max="12548" width="23.59765625" style="42" customWidth="1"/>
    <col min="12549" max="12549" width="10.296875" style="42" customWidth="1"/>
    <col min="12550" max="12550" width="7.5" style="42" customWidth="1"/>
    <col min="12551" max="12551" width="23.796875" style="42" customWidth="1"/>
    <col min="12552" max="12552" width="13.69921875" style="42" customWidth="1"/>
    <col min="12553" max="12800" width="9" style="42"/>
    <col min="12801" max="12801" width="28.59765625" style="42" customWidth="1"/>
    <col min="12802" max="12803" width="3.09765625" style="42" customWidth="1"/>
    <col min="12804" max="12804" width="23.59765625" style="42" customWidth="1"/>
    <col min="12805" max="12805" width="10.296875" style="42" customWidth="1"/>
    <col min="12806" max="12806" width="7.5" style="42" customWidth="1"/>
    <col min="12807" max="12807" width="23.796875" style="42" customWidth="1"/>
    <col min="12808" max="12808" width="13.69921875" style="42" customWidth="1"/>
    <col min="12809" max="13056" width="9" style="42"/>
    <col min="13057" max="13057" width="28.59765625" style="42" customWidth="1"/>
    <col min="13058" max="13059" width="3.09765625" style="42" customWidth="1"/>
    <col min="13060" max="13060" width="23.59765625" style="42" customWidth="1"/>
    <col min="13061" max="13061" width="10.296875" style="42" customWidth="1"/>
    <col min="13062" max="13062" width="7.5" style="42" customWidth="1"/>
    <col min="13063" max="13063" width="23.796875" style="42" customWidth="1"/>
    <col min="13064" max="13064" width="13.69921875" style="42" customWidth="1"/>
    <col min="13065" max="13312" width="9" style="42"/>
    <col min="13313" max="13313" width="28.59765625" style="42" customWidth="1"/>
    <col min="13314" max="13315" width="3.09765625" style="42" customWidth="1"/>
    <col min="13316" max="13316" width="23.59765625" style="42" customWidth="1"/>
    <col min="13317" max="13317" width="10.296875" style="42" customWidth="1"/>
    <col min="13318" max="13318" width="7.5" style="42" customWidth="1"/>
    <col min="13319" max="13319" width="23.796875" style="42" customWidth="1"/>
    <col min="13320" max="13320" width="13.69921875" style="42" customWidth="1"/>
    <col min="13321" max="13568" width="9" style="42"/>
    <col min="13569" max="13569" width="28.59765625" style="42" customWidth="1"/>
    <col min="13570" max="13571" width="3.09765625" style="42" customWidth="1"/>
    <col min="13572" max="13572" width="23.59765625" style="42" customWidth="1"/>
    <col min="13573" max="13573" width="10.296875" style="42" customWidth="1"/>
    <col min="13574" max="13574" width="7.5" style="42" customWidth="1"/>
    <col min="13575" max="13575" width="23.796875" style="42" customWidth="1"/>
    <col min="13576" max="13576" width="13.69921875" style="42" customWidth="1"/>
    <col min="13577" max="13824" width="9" style="42"/>
    <col min="13825" max="13825" width="28.59765625" style="42" customWidth="1"/>
    <col min="13826" max="13827" width="3.09765625" style="42" customWidth="1"/>
    <col min="13828" max="13828" width="23.59765625" style="42" customWidth="1"/>
    <col min="13829" max="13829" width="10.296875" style="42" customWidth="1"/>
    <col min="13830" max="13830" width="7.5" style="42" customWidth="1"/>
    <col min="13831" max="13831" width="23.796875" style="42" customWidth="1"/>
    <col min="13832" max="13832" width="13.69921875" style="42" customWidth="1"/>
    <col min="13833" max="14080" width="9" style="42"/>
    <col min="14081" max="14081" width="28.59765625" style="42" customWidth="1"/>
    <col min="14082" max="14083" width="3.09765625" style="42" customWidth="1"/>
    <col min="14084" max="14084" width="23.59765625" style="42" customWidth="1"/>
    <col min="14085" max="14085" width="10.296875" style="42" customWidth="1"/>
    <col min="14086" max="14086" width="7.5" style="42" customWidth="1"/>
    <col min="14087" max="14087" width="23.796875" style="42" customWidth="1"/>
    <col min="14088" max="14088" width="13.69921875" style="42" customWidth="1"/>
    <col min="14089" max="14336" width="9" style="42"/>
    <col min="14337" max="14337" width="28.59765625" style="42" customWidth="1"/>
    <col min="14338" max="14339" width="3.09765625" style="42" customWidth="1"/>
    <col min="14340" max="14340" width="23.59765625" style="42" customWidth="1"/>
    <col min="14341" max="14341" width="10.296875" style="42" customWidth="1"/>
    <col min="14342" max="14342" width="7.5" style="42" customWidth="1"/>
    <col min="14343" max="14343" width="23.796875" style="42" customWidth="1"/>
    <col min="14344" max="14344" width="13.69921875" style="42" customWidth="1"/>
    <col min="14345" max="14592" width="9" style="42"/>
    <col min="14593" max="14593" width="28.59765625" style="42" customWidth="1"/>
    <col min="14594" max="14595" width="3.09765625" style="42" customWidth="1"/>
    <col min="14596" max="14596" width="23.59765625" style="42" customWidth="1"/>
    <col min="14597" max="14597" width="10.296875" style="42" customWidth="1"/>
    <col min="14598" max="14598" width="7.5" style="42" customWidth="1"/>
    <col min="14599" max="14599" width="23.796875" style="42" customWidth="1"/>
    <col min="14600" max="14600" width="13.69921875" style="42" customWidth="1"/>
    <col min="14601" max="14848" width="9" style="42"/>
    <col min="14849" max="14849" width="28.59765625" style="42" customWidth="1"/>
    <col min="14850" max="14851" width="3.09765625" style="42" customWidth="1"/>
    <col min="14852" max="14852" width="23.59765625" style="42" customWidth="1"/>
    <col min="14853" max="14853" width="10.296875" style="42" customWidth="1"/>
    <col min="14854" max="14854" width="7.5" style="42" customWidth="1"/>
    <col min="14855" max="14855" width="23.796875" style="42" customWidth="1"/>
    <col min="14856" max="14856" width="13.69921875" style="42" customWidth="1"/>
    <col min="14857" max="15104" width="9" style="42"/>
    <col min="15105" max="15105" width="28.59765625" style="42" customWidth="1"/>
    <col min="15106" max="15107" width="3.09765625" style="42" customWidth="1"/>
    <col min="15108" max="15108" width="23.59765625" style="42" customWidth="1"/>
    <col min="15109" max="15109" width="10.296875" style="42" customWidth="1"/>
    <col min="15110" max="15110" width="7.5" style="42" customWidth="1"/>
    <col min="15111" max="15111" width="23.796875" style="42" customWidth="1"/>
    <col min="15112" max="15112" width="13.69921875" style="42" customWidth="1"/>
    <col min="15113" max="15360" width="9" style="42"/>
    <col min="15361" max="15361" width="28.59765625" style="42" customWidth="1"/>
    <col min="15362" max="15363" width="3.09765625" style="42" customWidth="1"/>
    <col min="15364" max="15364" width="23.59765625" style="42" customWidth="1"/>
    <col min="15365" max="15365" width="10.296875" style="42" customWidth="1"/>
    <col min="15366" max="15366" width="7.5" style="42" customWidth="1"/>
    <col min="15367" max="15367" width="23.796875" style="42" customWidth="1"/>
    <col min="15368" max="15368" width="13.69921875" style="42" customWidth="1"/>
    <col min="15369" max="15616" width="9" style="42"/>
    <col min="15617" max="15617" width="28.59765625" style="42" customWidth="1"/>
    <col min="15618" max="15619" width="3.09765625" style="42" customWidth="1"/>
    <col min="15620" max="15620" width="23.59765625" style="42" customWidth="1"/>
    <col min="15621" max="15621" width="10.296875" style="42" customWidth="1"/>
    <col min="15622" max="15622" width="7.5" style="42" customWidth="1"/>
    <col min="15623" max="15623" width="23.796875" style="42" customWidth="1"/>
    <col min="15624" max="15624" width="13.69921875" style="42" customWidth="1"/>
    <col min="15625" max="15872" width="9" style="42"/>
    <col min="15873" max="15873" width="28.59765625" style="42" customWidth="1"/>
    <col min="15874" max="15875" width="3.09765625" style="42" customWidth="1"/>
    <col min="15876" max="15876" width="23.59765625" style="42" customWidth="1"/>
    <col min="15877" max="15877" width="10.296875" style="42" customWidth="1"/>
    <col min="15878" max="15878" width="7.5" style="42" customWidth="1"/>
    <col min="15879" max="15879" width="23.796875" style="42" customWidth="1"/>
    <col min="15880" max="15880" width="13.69921875" style="42" customWidth="1"/>
    <col min="15881" max="16128" width="9" style="42"/>
    <col min="16129" max="16129" width="28.59765625" style="42" customWidth="1"/>
    <col min="16130" max="16131" width="3.09765625" style="42" customWidth="1"/>
    <col min="16132" max="16132" width="23.59765625" style="42" customWidth="1"/>
    <col min="16133" max="16133" width="10.296875" style="42" customWidth="1"/>
    <col min="16134" max="16134" width="7.5" style="42" customWidth="1"/>
    <col min="16135" max="16135" width="23.796875" style="42" customWidth="1"/>
    <col min="16136" max="16136" width="13.69921875" style="42" customWidth="1"/>
    <col min="16137" max="16384" width="9" style="42"/>
  </cols>
  <sheetData>
    <row r="1" spans="1:8" ht="16.2">
      <c r="A1" s="41" t="s">
        <v>393</v>
      </c>
    </row>
    <row r="2" spans="1:8" ht="27.75" customHeight="1">
      <c r="A2" s="41"/>
      <c r="G2" s="590" t="s">
        <v>196</v>
      </c>
      <c r="H2" s="590"/>
    </row>
    <row r="3" spans="1:8" ht="15" customHeight="1">
      <c r="A3" s="41"/>
      <c r="G3" s="71"/>
      <c r="H3" s="71"/>
    </row>
    <row r="4" spans="1:8" ht="81" customHeight="1">
      <c r="A4" s="591" t="s">
        <v>289</v>
      </c>
      <c r="B4" s="592"/>
      <c r="C4" s="592"/>
      <c r="D4" s="592"/>
      <c r="E4" s="592"/>
      <c r="F4" s="592"/>
      <c r="G4" s="592"/>
      <c r="H4" s="592"/>
    </row>
    <row r="5" spans="1:8" ht="12" customHeight="1">
      <c r="A5" s="43"/>
      <c r="B5" s="43"/>
      <c r="C5" s="43"/>
      <c r="D5" s="43"/>
      <c r="E5" s="43"/>
      <c r="F5" s="43"/>
      <c r="G5" s="43"/>
      <c r="H5" s="43"/>
    </row>
    <row r="6" spans="1:8" ht="36" customHeight="1">
      <c r="A6" s="44" t="s">
        <v>197</v>
      </c>
      <c r="B6" s="593"/>
      <c r="C6" s="594"/>
      <c r="D6" s="594"/>
      <c r="E6" s="594"/>
      <c r="F6" s="594"/>
      <c r="G6" s="594"/>
      <c r="H6" s="595"/>
    </row>
    <row r="7" spans="1:8" ht="46.5" customHeight="1">
      <c r="A7" s="45" t="s">
        <v>198</v>
      </c>
      <c r="B7" s="596" t="s">
        <v>199</v>
      </c>
      <c r="C7" s="597"/>
      <c r="D7" s="597"/>
      <c r="E7" s="597"/>
      <c r="F7" s="597"/>
      <c r="G7" s="597"/>
      <c r="H7" s="598"/>
    </row>
    <row r="8" spans="1:8" ht="84" customHeight="1">
      <c r="A8" s="46" t="s">
        <v>200</v>
      </c>
      <c r="B8" s="599" t="s">
        <v>201</v>
      </c>
      <c r="C8" s="600"/>
      <c r="D8" s="600"/>
      <c r="E8" s="600"/>
      <c r="F8" s="600"/>
      <c r="G8" s="600"/>
      <c r="H8" s="601"/>
    </row>
    <row r="9" spans="1:8" ht="23.25" customHeight="1">
      <c r="A9" s="47"/>
      <c r="B9" s="48"/>
      <c r="C9" s="48"/>
      <c r="D9" s="48"/>
      <c r="E9" s="48"/>
      <c r="F9" s="48"/>
      <c r="G9" s="48"/>
    </row>
    <row r="10" spans="1:8">
      <c r="A10" s="602" t="s">
        <v>202</v>
      </c>
      <c r="B10" s="49"/>
      <c r="C10" s="50"/>
      <c r="D10" s="50"/>
      <c r="E10" s="50"/>
      <c r="F10" s="50"/>
      <c r="G10" s="50"/>
      <c r="H10" s="605" t="s">
        <v>203</v>
      </c>
    </row>
    <row r="11" spans="1:8">
      <c r="A11" s="603"/>
      <c r="B11" s="51"/>
      <c r="H11" s="606"/>
    </row>
    <row r="12" spans="1:8" ht="52.5" customHeight="1">
      <c r="A12" s="603"/>
      <c r="B12" s="51"/>
      <c r="C12" s="52" t="s">
        <v>204</v>
      </c>
      <c r="D12" s="53" t="s">
        <v>205</v>
      </c>
      <c r="E12" s="54" t="s">
        <v>187</v>
      </c>
      <c r="F12" s="55"/>
      <c r="H12" s="606"/>
    </row>
    <row r="13" spans="1:8" ht="52.5" customHeight="1">
      <c r="A13" s="603"/>
      <c r="B13" s="51"/>
      <c r="C13" s="52" t="s">
        <v>206</v>
      </c>
      <c r="D13" s="53" t="s">
        <v>207</v>
      </c>
      <c r="E13" s="54" t="s">
        <v>187</v>
      </c>
      <c r="F13" s="55"/>
      <c r="G13" s="56" t="s">
        <v>208</v>
      </c>
      <c r="H13" s="606"/>
    </row>
    <row r="14" spans="1:8" ht="13.5" customHeight="1">
      <c r="A14" s="603"/>
      <c r="B14" s="51"/>
      <c r="H14" s="606"/>
    </row>
    <row r="15" spans="1:8" ht="13.5" customHeight="1">
      <c r="A15" s="604"/>
      <c r="B15" s="57"/>
      <c r="C15" s="48"/>
      <c r="D15" s="48"/>
      <c r="E15" s="48"/>
      <c r="F15" s="48"/>
      <c r="G15" s="48"/>
      <c r="H15" s="607"/>
    </row>
    <row r="16" spans="1:8">
      <c r="A16" s="608" t="s">
        <v>209</v>
      </c>
      <c r="B16" s="49"/>
      <c r="C16" s="50"/>
      <c r="D16" s="50"/>
      <c r="E16" s="50"/>
      <c r="F16" s="50"/>
      <c r="G16" s="58"/>
      <c r="H16" s="611" t="s">
        <v>203</v>
      </c>
    </row>
    <row r="17" spans="1:8">
      <c r="A17" s="609"/>
      <c r="B17" s="51"/>
      <c r="G17" s="59"/>
      <c r="H17" s="612"/>
    </row>
    <row r="18" spans="1:8" ht="53.1" customHeight="1">
      <c r="A18" s="609"/>
      <c r="B18" s="51"/>
      <c r="C18" s="52" t="s">
        <v>204</v>
      </c>
      <c r="D18" s="53" t="s">
        <v>210</v>
      </c>
      <c r="E18" s="54" t="s">
        <v>187</v>
      </c>
      <c r="F18" s="55"/>
      <c r="G18" s="59"/>
      <c r="H18" s="612"/>
    </row>
    <row r="19" spans="1:8" ht="53.1" customHeight="1">
      <c r="A19" s="609"/>
      <c r="B19" s="51"/>
      <c r="C19" s="52" t="s">
        <v>206</v>
      </c>
      <c r="D19" s="53" t="s">
        <v>211</v>
      </c>
      <c r="E19" s="54" t="s">
        <v>187</v>
      </c>
      <c r="F19" s="55"/>
      <c r="G19" s="60" t="s">
        <v>212</v>
      </c>
      <c r="H19" s="612"/>
    </row>
    <row r="20" spans="1:8">
      <c r="A20" s="609"/>
      <c r="B20" s="51"/>
      <c r="G20" s="59"/>
      <c r="H20" s="612"/>
    </row>
    <row r="21" spans="1:8">
      <c r="A21" s="610"/>
      <c r="B21" s="57"/>
      <c r="C21" s="48"/>
      <c r="D21" s="48"/>
      <c r="E21" s="48"/>
      <c r="F21" s="48"/>
      <c r="G21" s="61"/>
      <c r="H21" s="612"/>
    </row>
    <row r="22" spans="1:8">
      <c r="A22" s="609" t="s">
        <v>213</v>
      </c>
      <c r="B22" s="51"/>
      <c r="H22" s="612"/>
    </row>
    <row r="23" spans="1:8">
      <c r="A23" s="609"/>
      <c r="B23" s="51"/>
      <c r="H23" s="612"/>
    </row>
    <row r="24" spans="1:8" ht="52.5" customHeight="1">
      <c r="A24" s="609"/>
      <c r="B24" s="51"/>
      <c r="C24" s="52" t="s">
        <v>204</v>
      </c>
      <c r="D24" s="53" t="s">
        <v>205</v>
      </c>
      <c r="E24" s="54" t="s">
        <v>187</v>
      </c>
      <c r="F24" s="55"/>
      <c r="H24" s="612"/>
    </row>
    <row r="25" spans="1:8" ht="52.5" customHeight="1">
      <c r="A25" s="609"/>
      <c r="B25" s="51"/>
      <c r="C25" s="52" t="s">
        <v>206</v>
      </c>
      <c r="D25" s="53" t="s">
        <v>214</v>
      </c>
      <c r="E25" s="54" t="s">
        <v>187</v>
      </c>
      <c r="F25" s="55"/>
      <c r="G25" s="56" t="s">
        <v>215</v>
      </c>
      <c r="H25" s="612"/>
    </row>
    <row r="26" spans="1:8">
      <c r="A26" s="609"/>
      <c r="B26" s="51"/>
      <c r="H26" s="612"/>
    </row>
    <row r="27" spans="1:8">
      <c r="A27" s="610"/>
      <c r="B27" s="57"/>
      <c r="C27" s="48"/>
      <c r="D27" s="48"/>
      <c r="E27" s="48"/>
      <c r="F27" s="48"/>
      <c r="G27" s="48"/>
      <c r="H27" s="613"/>
    </row>
    <row r="29" spans="1:8" ht="17.25" customHeight="1">
      <c r="A29" s="588" t="s">
        <v>216</v>
      </c>
      <c r="B29" s="588"/>
      <c r="C29" s="588"/>
      <c r="D29" s="588"/>
      <c r="E29" s="588"/>
      <c r="F29" s="588"/>
      <c r="G29" s="588"/>
      <c r="H29" s="588"/>
    </row>
    <row r="30" spans="1:8" ht="17.25" customHeight="1">
      <c r="A30" s="588" t="s">
        <v>217</v>
      </c>
      <c r="B30" s="588"/>
      <c r="C30" s="588"/>
      <c r="D30" s="588"/>
      <c r="E30" s="588"/>
      <c r="F30" s="588"/>
      <c r="G30" s="588"/>
      <c r="H30" s="588"/>
    </row>
    <row r="31" spans="1:8" ht="17.25" customHeight="1">
      <c r="A31" s="588" t="s">
        <v>218</v>
      </c>
      <c r="B31" s="588"/>
      <c r="C31" s="588"/>
      <c r="D31" s="588"/>
      <c r="E31" s="588"/>
      <c r="F31" s="588"/>
      <c r="G31" s="588"/>
      <c r="H31" s="588"/>
    </row>
    <row r="32" spans="1:8" ht="17.25" customHeight="1">
      <c r="A32" s="588" t="s">
        <v>219</v>
      </c>
      <c r="B32" s="588"/>
      <c r="C32" s="588"/>
      <c r="D32" s="588"/>
      <c r="E32" s="588"/>
      <c r="F32" s="588"/>
      <c r="G32" s="588"/>
      <c r="H32" s="588"/>
    </row>
    <row r="33" spans="1:8" ht="17.25" customHeight="1">
      <c r="A33" s="588" t="s">
        <v>220</v>
      </c>
      <c r="B33" s="588"/>
      <c r="C33" s="588"/>
      <c r="D33" s="588"/>
      <c r="E33" s="588"/>
      <c r="F33" s="588"/>
      <c r="G33" s="588"/>
      <c r="H33" s="588"/>
    </row>
    <row r="34" spans="1:8" ht="17.25" customHeight="1">
      <c r="A34" s="588" t="s">
        <v>290</v>
      </c>
      <c r="B34" s="588"/>
      <c r="C34" s="588"/>
      <c r="D34" s="588"/>
      <c r="E34" s="588"/>
      <c r="F34" s="588"/>
      <c r="G34" s="588"/>
      <c r="H34" s="588"/>
    </row>
    <row r="35" spans="1:8" ht="17.25" customHeight="1">
      <c r="A35" s="588" t="s">
        <v>221</v>
      </c>
      <c r="B35" s="588"/>
      <c r="C35" s="588"/>
      <c r="D35" s="588"/>
      <c r="E35" s="588"/>
      <c r="F35" s="588"/>
      <c r="G35" s="588"/>
      <c r="H35" s="588"/>
    </row>
    <row r="36" spans="1:8" ht="17.25" customHeight="1">
      <c r="A36" s="588" t="s">
        <v>222</v>
      </c>
      <c r="B36" s="588"/>
      <c r="C36" s="588"/>
      <c r="D36" s="588"/>
      <c r="E36" s="588"/>
      <c r="F36" s="588"/>
      <c r="G36" s="588"/>
      <c r="H36" s="588"/>
    </row>
    <row r="37" spans="1:8" ht="17.25" customHeight="1">
      <c r="A37" s="588" t="s">
        <v>291</v>
      </c>
      <c r="B37" s="588"/>
      <c r="C37" s="588"/>
      <c r="D37" s="588"/>
      <c r="E37" s="588"/>
      <c r="F37" s="588"/>
      <c r="G37" s="588"/>
      <c r="H37" s="588"/>
    </row>
    <row r="38" spans="1:8" ht="17.25" customHeight="1">
      <c r="A38" s="588" t="s">
        <v>223</v>
      </c>
      <c r="B38" s="588"/>
      <c r="C38" s="588"/>
      <c r="D38" s="588"/>
      <c r="E38" s="588"/>
      <c r="F38" s="588"/>
      <c r="G38" s="588"/>
      <c r="H38" s="588"/>
    </row>
    <row r="39" spans="1:8" ht="17.25" customHeight="1">
      <c r="A39" s="588" t="s">
        <v>224</v>
      </c>
      <c r="B39" s="588"/>
      <c r="C39" s="588"/>
      <c r="D39" s="588"/>
      <c r="E39" s="588"/>
      <c r="F39" s="588"/>
      <c r="G39" s="588"/>
      <c r="H39" s="588"/>
    </row>
    <row r="40" spans="1:8" ht="17.25" customHeight="1">
      <c r="A40" s="62" t="s">
        <v>225</v>
      </c>
      <c r="B40" s="62"/>
      <c r="C40" s="62"/>
      <c r="D40" s="62"/>
      <c r="E40" s="62"/>
      <c r="F40" s="62"/>
      <c r="G40" s="62"/>
      <c r="H40" s="62"/>
    </row>
    <row r="41" spans="1:8" ht="17.25" customHeight="1">
      <c r="A41" s="588" t="s">
        <v>226</v>
      </c>
      <c r="B41" s="588"/>
      <c r="C41" s="588"/>
      <c r="D41" s="588"/>
      <c r="E41" s="588"/>
      <c r="F41" s="588"/>
      <c r="G41" s="588"/>
      <c r="H41" s="588"/>
    </row>
    <row r="42" spans="1:8" ht="17.25" customHeight="1">
      <c r="A42" s="589" t="s">
        <v>292</v>
      </c>
      <c r="B42" s="588"/>
      <c r="C42" s="588"/>
      <c r="D42" s="588"/>
      <c r="E42" s="588"/>
      <c r="F42" s="588"/>
      <c r="G42" s="588"/>
      <c r="H42" s="588"/>
    </row>
    <row r="43" spans="1:8" ht="17.25" customHeight="1">
      <c r="A43" s="588" t="s">
        <v>227</v>
      </c>
      <c r="B43" s="588"/>
      <c r="C43" s="588"/>
      <c r="D43" s="588"/>
      <c r="E43" s="588"/>
      <c r="F43" s="588"/>
      <c r="G43" s="588"/>
      <c r="H43" s="588"/>
    </row>
    <row r="44" spans="1:8" ht="17.25" customHeight="1">
      <c r="A44" s="62" t="s">
        <v>293</v>
      </c>
      <c r="B44" s="62"/>
      <c r="C44" s="62"/>
      <c r="D44" s="62"/>
      <c r="E44" s="62"/>
      <c r="F44" s="62"/>
      <c r="G44" s="62"/>
      <c r="H44" s="62"/>
    </row>
    <row r="45" spans="1:8" ht="17.25" customHeight="1">
      <c r="A45" s="62" t="s">
        <v>294</v>
      </c>
      <c r="B45" s="62"/>
      <c r="C45" s="62"/>
      <c r="D45" s="62"/>
      <c r="E45" s="62"/>
      <c r="F45" s="62"/>
      <c r="G45" s="62"/>
      <c r="H45" s="62"/>
    </row>
    <row r="46" spans="1:8" ht="17.25" customHeight="1">
      <c r="A46" s="62" t="s">
        <v>295</v>
      </c>
      <c r="B46" s="62"/>
      <c r="C46" s="62"/>
      <c r="D46" s="62"/>
      <c r="E46" s="62"/>
      <c r="F46" s="62"/>
      <c r="G46" s="62"/>
      <c r="H46" s="62"/>
    </row>
    <row r="47" spans="1:8" ht="17.25" customHeight="1">
      <c r="A47" s="589" t="s">
        <v>296</v>
      </c>
      <c r="B47" s="588"/>
      <c r="C47" s="588"/>
      <c r="D47" s="588"/>
      <c r="E47" s="588"/>
      <c r="F47" s="588"/>
      <c r="G47" s="588"/>
      <c r="H47" s="588"/>
    </row>
    <row r="48" spans="1:8" ht="17.25" customHeight="1">
      <c r="A48" s="588" t="s">
        <v>228</v>
      </c>
      <c r="B48" s="588"/>
      <c r="C48" s="588"/>
      <c r="D48" s="588"/>
      <c r="E48" s="588"/>
      <c r="F48" s="588"/>
      <c r="G48" s="588"/>
      <c r="H48" s="588"/>
    </row>
    <row r="49" spans="1:8" ht="17.25" customHeight="1">
      <c r="A49" s="588" t="s">
        <v>297</v>
      </c>
      <c r="B49" s="588"/>
      <c r="C49" s="588"/>
      <c r="D49" s="588"/>
      <c r="E49" s="588"/>
      <c r="F49" s="588"/>
      <c r="G49" s="588"/>
      <c r="H49" s="588"/>
    </row>
    <row r="50" spans="1:8">
      <c r="A50" s="588" t="s">
        <v>298</v>
      </c>
      <c r="B50" s="588"/>
      <c r="C50" s="588"/>
      <c r="D50" s="588"/>
      <c r="E50" s="588"/>
      <c r="F50" s="588"/>
      <c r="G50" s="588"/>
      <c r="H50" s="588"/>
    </row>
    <row r="51" spans="1:8">
      <c r="A51" s="588"/>
      <c r="B51" s="588"/>
      <c r="C51" s="588"/>
      <c r="D51" s="588"/>
      <c r="E51" s="588"/>
      <c r="F51" s="588"/>
      <c r="G51" s="588"/>
      <c r="H51" s="588"/>
    </row>
    <row r="52" spans="1:8">
      <c r="A52" s="588"/>
      <c r="B52" s="588"/>
      <c r="C52" s="588"/>
      <c r="D52" s="588"/>
      <c r="E52" s="588"/>
      <c r="F52" s="588"/>
      <c r="G52" s="588"/>
      <c r="H52" s="588"/>
    </row>
  </sheetData>
  <mergeCells count="30">
    <mergeCell ref="A31:H31"/>
    <mergeCell ref="G2:H2"/>
    <mergeCell ref="A4:H4"/>
    <mergeCell ref="B6:H6"/>
    <mergeCell ref="B7:H7"/>
    <mergeCell ref="B8:H8"/>
    <mergeCell ref="A10:A15"/>
    <mergeCell ref="H10:H15"/>
    <mergeCell ref="A16:A21"/>
    <mergeCell ref="H16:H27"/>
    <mergeCell ref="A22:A27"/>
    <mergeCell ref="A29:H29"/>
    <mergeCell ref="A30:H30"/>
    <mergeCell ref="A47:H47"/>
    <mergeCell ref="A32:H32"/>
    <mergeCell ref="A33:H33"/>
    <mergeCell ref="A34:H34"/>
    <mergeCell ref="A35:H35"/>
    <mergeCell ref="A36:H36"/>
    <mergeCell ref="A37:H37"/>
    <mergeCell ref="A38:H38"/>
    <mergeCell ref="A39:H39"/>
    <mergeCell ref="A41:H41"/>
    <mergeCell ref="A42:H42"/>
    <mergeCell ref="A43:H43"/>
    <mergeCell ref="A48:H48"/>
    <mergeCell ref="A49:H49"/>
    <mergeCell ref="A50:H50"/>
    <mergeCell ref="A51:H51"/>
    <mergeCell ref="A52:H52"/>
  </mergeCells>
  <phoneticPr fontId="2"/>
  <pageMargins left="0.7" right="0.7" top="0.75" bottom="0.75" header="0.3" footer="0.3"/>
  <pageSetup paperSize="9"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C505-7051-47A2-A883-9EE7EA2AE96B}">
  <sheetPr>
    <tabColor rgb="FF00B050"/>
  </sheetPr>
  <dimension ref="A1:IW37"/>
  <sheetViews>
    <sheetView view="pageBreakPreview" zoomScale="90" zoomScaleNormal="100" zoomScaleSheetLayoutView="90" workbookViewId="0">
      <selection activeCell="H14" sqref="H14"/>
    </sheetView>
  </sheetViews>
  <sheetFormatPr defaultColWidth="8.69921875" defaultRowHeight="18"/>
  <cols>
    <col min="1" max="1" width="1.09765625" style="74" customWidth="1"/>
    <col min="2" max="2" width="20" style="74" customWidth="1"/>
    <col min="3" max="3" width="9.69921875" style="74" customWidth="1"/>
    <col min="4" max="4" width="15.19921875" style="74" customWidth="1"/>
    <col min="5" max="5" width="11.09765625" style="74" customWidth="1"/>
    <col min="6" max="6" width="10" style="74" customWidth="1"/>
    <col min="7" max="7" width="11" style="74" customWidth="1"/>
    <col min="8" max="8" width="5" style="74" customWidth="1"/>
    <col min="9" max="9" width="3.59765625" style="74" customWidth="1"/>
    <col min="10" max="10" width="13.5" style="74" customWidth="1"/>
    <col min="11" max="11" width="1" style="74" customWidth="1"/>
    <col min="12" max="12" width="2.5" style="74" customWidth="1"/>
    <col min="13" max="256" width="8.69921875" style="74"/>
    <col min="257" max="257" width="8.69921875" style="109"/>
    <col min="258" max="16384" width="8.69921875" style="110"/>
  </cols>
  <sheetData>
    <row r="1" spans="1:11">
      <c r="A1" s="72"/>
      <c r="B1" s="73" t="s">
        <v>299</v>
      </c>
      <c r="C1" s="73"/>
      <c r="D1" s="73"/>
      <c r="E1" s="73"/>
      <c r="F1" s="73"/>
      <c r="G1" s="73"/>
      <c r="H1" s="73"/>
      <c r="I1" s="73"/>
      <c r="J1" s="73"/>
    </row>
    <row r="2" spans="1:11">
      <c r="A2" s="72"/>
      <c r="B2" s="73"/>
      <c r="C2" s="73"/>
      <c r="D2" s="73"/>
      <c r="E2" s="73"/>
      <c r="F2" s="73"/>
      <c r="G2" s="73"/>
      <c r="H2" s="73"/>
      <c r="I2" s="73"/>
      <c r="J2" s="75" t="s">
        <v>229</v>
      </c>
    </row>
    <row r="3" spans="1:11">
      <c r="A3" s="72"/>
      <c r="B3" s="73"/>
      <c r="C3" s="73"/>
      <c r="D3" s="73"/>
      <c r="E3" s="73"/>
      <c r="F3" s="73"/>
      <c r="G3" s="73"/>
      <c r="H3" s="73"/>
      <c r="I3" s="73"/>
      <c r="J3" s="75"/>
    </row>
    <row r="4" spans="1:11">
      <c r="A4" s="638" t="s">
        <v>230</v>
      </c>
      <c r="B4" s="638"/>
      <c r="C4" s="638"/>
      <c r="D4" s="638"/>
      <c r="E4" s="638"/>
      <c r="F4" s="638"/>
      <c r="G4" s="638"/>
      <c r="H4" s="638"/>
      <c r="I4" s="638"/>
      <c r="J4" s="638"/>
    </row>
    <row r="5" spans="1:11">
      <c r="A5" s="76"/>
      <c r="B5" s="76"/>
      <c r="C5" s="76"/>
      <c r="D5" s="76"/>
      <c r="E5" s="76"/>
      <c r="F5" s="76"/>
      <c r="G5" s="76"/>
      <c r="H5" s="76"/>
      <c r="I5" s="76"/>
      <c r="J5" s="76"/>
    </row>
    <row r="6" spans="1:11" ht="34.950000000000003" customHeight="1">
      <c r="A6" s="76"/>
      <c r="B6" s="77" t="s">
        <v>300</v>
      </c>
      <c r="C6" s="639"/>
      <c r="D6" s="640"/>
      <c r="E6" s="640"/>
      <c r="F6" s="640"/>
      <c r="G6" s="640"/>
      <c r="H6" s="640"/>
      <c r="I6" s="640"/>
      <c r="J6" s="641"/>
    </row>
    <row r="7" spans="1:11" ht="31.05" customHeight="1">
      <c r="A7" s="76"/>
      <c r="B7" s="78" t="s">
        <v>301</v>
      </c>
      <c r="C7" s="639"/>
      <c r="D7" s="640"/>
      <c r="E7" s="640"/>
      <c r="F7" s="640"/>
      <c r="G7" s="640"/>
      <c r="H7" s="640"/>
      <c r="I7" s="640"/>
      <c r="J7" s="641"/>
    </row>
    <row r="8" spans="1:11" ht="37.049999999999997" customHeight="1">
      <c r="A8" s="73"/>
      <c r="B8" s="79" t="s">
        <v>302</v>
      </c>
      <c r="C8" s="642" t="s">
        <v>303</v>
      </c>
      <c r="D8" s="643"/>
      <c r="E8" s="643"/>
      <c r="F8" s="643"/>
      <c r="G8" s="643"/>
      <c r="H8" s="643"/>
      <c r="I8" s="643"/>
      <c r="J8" s="644"/>
      <c r="K8" s="81"/>
    </row>
    <row r="9" spans="1:11">
      <c r="A9" s="73"/>
      <c r="B9" s="645" t="s">
        <v>304</v>
      </c>
      <c r="C9" s="639" t="s">
        <v>305</v>
      </c>
      <c r="D9" s="640"/>
      <c r="E9" s="640"/>
      <c r="F9" s="640"/>
      <c r="G9" s="640"/>
      <c r="H9" s="640"/>
      <c r="I9" s="640"/>
      <c r="J9" s="641"/>
    </row>
    <row r="10" spans="1:11" ht="24">
      <c r="A10" s="73"/>
      <c r="B10" s="646"/>
      <c r="C10" s="84" t="s">
        <v>188</v>
      </c>
      <c r="D10" s="84" t="s">
        <v>189</v>
      </c>
      <c r="E10" s="618" t="s">
        <v>231</v>
      </c>
      <c r="F10" s="618"/>
      <c r="G10" s="618"/>
      <c r="H10" s="648" t="s">
        <v>306</v>
      </c>
      <c r="I10" s="648"/>
      <c r="J10" s="86" t="s">
        <v>307</v>
      </c>
    </row>
    <row r="11" spans="1:11" ht="26.55" customHeight="1">
      <c r="A11" s="73"/>
      <c r="B11" s="646"/>
      <c r="C11" s="87"/>
      <c r="D11" s="87"/>
      <c r="E11" s="618"/>
      <c r="F11" s="618"/>
      <c r="G11" s="618"/>
      <c r="H11" s="88"/>
      <c r="I11" s="85" t="s">
        <v>308</v>
      </c>
      <c r="J11" s="88"/>
    </row>
    <row r="12" spans="1:11" ht="24.45" customHeight="1">
      <c r="A12" s="73"/>
      <c r="B12" s="646"/>
      <c r="C12" s="87"/>
      <c r="D12" s="87"/>
      <c r="E12" s="618"/>
      <c r="F12" s="618"/>
      <c r="G12" s="618"/>
      <c r="H12" s="88"/>
      <c r="I12" s="85" t="s">
        <v>308</v>
      </c>
      <c r="J12" s="88"/>
    </row>
    <row r="13" spans="1:11" ht="24" customHeight="1">
      <c r="A13" s="73"/>
      <c r="B13" s="646"/>
      <c r="C13" s="87"/>
      <c r="D13" s="87"/>
      <c r="E13" s="618"/>
      <c r="F13" s="618"/>
      <c r="G13" s="618"/>
      <c r="H13" s="88"/>
      <c r="I13" s="85" t="s">
        <v>308</v>
      </c>
      <c r="J13" s="88"/>
    </row>
    <row r="14" spans="1:11">
      <c r="A14" s="73"/>
      <c r="B14" s="646"/>
      <c r="C14" s="83"/>
      <c r="D14" s="89"/>
      <c r="E14" s="90"/>
      <c r="F14" s="90"/>
      <c r="G14" s="90"/>
      <c r="H14" s="73"/>
      <c r="I14" s="90"/>
      <c r="J14" s="91"/>
    </row>
    <row r="15" spans="1:11">
      <c r="A15" s="73"/>
      <c r="B15" s="646"/>
      <c r="C15" s="83"/>
      <c r="D15" s="85"/>
      <c r="E15" s="85" t="s">
        <v>309</v>
      </c>
      <c r="F15" s="85" t="s">
        <v>310</v>
      </c>
      <c r="G15" s="85" t="s">
        <v>311</v>
      </c>
      <c r="H15" s="619" t="s">
        <v>312</v>
      </c>
      <c r="I15" s="620"/>
      <c r="J15" s="91"/>
    </row>
    <row r="16" spans="1:11" ht="24.45" customHeight="1" thickBot="1">
      <c r="A16" s="73"/>
      <c r="B16" s="646"/>
      <c r="C16" s="83"/>
      <c r="D16" s="85" t="s">
        <v>232</v>
      </c>
      <c r="E16" s="92"/>
      <c r="F16" s="92"/>
      <c r="G16" s="93"/>
      <c r="H16" s="621"/>
      <c r="I16" s="622"/>
      <c r="J16" s="91"/>
    </row>
    <row r="17" spans="1:10" ht="34.950000000000003" customHeight="1" thickTop="1" thickBot="1">
      <c r="A17" s="73"/>
      <c r="B17" s="646"/>
      <c r="C17" s="83"/>
      <c r="D17" s="84" t="s">
        <v>313</v>
      </c>
      <c r="E17" s="92"/>
      <c r="F17" s="94"/>
      <c r="G17" s="95"/>
      <c r="H17" s="623"/>
      <c r="I17" s="624"/>
      <c r="J17" s="91"/>
    </row>
    <row r="18" spans="1:10" ht="18.600000000000001" thickTop="1">
      <c r="A18" s="73"/>
      <c r="B18" s="646"/>
      <c r="C18" s="83"/>
      <c r="D18" s="96"/>
      <c r="E18" s="75"/>
      <c r="F18" s="75"/>
      <c r="G18" s="75"/>
      <c r="H18" s="97"/>
      <c r="I18" s="97"/>
      <c r="J18" s="91"/>
    </row>
    <row r="19" spans="1:10">
      <c r="A19" s="73"/>
      <c r="B19" s="646"/>
      <c r="C19" s="639" t="s">
        <v>233</v>
      </c>
      <c r="D19" s="640"/>
      <c r="E19" s="640"/>
      <c r="F19" s="640"/>
      <c r="G19" s="640"/>
      <c r="H19" s="640"/>
      <c r="I19" s="640"/>
      <c r="J19" s="641"/>
    </row>
    <row r="20" spans="1:10" ht="24">
      <c r="A20" s="73"/>
      <c r="B20" s="646"/>
      <c r="C20" s="84" t="s">
        <v>188</v>
      </c>
      <c r="D20" s="84" t="s">
        <v>189</v>
      </c>
      <c r="E20" s="618" t="s">
        <v>231</v>
      </c>
      <c r="F20" s="618"/>
      <c r="G20" s="618"/>
      <c r="H20" s="648" t="s">
        <v>306</v>
      </c>
      <c r="I20" s="648"/>
      <c r="J20" s="86" t="s">
        <v>307</v>
      </c>
    </row>
    <row r="21" spans="1:10" ht="25.05" customHeight="1">
      <c r="A21" s="73"/>
      <c r="B21" s="646"/>
      <c r="C21" s="87"/>
      <c r="D21" s="87"/>
      <c r="E21" s="618"/>
      <c r="F21" s="618"/>
      <c r="G21" s="618"/>
      <c r="H21" s="88"/>
      <c r="I21" s="85" t="s">
        <v>308</v>
      </c>
      <c r="J21" s="88"/>
    </row>
    <row r="22" spans="1:10" ht="24.45" customHeight="1">
      <c r="A22" s="73"/>
      <c r="B22" s="646"/>
      <c r="C22" s="87"/>
      <c r="D22" s="87"/>
      <c r="E22" s="618"/>
      <c r="F22" s="618"/>
      <c r="G22" s="618"/>
      <c r="H22" s="88"/>
      <c r="I22" s="85" t="s">
        <v>308</v>
      </c>
      <c r="J22" s="88"/>
    </row>
    <row r="23" spans="1:10" ht="27" customHeight="1">
      <c r="A23" s="73"/>
      <c r="B23" s="646"/>
      <c r="C23" s="87"/>
      <c r="D23" s="87"/>
      <c r="E23" s="618"/>
      <c r="F23" s="618"/>
      <c r="G23" s="618"/>
      <c r="H23" s="88"/>
      <c r="I23" s="85" t="s">
        <v>308</v>
      </c>
      <c r="J23" s="88"/>
    </row>
    <row r="24" spans="1:10">
      <c r="A24" s="73"/>
      <c r="B24" s="646"/>
      <c r="C24" s="82"/>
      <c r="D24" s="98"/>
      <c r="E24" s="80"/>
      <c r="F24" s="80"/>
      <c r="G24" s="80"/>
      <c r="H24" s="99"/>
      <c r="I24" s="80"/>
      <c r="J24" s="100"/>
    </row>
    <row r="25" spans="1:10">
      <c r="A25" s="73"/>
      <c r="B25" s="646"/>
      <c r="C25" s="83"/>
      <c r="D25" s="85"/>
      <c r="E25" s="85" t="s">
        <v>309</v>
      </c>
      <c r="F25" s="85" t="s">
        <v>310</v>
      </c>
      <c r="G25" s="85" t="s">
        <v>311</v>
      </c>
      <c r="H25" s="619" t="s">
        <v>312</v>
      </c>
      <c r="I25" s="620"/>
      <c r="J25" s="91"/>
    </row>
    <row r="26" spans="1:10" ht="30.45" customHeight="1" thickBot="1">
      <c r="A26" s="73"/>
      <c r="B26" s="646"/>
      <c r="C26" s="83"/>
      <c r="D26" s="85" t="s">
        <v>232</v>
      </c>
      <c r="E26" s="92"/>
      <c r="F26" s="92"/>
      <c r="G26" s="93"/>
      <c r="H26" s="621"/>
      <c r="I26" s="622"/>
      <c r="J26" s="91"/>
    </row>
    <row r="27" spans="1:10" ht="34.950000000000003" customHeight="1" thickTop="1" thickBot="1">
      <c r="A27" s="73"/>
      <c r="B27" s="646"/>
      <c r="C27" s="83"/>
      <c r="D27" s="84" t="s">
        <v>313</v>
      </c>
      <c r="E27" s="101"/>
      <c r="F27" s="94"/>
      <c r="G27" s="95"/>
      <c r="H27" s="623"/>
      <c r="I27" s="624"/>
      <c r="J27" s="91"/>
    </row>
    <row r="28" spans="1:10" ht="18.600000000000001" thickTop="1">
      <c r="A28" s="73"/>
      <c r="B28" s="647"/>
      <c r="C28" s="102"/>
      <c r="D28" s="103"/>
      <c r="E28" s="104"/>
      <c r="F28" s="104"/>
      <c r="G28" s="104"/>
      <c r="H28" s="105"/>
      <c r="I28" s="104"/>
      <c r="J28" s="106"/>
    </row>
    <row r="29" spans="1:10" ht="21.45" customHeight="1">
      <c r="A29" s="73"/>
      <c r="B29" s="625" t="s">
        <v>314</v>
      </c>
      <c r="C29" s="627" t="s">
        <v>315</v>
      </c>
      <c r="D29" s="616"/>
      <c r="E29" s="616"/>
      <c r="F29" s="616"/>
      <c r="G29" s="628"/>
      <c r="H29" s="632" t="s">
        <v>316</v>
      </c>
      <c r="I29" s="633"/>
      <c r="J29" s="634"/>
    </row>
    <row r="30" spans="1:10" ht="24.45" customHeight="1">
      <c r="A30" s="73"/>
      <c r="B30" s="626"/>
      <c r="C30" s="629"/>
      <c r="D30" s="630"/>
      <c r="E30" s="630"/>
      <c r="F30" s="630"/>
      <c r="G30" s="631"/>
      <c r="H30" s="635"/>
      <c r="I30" s="636"/>
      <c r="J30" s="637"/>
    </row>
    <row r="31" spans="1:10" ht="15" customHeight="1">
      <c r="A31" s="73"/>
      <c r="B31" s="89"/>
      <c r="C31" s="107"/>
      <c r="D31" s="107"/>
      <c r="E31" s="107"/>
      <c r="F31" s="107"/>
      <c r="G31" s="107"/>
      <c r="H31" s="96"/>
      <c r="I31" s="96"/>
      <c r="J31" s="96"/>
    </row>
    <row r="32" spans="1:10" ht="24" customHeight="1">
      <c r="A32" s="73"/>
      <c r="B32" s="614" t="s">
        <v>317</v>
      </c>
      <c r="C32" s="614"/>
      <c r="D32" s="614"/>
      <c r="E32" s="614"/>
      <c r="F32" s="614"/>
      <c r="G32" s="614"/>
      <c r="H32" s="614"/>
      <c r="I32" s="614"/>
      <c r="J32" s="614"/>
    </row>
    <row r="33" spans="1:12" ht="78.45" customHeight="1">
      <c r="A33" s="73"/>
      <c r="B33" s="615" t="s">
        <v>318</v>
      </c>
      <c r="C33" s="615"/>
      <c r="D33" s="615"/>
      <c r="E33" s="615"/>
      <c r="F33" s="615"/>
      <c r="G33" s="615"/>
      <c r="H33" s="615"/>
      <c r="I33" s="615"/>
      <c r="J33" s="615"/>
      <c r="K33" s="108"/>
      <c r="L33" s="108"/>
    </row>
    <row r="34" spans="1:12" ht="41.55" customHeight="1">
      <c r="A34" s="73"/>
      <c r="B34" s="615" t="s">
        <v>319</v>
      </c>
      <c r="C34" s="615"/>
      <c r="D34" s="615"/>
      <c r="E34" s="615"/>
      <c r="F34" s="615"/>
      <c r="G34" s="615"/>
      <c r="H34" s="615"/>
      <c r="I34" s="615"/>
      <c r="J34" s="615"/>
      <c r="K34" s="108"/>
      <c r="L34" s="108"/>
    </row>
    <row r="35" spans="1:12" ht="22.5" customHeight="1">
      <c r="A35" s="73"/>
      <c r="B35" s="616" t="s">
        <v>320</v>
      </c>
      <c r="C35" s="616"/>
      <c r="D35" s="616"/>
      <c r="E35" s="616"/>
      <c r="F35" s="616"/>
      <c r="G35" s="616"/>
      <c r="H35" s="616"/>
      <c r="I35" s="616"/>
      <c r="J35" s="616"/>
      <c r="K35" s="108"/>
      <c r="L35" s="108"/>
    </row>
    <row r="36" spans="1:12">
      <c r="A36" s="73"/>
      <c r="B36" s="617"/>
      <c r="C36" s="617"/>
      <c r="D36" s="617"/>
      <c r="E36" s="617"/>
      <c r="F36" s="617"/>
      <c r="G36" s="617"/>
      <c r="H36" s="617"/>
      <c r="I36" s="617"/>
      <c r="J36" s="617"/>
    </row>
    <row r="37" spans="1:12">
      <c r="B37" s="108"/>
    </row>
  </sheetData>
  <mergeCells count="28">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2:G22"/>
    <mergeCell ref="E23:G23"/>
    <mergeCell ref="H25:I27"/>
    <mergeCell ref="B29:B30"/>
    <mergeCell ref="C29:G30"/>
    <mergeCell ref="H29:J29"/>
    <mergeCell ref="H30:J30"/>
    <mergeCell ref="B32:J32"/>
    <mergeCell ref="B33:J33"/>
    <mergeCell ref="B34:J34"/>
    <mergeCell ref="B35:J35"/>
    <mergeCell ref="B36:J36"/>
  </mergeCells>
  <phoneticPr fontId="2"/>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CE9CD-B2A5-477C-B6FF-8C3B2D26B059}">
  <sheetPr>
    <tabColor rgb="FF00B050"/>
  </sheetPr>
  <dimension ref="A1:H12"/>
  <sheetViews>
    <sheetView view="pageBreakPreview" zoomScaleNormal="100" zoomScaleSheetLayoutView="100" workbookViewId="0">
      <selection activeCell="J12" sqref="J12"/>
    </sheetView>
  </sheetViews>
  <sheetFormatPr defaultColWidth="8.69921875" defaultRowHeight="13.2"/>
  <cols>
    <col min="1" max="1" width="3.69921875" style="40" customWidth="1"/>
    <col min="2" max="2" width="20.296875" style="40" customWidth="1"/>
    <col min="3" max="3" width="3.796875" style="40" bestFit="1" customWidth="1"/>
    <col min="4" max="7" width="16.296875" style="40" customWidth="1"/>
    <col min="8" max="8" width="3.69921875" style="40" customWidth="1"/>
    <col min="9" max="9" width="2.5" style="40" customWidth="1"/>
    <col min="10" max="256" width="8.69921875" style="40"/>
    <col min="257" max="257" width="3.69921875" style="40" customWidth="1"/>
    <col min="258" max="258" width="20.296875" style="40" customWidth="1"/>
    <col min="259" max="259" width="3.796875" style="40" bestFit="1" customWidth="1"/>
    <col min="260" max="263" width="16.296875" style="40" customWidth="1"/>
    <col min="264" max="264" width="3.69921875" style="40" customWidth="1"/>
    <col min="265" max="265" width="2.5" style="40" customWidth="1"/>
    <col min="266" max="512" width="8.69921875" style="40"/>
    <col min="513" max="513" width="3.69921875" style="40" customWidth="1"/>
    <col min="514" max="514" width="20.296875" style="40" customWidth="1"/>
    <col min="515" max="515" width="3.796875" style="40" bestFit="1" customWidth="1"/>
    <col min="516" max="519" width="16.296875" style="40" customWidth="1"/>
    <col min="520" max="520" width="3.69921875" style="40" customWidth="1"/>
    <col min="521" max="521" width="2.5" style="40" customWidth="1"/>
    <col min="522" max="768" width="8.69921875" style="40"/>
    <col min="769" max="769" width="3.69921875" style="40" customWidth="1"/>
    <col min="770" max="770" width="20.296875" style="40" customWidth="1"/>
    <col min="771" max="771" width="3.796875" style="40" bestFit="1" customWidth="1"/>
    <col min="772" max="775" width="16.296875" style="40" customWidth="1"/>
    <col min="776" max="776" width="3.69921875" style="40" customWidth="1"/>
    <col min="777" max="777" width="2.5" style="40" customWidth="1"/>
    <col min="778" max="1024" width="8.69921875" style="40"/>
    <col min="1025" max="1025" width="3.69921875" style="40" customWidth="1"/>
    <col min="1026" max="1026" width="20.296875" style="40" customWidth="1"/>
    <col min="1027" max="1027" width="3.796875" style="40" bestFit="1" customWidth="1"/>
    <col min="1028" max="1031" width="16.296875" style="40" customWidth="1"/>
    <col min="1032" max="1032" width="3.69921875" style="40" customWidth="1"/>
    <col min="1033" max="1033" width="2.5" style="40" customWidth="1"/>
    <col min="1034" max="1280" width="8.69921875" style="40"/>
    <col min="1281" max="1281" width="3.69921875" style="40" customWidth="1"/>
    <col min="1282" max="1282" width="20.296875" style="40" customWidth="1"/>
    <col min="1283" max="1283" width="3.796875" style="40" bestFit="1" customWidth="1"/>
    <col min="1284" max="1287" width="16.296875" style="40" customWidth="1"/>
    <col min="1288" max="1288" width="3.69921875" style="40" customWidth="1"/>
    <col min="1289" max="1289" width="2.5" style="40" customWidth="1"/>
    <col min="1290" max="1536" width="8.69921875" style="40"/>
    <col min="1537" max="1537" width="3.69921875" style="40" customWidth="1"/>
    <col min="1538" max="1538" width="20.296875" style="40" customWidth="1"/>
    <col min="1539" max="1539" width="3.796875" style="40" bestFit="1" customWidth="1"/>
    <col min="1540" max="1543" width="16.296875" style="40" customWidth="1"/>
    <col min="1544" max="1544" width="3.69921875" style="40" customWidth="1"/>
    <col min="1545" max="1545" width="2.5" style="40" customWidth="1"/>
    <col min="1546" max="1792" width="8.69921875" style="40"/>
    <col min="1793" max="1793" width="3.69921875" style="40" customWidth="1"/>
    <col min="1794" max="1794" width="20.296875" style="40" customWidth="1"/>
    <col min="1795" max="1795" width="3.796875" style="40" bestFit="1" customWidth="1"/>
    <col min="1796" max="1799" width="16.296875" style="40" customWidth="1"/>
    <col min="1800" max="1800" width="3.69921875" style="40" customWidth="1"/>
    <col min="1801" max="1801" width="2.5" style="40" customWidth="1"/>
    <col min="1802" max="2048" width="8.69921875" style="40"/>
    <col min="2049" max="2049" width="3.69921875" style="40" customWidth="1"/>
    <col min="2050" max="2050" width="20.296875" style="40" customWidth="1"/>
    <col min="2051" max="2051" width="3.796875" style="40" bestFit="1" customWidth="1"/>
    <col min="2052" max="2055" width="16.296875" style="40" customWidth="1"/>
    <col min="2056" max="2056" width="3.69921875" style="40" customWidth="1"/>
    <col min="2057" max="2057" width="2.5" style="40" customWidth="1"/>
    <col min="2058" max="2304" width="8.69921875" style="40"/>
    <col min="2305" max="2305" width="3.69921875" style="40" customWidth="1"/>
    <col min="2306" max="2306" width="20.296875" style="40" customWidth="1"/>
    <col min="2307" max="2307" width="3.796875" style="40" bestFit="1" customWidth="1"/>
    <col min="2308" max="2311" width="16.296875" style="40" customWidth="1"/>
    <col min="2312" max="2312" width="3.69921875" style="40" customWidth="1"/>
    <col min="2313" max="2313" width="2.5" style="40" customWidth="1"/>
    <col min="2314" max="2560" width="8.69921875" style="40"/>
    <col min="2561" max="2561" width="3.69921875" style="40" customWidth="1"/>
    <col min="2562" max="2562" width="20.296875" style="40" customWidth="1"/>
    <col min="2563" max="2563" width="3.796875" style="40" bestFit="1" customWidth="1"/>
    <col min="2564" max="2567" width="16.296875" style="40" customWidth="1"/>
    <col min="2568" max="2568" width="3.69921875" style="40" customWidth="1"/>
    <col min="2569" max="2569" width="2.5" style="40" customWidth="1"/>
    <col min="2570" max="2816" width="8.69921875" style="40"/>
    <col min="2817" max="2817" width="3.69921875" style="40" customWidth="1"/>
    <col min="2818" max="2818" width="20.296875" style="40" customWidth="1"/>
    <col min="2819" max="2819" width="3.796875" style="40" bestFit="1" customWidth="1"/>
    <col min="2820" max="2823" width="16.296875" style="40" customWidth="1"/>
    <col min="2824" max="2824" width="3.69921875" style="40" customWidth="1"/>
    <col min="2825" max="2825" width="2.5" style="40" customWidth="1"/>
    <col min="2826" max="3072" width="8.69921875" style="40"/>
    <col min="3073" max="3073" width="3.69921875" style="40" customWidth="1"/>
    <col min="3074" max="3074" width="20.296875" style="40" customWidth="1"/>
    <col min="3075" max="3075" width="3.796875" style="40" bestFit="1" customWidth="1"/>
    <col min="3076" max="3079" width="16.296875" style="40" customWidth="1"/>
    <col min="3080" max="3080" width="3.69921875" style="40" customWidth="1"/>
    <col min="3081" max="3081" width="2.5" style="40" customWidth="1"/>
    <col min="3082" max="3328" width="8.69921875" style="40"/>
    <col min="3329" max="3329" width="3.69921875" style="40" customWidth="1"/>
    <col min="3330" max="3330" width="20.296875" style="40" customWidth="1"/>
    <col min="3331" max="3331" width="3.796875" style="40" bestFit="1" customWidth="1"/>
    <col min="3332" max="3335" width="16.296875" style="40" customWidth="1"/>
    <col min="3336" max="3336" width="3.69921875" style="40" customWidth="1"/>
    <col min="3337" max="3337" width="2.5" style="40" customWidth="1"/>
    <col min="3338" max="3584" width="8.69921875" style="40"/>
    <col min="3585" max="3585" width="3.69921875" style="40" customWidth="1"/>
    <col min="3586" max="3586" width="20.296875" style="40" customWidth="1"/>
    <col min="3587" max="3587" width="3.796875" style="40" bestFit="1" customWidth="1"/>
    <col min="3588" max="3591" width="16.296875" style="40" customWidth="1"/>
    <col min="3592" max="3592" width="3.69921875" style="40" customWidth="1"/>
    <col min="3593" max="3593" width="2.5" style="40" customWidth="1"/>
    <col min="3594" max="3840" width="8.69921875" style="40"/>
    <col min="3841" max="3841" width="3.69921875" style="40" customWidth="1"/>
    <col min="3842" max="3842" width="20.296875" style="40" customWidth="1"/>
    <col min="3843" max="3843" width="3.796875" style="40" bestFit="1" customWidth="1"/>
    <col min="3844" max="3847" width="16.296875" style="40" customWidth="1"/>
    <col min="3848" max="3848" width="3.69921875" style="40" customWidth="1"/>
    <col min="3849" max="3849" width="2.5" style="40" customWidth="1"/>
    <col min="3850" max="4096" width="8.69921875" style="40"/>
    <col min="4097" max="4097" width="3.69921875" style="40" customWidth="1"/>
    <col min="4098" max="4098" width="20.296875" style="40" customWidth="1"/>
    <col min="4099" max="4099" width="3.796875" style="40" bestFit="1" customWidth="1"/>
    <col min="4100" max="4103" width="16.296875" style="40" customWidth="1"/>
    <col min="4104" max="4104" width="3.69921875" style="40" customWidth="1"/>
    <col min="4105" max="4105" width="2.5" style="40" customWidth="1"/>
    <col min="4106" max="4352" width="8.69921875" style="40"/>
    <col min="4353" max="4353" width="3.69921875" style="40" customWidth="1"/>
    <col min="4354" max="4354" width="20.296875" style="40" customWidth="1"/>
    <col min="4355" max="4355" width="3.796875" style="40" bestFit="1" customWidth="1"/>
    <col min="4356" max="4359" width="16.296875" style="40" customWidth="1"/>
    <col min="4360" max="4360" width="3.69921875" style="40" customWidth="1"/>
    <col min="4361" max="4361" width="2.5" style="40" customWidth="1"/>
    <col min="4362" max="4608" width="8.69921875" style="40"/>
    <col min="4609" max="4609" width="3.69921875" style="40" customWidth="1"/>
    <col min="4610" max="4610" width="20.296875" style="40" customWidth="1"/>
    <col min="4611" max="4611" width="3.796875" style="40" bestFit="1" customWidth="1"/>
    <col min="4612" max="4615" width="16.296875" style="40" customWidth="1"/>
    <col min="4616" max="4616" width="3.69921875" style="40" customWidth="1"/>
    <col min="4617" max="4617" width="2.5" style="40" customWidth="1"/>
    <col min="4618" max="4864" width="8.69921875" style="40"/>
    <col min="4865" max="4865" width="3.69921875" style="40" customWidth="1"/>
    <col min="4866" max="4866" width="20.296875" style="40" customWidth="1"/>
    <col min="4867" max="4867" width="3.796875" style="40" bestFit="1" customWidth="1"/>
    <col min="4868" max="4871" width="16.296875" style="40" customWidth="1"/>
    <col min="4872" max="4872" width="3.69921875" style="40" customWidth="1"/>
    <col min="4873" max="4873" width="2.5" style="40" customWidth="1"/>
    <col min="4874" max="5120" width="8.69921875" style="40"/>
    <col min="5121" max="5121" width="3.69921875" style="40" customWidth="1"/>
    <col min="5122" max="5122" width="20.296875" style="40" customWidth="1"/>
    <col min="5123" max="5123" width="3.796875" style="40" bestFit="1" customWidth="1"/>
    <col min="5124" max="5127" width="16.296875" style="40" customWidth="1"/>
    <col min="5128" max="5128" width="3.69921875" style="40" customWidth="1"/>
    <col min="5129" max="5129" width="2.5" style="40" customWidth="1"/>
    <col min="5130" max="5376" width="8.69921875" style="40"/>
    <col min="5377" max="5377" width="3.69921875" style="40" customWidth="1"/>
    <col min="5378" max="5378" width="20.296875" style="40" customWidth="1"/>
    <col min="5379" max="5379" width="3.796875" style="40" bestFit="1" customWidth="1"/>
    <col min="5380" max="5383" width="16.296875" style="40" customWidth="1"/>
    <col min="5384" max="5384" width="3.69921875" style="40" customWidth="1"/>
    <col min="5385" max="5385" width="2.5" style="40" customWidth="1"/>
    <col min="5386" max="5632" width="8.69921875" style="40"/>
    <col min="5633" max="5633" width="3.69921875" style="40" customWidth="1"/>
    <col min="5634" max="5634" width="20.296875" style="40" customWidth="1"/>
    <col min="5635" max="5635" width="3.796875" style="40" bestFit="1" customWidth="1"/>
    <col min="5636" max="5639" width="16.296875" style="40" customWidth="1"/>
    <col min="5640" max="5640" width="3.69921875" style="40" customWidth="1"/>
    <col min="5641" max="5641" width="2.5" style="40" customWidth="1"/>
    <col min="5642" max="5888" width="8.69921875" style="40"/>
    <col min="5889" max="5889" width="3.69921875" style="40" customWidth="1"/>
    <col min="5890" max="5890" width="20.296875" style="40" customWidth="1"/>
    <col min="5891" max="5891" width="3.796875" style="40" bestFit="1" customWidth="1"/>
    <col min="5892" max="5895" width="16.296875" style="40" customWidth="1"/>
    <col min="5896" max="5896" width="3.69921875" style="40" customWidth="1"/>
    <col min="5897" max="5897" width="2.5" style="40" customWidth="1"/>
    <col min="5898" max="6144" width="8.69921875" style="40"/>
    <col min="6145" max="6145" width="3.69921875" style="40" customWidth="1"/>
    <col min="6146" max="6146" width="20.296875" style="40" customWidth="1"/>
    <col min="6147" max="6147" width="3.796875" style="40" bestFit="1" customWidth="1"/>
    <col min="6148" max="6151" width="16.296875" style="40" customWidth="1"/>
    <col min="6152" max="6152" width="3.69921875" style="40" customWidth="1"/>
    <col min="6153" max="6153" width="2.5" style="40" customWidth="1"/>
    <col min="6154" max="6400" width="8.69921875" style="40"/>
    <col min="6401" max="6401" width="3.69921875" style="40" customWidth="1"/>
    <col min="6402" max="6402" width="20.296875" style="40" customWidth="1"/>
    <col min="6403" max="6403" width="3.796875" style="40" bestFit="1" customWidth="1"/>
    <col min="6404" max="6407" width="16.296875" style="40" customWidth="1"/>
    <col min="6408" max="6408" width="3.69921875" style="40" customWidth="1"/>
    <col min="6409" max="6409" width="2.5" style="40" customWidth="1"/>
    <col min="6410" max="6656" width="8.69921875" style="40"/>
    <col min="6657" max="6657" width="3.69921875" style="40" customWidth="1"/>
    <col min="6658" max="6658" width="20.296875" style="40" customWidth="1"/>
    <col min="6659" max="6659" width="3.796875" style="40" bestFit="1" customWidth="1"/>
    <col min="6660" max="6663" width="16.296875" style="40" customWidth="1"/>
    <col min="6664" max="6664" width="3.69921875" style="40" customWidth="1"/>
    <col min="6665" max="6665" width="2.5" style="40" customWidth="1"/>
    <col min="6666" max="6912" width="8.69921875" style="40"/>
    <col min="6913" max="6913" width="3.69921875" style="40" customWidth="1"/>
    <col min="6914" max="6914" width="20.296875" style="40" customWidth="1"/>
    <col min="6915" max="6915" width="3.796875" style="40" bestFit="1" customWidth="1"/>
    <col min="6916" max="6919" width="16.296875" style="40" customWidth="1"/>
    <col min="6920" max="6920" width="3.69921875" style="40" customWidth="1"/>
    <col min="6921" max="6921" width="2.5" style="40" customWidth="1"/>
    <col min="6922" max="7168" width="8.69921875" style="40"/>
    <col min="7169" max="7169" width="3.69921875" style="40" customWidth="1"/>
    <col min="7170" max="7170" width="20.296875" style="40" customWidth="1"/>
    <col min="7171" max="7171" width="3.796875" style="40" bestFit="1" customWidth="1"/>
    <col min="7172" max="7175" width="16.296875" style="40" customWidth="1"/>
    <col min="7176" max="7176" width="3.69921875" style="40" customWidth="1"/>
    <col min="7177" max="7177" width="2.5" style="40" customWidth="1"/>
    <col min="7178" max="7424" width="8.69921875" style="40"/>
    <col min="7425" max="7425" width="3.69921875" style="40" customWidth="1"/>
    <col min="7426" max="7426" width="20.296875" style="40" customWidth="1"/>
    <col min="7427" max="7427" width="3.796875" style="40" bestFit="1" customWidth="1"/>
    <col min="7428" max="7431" width="16.296875" style="40" customWidth="1"/>
    <col min="7432" max="7432" width="3.69921875" style="40" customWidth="1"/>
    <col min="7433" max="7433" width="2.5" style="40" customWidth="1"/>
    <col min="7434" max="7680" width="8.69921875" style="40"/>
    <col min="7681" max="7681" width="3.69921875" style="40" customWidth="1"/>
    <col min="7682" max="7682" width="20.296875" style="40" customWidth="1"/>
    <col min="7683" max="7683" width="3.796875" style="40" bestFit="1" customWidth="1"/>
    <col min="7684" max="7687" width="16.296875" style="40" customWidth="1"/>
    <col min="7688" max="7688" width="3.69921875" style="40" customWidth="1"/>
    <col min="7689" max="7689" width="2.5" style="40" customWidth="1"/>
    <col min="7690" max="7936" width="8.69921875" style="40"/>
    <col min="7937" max="7937" width="3.69921875" style="40" customWidth="1"/>
    <col min="7938" max="7938" width="20.296875" style="40" customWidth="1"/>
    <col min="7939" max="7939" width="3.796875" style="40" bestFit="1" customWidth="1"/>
    <col min="7940" max="7943" width="16.296875" style="40" customWidth="1"/>
    <col min="7944" max="7944" width="3.69921875" style="40" customWidth="1"/>
    <col min="7945" max="7945" width="2.5" style="40" customWidth="1"/>
    <col min="7946" max="8192" width="8.69921875" style="40"/>
    <col min="8193" max="8193" width="3.69921875" style="40" customWidth="1"/>
    <col min="8194" max="8194" width="20.296875" style="40" customWidth="1"/>
    <col min="8195" max="8195" width="3.796875" style="40" bestFit="1" customWidth="1"/>
    <col min="8196" max="8199" width="16.296875" style="40" customWidth="1"/>
    <col min="8200" max="8200" width="3.69921875" style="40" customWidth="1"/>
    <col min="8201" max="8201" width="2.5" style="40" customWidth="1"/>
    <col min="8202" max="8448" width="8.69921875" style="40"/>
    <col min="8449" max="8449" width="3.69921875" style="40" customWidth="1"/>
    <col min="8450" max="8450" width="20.296875" style="40" customWidth="1"/>
    <col min="8451" max="8451" width="3.796875" style="40" bestFit="1" customWidth="1"/>
    <col min="8452" max="8455" width="16.296875" style="40" customWidth="1"/>
    <col min="8456" max="8456" width="3.69921875" style="40" customWidth="1"/>
    <col min="8457" max="8457" width="2.5" style="40" customWidth="1"/>
    <col min="8458" max="8704" width="8.69921875" style="40"/>
    <col min="8705" max="8705" width="3.69921875" style="40" customWidth="1"/>
    <col min="8706" max="8706" width="20.296875" style="40" customWidth="1"/>
    <col min="8707" max="8707" width="3.796875" style="40" bestFit="1" customWidth="1"/>
    <col min="8708" max="8711" width="16.296875" style="40" customWidth="1"/>
    <col min="8712" max="8712" width="3.69921875" style="40" customWidth="1"/>
    <col min="8713" max="8713" width="2.5" style="40" customWidth="1"/>
    <col min="8714" max="8960" width="8.69921875" style="40"/>
    <col min="8961" max="8961" width="3.69921875" style="40" customWidth="1"/>
    <col min="8962" max="8962" width="20.296875" style="40" customWidth="1"/>
    <col min="8963" max="8963" width="3.796875" style="40" bestFit="1" customWidth="1"/>
    <col min="8964" max="8967" width="16.296875" style="40" customWidth="1"/>
    <col min="8968" max="8968" width="3.69921875" style="40" customWidth="1"/>
    <col min="8969" max="8969" width="2.5" style="40" customWidth="1"/>
    <col min="8970" max="9216" width="8.69921875" style="40"/>
    <col min="9217" max="9217" width="3.69921875" style="40" customWidth="1"/>
    <col min="9218" max="9218" width="20.296875" style="40" customWidth="1"/>
    <col min="9219" max="9219" width="3.796875" style="40" bestFit="1" customWidth="1"/>
    <col min="9220" max="9223" width="16.296875" style="40" customWidth="1"/>
    <col min="9224" max="9224" width="3.69921875" style="40" customWidth="1"/>
    <col min="9225" max="9225" width="2.5" style="40" customWidth="1"/>
    <col min="9226" max="9472" width="8.69921875" style="40"/>
    <col min="9473" max="9473" width="3.69921875" style="40" customWidth="1"/>
    <col min="9474" max="9474" width="20.296875" style="40" customWidth="1"/>
    <col min="9475" max="9475" width="3.796875" style="40" bestFit="1" customWidth="1"/>
    <col min="9476" max="9479" width="16.296875" style="40" customWidth="1"/>
    <col min="9480" max="9480" width="3.69921875" style="40" customWidth="1"/>
    <col min="9481" max="9481" width="2.5" style="40" customWidth="1"/>
    <col min="9482" max="9728" width="8.69921875" style="40"/>
    <col min="9729" max="9729" width="3.69921875" style="40" customWidth="1"/>
    <col min="9730" max="9730" width="20.296875" style="40" customWidth="1"/>
    <col min="9731" max="9731" width="3.796875" style="40" bestFit="1" customWidth="1"/>
    <col min="9732" max="9735" width="16.296875" style="40" customWidth="1"/>
    <col min="9736" max="9736" width="3.69921875" style="40" customWidth="1"/>
    <col min="9737" max="9737" width="2.5" style="40" customWidth="1"/>
    <col min="9738" max="9984" width="8.69921875" style="40"/>
    <col min="9985" max="9985" width="3.69921875" style="40" customWidth="1"/>
    <col min="9986" max="9986" width="20.296875" style="40" customWidth="1"/>
    <col min="9987" max="9987" width="3.796875" style="40" bestFit="1" customWidth="1"/>
    <col min="9988" max="9991" width="16.296875" style="40" customWidth="1"/>
    <col min="9992" max="9992" width="3.69921875" style="40" customWidth="1"/>
    <col min="9993" max="9993" width="2.5" style="40" customWidth="1"/>
    <col min="9994" max="10240" width="8.69921875" style="40"/>
    <col min="10241" max="10241" width="3.69921875" style="40" customWidth="1"/>
    <col min="10242" max="10242" width="20.296875" style="40" customWidth="1"/>
    <col min="10243" max="10243" width="3.796875" style="40" bestFit="1" customWidth="1"/>
    <col min="10244" max="10247" width="16.296875" style="40" customWidth="1"/>
    <col min="10248" max="10248" width="3.69921875" style="40" customWidth="1"/>
    <col min="10249" max="10249" width="2.5" style="40" customWidth="1"/>
    <col min="10250" max="10496" width="8.69921875" style="40"/>
    <col min="10497" max="10497" width="3.69921875" style="40" customWidth="1"/>
    <col min="10498" max="10498" width="20.296875" style="40" customWidth="1"/>
    <col min="10499" max="10499" width="3.796875" style="40" bestFit="1" customWidth="1"/>
    <col min="10500" max="10503" width="16.296875" style="40" customWidth="1"/>
    <col min="10504" max="10504" width="3.69921875" style="40" customWidth="1"/>
    <col min="10505" max="10505" width="2.5" style="40" customWidth="1"/>
    <col min="10506" max="10752" width="8.69921875" style="40"/>
    <col min="10753" max="10753" width="3.69921875" style="40" customWidth="1"/>
    <col min="10754" max="10754" width="20.296875" style="40" customWidth="1"/>
    <col min="10755" max="10755" width="3.796875" style="40" bestFit="1" customWidth="1"/>
    <col min="10756" max="10759" width="16.296875" style="40" customWidth="1"/>
    <col min="10760" max="10760" width="3.69921875" style="40" customWidth="1"/>
    <col min="10761" max="10761" width="2.5" style="40" customWidth="1"/>
    <col min="10762" max="11008" width="8.69921875" style="40"/>
    <col min="11009" max="11009" width="3.69921875" style="40" customWidth="1"/>
    <col min="11010" max="11010" width="20.296875" style="40" customWidth="1"/>
    <col min="11011" max="11011" width="3.796875" style="40" bestFit="1" customWidth="1"/>
    <col min="11012" max="11015" width="16.296875" style="40" customWidth="1"/>
    <col min="11016" max="11016" width="3.69921875" style="40" customWidth="1"/>
    <col min="11017" max="11017" width="2.5" style="40" customWidth="1"/>
    <col min="11018" max="11264" width="8.69921875" style="40"/>
    <col min="11265" max="11265" width="3.69921875" style="40" customWidth="1"/>
    <col min="11266" max="11266" width="20.296875" style="40" customWidth="1"/>
    <col min="11267" max="11267" width="3.796875" style="40" bestFit="1" customWidth="1"/>
    <col min="11268" max="11271" width="16.296875" style="40" customWidth="1"/>
    <col min="11272" max="11272" width="3.69921875" style="40" customWidth="1"/>
    <col min="11273" max="11273" width="2.5" style="40" customWidth="1"/>
    <col min="11274" max="11520" width="8.69921875" style="40"/>
    <col min="11521" max="11521" width="3.69921875" style="40" customWidth="1"/>
    <col min="11522" max="11522" width="20.296875" style="40" customWidth="1"/>
    <col min="11523" max="11523" width="3.796875" style="40" bestFit="1" customWidth="1"/>
    <col min="11524" max="11527" width="16.296875" style="40" customWidth="1"/>
    <col min="11528" max="11528" width="3.69921875" style="40" customWidth="1"/>
    <col min="11529" max="11529" width="2.5" style="40" customWidth="1"/>
    <col min="11530" max="11776" width="8.69921875" style="40"/>
    <col min="11777" max="11777" width="3.69921875" style="40" customWidth="1"/>
    <col min="11778" max="11778" width="20.296875" style="40" customWidth="1"/>
    <col min="11779" max="11779" width="3.796875" style="40" bestFit="1" customWidth="1"/>
    <col min="11780" max="11783" width="16.296875" style="40" customWidth="1"/>
    <col min="11784" max="11784" width="3.69921875" style="40" customWidth="1"/>
    <col min="11785" max="11785" width="2.5" style="40" customWidth="1"/>
    <col min="11786" max="12032" width="8.69921875" style="40"/>
    <col min="12033" max="12033" width="3.69921875" style="40" customWidth="1"/>
    <col min="12034" max="12034" width="20.296875" style="40" customWidth="1"/>
    <col min="12035" max="12035" width="3.796875" style="40" bestFit="1" customWidth="1"/>
    <col min="12036" max="12039" width="16.296875" style="40" customWidth="1"/>
    <col min="12040" max="12040" width="3.69921875" style="40" customWidth="1"/>
    <col min="12041" max="12041" width="2.5" style="40" customWidth="1"/>
    <col min="12042" max="12288" width="8.69921875" style="40"/>
    <col min="12289" max="12289" width="3.69921875" style="40" customWidth="1"/>
    <col min="12290" max="12290" width="20.296875" style="40" customWidth="1"/>
    <col min="12291" max="12291" width="3.796875" style="40" bestFit="1" customWidth="1"/>
    <col min="12292" max="12295" width="16.296875" style="40" customWidth="1"/>
    <col min="12296" max="12296" width="3.69921875" style="40" customWidth="1"/>
    <col min="12297" max="12297" width="2.5" style="40" customWidth="1"/>
    <col min="12298" max="12544" width="8.69921875" style="40"/>
    <col min="12545" max="12545" width="3.69921875" style="40" customWidth="1"/>
    <col min="12546" max="12546" width="20.296875" style="40" customWidth="1"/>
    <col min="12547" max="12547" width="3.796875" style="40" bestFit="1" customWidth="1"/>
    <col min="12548" max="12551" width="16.296875" style="40" customWidth="1"/>
    <col min="12552" max="12552" width="3.69921875" style="40" customWidth="1"/>
    <col min="12553" max="12553" width="2.5" style="40" customWidth="1"/>
    <col min="12554" max="12800" width="8.69921875" style="40"/>
    <col min="12801" max="12801" width="3.69921875" style="40" customWidth="1"/>
    <col min="12802" max="12802" width="20.296875" style="40" customWidth="1"/>
    <col min="12803" max="12803" width="3.796875" style="40" bestFit="1" customWidth="1"/>
    <col min="12804" max="12807" width="16.296875" style="40" customWidth="1"/>
    <col min="12808" max="12808" width="3.69921875" style="40" customWidth="1"/>
    <col min="12809" max="12809" width="2.5" style="40" customWidth="1"/>
    <col min="12810" max="13056" width="8.69921875" style="40"/>
    <col min="13057" max="13057" width="3.69921875" style="40" customWidth="1"/>
    <col min="13058" max="13058" width="20.296875" style="40" customWidth="1"/>
    <col min="13059" max="13059" width="3.796875" style="40" bestFit="1" customWidth="1"/>
    <col min="13060" max="13063" width="16.296875" style="40" customWidth="1"/>
    <col min="13064" max="13064" width="3.69921875" style="40" customWidth="1"/>
    <col min="13065" max="13065" width="2.5" style="40" customWidth="1"/>
    <col min="13066" max="13312" width="8.69921875" style="40"/>
    <col min="13313" max="13313" width="3.69921875" style="40" customWidth="1"/>
    <col min="13314" max="13314" width="20.296875" style="40" customWidth="1"/>
    <col min="13315" max="13315" width="3.796875" style="40" bestFit="1" customWidth="1"/>
    <col min="13316" max="13319" width="16.296875" style="40" customWidth="1"/>
    <col min="13320" max="13320" width="3.69921875" style="40" customWidth="1"/>
    <col min="13321" max="13321" width="2.5" style="40" customWidth="1"/>
    <col min="13322" max="13568" width="8.69921875" style="40"/>
    <col min="13569" max="13569" width="3.69921875" style="40" customWidth="1"/>
    <col min="13570" max="13570" width="20.296875" style="40" customWidth="1"/>
    <col min="13571" max="13571" width="3.796875" style="40" bestFit="1" customWidth="1"/>
    <col min="13572" max="13575" width="16.296875" style="40" customWidth="1"/>
    <col min="13576" max="13576" width="3.69921875" style="40" customWidth="1"/>
    <col min="13577" max="13577" width="2.5" style="40" customWidth="1"/>
    <col min="13578" max="13824" width="8.69921875" style="40"/>
    <col min="13825" max="13825" width="3.69921875" style="40" customWidth="1"/>
    <col min="13826" max="13826" width="20.296875" style="40" customWidth="1"/>
    <col min="13827" max="13827" width="3.796875" style="40" bestFit="1" customWidth="1"/>
    <col min="13828" max="13831" width="16.296875" style="40" customWidth="1"/>
    <col min="13832" max="13832" width="3.69921875" style="40" customWidth="1"/>
    <col min="13833" max="13833" width="2.5" style="40" customWidth="1"/>
    <col min="13834" max="14080" width="8.69921875" style="40"/>
    <col min="14081" max="14081" width="3.69921875" style="40" customWidth="1"/>
    <col min="14082" max="14082" width="20.296875" style="40" customWidth="1"/>
    <col min="14083" max="14083" width="3.796875" style="40" bestFit="1" customWidth="1"/>
    <col min="14084" max="14087" width="16.296875" style="40" customWidth="1"/>
    <col min="14088" max="14088" width="3.69921875" style="40" customWidth="1"/>
    <col min="14089" max="14089" width="2.5" style="40" customWidth="1"/>
    <col min="14090" max="14336" width="8.69921875" style="40"/>
    <col min="14337" max="14337" width="3.69921875" style="40" customWidth="1"/>
    <col min="14338" max="14338" width="20.296875" style="40" customWidth="1"/>
    <col min="14339" max="14339" width="3.796875" style="40" bestFit="1" customWidth="1"/>
    <col min="14340" max="14343" width="16.296875" style="40" customWidth="1"/>
    <col min="14344" max="14344" width="3.69921875" style="40" customWidth="1"/>
    <col min="14345" max="14345" width="2.5" style="40" customWidth="1"/>
    <col min="14346" max="14592" width="8.69921875" style="40"/>
    <col min="14593" max="14593" width="3.69921875" style="40" customWidth="1"/>
    <col min="14594" max="14594" width="20.296875" style="40" customWidth="1"/>
    <col min="14595" max="14595" width="3.796875" style="40" bestFit="1" customWidth="1"/>
    <col min="14596" max="14599" width="16.296875" style="40" customWidth="1"/>
    <col min="14600" max="14600" width="3.69921875" style="40" customWidth="1"/>
    <col min="14601" max="14601" width="2.5" style="40" customWidth="1"/>
    <col min="14602" max="14848" width="8.69921875" style="40"/>
    <col min="14849" max="14849" width="3.69921875" style="40" customWidth="1"/>
    <col min="14850" max="14850" width="20.296875" style="40" customWidth="1"/>
    <col min="14851" max="14851" width="3.796875" style="40" bestFit="1" customWidth="1"/>
    <col min="14852" max="14855" width="16.296875" style="40" customWidth="1"/>
    <col min="14856" max="14856" width="3.69921875" style="40" customWidth="1"/>
    <col min="14857" max="14857" width="2.5" style="40" customWidth="1"/>
    <col min="14858" max="15104" width="8.69921875" style="40"/>
    <col min="15105" max="15105" width="3.69921875" style="40" customWidth="1"/>
    <col min="15106" max="15106" width="20.296875" style="40" customWidth="1"/>
    <col min="15107" max="15107" width="3.796875" style="40" bestFit="1" customWidth="1"/>
    <col min="15108" max="15111" width="16.296875" style="40" customWidth="1"/>
    <col min="15112" max="15112" width="3.69921875" style="40" customWidth="1"/>
    <col min="15113" max="15113" width="2.5" style="40" customWidth="1"/>
    <col min="15114" max="15360" width="8.69921875" style="40"/>
    <col min="15361" max="15361" width="3.69921875" style="40" customWidth="1"/>
    <col min="15362" max="15362" width="20.296875" style="40" customWidth="1"/>
    <col min="15363" max="15363" width="3.796875" style="40" bestFit="1" customWidth="1"/>
    <col min="15364" max="15367" width="16.296875" style="40" customWidth="1"/>
    <col min="15368" max="15368" width="3.69921875" style="40" customWidth="1"/>
    <col min="15369" max="15369" width="2.5" style="40" customWidth="1"/>
    <col min="15370" max="15616" width="8.69921875" style="40"/>
    <col min="15617" max="15617" width="3.69921875" style="40" customWidth="1"/>
    <col min="15618" max="15618" width="20.296875" style="40" customWidth="1"/>
    <col min="15619" max="15619" width="3.796875" style="40" bestFit="1" customWidth="1"/>
    <col min="15620" max="15623" width="16.296875" style="40" customWidth="1"/>
    <col min="15624" max="15624" width="3.69921875" style="40" customWidth="1"/>
    <col min="15625" max="15625" width="2.5" style="40" customWidth="1"/>
    <col min="15626" max="15872" width="8.69921875" style="40"/>
    <col min="15873" max="15873" width="3.69921875" style="40" customWidth="1"/>
    <col min="15874" max="15874" width="20.296875" style="40" customWidth="1"/>
    <col min="15875" max="15875" width="3.796875" style="40" bestFit="1" customWidth="1"/>
    <col min="15876" max="15879" width="16.296875" style="40" customWidth="1"/>
    <col min="15880" max="15880" width="3.69921875" style="40" customWidth="1"/>
    <col min="15881" max="15881" width="2.5" style="40" customWidth="1"/>
    <col min="15882" max="16128" width="8.69921875" style="40"/>
    <col min="16129" max="16129" width="3.69921875" style="40" customWidth="1"/>
    <col min="16130" max="16130" width="20.296875" style="40" customWidth="1"/>
    <col min="16131" max="16131" width="3.796875" style="40" bestFit="1" customWidth="1"/>
    <col min="16132" max="16135" width="16.296875" style="40" customWidth="1"/>
    <col min="16136" max="16136" width="3.69921875" style="40" customWidth="1"/>
    <col min="16137" max="16137" width="2.5" style="40" customWidth="1"/>
    <col min="16138" max="16384" width="8.69921875" style="40"/>
  </cols>
  <sheetData>
    <row r="1" spans="1:8" ht="18">
      <c r="A1" s="39"/>
      <c r="B1" s="63" t="s">
        <v>234</v>
      </c>
    </row>
    <row r="2" spans="1:8" ht="16.2">
      <c r="A2" s="39"/>
      <c r="H2" s="64" t="s">
        <v>229</v>
      </c>
    </row>
    <row r="3" spans="1:8" ht="16.2">
      <c r="A3" s="39"/>
      <c r="B3" s="650" t="s">
        <v>235</v>
      </c>
      <c r="C3" s="650"/>
      <c r="D3" s="650"/>
      <c r="E3" s="650"/>
      <c r="F3" s="650"/>
      <c r="G3" s="650"/>
      <c r="H3" s="650"/>
    </row>
    <row r="4" spans="1:8" ht="16.2">
      <c r="A4" s="65"/>
      <c r="B4" s="65"/>
      <c r="C4" s="65"/>
      <c r="D4" s="65"/>
      <c r="E4" s="65"/>
      <c r="F4" s="65"/>
      <c r="G4" s="65"/>
    </row>
    <row r="5" spans="1:8" ht="21.75" customHeight="1">
      <c r="A5" s="65"/>
      <c r="B5" s="66" t="s">
        <v>11</v>
      </c>
      <c r="C5" s="651"/>
      <c r="D5" s="652"/>
      <c r="E5" s="652"/>
      <c r="F5" s="652"/>
      <c r="G5" s="652"/>
      <c r="H5" s="653"/>
    </row>
    <row r="6" spans="1:8" ht="21.75" customHeight="1">
      <c r="A6" s="65"/>
      <c r="B6" s="66" t="s">
        <v>236</v>
      </c>
      <c r="C6" s="651"/>
      <c r="D6" s="652"/>
      <c r="E6" s="652"/>
      <c r="F6" s="652"/>
      <c r="G6" s="652"/>
      <c r="H6" s="653"/>
    </row>
    <row r="7" spans="1:8" ht="21.75" customHeight="1">
      <c r="A7" s="65"/>
      <c r="B7" s="66" t="s">
        <v>237</v>
      </c>
      <c r="C7" s="651"/>
      <c r="D7" s="652"/>
      <c r="E7" s="652"/>
      <c r="F7" s="652"/>
      <c r="G7" s="652"/>
      <c r="H7" s="653"/>
    </row>
    <row r="8" spans="1:8" ht="21.75" customHeight="1">
      <c r="B8" s="67" t="s">
        <v>238</v>
      </c>
      <c r="C8" s="654" t="s">
        <v>239</v>
      </c>
      <c r="D8" s="655"/>
      <c r="E8" s="655"/>
      <c r="F8" s="655"/>
      <c r="G8" s="655"/>
      <c r="H8" s="656"/>
    </row>
    <row r="9" spans="1:8" ht="34.5" customHeight="1">
      <c r="B9" s="657" t="s">
        <v>240</v>
      </c>
      <c r="C9" s="66">
        <v>1</v>
      </c>
      <c r="D9" s="659" t="s">
        <v>241</v>
      </c>
      <c r="E9" s="659"/>
      <c r="F9" s="660"/>
      <c r="G9" s="660"/>
      <c r="H9" s="660"/>
    </row>
    <row r="10" spans="1:8" ht="34.5" customHeight="1">
      <c r="B10" s="658"/>
      <c r="C10" s="66">
        <v>2</v>
      </c>
      <c r="D10" s="661" t="s">
        <v>242</v>
      </c>
      <c r="E10" s="662"/>
      <c r="F10" s="660"/>
      <c r="G10" s="660"/>
      <c r="H10" s="660"/>
    </row>
    <row r="11" spans="1:8" ht="21.75" customHeight="1">
      <c r="B11" s="68" t="s">
        <v>243</v>
      </c>
    </row>
    <row r="12" spans="1:8" ht="21.75" customHeight="1">
      <c r="B12" s="649" t="s">
        <v>244</v>
      </c>
      <c r="C12" s="649"/>
      <c r="D12" s="649"/>
      <c r="E12" s="649"/>
      <c r="F12" s="649"/>
      <c r="G12" s="649"/>
      <c r="H12" s="649"/>
    </row>
  </sheetData>
  <mergeCells count="11">
    <mergeCell ref="B12:H12"/>
    <mergeCell ref="B3:H3"/>
    <mergeCell ref="C5:H5"/>
    <mergeCell ref="C6:H6"/>
    <mergeCell ref="C7:H7"/>
    <mergeCell ref="C8:H8"/>
    <mergeCell ref="B9:B10"/>
    <mergeCell ref="D9:E9"/>
    <mergeCell ref="F9:H9"/>
    <mergeCell ref="D10:E10"/>
    <mergeCell ref="F10:H10"/>
  </mergeCells>
  <phoneticPr fontId="2"/>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2C27-A33C-470D-9482-A589F3839846}">
  <sheetPr>
    <tabColor rgb="FF00B050"/>
  </sheetPr>
  <dimension ref="A1:AC27"/>
  <sheetViews>
    <sheetView view="pageBreakPreview" topLeftCell="A17" zoomScaleNormal="100" zoomScaleSheetLayoutView="100" workbookViewId="0">
      <selection activeCell="G8" sqref="G8:AB8"/>
    </sheetView>
  </sheetViews>
  <sheetFormatPr defaultColWidth="8.19921875" defaultRowHeight="18"/>
  <cols>
    <col min="1" max="1" width="1.5" style="113" customWidth="1"/>
    <col min="2" max="6" width="4.5" style="113" customWidth="1"/>
    <col min="7" max="7" width="4.796875" style="113" customWidth="1"/>
    <col min="8" max="11" width="3.09765625" style="113" customWidth="1"/>
    <col min="12" max="12" width="1.796875" style="113" customWidth="1"/>
    <col min="13" max="13" width="3.59765625" style="113" customWidth="1"/>
    <col min="14" max="16" width="4.5" style="113" customWidth="1"/>
    <col min="17" max="28" width="3.09765625" style="113" customWidth="1"/>
    <col min="29" max="29" width="1.796875" style="113" customWidth="1"/>
    <col min="30" max="16384" width="8.19921875" style="113"/>
  </cols>
  <sheetData>
    <row r="1" spans="1:29" ht="19.8">
      <c r="A1" s="111"/>
      <c r="B1" s="111"/>
      <c r="C1" s="111"/>
      <c r="D1" s="111"/>
      <c r="E1" s="111"/>
      <c r="F1" s="111"/>
      <c r="G1" s="111"/>
      <c r="H1" s="111"/>
      <c r="I1" s="111"/>
      <c r="J1" s="111"/>
      <c r="K1" s="111"/>
      <c r="L1" s="111"/>
      <c r="M1" s="111"/>
      <c r="N1" s="111"/>
      <c r="O1" s="111"/>
      <c r="P1" s="111"/>
      <c r="Q1" s="111"/>
      <c r="R1" s="111"/>
      <c r="S1" s="111"/>
      <c r="T1" s="703" t="s">
        <v>321</v>
      </c>
      <c r="U1" s="703"/>
      <c r="V1" s="703"/>
      <c r="W1" s="703"/>
      <c r="X1" s="703"/>
      <c r="Y1" s="703"/>
      <c r="Z1" s="703"/>
      <c r="AA1" s="703"/>
      <c r="AB1" s="703"/>
      <c r="AC1" s="111"/>
    </row>
    <row r="2" spans="1:29" ht="19.8">
      <c r="A2" s="111"/>
      <c r="B2" s="111" t="s">
        <v>322</v>
      </c>
      <c r="C2" s="111"/>
      <c r="D2" s="111"/>
      <c r="E2" s="111"/>
      <c r="F2" s="111"/>
      <c r="G2" s="111"/>
      <c r="H2" s="111"/>
      <c r="I2" s="111"/>
      <c r="J2" s="111"/>
      <c r="K2" s="111"/>
      <c r="L2" s="111"/>
      <c r="M2" s="111"/>
      <c r="N2" s="111"/>
      <c r="O2" s="111"/>
      <c r="P2" s="111"/>
      <c r="Q2" s="111"/>
      <c r="R2" s="111"/>
      <c r="S2" s="111"/>
      <c r="T2" s="112"/>
      <c r="U2" s="112"/>
      <c r="V2" s="112"/>
      <c r="W2" s="112"/>
      <c r="X2" s="112"/>
      <c r="Y2" s="112"/>
      <c r="Z2" s="112"/>
      <c r="AA2" s="112"/>
      <c r="AB2" s="112"/>
      <c r="AC2" s="111"/>
    </row>
    <row r="3" spans="1:29" ht="22.2">
      <c r="A3" s="704" t="s">
        <v>323</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row>
    <row r="4" spans="1:29" ht="19.8">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row>
    <row r="5" spans="1:29">
      <c r="A5" s="114"/>
      <c r="B5" s="114" t="s">
        <v>324</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row>
    <row r="6" spans="1:29" ht="20.399999999999999" thickBot="1">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row>
    <row r="7" spans="1:29" ht="19.8">
      <c r="A7" s="111"/>
      <c r="B7" s="706" t="s">
        <v>325</v>
      </c>
      <c r="C7" s="707"/>
      <c r="D7" s="707"/>
      <c r="E7" s="707"/>
      <c r="F7" s="708"/>
      <c r="G7" s="709" t="s">
        <v>326</v>
      </c>
      <c r="H7" s="710"/>
      <c r="I7" s="710"/>
      <c r="J7" s="710"/>
      <c r="K7" s="710"/>
      <c r="L7" s="710"/>
      <c r="M7" s="710"/>
      <c r="N7" s="710"/>
      <c r="O7" s="710"/>
      <c r="P7" s="710"/>
      <c r="Q7" s="710"/>
      <c r="R7" s="710"/>
      <c r="S7" s="710"/>
      <c r="T7" s="710"/>
      <c r="U7" s="710"/>
      <c r="V7" s="710"/>
      <c r="W7" s="710"/>
      <c r="X7" s="710"/>
      <c r="Y7" s="710"/>
      <c r="Z7" s="710"/>
      <c r="AA7" s="710"/>
      <c r="AB7" s="711"/>
      <c r="AC7" s="111"/>
    </row>
    <row r="8" spans="1:29" ht="19.8">
      <c r="A8" s="111"/>
      <c r="B8" s="712" t="s">
        <v>327</v>
      </c>
      <c r="C8" s="713"/>
      <c r="D8" s="713"/>
      <c r="E8" s="713"/>
      <c r="F8" s="714"/>
      <c r="G8" s="715"/>
      <c r="H8" s="716"/>
      <c r="I8" s="716"/>
      <c r="J8" s="716"/>
      <c r="K8" s="716"/>
      <c r="L8" s="716"/>
      <c r="M8" s="716"/>
      <c r="N8" s="716"/>
      <c r="O8" s="716"/>
      <c r="P8" s="716"/>
      <c r="Q8" s="716"/>
      <c r="R8" s="716"/>
      <c r="S8" s="716"/>
      <c r="T8" s="716"/>
      <c r="U8" s="716"/>
      <c r="V8" s="716"/>
      <c r="W8" s="716"/>
      <c r="X8" s="716"/>
      <c r="Y8" s="716"/>
      <c r="Z8" s="716"/>
      <c r="AA8" s="716"/>
      <c r="AB8" s="717"/>
      <c r="AC8" s="111"/>
    </row>
    <row r="9" spans="1:29" ht="19.8">
      <c r="A9" s="111"/>
      <c r="B9" s="678" t="s">
        <v>328</v>
      </c>
      <c r="C9" s="679"/>
      <c r="D9" s="679"/>
      <c r="E9" s="679"/>
      <c r="F9" s="680"/>
      <c r="G9" s="687" t="s">
        <v>329</v>
      </c>
      <c r="H9" s="688"/>
      <c r="I9" s="688"/>
      <c r="J9" s="688"/>
      <c r="K9" s="688"/>
      <c r="L9" s="688"/>
      <c r="M9" s="688"/>
      <c r="N9" s="688"/>
      <c r="O9" s="688"/>
      <c r="P9" s="688"/>
      <c r="Q9" s="688"/>
      <c r="R9" s="688"/>
      <c r="S9" s="688"/>
      <c r="T9" s="689"/>
      <c r="U9" s="693" t="s">
        <v>330</v>
      </c>
      <c r="V9" s="694"/>
      <c r="W9" s="694"/>
      <c r="X9" s="694"/>
      <c r="Y9" s="694"/>
      <c r="Z9" s="694"/>
      <c r="AA9" s="694"/>
      <c r="AB9" s="695"/>
      <c r="AC9" s="111"/>
    </row>
    <row r="10" spans="1:29" ht="19.8">
      <c r="A10" s="111"/>
      <c r="B10" s="681"/>
      <c r="C10" s="682"/>
      <c r="D10" s="682"/>
      <c r="E10" s="682"/>
      <c r="F10" s="683"/>
      <c r="G10" s="690"/>
      <c r="H10" s="691"/>
      <c r="I10" s="691"/>
      <c r="J10" s="691"/>
      <c r="K10" s="691"/>
      <c r="L10" s="691"/>
      <c r="M10" s="691"/>
      <c r="N10" s="691"/>
      <c r="O10" s="691"/>
      <c r="P10" s="691"/>
      <c r="Q10" s="691"/>
      <c r="R10" s="691"/>
      <c r="S10" s="691"/>
      <c r="T10" s="692"/>
      <c r="U10" s="696"/>
      <c r="V10" s="697"/>
      <c r="W10" s="697"/>
      <c r="X10" s="697"/>
      <c r="Y10" s="697"/>
      <c r="Z10" s="697"/>
      <c r="AA10" s="697"/>
      <c r="AB10" s="698"/>
      <c r="AC10" s="111"/>
    </row>
    <row r="11" spans="1:29" ht="19.8">
      <c r="A11" s="111"/>
      <c r="B11" s="684"/>
      <c r="C11" s="685"/>
      <c r="D11" s="685"/>
      <c r="E11" s="685"/>
      <c r="F11" s="686"/>
      <c r="G11" s="674" t="s">
        <v>331</v>
      </c>
      <c r="H11" s="675"/>
      <c r="I11" s="675"/>
      <c r="J11" s="675"/>
      <c r="K11" s="675"/>
      <c r="L11" s="675"/>
      <c r="M11" s="675"/>
      <c r="N11" s="675"/>
      <c r="O11" s="675"/>
      <c r="P11" s="675"/>
      <c r="Q11" s="675"/>
      <c r="R11" s="675"/>
      <c r="S11" s="675"/>
      <c r="T11" s="699"/>
      <c r="U11" s="115"/>
      <c r="V11" s="115"/>
      <c r="W11" s="115"/>
      <c r="X11" s="115" t="s">
        <v>2</v>
      </c>
      <c r="Y11" s="115"/>
      <c r="Z11" s="115" t="s">
        <v>3</v>
      </c>
      <c r="AA11" s="115"/>
      <c r="AB11" s="116" t="s">
        <v>332</v>
      </c>
      <c r="AC11" s="111"/>
    </row>
    <row r="12" spans="1:29" ht="60.75" customHeight="1" thickBot="1">
      <c r="A12" s="111"/>
      <c r="B12" s="678" t="s">
        <v>333</v>
      </c>
      <c r="C12" s="679"/>
      <c r="D12" s="679"/>
      <c r="E12" s="679"/>
      <c r="F12" s="680"/>
      <c r="G12" s="700" t="s">
        <v>334</v>
      </c>
      <c r="H12" s="701"/>
      <c r="I12" s="701"/>
      <c r="J12" s="701"/>
      <c r="K12" s="701"/>
      <c r="L12" s="701"/>
      <c r="M12" s="701"/>
      <c r="N12" s="701"/>
      <c r="O12" s="701"/>
      <c r="P12" s="701"/>
      <c r="Q12" s="701"/>
      <c r="R12" s="701"/>
      <c r="S12" s="701"/>
      <c r="T12" s="701"/>
      <c r="U12" s="701"/>
      <c r="V12" s="701"/>
      <c r="W12" s="701"/>
      <c r="X12" s="701"/>
      <c r="Y12" s="701"/>
      <c r="Z12" s="701"/>
      <c r="AA12" s="701"/>
      <c r="AB12" s="702"/>
      <c r="AC12" s="111"/>
    </row>
    <row r="13" spans="1:29" ht="23.25" customHeight="1">
      <c r="A13" s="111"/>
      <c r="B13" s="667" t="s">
        <v>335</v>
      </c>
      <c r="C13" s="117"/>
      <c r="D13" s="670" t="s">
        <v>336</v>
      </c>
      <c r="E13" s="671"/>
      <c r="F13" s="671"/>
      <c r="G13" s="671"/>
      <c r="H13" s="671"/>
      <c r="I13" s="671"/>
      <c r="J13" s="671"/>
      <c r="K13" s="671"/>
      <c r="L13" s="671"/>
      <c r="M13" s="671"/>
      <c r="N13" s="671"/>
      <c r="O13" s="671"/>
      <c r="P13" s="671"/>
      <c r="Q13" s="672" t="s">
        <v>337</v>
      </c>
      <c r="R13" s="672"/>
      <c r="S13" s="672"/>
      <c r="T13" s="672"/>
      <c r="U13" s="672"/>
      <c r="V13" s="672"/>
      <c r="W13" s="672"/>
      <c r="X13" s="672"/>
      <c r="Y13" s="672"/>
      <c r="Z13" s="672"/>
      <c r="AA13" s="672"/>
      <c r="AB13" s="673"/>
      <c r="AC13" s="111"/>
    </row>
    <row r="14" spans="1:29" ht="24" customHeight="1">
      <c r="A14" s="111"/>
      <c r="B14" s="668"/>
      <c r="C14" s="115"/>
      <c r="D14" s="674" t="s">
        <v>338</v>
      </c>
      <c r="E14" s="675"/>
      <c r="F14" s="675"/>
      <c r="G14" s="675"/>
      <c r="H14" s="675"/>
      <c r="I14" s="675"/>
      <c r="J14" s="675"/>
      <c r="K14" s="675"/>
      <c r="L14" s="675"/>
      <c r="M14" s="675"/>
      <c r="N14" s="675"/>
      <c r="O14" s="675"/>
      <c r="P14" s="675"/>
      <c r="Q14" s="676" t="s">
        <v>339</v>
      </c>
      <c r="R14" s="676"/>
      <c r="S14" s="676"/>
      <c r="T14" s="676"/>
      <c r="U14" s="676"/>
      <c r="V14" s="676"/>
      <c r="W14" s="676"/>
      <c r="X14" s="676"/>
      <c r="Y14" s="676"/>
      <c r="Z14" s="676"/>
      <c r="AA14" s="676"/>
      <c r="AB14" s="677"/>
      <c r="AC14" s="111"/>
    </row>
    <row r="15" spans="1:29" ht="19.8">
      <c r="A15" s="111"/>
      <c r="B15" s="668"/>
      <c r="C15" s="115"/>
      <c r="D15" s="674" t="s">
        <v>340</v>
      </c>
      <c r="E15" s="675"/>
      <c r="F15" s="675"/>
      <c r="G15" s="675"/>
      <c r="H15" s="675"/>
      <c r="I15" s="675"/>
      <c r="J15" s="675"/>
      <c r="K15" s="675"/>
      <c r="L15" s="675"/>
      <c r="M15" s="675"/>
      <c r="N15" s="675"/>
      <c r="O15" s="675"/>
      <c r="P15" s="675"/>
      <c r="Q15" s="118" t="s">
        <v>341</v>
      </c>
      <c r="R15" s="118"/>
      <c r="S15" s="118"/>
      <c r="T15" s="118"/>
      <c r="U15" s="118"/>
      <c r="V15" s="118"/>
      <c r="W15" s="118"/>
      <c r="X15" s="118"/>
      <c r="Y15" s="118"/>
      <c r="Z15" s="118"/>
      <c r="AA15" s="118"/>
      <c r="AB15" s="119"/>
      <c r="AC15" s="111"/>
    </row>
    <row r="16" spans="1:29" ht="19.8">
      <c r="A16" s="111"/>
      <c r="B16" s="668"/>
      <c r="C16" s="115"/>
      <c r="D16" s="674" t="s">
        <v>342</v>
      </c>
      <c r="E16" s="675"/>
      <c r="F16" s="675"/>
      <c r="G16" s="675"/>
      <c r="H16" s="675"/>
      <c r="I16" s="675"/>
      <c r="J16" s="675"/>
      <c r="K16" s="675"/>
      <c r="L16" s="675"/>
      <c r="M16" s="675"/>
      <c r="N16" s="675"/>
      <c r="O16" s="675"/>
      <c r="P16" s="675"/>
      <c r="Q16" s="118" t="s">
        <v>343</v>
      </c>
      <c r="R16" s="118"/>
      <c r="S16" s="118"/>
      <c r="T16" s="118"/>
      <c r="U16" s="118"/>
      <c r="V16" s="118"/>
      <c r="W16" s="118"/>
      <c r="X16" s="118"/>
      <c r="Y16" s="118"/>
      <c r="Z16" s="118"/>
      <c r="AA16" s="118"/>
      <c r="AB16" s="119"/>
      <c r="AC16" s="111"/>
    </row>
    <row r="17" spans="1:29" ht="19.8">
      <c r="A17" s="111"/>
      <c r="B17" s="668"/>
      <c r="C17" s="120"/>
      <c r="D17" s="674" t="s">
        <v>344</v>
      </c>
      <c r="E17" s="675"/>
      <c r="F17" s="675"/>
      <c r="G17" s="675"/>
      <c r="H17" s="675"/>
      <c r="I17" s="675"/>
      <c r="J17" s="675"/>
      <c r="K17" s="675"/>
      <c r="L17" s="675"/>
      <c r="M17" s="675"/>
      <c r="N17" s="675"/>
      <c r="O17" s="675"/>
      <c r="P17" s="675"/>
      <c r="Q17" s="118" t="s">
        <v>343</v>
      </c>
      <c r="R17" s="118"/>
      <c r="S17" s="118"/>
      <c r="T17" s="118"/>
      <c r="U17" s="118"/>
      <c r="V17" s="118"/>
      <c r="W17" s="118"/>
      <c r="X17" s="118"/>
      <c r="Y17" s="118"/>
      <c r="Z17" s="118"/>
      <c r="AA17" s="118"/>
      <c r="AB17" s="119"/>
      <c r="AC17" s="111"/>
    </row>
    <row r="18" spans="1:29" ht="19.8">
      <c r="A18" s="111"/>
      <c r="B18" s="668"/>
      <c r="C18" s="121"/>
      <c r="D18" s="674" t="s">
        <v>345</v>
      </c>
      <c r="E18" s="675"/>
      <c r="F18" s="675"/>
      <c r="G18" s="675"/>
      <c r="H18" s="675"/>
      <c r="I18" s="675"/>
      <c r="J18" s="675"/>
      <c r="K18" s="675"/>
      <c r="L18" s="675"/>
      <c r="M18" s="675"/>
      <c r="N18" s="675"/>
      <c r="O18" s="675"/>
      <c r="P18" s="675"/>
      <c r="Q18" s="118" t="s">
        <v>346</v>
      </c>
      <c r="R18" s="118"/>
      <c r="S18" s="118"/>
      <c r="T18" s="118"/>
      <c r="U18" s="118"/>
      <c r="V18" s="118"/>
      <c r="W18" s="118"/>
      <c r="X18" s="118"/>
      <c r="Y18" s="118"/>
      <c r="Z18" s="118"/>
      <c r="AA18" s="118"/>
      <c r="AB18" s="119"/>
      <c r="AC18" s="111"/>
    </row>
    <row r="19" spans="1:29" ht="19.8">
      <c r="A19" s="111"/>
      <c r="B19" s="668"/>
      <c r="C19" s="121"/>
      <c r="D19" s="674" t="s">
        <v>347</v>
      </c>
      <c r="E19" s="675"/>
      <c r="F19" s="675"/>
      <c r="G19" s="675"/>
      <c r="H19" s="675"/>
      <c r="I19" s="675"/>
      <c r="J19" s="675"/>
      <c r="K19" s="675"/>
      <c r="L19" s="675"/>
      <c r="M19" s="675"/>
      <c r="N19" s="675"/>
      <c r="O19" s="675"/>
      <c r="P19" s="675"/>
      <c r="Q19" s="122" t="s">
        <v>348</v>
      </c>
      <c r="R19" s="122"/>
      <c r="S19" s="122"/>
      <c r="T19" s="122"/>
      <c r="U19" s="123"/>
      <c r="V19" s="123"/>
      <c r="W19" s="122"/>
      <c r="X19" s="122"/>
      <c r="Y19" s="122"/>
      <c r="Z19" s="122"/>
      <c r="AA19" s="122"/>
      <c r="AB19" s="124"/>
      <c r="AC19" s="111"/>
    </row>
    <row r="20" spans="1:29" ht="20.399999999999999" thickBot="1">
      <c r="A20" s="111"/>
      <c r="B20" s="669"/>
      <c r="C20" s="125"/>
      <c r="D20" s="663" t="s">
        <v>349</v>
      </c>
      <c r="E20" s="664"/>
      <c r="F20" s="664"/>
      <c r="G20" s="664"/>
      <c r="H20" s="664"/>
      <c r="I20" s="664"/>
      <c r="J20" s="664"/>
      <c r="K20" s="664"/>
      <c r="L20" s="664"/>
      <c r="M20" s="664"/>
      <c r="N20" s="664"/>
      <c r="O20" s="664"/>
      <c r="P20" s="664"/>
      <c r="Q20" s="126" t="s">
        <v>350</v>
      </c>
      <c r="R20" s="126"/>
      <c r="S20" s="126"/>
      <c r="T20" s="126"/>
      <c r="U20" s="126"/>
      <c r="V20" s="126"/>
      <c r="W20" s="126"/>
      <c r="X20" s="126"/>
      <c r="Y20" s="126"/>
      <c r="Z20" s="126"/>
      <c r="AA20" s="126"/>
      <c r="AB20" s="127"/>
      <c r="AC20" s="111"/>
    </row>
    <row r="21" spans="1:29" ht="19.8">
      <c r="A21" s="111"/>
      <c r="B21" s="665"/>
      <c r="C21" s="665"/>
      <c r="D21" s="665"/>
      <c r="E21" s="665"/>
      <c r="F21" s="665"/>
      <c r="G21" s="665"/>
      <c r="H21" s="665"/>
      <c r="I21" s="665"/>
      <c r="J21" s="665"/>
      <c r="K21" s="665"/>
      <c r="L21" s="665"/>
      <c r="M21" s="665"/>
      <c r="N21" s="665"/>
      <c r="O21" s="665"/>
      <c r="P21" s="665"/>
      <c r="Q21" s="665"/>
      <c r="R21" s="665"/>
      <c r="S21" s="665"/>
      <c r="T21" s="665"/>
      <c r="U21" s="665"/>
      <c r="V21" s="665"/>
      <c r="W21" s="665"/>
      <c r="X21" s="665"/>
      <c r="Y21" s="665"/>
      <c r="Z21" s="665"/>
      <c r="AA21" s="665"/>
      <c r="AB21" s="665"/>
      <c r="AC21" s="111"/>
    </row>
    <row r="22" spans="1:29" ht="22.5" customHeight="1">
      <c r="A22" s="128"/>
      <c r="B22" s="666" t="s">
        <v>351</v>
      </c>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129"/>
    </row>
    <row r="23" spans="1:29" ht="21" customHeight="1">
      <c r="A23" s="128"/>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129"/>
    </row>
    <row r="24" spans="1:29" ht="19.5" customHeight="1">
      <c r="A24" s="111"/>
      <c r="B24" s="666"/>
      <c r="C24" s="666"/>
      <c r="D24" s="666"/>
      <c r="E24" s="666"/>
      <c r="F24" s="666"/>
      <c r="G24" s="666"/>
      <c r="H24" s="666"/>
      <c r="I24" s="666"/>
      <c r="J24" s="666"/>
      <c r="K24" s="666"/>
      <c r="L24" s="666"/>
      <c r="M24" s="666"/>
      <c r="N24" s="666"/>
      <c r="O24" s="666"/>
      <c r="P24" s="666"/>
      <c r="Q24" s="666"/>
      <c r="R24" s="666"/>
      <c r="S24" s="666"/>
      <c r="T24" s="666"/>
      <c r="U24" s="666"/>
      <c r="V24" s="666"/>
      <c r="W24" s="666"/>
      <c r="X24" s="666"/>
      <c r="Y24" s="666"/>
      <c r="Z24" s="666"/>
      <c r="AA24" s="666"/>
      <c r="AB24" s="666"/>
      <c r="AC24" s="129"/>
    </row>
    <row r="25" spans="1:29" ht="19.5" customHeight="1">
      <c r="A25" s="114"/>
      <c r="B25" s="666"/>
      <c r="C25" s="666"/>
      <c r="D25" s="666"/>
      <c r="E25" s="666"/>
      <c r="F25" s="666"/>
      <c r="G25" s="666"/>
      <c r="H25" s="666"/>
      <c r="I25" s="666"/>
      <c r="J25" s="666"/>
      <c r="K25" s="666"/>
      <c r="L25" s="666"/>
      <c r="M25" s="666"/>
      <c r="N25" s="666"/>
      <c r="O25" s="666"/>
      <c r="P25" s="666"/>
      <c r="Q25" s="666"/>
      <c r="R25" s="666"/>
      <c r="S25" s="666"/>
      <c r="T25" s="666"/>
      <c r="U25" s="666"/>
      <c r="V25" s="666"/>
      <c r="W25" s="666"/>
      <c r="X25" s="666"/>
      <c r="Y25" s="666"/>
      <c r="Z25" s="666"/>
      <c r="AA25" s="666"/>
      <c r="AB25" s="666"/>
      <c r="AC25" s="129"/>
    </row>
    <row r="26" spans="1:29" ht="22.5" customHeight="1">
      <c r="A26" s="114"/>
      <c r="B26" s="666"/>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129"/>
    </row>
    <row r="27" spans="1:29" ht="21" customHeight="1">
      <c r="A27" s="114"/>
      <c r="B27" s="666"/>
      <c r="C27" s="666"/>
      <c r="D27" s="666"/>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129"/>
    </row>
  </sheetData>
  <mergeCells count="25">
    <mergeCell ref="T1:AB1"/>
    <mergeCell ref="A3:AC3"/>
    <mergeCell ref="B7:F7"/>
    <mergeCell ref="G7:AB7"/>
    <mergeCell ref="B8:F8"/>
    <mergeCell ref="G8:AB8"/>
    <mergeCell ref="B9:F11"/>
    <mergeCell ref="G9:T10"/>
    <mergeCell ref="U9:AB10"/>
    <mergeCell ref="G11:T11"/>
    <mergeCell ref="B12:F12"/>
    <mergeCell ref="G12:AB12"/>
    <mergeCell ref="D20:P20"/>
    <mergeCell ref="B21:AB21"/>
    <mergeCell ref="B22:AB27"/>
    <mergeCell ref="B13:B20"/>
    <mergeCell ref="D13:P13"/>
    <mergeCell ref="Q13:AB13"/>
    <mergeCell ref="D14:P14"/>
    <mergeCell ref="Q14:AB14"/>
    <mergeCell ref="D15:P15"/>
    <mergeCell ref="D16:P16"/>
    <mergeCell ref="D17:P17"/>
    <mergeCell ref="D18:P18"/>
    <mergeCell ref="D19:P19"/>
  </mergeCells>
  <phoneticPr fontId="2"/>
  <dataValidations count="1">
    <dataValidation type="list" allowBlank="1" showInputMessage="1" showErrorMessage="1" sqref="C13:C20" xr:uid="{E7D0C3B3-4CEF-44B5-9B63-ED590BEDA402}">
      <formula1>"○"</formula1>
    </dataValidation>
  </dataValidation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60B5-D22B-46FA-B00E-6E763AF3CCD5}">
  <sheetPr>
    <tabColor rgb="FF00B050"/>
  </sheetPr>
  <dimension ref="A1:AD53"/>
  <sheetViews>
    <sheetView view="pageBreakPreview" topLeftCell="A9" zoomScaleNormal="100" zoomScaleSheetLayoutView="100" workbookViewId="0">
      <selection activeCell="O33" sqref="O33:Z33"/>
    </sheetView>
  </sheetViews>
  <sheetFormatPr defaultColWidth="8.19921875" defaultRowHeight="18"/>
  <cols>
    <col min="1" max="1" width="9.3984375" style="113" customWidth="1"/>
    <col min="2" max="2" width="1.8984375" style="113" customWidth="1"/>
    <col min="3" max="3" width="2.19921875" style="113" customWidth="1"/>
    <col min="4" max="22" width="3.69921875" style="113" customWidth="1"/>
    <col min="23" max="23" width="2.3984375" style="113" customWidth="1"/>
    <col min="24" max="24" width="5" style="113" customWidth="1"/>
    <col min="25" max="28" width="3.69921875" style="113" customWidth="1"/>
    <col min="29" max="29" width="1.8984375" style="113" customWidth="1"/>
    <col min="30" max="30" width="3.69921875" style="113" customWidth="1"/>
    <col min="31" max="16384" width="8.19921875" style="113"/>
  </cols>
  <sheetData>
    <row r="1" spans="1:30">
      <c r="A1" s="130"/>
      <c r="B1" s="131"/>
      <c r="C1" s="131"/>
      <c r="D1" s="131"/>
      <c r="E1" s="131"/>
      <c r="F1" s="131"/>
      <c r="G1" s="131"/>
      <c r="H1" s="131"/>
      <c r="I1" s="131"/>
      <c r="J1" s="131"/>
      <c r="K1" s="131"/>
      <c r="L1" s="131"/>
      <c r="M1" s="131"/>
      <c r="N1" s="131"/>
      <c r="O1" s="131"/>
      <c r="P1" s="131"/>
      <c r="Q1" s="131"/>
      <c r="R1" s="131"/>
      <c r="S1" s="131"/>
      <c r="T1" s="131"/>
      <c r="U1" s="131"/>
      <c r="V1" s="131"/>
      <c r="W1" s="132"/>
      <c r="X1" s="132"/>
      <c r="Y1" s="131"/>
      <c r="Z1" s="131"/>
      <c r="AA1" s="131"/>
      <c r="AB1" s="131"/>
      <c r="AC1" s="131"/>
      <c r="AD1" s="130"/>
    </row>
    <row r="2" spans="1:30">
      <c r="A2" s="130"/>
      <c r="B2" s="131" t="s">
        <v>352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0"/>
    </row>
    <row r="3" spans="1:30">
      <c r="A3" s="130"/>
      <c r="B3" s="131"/>
      <c r="C3" s="131"/>
      <c r="D3" s="131"/>
      <c r="E3" s="131"/>
      <c r="F3" s="131"/>
      <c r="G3" s="131"/>
      <c r="H3" s="131"/>
      <c r="I3" s="131"/>
      <c r="J3" s="131"/>
      <c r="K3" s="131"/>
      <c r="L3" s="131"/>
      <c r="M3" s="131"/>
      <c r="N3" s="131"/>
      <c r="O3" s="131"/>
      <c r="P3" s="131"/>
      <c r="Q3" s="131"/>
      <c r="R3" s="131"/>
      <c r="S3" s="131"/>
      <c r="T3" s="131"/>
      <c r="U3" s="808" t="s">
        <v>353</v>
      </c>
      <c r="V3" s="808"/>
      <c r="W3" s="808"/>
      <c r="X3" s="808"/>
      <c r="Y3" s="808"/>
      <c r="Z3" s="808"/>
      <c r="AA3" s="808"/>
      <c r="AB3" s="808"/>
      <c r="AC3" s="131"/>
      <c r="AD3" s="130"/>
    </row>
    <row r="4" spans="1:30">
      <c r="A4" s="130"/>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0"/>
    </row>
    <row r="5" spans="1:30">
      <c r="A5" s="130"/>
      <c r="B5" s="131"/>
      <c r="C5" s="809"/>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131"/>
      <c r="AD5" s="130"/>
    </row>
    <row r="6" spans="1:30" ht="22.2">
      <c r="A6" s="130"/>
      <c r="B6" s="131"/>
      <c r="C6" s="810" t="s">
        <v>354</v>
      </c>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131"/>
      <c r="AD6" s="130"/>
    </row>
    <row r="7" spans="1:30">
      <c r="A7" s="130"/>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0"/>
    </row>
    <row r="8" spans="1:30">
      <c r="A8" s="130"/>
      <c r="B8" s="131"/>
      <c r="C8" s="805" t="s">
        <v>355</v>
      </c>
      <c r="D8" s="806"/>
      <c r="E8" s="806"/>
      <c r="F8" s="806"/>
      <c r="G8" s="807"/>
      <c r="H8" s="811"/>
      <c r="I8" s="811"/>
      <c r="J8" s="811"/>
      <c r="K8" s="811"/>
      <c r="L8" s="811"/>
      <c r="M8" s="811"/>
      <c r="N8" s="811"/>
      <c r="O8" s="811"/>
      <c r="P8" s="811"/>
      <c r="Q8" s="811"/>
      <c r="R8" s="811"/>
      <c r="S8" s="811"/>
      <c r="T8" s="811"/>
      <c r="U8" s="811"/>
      <c r="V8" s="811"/>
      <c r="W8" s="811"/>
      <c r="X8" s="811"/>
      <c r="Y8" s="811"/>
      <c r="Z8" s="811"/>
      <c r="AA8" s="811"/>
      <c r="AB8" s="812"/>
      <c r="AC8" s="131"/>
      <c r="AD8" s="130"/>
    </row>
    <row r="9" spans="1:30">
      <c r="A9" s="130"/>
      <c r="B9" s="131"/>
      <c r="C9" s="805" t="s">
        <v>356</v>
      </c>
      <c r="D9" s="806"/>
      <c r="E9" s="806"/>
      <c r="F9" s="806"/>
      <c r="G9" s="807"/>
      <c r="H9" s="806" t="s">
        <v>357</v>
      </c>
      <c r="I9" s="806"/>
      <c r="J9" s="806"/>
      <c r="K9" s="806"/>
      <c r="L9" s="806"/>
      <c r="M9" s="806"/>
      <c r="N9" s="806"/>
      <c r="O9" s="806"/>
      <c r="P9" s="806"/>
      <c r="Q9" s="806"/>
      <c r="R9" s="806"/>
      <c r="S9" s="806"/>
      <c r="T9" s="806"/>
      <c r="U9" s="806"/>
      <c r="V9" s="806"/>
      <c r="W9" s="806"/>
      <c r="X9" s="806"/>
      <c r="Y9" s="806"/>
      <c r="Z9" s="806"/>
      <c r="AA9" s="806"/>
      <c r="AB9" s="807"/>
      <c r="AC9" s="131"/>
      <c r="AD9" s="130"/>
    </row>
    <row r="10" spans="1:30">
      <c r="A10" s="130"/>
      <c r="B10" s="131"/>
      <c r="C10" s="133"/>
      <c r="D10" s="133"/>
      <c r="E10" s="133"/>
      <c r="F10" s="133"/>
      <c r="G10" s="133"/>
      <c r="H10" s="134"/>
      <c r="I10" s="134"/>
      <c r="J10" s="134"/>
      <c r="K10" s="134"/>
      <c r="L10" s="134"/>
      <c r="M10" s="134"/>
      <c r="N10" s="134"/>
      <c r="O10" s="134"/>
      <c r="P10" s="134"/>
      <c r="Q10" s="134"/>
      <c r="R10" s="134"/>
      <c r="S10" s="134"/>
      <c r="T10" s="134"/>
      <c r="U10" s="134"/>
      <c r="V10" s="134"/>
      <c r="W10" s="134"/>
      <c r="X10" s="134"/>
      <c r="Y10" s="134"/>
      <c r="Z10" s="134"/>
      <c r="AA10" s="134"/>
      <c r="AB10" s="134"/>
      <c r="AC10" s="131"/>
      <c r="AD10" s="130"/>
    </row>
    <row r="11" spans="1:30">
      <c r="A11" s="130"/>
      <c r="B11" s="131"/>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131"/>
      <c r="AD11" s="130"/>
    </row>
    <row r="12" spans="1:30">
      <c r="A12" s="130"/>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0"/>
    </row>
    <row r="13" spans="1:30">
      <c r="A13" s="130"/>
      <c r="B13" s="136"/>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8"/>
      <c r="AD13" s="130"/>
    </row>
    <row r="14" spans="1:30">
      <c r="A14" s="130"/>
      <c r="B14" s="139"/>
      <c r="C14" s="131"/>
      <c r="D14" s="800" t="s">
        <v>358</v>
      </c>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141"/>
      <c r="AD14" s="130"/>
    </row>
    <row r="15" spans="1:30" ht="18.600000000000001" thickBot="1">
      <c r="A15" s="130"/>
      <c r="B15" s="139"/>
      <c r="C15" s="131"/>
      <c r="D15" s="140"/>
      <c r="E15" s="142"/>
      <c r="F15" s="142"/>
      <c r="G15" s="142"/>
      <c r="H15" s="142"/>
      <c r="I15" s="142"/>
      <c r="J15" s="143"/>
      <c r="K15" s="143"/>
      <c r="L15" s="143"/>
      <c r="M15" s="143"/>
      <c r="N15" s="143"/>
      <c r="O15" s="143"/>
      <c r="P15" s="143"/>
      <c r="Q15" s="143"/>
      <c r="R15" s="143"/>
      <c r="S15" s="143"/>
      <c r="T15" s="143"/>
      <c r="U15" s="143"/>
      <c r="V15" s="143"/>
      <c r="W15" s="143"/>
      <c r="X15" s="143"/>
      <c r="Y15" s="144"/>
      <c r="Z15" s="144"/>
      <c r="AA15" s="144"/>
      <c r="AB15" s="144"/>
      <c r="AC15" s="141"/>
      <c r="AD15" s="130"/>
    </row>
    <row r="16" spans="1:30" ht="18.600000000000001" thickBot="1">
      <c r="A16" s="130"/>
      <c r="B16" s="139"/>
      <c r="C16" s="131"/>
      <c r="D16" s="144"/>
      <c r="E16" s="142"/>
      <c r="F16" s="142"/>
      <c r="G16" s="142"/>
      <c r="H16" s="142"/>
      <c r="I16" s="142"/>
      <c r="J16" s="143"/>
      <c r="K16" s="143"/>
      <c r="L16" s="143"/>
      <c r="M16" s="143"/>
      <c r="N16" s="143"/>
      <c r="O16" s="143"/>
      <c r="P16" s="143"/>
      <c r="Q16" s="143"/>
      <c r="R16" s="143"/>
      <c r="S16" s="143"/>
      <c r="T16" s="143"/>
      <c r="U16" s="145"/>
      <c r="V16" s="146" t="s">
        <v>359</v>
      </c>
      <c r="W16" s="143"/>
      <c r="X16" s="143"/>
      <c r="Y16" s="802" t="s">
        <v>360</v>
      </c>
      <c r="Z16" s="803"/>
      <c r="AA16" s="804"/>
      <c r="AB16" s="131"/>
      <c r="AC16" s="147"/>
      <c r="AD16" s="130"/>
    </row>
    <row r="17" spans="1:30">
      <c r="A17" s="130"/>
      <c r="B17" s="139"/>
      <c r="C17" s="131"/>
      <c r="D17" s="144"/>
      <c r="E17" s="142"/>
      <c r="F17" s="142"/>
      <c r="G17" s="142"/>
      <c r="H17" s="142"/>
      <c r="I17" s="142"/>
      <c r="J17" s="143"/>
      <c r="K17" s="143"/>
      <c r="L17" s="143"/>
      <c r="M17" s="143"/>
      <c r="N17" s="143"/>
      <c r="O17" s="143"/>
      <c r="P17" s="143"/>
      <c r="Q17" s="143"/>
      <c r="R17" s="143"/>
      <c r="S17" s="143"/>
      <c r="T17" s="143"/>
      <c r="U17" s="143"/>
      <c r="V17" s="143"/>
      <c r="W17" s="143"/>
      <c r="X17" s="143"/>
      <c r="Y17" s="132"/>
      <c r="Z17" s="132"/>
      <c r="AA17" s="132"/>
      <c r="AB17" s="131"/>
      <c r="AC17" s="147"/>
      <c r="AD17" s="130"/>
    </row>
    <row r="18" spans="1:30">
      <c r="A18" s="130"/>
      <c r="B18" s="139"/>
      <c r="C18" s="131"/>
      <c r="D18" s="800" t="s">
        <v>361</v>
      </c>
      <c r="E18" s="800"/>
      <c r="F18" s="800"/>
      <c r="G18" s="800"/>
      <c r="H18" s="800"/>
      <c r="I18" s="800"/>
      <c r="J18" s="800"/>
      <c r="K18" s="800"/>
      <c r="L18" s="800"/>
      <c r="M18" s="800"/>
      <c r="N18" s="800"/>
      <c r="O18" s="800"/>
      <c r="P18" s="800"/>
      <c r="Q18" s="800"/>
      <c r="R18" s="800"/>
      <c r="S18" s="800"/>
      <c r="T18" s="800"/>
      <c r="U18" s="800"/>
      <c r="V18" s="800"/>
      <c r="W18" s="800"/>
      <c r="X18" s="800"/>
      <c r="Y18" s="800"/>
      <c r="Z18" s="800"/>
      <c r="AA18" s="800"/>
      <c r="AB18" s="800"/>
      <c r="AC18" s="147"/>
      <c r="AD18" s="130"/>
    </row>
    <row r="19" spans="1:30">
      <c r="A19" s="130"/>
      <c r="B19" s="139"/>
      <c r="C19" s="131"/>
      <c r="D19" s="144"/>
      <c r="E19" s="144" t="s">
        <v>362</v>
      </c>
      <c r="F19" s="131"/>
      <c r="G19" s="131"/>
      <c r="H19" s="131"/>
      <c r="I19" s="131"/>
      <c r="J19" s="131"/>
      <c r="K19" s="131"/>
      <c r="L19" s="131"/>
      <c r="M19" s="131"/>
      <c r="N19" s="131"/>
      <c r="O19" s="131"/>
      <c r="P19" s="131"/>
      <c r="Q19" s="131"/>
      <c r="R19" s="131"/>
      <c r="S19" s="131"/>
      <c r="T19" s="131"/>
      <c r="U19" s="131"/>
      <c r="V19" s="131"/>
      <c r="W19" s="131"/>
      <c r="X19" s="131"/>
      <c r="Y19" s="131"/>
      <c r="Z19" s="131"/>
      <c r="AA19" s="148"/>
      <c r="AB19" s="131"/>
      <c r="AC19" s="147"/>
      <c r="AD19" s="130"/>
    </row>
    <row r="20" spans="1:30">
      <c r="A20" s="130"/>
      <c r="B20" s="139"/>
      <c r="C20" s="131"/>
      <c r="D20" s="131"/>
      <c r="E20" s="149" t="s">
        <v>363</v>
      </c>
      <c r="F20" s="149"/>
      <c r="G20" s="150"/>
      <c r="H20" s="150"/>
      <c r="I20" s="150"/>
      <c r="J20" s="151"/>
      <c r="K20" s="151"/>
      <c r="L20" s="151"/>
      <c r="M20" s="151"/>
      <c r="N20" s="151"/>
      <c r="O20" s="151"/>
      <c r="P20" s="151"/>
      <c r="Q20" s="151"/>
      <c r="R20" s="151"/>
      <c r="S20" s="151"/>
      <c r="T20" s="151"/>
      <c r="U20" s="151"/>
      <c r="V20" s="131"/>
      <c r="W20" s="131"/>
      <c r="X20" s="131"/>
      <c r="Y20" s="131"/>
      <c r="Z20" s="131"/>
      <c r="AA20" s="148"/>
      <c r="AB20" s="131"/>
      <c r="AC20" s="147"/>
      <c r="AD20" s="130"/>
    </row>
    <row r="21" spans="1:30">
      <c r="A21" s="130"/>
      <c r="B21" s="139"/>
      <c r="C21" s="131"/>
      <c r="D21" s="131"/>
      <c r="E21" s="144"/>
      <c r="F21" s="131"/>
      <c r="G21" s="144"/>
      <c r="H21" s="152" t="s">
        <v>364</v>
      </c>
      <c r="I21" s="152"/>
      <c r="J21" s="153"/>
      <c r="K21" s="153"/>
      <c r="L21" s="153"/>
      <c r="M21" s="153"/>
      <c r="N21" s="153"/>
      <c r="O21" s="154"/>
      <c r="P21" s="154"/>
      <c r="Q21" s="154"/>
      <c r="R21" s="154"/>
      <c r="S21" s="154"/>
      <c r="T21" s="154"/>
      <c r="U21" s="154"/>
      <c r="V21" s="131"/>
      <c r="W21" s="131"/>
      <c r="X21" s="131"/>
      <c r="Y21" s="131"/>
      <c r="Z21" s="131"/>
      <c r="AA21" s="148"/>
      <c r="AB21" s="131"/>
      <c r="AC21" s="147"/>
      <c r="AD21" s="130"/>
    </row>
    <row r="22" spans="1:30">
      <c r="A22" s="130"/>
      <c r="B22" s="139"/>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48"/>
      <c r="AB22" s="131"/>
      <c r="AC22" s="147"/>
      <c r="AD22" s="130"/>
    </row>
    <row r="23" spans="1:30">
      <c r="A23" s="130"/>
      <c r="B23" s="139"/>
      <c r="C23" s="131"/>
      <c r="D23" s="131"/>
      <c r="E23" s="149" t="s">
        <v>365</v>
      </c>
      <c r="F23" s="149"/>
      <c r="G23" s="150"/>
      <c r="H23" s="150"/>
      <c r="I23" s="150"/>
      <c r="J23" s="151"/>
      <c r="K23" s="151"/>
      <c r="L23" s="151"/>
      <c r="M23" s="151"/>
      <c r="N23" s="151"/>
      <c r="O23" s="155"/>
      <c r="P23" s="155"/>
      <c r="Q23" s="155"/>
      <c r="R23" s="155"/>
      <c r="S23" s="155"/>
      <c r="T23" s="155"/>
      <c r="U23" s="155"/>
      <c r="V23" s="131"/>
      <c r="W23" s="131"/>
      <c r="X23" s="131"/>
      <c r="Y23" s="131"/>
      <c r="Z23" s="131"/>
      <c r="AA23" s="148"/>
      <c r="AB23" s="131"/>
      <c r="AC23" s="147"/>
      <c r="AD23" s="130"/>
    </row>
    <row r="24" spans="1:30">
      <c r="A24" s="130"/>
      <c r="B24" s="139"/>
      <c r="C24" s="131"/>
      <c r="D24" s="131"/>
      <c r="E24" s="131"/>
      <c r="F24" s="131"/>
      <c r="G24" s="144"/>
      <c r="H24" s="152" t="s">
        <v>364</v>
      </c>
      <c r="I24" s="152"/>
      <c r="J24" s="153"/>
      <c r="K24" s="153"/>
      <c r="L24" s="153"/>
      <c r="M24" s="153"/>
      <c r="N24" s="153"/>
      <c r="O24" s="154"/>
      <c r="P24" s="154"/>
      <c r="Q24" s="154"/>
      <c r="R24" s="154"/>
      <c r="S24" s="154"/>
      <c r="T24" s="154"/>
      <c r="U24" s="154"/>
      <c r="V24" s="131"/>
      <c r="W24" s="131"/>
      <c r="X24" s="131"/>
      <c r="Y24" s="131"/>
      <c r="Z24" s="131"/>
      <c r="AA24" s="148"/>
      <c r="AB24" s="131"/>
      <c r="AC24" s="147"/>
      <c r="AD24" s="130"/>
    </row>
    <row r="25" spans="1:30" ht="18.600000000000001" thickBot="1">
      <c r="A25" s="130"/>
      <c r="B25" s="139"/>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48"/>
      <c r="AB25" s="131"/>
      <c r="AC25" s="147"/>
      <c r="AD25" s="130"/>
    </row>
    <row r="26" spans="1:30" ht="18.600000000000001" thickBot="1">
      <c r="A26" s="130"/>
      <c r="B26" s="139"/>
      <c r="C26" s="131"/>
      <c r="D26" s="131"/>
      <c r="E26" s="131"/>
      <c r="F26" s="131"/>
      <c r="G26" s="131"/>
      <c r="H26" s="131"/>
      <c r="I26" s="131"/>
      <c r="J26" s="771" t="s">
        <v>366</v>
      </c>
      <c r="K26" s="771"/>
      <c r="L26" s="771"/>
      <c r="M26" s="771"/>
      <c r="N26" s="771"/>
      <c r="O26" s="771"/>
      <c r="P26" s="771"/>
      <c r="Q26" s="771"/>
      <c r="R26" s="771"/>
      <c r="S26" s="771"/>
      <c r="T26" s="771"/>
      <c r="U26" s="771"/>
      <c r="V26" s="771"/>
      <c r="W26" s="131" t="s">
        <v>367</v>
      </c>
      <c r="X26" s="156" t="s">
        <v>368</v>
      </c>
      <c r="Y26" s="802"/>
      <c r="Z26" s="804"/>
      <c r="AA26" s="157" t="s">
        <v>369</v>
      </c>
      <c r="AB26" s="131"/>
      <c r="AC26" s="147"/>
      <c r="AD26" s="130"/>
    </row>
    <row r="27" spans="1:30" ht="18.600000000000001" thickBot="1">
      <c r="A27" s="130"/>
      <c r="B27" s="139"/>
      <c r="C27" s="131"/>
      <c r="D27" s="131"/>
      <c r="E27" s="131"/>
      <c r="F27" s="131"/>
      <c r="G27" s="131"/>
      <c r="H27" s="131"/>
      <c r="I27" s="131"/>
      <c r="J27" s="131"/>
      <c r="K27" s="144"/>
      <c r="L27" s="131"/>
      <c r="M27" s="131"/>
      <c r="N27" s="131"/>
      <c r="O27" s="131"/>
      <c r="P27" s="131"/>
      <c r="Q27" s="131"/>
      <c r="R27" s="131"/>
      <c r="S27" s="131"/>
      <c r="T27" s="131"/>
      <c r="U27" s="131"/>
      <c r="V27" s="131"/>
      <c r="W27" s="131"/>
      <c r="X27" s="131"/>
      <c r="Y27" s="132"/>
      <c r="Z27" s="132"/>
      <c r="AA27" s="131"/>
      <c r="AB27" s="131"/>
      <c r="AC27" s="147"/>
      <c r="AD27" s="130"/>
    </row>
    <row r="28" spans="1:30" ht="18.600000000000001" thickBot="1">
      <c r="A28" s="130"/>
      <c r="B28" s="139"/>
      <c r="C28" s="131"/>
      <c r="D28" s="144"/>
      <c r="E28" s="142"/>
      <c r="F28" s="158"/>
      <c r="G28" s="771" t="s">
        <v>370</v>
      </c>
      <c r="H28" s="771"/>
      <c r="I28" s="771"/>
      <c r="J28" s="771"/>
      <c r="K28" s="771"/>
      <c r="L28" s="771"/>
      <c r="M28" s="771"/>
      <c r="N28" s="771"/>
      <c r="O28" s="771"/>
      <c r="P28" s="771"/>
      <c r="Q28" s="771"/>
      <c r="R28" s="771"/>
      <c r="S28" s="771"/>
      <c r="T28" s="771"/>
      <c r="U28" s="771"/>
      <c r="V28" s="771"/>
      <c r="W28" s="131" t="s">
        <v>367</v>
      </c>
      <c r="X28" s="156" t="s">
        <v>371</v>
      </c>
      <c r="Y28" s="772">
        <f>Y26*100</f>
        <v>0</v>
      </c>
      <c r="Z28" s="773"/>
      <c r="AA28" s="157" t="s">
        <v>372</v>
      </c>
      <c r="AB28" s="131"/>
      <c r="AC28" s="159"/>
      <c r="AD28" s="130"/>
    </row>
    <row r="29" spans="1:30">
      <c r="A29" s="130"/>
      <c r="B29" s="139"/>
      <c r="C29" s="131"/>
      <c r="D29" s="144"/>
      <c r="E29" s="142"/>
      <c r="F29" s="142"/>
      <c r="G29" s="144"/>
      <c r="H29" s="142"/>
      <c r="I29" s="142"/>
      <c r="J29" s="143"/>
      <c r="K29" s="143"/>
      <c r="L29" s="143"/>
      <c r="M29" s="143"/>
      <c r="N29" s="143"/>
      <c r="O29" s="143"/>
      <c r="P29" s="143"/>
      <c r="Q29" s="143"/>
      <c r="R29" s="143"/>
      <c r="S29" s="143"/>
      <c r="T29" s="143"/>
      <c r="U29" s="143"/>
      <c r="V29" s="132"/>
      <c r="W29" s="131" t="s">
        <v>373</v>
      </c>
      <c r="X29" s="131"/>
      <c r="Y29" s="131"/>
      <c r="Z29" s="132"/>
      <c r="AA29" s="132"/>
      <c r="AB29" s="131"/>
      <c r="AC29" s="159"/>
      <c r="AD29" s="130"/>
    </row>
    <row r="30" spans="1:30">
      <c r="A30" s="130"/>
      <c r="B30" s="139"/>
      <c r="C30" s="131"/>
      <c r="D30" s="144"/>
      <c r="E30" s="142"/>
      <c r="F30" s="142"/>
      <c r="G30" s="144"/>
      <c r="H30" s="142"/>
      <c r="I30" s="142"/>
      <c r="J30" s="143"/>
      <c r="K30" s="143"/>
      <c r="L30" s="143"/>
      <c r="M30" s="143"/>
      <c r="N30" s="143"/>
      <c r="O30" s="143"/>
      <c r="P30" s="143"/>
      <c r="Q30" s="143"/>
      <c r="R30" s="143"/>
      <c r="S30" s="131"/>
      <c r="T30" s="143"/>
      <c r="U30" s="143"/>
      <c r="V30" s="143"/>
      <c r="W30" s="143"/>
      <c r="X30" s="143"/>
      <c r="Y30" s="132"/>
      <c r="Z30" s="132"/>
      <c r="AA30" s="132"/>
      <c r="AB30" s="131"/>
      <c r="AC30" s="159"/>
      <c r="AD30" s="130"/>
    </row>
    <row r="31" spans="1:30">
      <c r="A31" s="130"/>
      <c r="B31" s="139"/>
      <c r="C31" s="131"/>
      <c r="D31" s="140" t="s">
        <v>374</v>
      </c>
      <c r="E31" s="142"/>
      <c r="F31" s="142"/>
      <c r="G31" s="142"/>
      <c r="H31" s="142"/>
      <c r="I31" s="142"/>
      <c r="J31" s="143"/>
      <c r="K31" s="143"/>
      <c r="L31" s="143"/>
      <c r="M31" s="143"/>
      <c r="N31" s="143"/>
      <c r="O31" s="143"/>
      <c r="P31" s="143"/>
      <c r="Q31" s="143"/>
      <c r="R31" s="143"/>
      <c r="S31" s="143"/>
      <c r="T31" s="143"/>
      <c r="U31" s="143"/>
      <c r="V31" s="143"/>
      <c r="W31" s="143"/>
      <c r="X31" s="143"/>
      <c r="Y31" s="132"/>
      <c r="Z31" s="132"/>
      <c r="AA31" s="132"/>
      <c r="AB31" s="131"/>
      <c r="AC31" s="147"/>
      <c r="AD31" s="130"/>
    </row>
    <row r="32" spans="1:30" ht="18.600000000000001" thickBot="1">
      <c r="A32" s="130"/>
      <c r="B32" s="139"/>
      <c r="C32" s="131"/>
      <c r="D32" s="140"/>
      <c r="E32" s="140" t="s">
        <v>375</v>
      </c>
      <c r="F32" s="160"/>
      <c r="G32" s="160"/>
      <c r="H32" s="160"/>
      <c r="I32" s="160"/>
      <c r="J32" s="161"/>
      <c r="K32" s="161"/>
      <c r="L32" s="161"/>
      <c r="M32" s="161"/>
      <c r="N32" s="161"/>
      <c r="O32" s="162"/>
      <c r="P32" s="162"/>
      <c r="Q32" s="161"/>
      <c r="R32" s="161"/>
      <c r="S32" s="143"/>
      <c r="T32" s="143"/>
      <c r="U32" s="143"/>
      <c r="V32" s="143"/>
      <c r="W32" s="143"/>
      <c r="X32" s="143"/>
      <c r="Y32" s="132"/>
      <c r="Z32" s="132"/>
      <c r="AA32" s="132"/>
      <c r="AB32" s="131"/>
      <c r="AC32" s="147"/>
      <c r="AD32" s="130"/>
    </row>
    <row r="33" spans="1:30" ht="18.600000000000001" thickBot="1">
      <c r="A33" s="130"/>
      <c r="B33" s="139"/>
      <c r="C33" s="131"/>
      <c r="D33" s="140"/>
      <c r="E33" s="142"/>
      <c r="F33" s="142"/>
      <c r="G33" s="142"/>
      <c r="H33" s="142"/>
      <c r="I33" s="142"/>
      <c r="J33" s="143"/>
      <c r="K33" s="143"/>
      <c r="L33" s="162" t="s">
        <v>359</v>
      </c>
      <c r="M33" s="143"/>
      <c r="N33" s="143"/>
      <c r="O33" s="774" t="s">
        <v>376</v>
      </c>
      <c r="P33" s="775"/>
      <c r="Q33" s="775"/>
      <c r="R33" s="775"/>
      <c r="S33" s="775"/>
      <c r="T33" s="775"/>
      <c r="U33" s="775"/>
      <c r="V33" s="775"/>
      <c r="W33" s="775"/>
      <c r="X33" s="775"/>
      <c r="Y33" s="775"/>
      <c r="Z33" s="776"/>
      <c r="AA33" s="147"/>
      <c r="AB33" s="131"/>
      <c r="AC33" s="147"/>
      <c r="AD33" s="130"/>
    </row>
    <row r="34" spans="1:30">
      <c r="A34" s="130"/>
      <c r="B34" s="139"/>
      <c r="C34" s="131"/>
      <c r="D34" s="140"/>
      <c r="E34" s="142"/>
      <c r="F34" s="142"/>
      <c r="G34" s="142"/>
      <c r="H34" s="142"/>
      <c r="I34" s="142"/>
      <c r="J34" s="143"/>
      <c r="K34" s="143"/>
      <c r="L34" s="162"/>
      <c r="M34" s="143"/>
      <c r="N34" s="143"/>
      <c r="O34" s="143"/>
      <c r="P34" s="143"/>
      <c r="Q34" s="143"/>
      <c r="R34" s="143"/>
      <c r="S34" s="143"/>
      <c r="T34" s="143"/>
      <c r="U34" s="132"/>
      <c r="V34" s="132"/>
      <c r="W34" s="132"/>
      <c r="X34" s="131"/>
      <c r="Y34" s="143"/>
      <c r="Z34" s="132"/>
      <c r="AA34" s="131"/>
      <c r="AB34" s="131"/>
      <c r="AC34" s="147"/>
      <c r="AD34" s="130"/>
    </row>
    <row r="35" spans="1:30" ht="18.600000000000001" thickBot="1">
      <c r="A35" s="130"/>
      <c r="B35" s="139"/>
      <c r="C35" s="132"/>
      <c r="D35" s="131"/>
      <c r="E35" s="140" t="s">
        <v>377</v>
      </c>
      <c r="F35" s="163"/>
      <c r="G35" s="163"/>
      <c r="H35" s="163"/>
      <c r="I35" s="163"/>
      <c r="J35" s="132"/>
      <c r="K35" s="132"/>
      <c r="L35" s="132"/>
      <c r="M35" s="132"/>
      <c r="N35" s="132"/>
      <c r="O35" s="132"/>
      <c r="P35" s="132"/>
      <c r="Q35" s="132"/>
      <c r="R35" s="132"/>
      <c r="S35" s="132"/>
      <c r="T35" s="132"/>
      <c r="U35" s="132"/>
      <c r="V35" s="132"/>
      <c r="W35" s="132"/>
      <c r="X35" s="132"/>
      <c r="Y35" s="132"/>
      <c r="Z35" s="132"/>
      <c r="AA35" s="132"/>
      <c r="AB35" s="131"/>
      <c r="AC35" s="147"/>
      <c r="AD35" s="130"/>
    </row>
    <row r="36" spans="1:30">
      <c r="A36" s="130"/>
      <c r="B36" s="139"/>
      <c r="C36" s="777" t="s">
        <v>378</v>
      </c>
      <c r="D36" s="778"/>
      <c r="E36" s="781" t="s">
        <v>379</v>
      </c>
      <c r="F36" s="782"/>
      <c r="G36" s="782"/>
      <c r="H36" s="782"/>
      <c r="I36" s="782"/>
      <c r="J36" s="782"/>
      <c r="K36" s="782"/>
      <c r="L36" s="782"/>
      <c r="M36" s="782"/>
      <c r="N36" s="782"/>
      <c r="O36" s="783"/>
      <c r="P36" s="787" t="s">
        <v>380</v>
      </c>
      <c r="Q36" s="788"/>
      <c r="R36" s="788"/>
      <c r="S36" s="788"/>
      <c r="T36" s="788"/>
      <c r="U36" s="788"/>
      <c r="V36" s="788"/>
      <c r="W36" s="788"/>
      <c r="X36" s="789"/>
      <c r="Y36" s="793" t="s">
        <v>381</v>
      </c>
      <c r="Z36" s="794"/>
      <c r="AA36" s="795"/>
      <c r="AB36" s="131"/>
      <c r="AC36" s="147"/>
      <c r="AD36" s="130"/>
    </row>
    <row r="37" spans="1:30" ht="18.600000000000001" thickBot="1">
      <c r="A37" s="130"/>
      <c r="B37" s="139"/>
      <c r="C37" s="779"/>
      <c r="D37" s="780"/>
      <c r="E37" s="784"/>
      <c r="F37" s="785"/>
      <c r="G37" s="785"/>
      <c r="H37" s="785"/>
      <c r="I37" s="785"/>
      <c r="J37" s="785"/>
      <c r="K37" s="785"/>
      <c r="L37" s="785"/>
      <c r="M37" s="785"/>
      <c r="N37" s="785"/>
      <c r="O37" s="786"/>
      <c r="P37" s="790"/>
      <c r="Q37" s="791"/>
      <c r="R37" s="791"/>
      <c r="S37" s="791"/>
      <c r="T37" s="791"/>
      <c r="U37" s="791"/>
      <c r="V37" s="791"/>
      <c r="W37" s="791"/>
      <c r="X37" s="792"/>
      <c r="Y37" s="796"/>
      <c r="Z37" s="797"/>
      <c r="AA37" s="798"/>
      <c r="AB37" s="131"/>
      <c r="AC37" s="147"/>
      <c r="AD37" s="130"/>
    </row>
    <row r="38" spans="1:30" ht="18.600000000000001" thickBot="1">
      <c r="A38" s="130"/>
      <c r="B38" s="139"/>
      <c r="C38" s="718"/>
      <c r="D38" s="720"/>
      <c r="E38" s="758"/>
      <c r="F38" s="758"/>
      <c r="G38" s="758"/>
      <c r="H38" s="758"/>
      <c r="I38" s="758"/>
      <c r="J38" s="758"/>
      <c r="K38" s="758"/>
      <c r="L38" s="758"/>
      <c r="M38" s="758"/>
      <c r="N38" s="758"/>
      <c r="O38" s="759"/>
      <c r="P38" s="760" t="s">
        <v>382</v>
      </c>
      <c r="Q38" s="761"/>
      <c r="R38" s="761"/>
      <c r="S38" s="761"/>
      <c r="T38" s="761"/>
      <c r="U38" s="761"/>
      <c r="V38" s="761"/>
      <c r="W38" s="761"/>
      <c r="X38" s="762"/>
      <c r="Y38" s="763"/>
      <c r="Z38" s="764"/>
      <c r="AA38" s="765" t="s">
        <v>372</v>
      </c>
      <c r="AB38" s="131"/>
      <c r="AC38" s="147"/>
      <c r="AD38" s="130"/>
    </row>
    <row r="39" spans="1:30" ht="18.600000000000001" thickBot="1">
      <c r="A39" s="130"/>
      <c r="B39" s="139"/>
      <c r="C39" s="718"/>
      <c r="D39" s="720"/>
      <c r="E39" s="766"/>
      <c r="F39" s="766"/>
      <c r="G39" s="766"/>
      <c r="H39" s="766"/>
      <c r="I39" s="766"/>
      <c r="J39" s="766"/>
      <c r="K39" s="766"/>
      <c r="L39" s="766"/>
      <c r="M39" s="766"/>
      <c r="N39" s="766"/>
      <c r="O39" s="767"/>
      <c r="P39" s="768" t="s">
        <v>42</v>
      </c>
      <c r="Q39" s="769"/>
      <c r="R39" s="769"/>
      <c r="S39" s="769"/>
      <c r="T39" s="769"/>
      <c r="U39" s="769"/>
      <c r="V39" s="769"/>
      <c r="W39" s="769"/>
      <c r="X39" s="770"/>
      <c r="Y39" s="749"/>
      <c r="Z39" s="750"/>
      <c r="AA39" s="765"/>
      <c r="AB39" s="131"/>
      <c r="AC39" s="147"/>
      <c r="AD39" s="130"/>
    </row>
    <row r="40" spans="1:30" ht="18.600000000000001" thickBot="1">
      <c r="A40" s="130"/>
      <c r="B40" s="139"/>
      <c r="C40" s="718"/>
      <c r="D40" s="720"/>
      <c r="E40" s="766"/>
      <c r="F40" s="766"/>
      <c r="G40" s="766"/>
      <c r="H40" s="766"/>
      <c r="I40" s="766"/>
      <c r="J40" s="766"/>
      <c r="K40" s="766"/>
      <c r="L40" s="766"/>
      <c r="M40" s="766"/>
      <c r="N40" s="766"/>
      <c r="O40" s="767"/>
      <c r="P40" s="768" t="s">
        <v>163</v>
      </c>
      <c r="Q40" s="769"/>
      <c r="R40" s="769"/>
      <c r="S40" s="769"/>
      <c r="T40" s="769"/>
      <c r="U40" s="769"/>
      <c r="V40" s="769"/>
      <c r="W40" s="769"/>
      <c r="X40" s="770"/>
      <c r="Y40" s="749"/>
      <c r="Z40" s="750"/>
      <c r="AA40" s="765"/>
      <c r="AB40" s="131"/>
      <c r="AC40" s="147"/>
      <c r="AD40" s="130"/>
    </row>
    <row r="41" spans="1:30" ht="18.600000000000001" thickBot="1">
      <c r="A41" s="130"/>
      <c r="B41" s="139"/>
      <c r="C41" s="718"/>
      <c r="D41" s="720"/>
      <c r="E41" s="766"/>
      <c r="F41" s="766"/>
      <c r="G41" s="766"/>
      <c r="H41" s="766"/>
      <c r="I41" s="766"/>
      <c r="J41" s="766"/>
      <c r="K41" s="766"/>
      <c r="L41" s="766"/>
      <c r="M41" s="766"/>
      <c r="N41" s="766"/>
      <c r="O41" s="767"/>
      <c r="P41" s="768" t="s">
        <v>165</v>
      </c>
      <c r="Q41" s="769"/>
      <c r="R41" s="769"/>
      <c r="S41" s="769"/>
      <c r="T41" s="769"/>
      <c r="U41" s="769"/>
      <c r="V41" s="769"/>
      <c r="W41" s="769"/>
      <c r="X41" s="770"/>
      <c r="Y41" s="749"/>
      <c r="Z41" s="750"/>
      <c r="AA41" s="765"/>
      <c r="AB41" s="131"/>
      <c r="AC41" s="147"/>
      <c r="AD41" s="130"/>
    </row>
    <row r="42" spans="1:30" ht="18.600000000000001" thickBot="1">
      <c r="A42" s="130"/>
      <c r="B42" s="139"/>
      <c r="C42" s="718"/>
      <c r="D42" s="720"/>
      <c r="E42" s="751"/>
      <c r="F42" s="751"/>
      <c r="G42" s="751"/>
      <c r="H42" s="751"/>
      <c r="I42" s="751"/>
      <c r="J42" s="751"/>
      <c r="K42" s="751"/>
      <c r="L42" s="751"/>
      <c r="M42" s="751"/>
      <c r="N42" s="751"/>
      <c r="O42" s="752"/>
      <c r="P42" s="753"/>
      <c r="Q42" s="754"/>
      <c r="R42" s="754"/>
      <c r="S42" s="754"/>
      <c r="T42" s="754"/>
      <c r="U42" s="754"/>
      <c r="V42" s="754"/>
      <c r="W42" s="754"/>
      <c r="X42" s="755"/>
      <c r="Y42" s="756"/>
      <c r="Z42" s="757"/>
      <c r="AA42" s="765"/>
      <c r="AB42" s="131"/>
      <c r="AC42" s="147"/>
      <c r="AD42" s="130"/>
    </row>
    <row r="43" spans="1:30" ht="18.600000000000001" thickBot="1">
      <c r="A43" s="130"/>
      <c r="B43" s="139"/>
      <c r="C43" s="718" t="s">
        <v>383</v>
      </c>
      <c r="D43" s="719"/>
      <c r="E43" s="719"/>
      <c r="F43" s="719"/>
      <c r="G43" s="719"/>
      <c r="H43" s="719"/>
      <c r="I43" s="719"/>
      <c r="J43" s="719"/>
      <c r="K43" s="719"/>
      <c r="L43" s="719"/>
      <c r="M43" s="719"/>
      <c r="N43" s="719"/>
      <c r="O43" s="719"/>
      <c r="P43" s="719"/>
      <c r="Q43" s="719"/>
      <c r="R43" s="719"/>
      <c r="S43" s="719"/>
      <c r="T43" s="719"/>
      <c r="U43" s="719"/>
      <c r="V43" s="719"/>
      <c r="W43" s="720"/>
      <c r="X43" s="164" t="s">
        <v>384</v>
      </c>
      <c r="Y43" s="721">
        <f>SUM(Y38:Z42)</f>
        <v>0</v>
      </c>
      <c r="Z43" s="722"/>
      <c r="AA43" s="165"/>
      <c r="AB43" s="131"/>
      <c r="AC43" s="147"/>
      <c r="AD43" s="130"/>
    </row>
    <row r="44" spans="1:30" ht="18.600000000000001" thickBot="1">
      <c r="A44" s="130"/>
      <c r="B44" s="139"/>
      <c r="C44" s="733" t="s">
        <v>385</v>
      </c>
      <c r="D44" s="734"/>
      <c r="E44" s="734"/>
      <c r="F44" s="734"/>
      <c r="G44" s="734"/>
      <c r="H44" s="734"/>
      <c r="I44" s="734"/>
      <c r="J44" s="734"/>
      <c r="K44" s="734"/>
      <c r="L44" s="734"/>
      <c r="M44" s="734"/>
      <c r="N44" s="734"/>
      <c r="O44" s="734"/>
      <c r="P44" s="734"/>
      <c r="Q44" s="734"/>
      <c r="R44" s="734"/>
      <c r="S44" s="735"/>
      <c r="T44" s="736" t="s">
        <v>386</v>
      </c>
      <c r="U44" s="737"/>
      <c r="V44" s="737"/>
      <c r="W44" s="737"/>
      <c r="X44" s="740" t="s">
        <v>387</v>
      </c>
      <c r="Y44" s="742" t="s">
        <v>388</v>
      </c>
      <c r="Z44" s="743"/>
      <c r="AA44" s="131"/>
      <c r="AB44" s="131"/>
      <c r="AC44" s="147"/>
      <c r="AD44" s="130"/>
    </row>
    <row r="45" spans="1:30" ht="18.600000000000001" thickBot="1">
      <c r="A45" s="130"/>
      <c r="B45" s="139"/>
      <c r="C45" s="744" t="s">
        <v>389</v>
      </c>
      <c r="D45" s="745"/>
      <c r="E45" s="745"/>
      <c r="F45" s="745"/>
      <c r="G45" s="745"/>
      <c r="H45" s="745"/>
      <c r="I45" s="745"/>
      <c r="J45" s="745"/>
      <c r="K45" s="745"/>
      <c r="L45" s="745"/>
      <c r="M45" s="745"/>
      <c r="N45" s="745"/>
      <c r="O45" s="745"/>
      <c r="P45" s="745"/>
      <c r="Q45" s="745"/>
      <c r="R45" s="745"/>
      <c r="S45" s="746"/>
      <c r="T45" s="738"/>
      <c r="U45" s="739"/>
      <c r="V45" s="739"/>
      <c r="W45" s="739"/>
      <c r="X45" s="741"/>
      <c r="Y45" s="747" t="str">
        <f>IF(Y43&lt;=Y28,"OK","上限超え")</f>
        <v>OK</v>
      </c>
      <c r="Z45" s="748"/>
      <c r="AA45" s="131"/>
      <c r="AB45" s="131"/>
      <c r="AC45" s="147"/>
      <c r="AD45" s="130"/>
    </row>
    <row r="46" spans="1:30">
      <c r="A46" s="130"/>
      <c r="B46" s="139"/>
      <c r="C46" s="131"/>
      <c r="D46" s="131" t="s">
        <v>390</v>
      </c>
      <c r="E46" s="131"/>
      <c r="F46" s="131"/>
      <c r="G46" s="131"/>
      <c r="H46" s="131"/>
      <c r="I46" s="131"/>
      <c r="J46" s="131"/>
      <c r="K46" s="131"/>
      <c r="L46" s="131"/>
      <c r="M46" s="131"/>
      <c r="N46" s="131"/>
      <c r="O46" s="131"/>
      <c r="P46" s="131"/>
      <c r="Q46" s="131"/>
      <c r="R46" s="163"/>
      <c r="S46" s="163"/>
      <c r="T46" s="131"/>
      <c r="U46" s="163"/>
      <c r="V46" s="163"/>
      <c r="W46" s="163"/>
      <c r="X46" s="163"/>
      <c r="Y46" s="131"/>
      <c r="Z46" s="163"/>
      <c r="AA46" s="132"/>
      <c r="AB46" s="131"/>
      <c r="AC46" s="147"/>
      <c r="AD46" s="130"/>
    </row>
    <row r="47" spans="1:30">
      <c r="A47" s="130"/>
      <c r="B47" s="139"/>
      <c r="C47" s="131"/>
      <c r="D47" s="131" t="s">
        <v>391</v>
      </c>
      <c r="E47" s="166"/>
      <c r="F47" s="166"/>
      <c r="G47" s="131"/>
      <c r="H47" s="166"/>
      <c r="I47" s="166"/>
      <c r="J47" s="131"/>
      <c r="K47" s="166"/>
      <c r="L47" s="166"/>
      <c r="M47" s="131"/>
      <c r="N47" s="131"/>
      <c r="O47" s="166"/>
      <c r="P47" s="166"/>
      <c r="Q47" s="131"/>
      <c r="R47" s="166"/>
      <c r="S47" s="166"/>
      <c r="T47" s="131"/>
      <c r="U47" s="166"/>
      <c r="V47" s="166"/>
      <c r="W47" s="166"/>
      <c r="X47" s="166"/>
      <c r="Y47" s="131"/>
      <c r="Z47" s="166"/>
      <c r="AA47" s="131"/>
      <c r="AB47" s="131"/>
      <c r="AC47" s="147"/>
      <c r="AD47" s="130"/>
    </row>
    <row r="48" spans="1:30" ht="18.600000000000001" thickBot="1">
      <c r="A48" s="130"/>
      <c r="B48" s="139"/>
      <c r="C48" s="131"/>
      <c r="D48" s="131"/>
      <c r="E48" s="131"/>
      <c r="F48" s="131"/>
      <c r="G48" s="131"/>
      <c r="H48" s="131"/>
      <c r="I48" s="131"/>
      <c r="J48" s="131"/>
      <c r="K48" s="131"/>
      <c r="L48" s="131"/>
      <c r="M48" s="131"/>
      <c r="N48" s="131"/>
      <c r="O48" s="131"/>
      <c r="P48" s="131"/>
      <c r="Q48" s="131"/>
      <c r="R48" s="131"/>
      <c r="S48" s="131"/>
      <c r="T48" s="131"/>
      <c r="U48" s="131"/>
      <c r="V48" s="131"/>
      <c r="W48" s="131"/>
      <c r="X48" s="131"/>
      <c r="Y48" s="132"/>
      <c r="Z48" s="132"/>
      <c r="AA48" s="132"/>
      <c r="AB48" s="131"/>
      <c r="AC48" s="147"/>
      <c r="AD48" s="130"/>
    </row>
    <row r="49" spans="1:30">
      <c r="A49" s="130"/>
      <c r="B49" s="139"/>
      <c r="C49" s="723" t="s">
        <v>392</v>
      </c>
      <c r="D49" s="724"/>
      <c r="E49" s="724"/>
      <c r="F49" s="724"/>
      <c r="G49" s="724"/>
      <c r="H49" s="724"/>
      <c r="I49" s="724"/>
      <c r="J49" s="724"/>
      <c r="K49" s="724"/>
      <c r="L49" s="724"/>
      <c r="M49" s="724"/>
      <c r="N49" s="724"/>
      <c r="O49" s="724"/>
      <c r="P49" s="724"/>
      <c r="Q49" s="724"/>
      <c r="R49" s="724"/>
      <c r="S49" s="724"/>
      <c r="T49" s="724"/>
      <c r="U49" s="724"/>
      <c r="V49" s="724"/>
      <c r="W49" s="724"/>
      <c r="X49" s="167"/>
      <c r="Y49" s="727" t="s">
        <v>360</v>
      </c>
      <c r="Z49" s="728"/>
      <c r="AA49" s="729"/>
      <c r="AB49" s="131"/>
      <c r="AC49" s="147"/>
      <c r="AD49" s="130"/>
    </row>
    <row r="50" spans="1:30" ht="18.600000000000001" thickBot="1">
      <c r="A50" s="130"/>
      <c r="B50" s="139"/>
      <c r="C50" s="725"/>
      <c r="D50" s="726"/>
      <c r="E50" s="726"/>
      <c r="F50" s="726"/>
      <c r="G50" s="726"/>
      <c r="H50" s="726"/>
      <c r="I50" s="726"/>
      <c r="J50" s="726"/>
      <c r="K50" s="726"/>
      <c r="L50" s="726"/>
      <c r="M50" s="726"/>
      <c r="N50" s="726"/>
      <c r="O50" s="726"/>
      <c r="P50" s="726"/>
      <c r="Q50" s="726"/>
      <c r="R50" s="726"/>
      <c r="S50" s="726"/>
      <c r="T50" s="726"/>
      <c r="U50" s="726"/>
      <c r="V50" s="726"/>
      <c r="W50" s="726"/>
      <c r="X50" s="168"/>
      <c r="Y50" s="730"/>
      <c r="Z50" s="731"/>
      <c r="AA50" s="732"/>
      <c r="AB50" s="131"/>
      <c r="AC50" s="147"/>
      <c r="AD50" s="130"/>
    </row>
    <row r="51" spans="1:30">
      <c r="A51" s="130"/>
      <c r="B51" s="169"/>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70"/>
      <c r="AD51" s="130"/>
    </row>
    <row r="52" spans="1:30">
      <c r="A52" s="130"/>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0"/>
    </row>
    <row r="53" spans="1:30">
      <c r="A53" s="130"/>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0"/>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38</vt:i4>
      </vt:variant>
    </vt:vector>
  </HeadingPairs>
  <TitlesOfParts>
    <vt:vector size="47" baseType="lpstr">
      <vt:lpstr>体制届出書（者）</vt:lpstr>
      <vt:lpstr>別紙１_状況一覧（者）</vt:lpstr>
      <vt:lpstr>別紙２_勤務形態（自立生活援助）</vt:lpstr>
      <vt:lpstr>選択肢</vt:lpstr>
      <vt:lpstr>別紙8_福祉専門職員配置等加算</vt:lpstr>
      <vt:lpstr>別紙４_ピアサポート体制加算</vt:lpstr>
      <vt:lpstr>別紙5_居住支援連携体制加算</vt:lpstr>
      <vt:lpstr>別紙６_地域生活支援拠点等に関連する加算の届出</vt:lpstr>
      <vt:lpstr>別紙７_地域生活支援拠点等機能強化加算</vt:lpstr>
      <vt:lpstr>'別紙１_状況一覧（者）'!Print_Area</vt:lpstr>
      <vt:lpstr>'別紙２_勤務形態（自立生活援助）'!Print_Area</vt:lpstr>
      <vt:lpstr>'別紙１_状況一覧（者）'!Print_Titles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多賀　朱花</cp:lastModifiedBy>
  <dcterms:created xsi:type="dcterms:W3CDTF">2021-08-03T07:32:44Z</dcterms:created>
  <dcterms:modified xsi:type="dcterms:W3CDTF">2026-04-16T09:47:35Z</dcterms:modified>
</cp:coreProperties>
</file>