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8"/>
  <workbookPr defaultThemeVersion="124226"/>
  <mc:AlternateContent xmlns:mc="http://schemas.openxmlformats.org/markup-compatibility/2006">
    <mc:Choice Requires="x15">
      <x15ac:absPath xmlns:x15ac="http://schemas.microsoft.com/office/spreadsheetml/2010/11/ac" url="M:\30経済政策調整班\40_経済指標関係\01_経済統計データ集\R2\HP公開用Excelデータ\"/>
    </mc:Choice>
  </mc:AlternateContent>
  <xr:revisionPtr revIDLastSave="0" documentId="13_ncr:1_{AF35BFFC-8CBE-48BE-9D86-D46358D68476}" xr6:coauthVersionLast="36" xr6:coauthVersionMax="36" xr10:uidLastSave="{00000000-0000-0000-0000-000000000000}"/>
  <bookViews>
    <workbookView xWindow="600" yWindow="135" windowWidth="19395" windowHeight="7815" xr2:uid="{00000000-000D-0000-FFFF-FFFF00000000}"/>
  </bookViews>
  <sheets>
    <sheet name="27・28" sheetId="6" r:id="rId1"/>
    <sheet name="29・30" sheetId="7" r:id="rId2"/>
    <sheet name="31・32" sheetId="9" r:id="rId3"/>
    <sheet name="33・34" sheetId="10" r:id="rId4"/>
    <sheet name="35" sheetId="5" r:id="rId5"/>
  </sheets>
  <definedNames>
    <definedName name="メモ" localSheetId="4">'35'!$A$2:$H$9</definedName>
  </definedNames>
  <calcPr calcId="191029"/>
</workbook>
</file>

<file path=xl/calcChain.xml><?xml version="1.0" encoding="utf-8"?>
<calcChain xmlns="http://schemas.openxmlformats.org/spreadsheetml/2006/main">
  <c r="I9" i="10" l="1"/>
  <c r="H9" i="10"/>
  <c r="G9" i="10"/>
  <c r="F9" i="10"/>
  <c r="E9" i="10"/>
  <c r="D9" i="10"/>
  <c r="J15" i="6" l="1"/>
  <c r="J14" i="6"/>
  <c r="J13" i="6"/>
  <c r="J9" i="6"/>
  <c r="J8" i="6"/>
  <c r="C15" i="6" l="1"/>
  <c r="C14" i="6"/>
  <c r="C13" i="6"/>
  <c r="I9" i="6"/>
  <c r="H9" i="6"/>
  <c r="G9" i="6"/>
  <c r="F9" i="6"/>
  <c r="E9" i="6"/>
  <c r="D9" i="6"/>
  <c r="C9" i="6"/>
  <c r="I8" i="6"/>
  <c r="H8" i="6"/>
  <c r="G8" i="6"/>
  <c r="F8" i="6"/>
  <c r="E8" i="6"/>
  <c r="D8" i="6"/>
  <c r="C8" i="6"/>
  <c r="I9" i="5" l="1"/>
  <c r="I6" i="5"/>
  <c r="I7" i="5"/>
  <c r="I8" i="5"/>
  <c r="I5" i="5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メモ1" type="6" refreshedVersion="4" background="1" saveData="1">
    <textPr codePage="932" sourceFile="C:\Users\01109038\Desktop\メモ.txt" comma="1">
      <textFields count="3"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<sst xmlns="http://schemas.openxmlformats.org/spreadsheetml/2006/main" count="138" uniqueCount="88">
  <si>
    <t>事業所数</t>
    <rPh sb="0" eb="4">
      <t>ジギョウショスウ</t>
    </rPh>
    <phoneticPr fontId="3"/>
  </si>
  <si>
    <t>従業者数</t>
    <phoneticPr fontId="3"/>
  </si>
  <si>
    <t>売場面積</t>
    <phoneticPr fontId="3"/>
  </si>
  <si>
    <t>-</t>
  </si>
  <si>
    <t>（事業所）</t>
    <rPh sb="1" eb="4">
      <t>ジギョウショ</t>
    </rPh>
    <phoneticPr fontId="3"/>
  </si>
  <si>
    <t>（人）</t>
    <rPh sb="1" eb="2">
      <t>ヒト</t>
    </rPh>
    <phoneticPr fontId="3"/>
  </si>
  <si>
    <t>（百万円）</t>
    <rPh sb="1" eb="4">
      <t>ヒャクマンエン</t>
    </rPh>
    <phoneticPr fontId="3"/>
  </si>
  <si>
    <t>（㎡）</t>
    <phoneticPr fontId="3"/>
  </si>
  <si>
    <t>事業所数</t>
  </si>
  <si>
    <t>さいたま市</t>
    <phoneticPr fontId="3"/>
  </si>
  <si>
    <t>千葉市</t>
    <phoneticPr fontId="3"/>
  </si>
  <si>
    <t>横浜市</t>
    <phoneticPr fontId="3"/>
  </si>
  <si>
    <t>川崎市</t>
    <phoneticPr fontId="3"/>
  </si>
  <si>
    <t>相模原市</t>
    <phoneticPr fontId="3"/>
  </si>
  <si>
    <t>卸売業</t>
    <phoneticPr fontId="3"/>
  </si>
  <si>
    <t>小売業</t>
    <phoneticPr fontId="3"/>
  </si>
  <si>
    <t>従業者数
（人）</t>
    <phoneticPr fontId="3"/>
  </si>
  <si>
    <t>年間商品販売額
（百万円）</t>
    <phoneticPr fontId="3"/>
  </si>
  <si>
    <t>売場面積
（㎡）</t>
    <phoneticPr fontId="3"/>
  </si>
  <si>
    <t>卸／小売比率
（年間商品
販売額）</t>
    <rPh sb="0" eb="1">
      <t>オロシ</t>
    </rPh>
    <rPh sb="2" eb="4">
      <t>コウ</t>
    </rPh>
    <rPh sb="4" eb="6">
      <t>ヒリツ</t>
    </rPh>
    <rPh sb="8" eb="10">
      <t>ネンカン</t>
    </rPh>
    <rPh sb="10" eb="11">
      <t>ショウ</t>
    </rPh>
    <rPh sb="11" eb="12">
      <t>ヒン</t>
    </rPh>
    <rPh sb="13" eb="15">
      <t>ハンバイ</t>
    </rPh>
    <rPh sb="15" eb="16">
      <t>ガク</t>
    </rPh>
    <phoneticPr fontId="3"/>
  </si>
  <si>
    <t>＜実数＞</t>
    <rPh sb="1" eb="3">
      <t>ジッスウ</t>
    </rPh>
    <phoneticPr fontId="3"/>
  </si>
  <si>
    <t>Ｈ6年</t>
    <rPh sb="2" eb="3">
      <t>ネン</t>
    </rPh>
    <phoneticPr fontId="3"/>
  </si>
  <si>
    <t>Ｈ9年</t>
    <rPh sb="2" eb="3">
      <t>ネン</t>
    </rPh>
    <phoneticPr fontId="3"/>
  </si>
  <si>
    <t>Ｈ11年</t>
    <rPh sb="3" eb="4">
      <t>ネン</t>
    </rPh>
    <phoneticPr fontId="3"/>
  </si>
  <si>
    <t>Ｈ14年</t>
    <rPh sb="3" eb="4">
      <t>ネン</t>
    </rPh>
    <phoneticPr fontId="3"/>
  </si>
  <si>
    <t>Ｈ16年</t>
    <rPh sb="3" eb="4">
      <t>ネン</t>
    </rPh>
    <phoneticPr fontId="3"/>
  </si>
  <si>
    <t>Ｈ19年</t>
    <rPh sb="3" eb="4">
      <t>ネン</t>
    </rPh>
    <phoneticPr fontId="3"/>
  </si>
  <si>
    <t>Ｈ26年</t>
    <rPh sb="3" eb="4">
      <t>ネン</t>
    </rPh>
    <phoneticPr fontId="3"/>
  </si>
  <si>
    <t>従業者数</t>
    <phoneticPr fontId="3"/>
  </si>
  <si>
    <t>（人）</t>
    <phoneticPr fontId="3"/>
  </si>
  <si>
    <t>年間商品販売額</t>
    <rPh sb="2" eb="4">
      <t>ショウヒン</t>
    </rPh>
    <phoneticPr fontId="3"/>
  </si>
  <si>
    <t>（百万円）</t>
    <rPh sb="1" eb="2">
      <t>ヒャク</t>
    </rPh>
    <phoneticPr fontId="3"/>
  </si>
  <si>
    <t>１事業所当たり
年間商品販売額</t>
    <rPh sb="1" eb="4">
      <t>ジギョウショ</t>
    </rPh>
    <rPh sb="4" eb="5">
      <t>ア</t>
    </rPh>
    <rPh sb="8" eb="10">
      <t>ネンカン</t>
    </rPh>
    <rPh sb="10" eb="12">
      <t>ショウヒン</t>
    </rPh>
    <rPh sb="12" eb="14">
      <t>ハンバイ</t>
    </rPh>
    <rPh sb="14" eb="15">
      <t>ガク</t>
    </rPh>
    <phoneticPr fontId="3"/>
  </si>
  <si>
    <t>従業者１人あたり
年間商品販売額</t>
    <rPh sb="0" eb="3">
      <t>ジュウギョウシャ</t>
    </rPh>
    <rPh sb="4" eb="5">
      <t>ヒト</t>
    </rPh>
    <rPh sb="9" eb="11">
      <t>ネンカン</t>
    </rPh>
    <rPh sb="11" eb="13">
      <t>ショウヒン</t>
    </rPh>
    <rPh sb="13" eb="15">
      <t>ハンバイ</t>
    </rPh>
    <rPh sb="15" eb="16">
      <t>ガク</t>
    </rPh>
    <phoneticPr fontId="3"/>
  </si>
  <si>
    <t>＜指数＞</t>
    <rPh sb="1" eb="3">
      <t>シスウ</t>
    </rPh>
    <phoneticPr fontId="3"/>
  </si>
  <si>
    <t>繊維・衣服等卸売業</t>
    <phoneticPr fontId="3"/>
  </si>
  <si>
    <t>飲食料品卸売業</t>
    <phoneticPr fontId="3"/>
  </si>
  <si>
    <t>建築材料，鉱物・金属材料等卸売業</t>
    <phoneticPr fontId="3"/>
  </si>
  <si>
    <t>機械器具卸売業</t>
    <phoneticPr fontId="3"/>
  </si>
  <si>
    <t>その他の卸売業</t>
    <phoneticPr fontId="3"/>
  </si>
  <si>
    <t>事業所数</t>
    <phoneticPr fontId="3"/>
  </si>
  <si>
    <t>従業者数</t>
    <rPh sb="0" eb="3">
      <t>ジュウギョウシャ</t>
    </rPh>
    <rPh sb="3" eb="4">
      <t>スウ</t>
    </rPh>
    <phoneticPr fontId="3"/>
  </si>
  <si>
    <t>年間商品販売額</t>
    <rPh sb="0" eb="2">
      <t>ネンカン</t>
    </rPh>
    <rPh sb="2" eb="4">
      <t>ショウヒン</t>
    </rPh>
    <rPh sb="4" eb="6">
      <t>ハンバイ</t>
    </rPh>
    <rPh sb="6" eb="7">
      <t>ガク</t>
    </rPh>
    <phoneticPr fontId="3"/>
  </si>
  <si>
    <t>卸売業合計</t>
    <rPh sb="3" eb="5">
      <t>ゴウケイ</t>
    </rPh>
    <phoneticPr fontId="3"/>
  </si>
  <si>
    <t>各種商品卸売業</t>
    <phoneticPr fontId="3"/>
  </si>
  <si>
    <t>H6年</t>
    <rPh sb="2" eb="3">
      <t>ネン</t>
    </rPh>
    <phoneticPr fontId="3"/>
  </si>
  <si>
    <t>H9年</t>
    <rPh sb="2" eb="3">
      <t>ネン</t>
    </rPh>
    <phoneticPr fontId="3"/>
  </si>
  <si>
    <t>H11年</t>
    <rPh sb="3" eb="4">
      <t>ネン</t>
    </rPh>
    <phoneticPr fontId="3"/>
  </si>
  <si>
    <t>H14年</t>
    <rPh sb="3" eb="4">
      <t>ネン</t>
    </rPh>
    <phoneticPr fontId="3"/>
  </si>
  <si>
    <t>H16年</t>
    <rPh sb="3" eb="4">
      <t>ネン</t>
    </rPh>
    <phoneticPr fontId="3"/>
  </si>
  <si>
    <t>H19年</t>
    <rPh sb="3" eb="4">
      <t>ネン</t>
    </rPh>
    <phoneticPr fontId="3"/>
  </si>
  <si>
    <t>H26年</t>
    <rPh sb="3" eb="4">
      <t>ネン</t>
    </rPh>
    <phoneticPr fontId="3"/>
  </si>
  <si>
    <t>年間商品販売額</t>
    <phoneticPr fontId="3"/>
  </si>
  <si>
    <t>１事業所あたり
売場面積</t>
    <rPh sb="1" eb="4">
      <t>ジギョウショ</t>
    </rPh>
    <rPh sb="8" eb="10">
      <t>ウリバ</t>
    </rPh>
    <rPh sb="10" eb="12">
      <t>メンセキ</t>
    </rPh>
    <phoneticPr fontId="3"/>
  </si>
  <si>
    <t>１事業所あたり
年間商品販売額</t>
    <rPh sb="1" eb="4">
      <t>ジギョウショ</t>
    </rPh>
    <rPh sb="8" eb="10">
      <t>ネンカン</t>
    </rPh>
    <rPh sb="10" eb="12">
      <t>ショウヒン</t>
    </rPh>
    <rPh sb="12" eb="14">
      <t>ハンバイ</t>
    </rPh>
    <rPh sb="14" eb="15">
      <t>ガク</t>
    </rPh>
    <phoneticPr fontId="3"/>
  </si>
  <si>
    <t>従業者１人あたり
年間商品販売額</t>
    <rPh sb="4" eb="5">
      <t>ヒト</t>
    </rPh>
    <rPh sb="9" eb="11">
      <t>ネンカン</t>
    </rPh>
    <rPh sb="11" eb="13">
      <t>ショウヒン</t>
    </rPh>
    <rPh sb="13" eb="15">
      <t>ハンバイ</t>
    </rPh>
    <rPh sb="15" eb="16">
      <t>ガク</t>
    </rPh>
    <phoneticPr fontId="3"/>
  </si>
  <si>
    <t>売場面積１㎡
あたりの年間商品
販売額</t>
    <rPh sb="11" eb="13">
      <t>ネンカン</t>
    </rPh>
    <rPh sb="13" eb="15">
      <t>ショウヒン</t>
    </rPh>
    <rPh sb="16" eb="18">
      <t>ハンバイ</t>
    </rPh>
    <rPh sb="18" eb="19">
      <t>ガク</t>
    </rPh>
    <phoneticPr fontId="3"/>
  </si>
  <si>
    <t>事業所数</t>
    <rPh sb="0" eb="3">
      <t>ジギョウショ</t>
    </rPh>
    <rPh sb="3" eb="4">
      <t>スウ</t>
    </rPh>
    <phoneticPr fontId="3"/>
  </si>
  <si>
    <t>売場面積</t>
    <rPh sb="0" eb="2">
      <t>ウリバ</t>
    </rPh>
    <rPh sb="2" eb="4">
      <t>メンセキ</t>
    </rPh>
    <phoneticPr fontId="3"/>
  </si>
  <si>
    <t>区分</t>
    <rPh sb="0" eb="2">
      <t>クブン</t>
    </rPh>
    <phoneticPr fontId="3"/>
  </si>
  <si>
    <t>各種商品
小売業</t>
    <phoneticPr fontId="3"/>
  </si>
  <si>
    <t>織物・衣服・身の回り品
小売業</t>
    <phoneticPr fontId="3"/>
  </si>
  <si>
    <t>飲食料品
小売業</t>
    <phoneticPr fontId="3"/>
  </si>
  <si>
    <t>機械器具
小売業</t>
    <phoneticPr fontId="3"/>
  </si>
  <si>
    <t>その他の
小売業</t>
    <phoneticPr fontId="3"/>
  </si>
  <si>
    <t>無店舗
小売業</t>
    <phoneticPr fontId="3"/>
  </si>
  <si>
    <t>事業所数</t>
    <phoneticPr fontId="3"/>
  </si>
  <si>
    <t>従業者数</t>
    <phoneticPr fontId="3"/>
  </si>
  <si>
    <t>売場面積</t>
    <phoneticPr fontId="3"/>
  </si>
  <si>
    <t>（㎡）</t>
    <phoneticPr fontId="3"/>
  </si>
  <si>
    <t>（事業所）</t>
    <phoneticPr fontId="3"/>
  </si>
  <si>
    <t>小売業合計</t>
    <rPh sb="0" eb="1">
      <t>コ</t>
    </rPh>
    <rPh sb="3" eb="5">
      <t>ゴウケイ</t>
    </rPh>
    <phoneticPr fontId="3"/>
  </si>
  <si>
    <t>（事業所）</t>
    <rPh sb="1" eb="4">
      <t>ジギョウショ</t>
    </rPh>
    <phoneticPr fontId="3"/>
  </si>
  <si>
    <t>　　　総務省「経済センサス-活動調査（平成28年）」</t>
    <rPh sb="3" eb="6">
      <t>ソウムショウ</t>
    </rPh>
    <rPh sb="7" eb="9">
      <t>ケイザイ</t>
    </rPh>
    <rPh sb="14" eb="16">
      <t>カツドウ</t>
    </rPh>
    <rPh sb="16" eb="18">
      <t>チョウサ</t>
    </rPh>
    <rPh sb="19" eb="21">
      <t>ヘイセイ</t>
    </rPh>
    <rPh sb="23" eb="24">
      <t>ネン</t>
    </rPh>
    <phoneticPr fontId="3"/>
  </si>
  <si>
    <t>出典：総務省「経済センサス-活動調査（平成28年）」</t>
    <rPh sb="0" eb="2">
      <t>シュッテン</t>
    </rPh>
    <rPh sb="3" eb="6">
      <t>ソウムショウ</t>
    </rPh>
    <rPh sb="7" eb="9">
      <t>ケイザイ</t>
    </rPh>
    <rPh sb="14" eb="16">
      <t>カツドウ</t>
    </rPh>
    <rPh sb="16" eb="18">
      <t>チョウサ</t>
    </rPh>
    <rPh sb="19" eb="21">
      <t>ヘイセイ</t>
    </rPh>
    <rPh sb="23" eb="24">
      <t>ネン</t>
    </rPh>
    <phoneticPr fontId="3"/>
  </si>
  <si>
    <t>構成比（％）</t>
    <rPh sb="0" eb="2">
      <t>コウセイ</t>
    </rPh>
    <rPh sb="2" eb="3">
      <t>ヒ</t>
    </rPh>
    <phoneticPr fontId="3"/>
  </si>
  <si>
    <t>-</t>
    <phoneticPr fontId="3"/>
  </si>
  <si>
    <t>年</t>
    <rPh sb="0" eb="1">
      <t>ネン</t>
    </rPh>
    <phoneticPr fontId="3"/>
  </si>
  <si>
    <t>分類</t>
    <rPh sb="0" eb="2">
      <t>ブンルイ</t>
    </rPh>
    <phoneticPr fontId="3"/>
  </si>
  <si>
    <t>３５　事業所数、従業者数、年間商品販売額、卸／小売比率（平成27・28年　首都圏政令指定都市比較）</t>
    <rPh sb="3" eb="6">
      <t>ジギョウショ</t>
    </rPh>
    <rPh sb="6" eb="7">
      <t>スウ</t>
    </rPh>
    <rPh sb="8" eb="11">
      <t>ジュウギョウシャ</t>
    </rPh>
    <rPh sb="11" eb="12">
      <t>スウ</t>
    </rPh>
    <rPh sb="13" eb="15">
      <t>ネンカン</t>
    </rPh>
    <rPh sb="15" eb="17">
      <t>ショウヒン</t>
    </rPh>
    <rPh sb="17" eb="19">
      <t>ハンバイ</t>
    </rPh>
    <rPh sb="19" eb="20">
      <t>ガク</t>
    </rPh>
    <rPh sb="21" eb="22">
      <t>オロシ</t>
    </rPh>
    <rPh sb="23" eb="25">
      <t>コウ</t>
    </rPh>
    <rPh sb="25" eb="27">
      <t>ヒリツ</t>
    </rPh>
    <rPh sb="28" eb="30">
      <t>ヘイセイ</t>
    </rPh>
    <rPh sb="35" eb="36">
      <t>ネン</t>
    </rPh>
    <rPh sb="37" eb="40">
      <t>シュトケン</t>
    </rPh>
    <rPh sb="40" eb="42">
      <t>セイレイ</t>
    </rPh>
    <rPh sb="42" eb="44">
      <t>シテイ</t>
    </rPh>
    <rPh sb="44" eb="46">
      <t>トシ</t>
    </rPh>
    <rPh sb="46" eb="48">
      <t>ヒカク</t>
    </rPh>
    <phoneticPr fontId="3"/>
  </si>
  <si>
    <t>３３・３４　小売業　事業所数、従業者数、年間商品販売額、売場面積の構成比（平成27・28年　産業中分類）</t>
    <rPh sb="6" eb="9">
      <t>コウリギョウ</t>
    </rPh>
    <rPh sb="10" eb="13">
      <t>ジギョウショ</t>
    </rPh>
    <rPh sb="13" eb="14">
      <t>スウ</t>
    </rPh>
    <rPh sb="15" eb="18">
      <t>ジュウギョウシャ</t>
    </rPh>
    <rPh sb="18" eb="19">
      <t>スウ</t>
    </rPh>
    <rPh sb="20" eb="22">
      <t>ネンカン</t>
    </rPh>
    <rPh sb="22" eb="24">
      <t>ショウヒン</t>
    </rPh>
    <rPh sb="24" eb="26">
      <t>ハンバイ</t>
    </rPh>
    <rPh sb="26" eb="27">
      <t>ガク</t>
    </rPh>
    <rPh sb="28" eb="30">
      <t>ウリバ</t>
    </rPh>
    <rPh sb="30" eb="32">
      <t>メンセキ</t>
    </rPh>
    <rPh sb="33" eb="36">
      <t>コウセイヒ</t>
    </rPh>
    <rPh sb="37" eb="39">
      <t>ヘイセイ</t>
    </rPh>
    <rPh sb="44" eb="45">
      <t>ネン</t>
    </rPh>
    <rPh sb="46" eb="48">
      <t>サンギョウ</t>
    </rPh>
    <rPh sb="48" eb="51">
      <t>チュウブンルイ</t>
    </rPh>
    <phoneticPr fontId="3"/>
  </si>
  <si>
    <t>出典：千葉市政策企画課「千葉市統計書　令和元年度版」（経済産業省「商業統計」、千葉県統計課「平成14年　千葉県の工業」）、</t>
    <rPh sb="0" eb="2">
      <t>シュッテン</t>
    </rPh>
    <rPh sb="3" eb="6">
      <t>チバシ</t>
    </rPh>
    <rPh sb="6" eb="8">
      <t>セイサク</t>
    </rPh>
    <rPh sb="8" eb="10">
      <t>キカク</t>
    </rPh>
    <rPh sb="10" eb="11">
      <t>カ</t>
    </rPh>
    <rPh sb="12" eb="15">
      <t>チバシ</t>
    </rPh>
    <rPh sb="15" eb="18">
      <t>トウケイショ</t>
    </rPh>
    <rPh sb="19" eb="21">
      <t>レイワ</t>
    </rPh>
    <rPh sb="21" eb="23">
      <t>ガンネン</t>
    </rPh>
    <rPh sb="23" eb="24">
      <t>ド</t>
    </rPh>
    <rPh sb="24" eb="25">
      <t>バン</t>
    </rPh>
    <rPh sb="27" eb="29">
      <t>ケイザイ</t>
    </rPh>
    <rPh sb="29" eb="32">
      <t>サンギョウショウ</t>
    </rPh>
    <rPh sb="33" eb="35">
      <t>ショウギョウ</t>
    </rPh>
    <rPh sb="35" eb="37">
      <t>トウケイ</t>
    </rPh>
    <rPh sb="39" eb="42">
      <t>チバケン</t>
    </rPh>
    <rPh sb="42" eb="44">
      <t>トウケイ</t>
    </rPh>
    <rPh sb="44" eb="45">
      <t>カ</t>
    </rPh>
    <rPh sb="46" eb="48">
      <t>ヘイセイ</t>
    </rPh>
    <rPh sb="50" eb="51">
      <t>ネン</t>
    </rPh>
    <rPh sb="52" eb="55">
      <t>チバケン</t>
    </rPh>
    <rPh sb="56" eb="58">
      <t>コウギョウ</t>
    </rPh>
    <phoneticPr fontId="3"/>
  </si>
  <si>
    <t>３１・３２　小売業　事業所数、従業者数、年間商品販売額、売場面積の推移（実数・指数）</t>
    <rPh sb="6" eb="9">
      <t>コウリギョウ</t>
    </rPh>
    <rPh sb="10" eb="13">
      <t>ジギョウショ</t>
    </rPh>
    <rPh sb="13" eb="14">
      <t>スウ</t>
    </rPh>
    <rPh sb="15" eb="18">
      <t>ジュウギョウシャ</t>
    </rPh>
    <rPh sb="18" eb="19">
      <t>スウ</t>
    </rPh>
    <rPh sb="20" eb="22">
      <t>ネンカン</t>
    </rPh>
    <rPh sb="22" eb="24">
      <t>ショウヒン</t>
    </rPh>
    <rPh sb="24" eb="26">
      <t>ハンバイ</t>
    </rPh>
    <rPh sb="26" eb="27">
      <t>ガク</t>
    </rPh>
    <rPh sb="28" eb="30">
      <t>ウリバ</t>
    </rPh>
    <rPh sb="30" eb="32">
      <t>メンセキ</t>
    </rPh>
    <rPh sb="33" eb="35">
      <t>スイイ</t>
    </rPh>
    <rPh sb="36" eb="38">
      <t>ジッスウ</t>
    </rPh>
    <rPh sb="39" eb="41">
      <t>シスウ</t>
    </rPh>
    <phoneticPr fontId="3"/>
  </si>
  <si>
    <t>年</t>
    <phoneticPr fontId="3"/>
  </si>
  <si>
    <t>２９・３０　卸売業　事業所数、従業者数、年間商品販売額の構成比（平成27・28年　産業中分類）</t>
    <rPh sb="6" eb="9">
      <t>オロシウリギョウ</t>
    </rPh>
    <rPh sb="10" eb="13">
      <t>ジギョウショ</t>
    </rPh>
    <rPh sb="13" eb="14">
      <t>スウ</t>
    </rPh>
    <rPh sb="15" eb="18">
      <t>ジュウギョウシャ</t>
    </rPh>
    <rPh sb="18" eb="19">
      <t>スウ</t>
    </rPh>
    <rPh sb="20" eb="22">
      <t>ネンカン</t>
    </rPh>
    <rPh sb="22" eb="24">
      <t>ショウヒン</t>
    </rPh>
    <rPh sb="24" eb="26">
      <t>ハンバイ</t>
    </rPh>
    <rPh sb="26" eb="27">
      <t>ガク</t>
    </rPh>
    <rPh sb="28" eb="31">
      <t>コウセイヒ</t>
    </rPh>
    <rPh sb="32" eb="34">
      <t>ヘイセイ</t>
    </rPh>
    <rPh sb="39" eb="40">
      <t>ネン</t>
    </rPh>
    <rPh sb="41" eb="43">
      <t>サンギョウ</t>
    </rPh>
    <rPh sb="43" eb="46">
      <t>チュウブンルイ</t>
    </rPh>
    <phoneticPr fontId="3"/>
  </si>
  <si>
    <t>２７・２８　卸売業　事業所数、従業者数、年間商品販売額の推移（実数・指数）</t>
    <rPh sb="6" eb="9">
      <t>オロシウリギョウ</t>
    </rPh>
    <rPh sb="10" eb="13">
      <t>ジギョウショ</t>
    </rPh>
    <rPh sb="13" eb="14">
      <t>スウ</t>
    </rPh>
    <rPh sb="15" eb="18">
      <t>ジュウギョウシャ</t>
    </rPh>
    <rPh sb="18" eb="19">
      <t>スウ</t>
    </rPh>
    <rPh sb="20" eb="22">
      <t>ネンカン</t>
    </rPh>
    <rPh sb="22" eb="24">
      <t>ショウヒン</t>
    </rPh>
    <rPh sb="24" eb="26">
      <t>ハンバイ</t>
    </rPh>
    <rPh sb="26" eb="27">
      <t>ガク</t>
    </rPh>
    <rPh sb="28" eb="30">
      <t>スイイ</t>
    </rPh>
    <rPh sb="31" eb="33">
      <t>ジッスウ</t>
    </rPh>
    <rPh sb="34" eb="36">
      <t>シスウ</t>
    </rPh>
    <phoneticPr fontId="3"/>
  </si>
  <si>
    <t>H28年</t>
    <rPh sb="3" eb="4">
      <t>ネン</t>
    </rPh>
    <phoneticPr fontId="3"/>
  </si>
  <si>
    <t>注　平成11年、16年は簡易調査。平成11年分の数値は、千葉県統計課「平成14年　千葉県の商業」による。
　　また、調査時点は、平成6年、平成11年、平成26年は7月1日、その他の調査年は6月1日である。
　　なお、年間商品販売額の期間は、以下のとおりである。
　　・平成6年調査　平成5年7月1日～平成6年6月30日
　　・平成9年調査　平成8年6月1日～平成9年5月31日
　　・平成11年～18年調査　調査前年の4月1日～調査年の3月31日
　　・平成26年、28年調査　調査前年の1月1日～調査年の12月31日</t>
    <rPh sb="0" eb="1">
      <t>チュウ</t>
    </rPh>
    <rPh sb="2" eb="4">
      <t>ヘイセイ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</si>
</sst>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76" formatCode="&quot;Yes&quot;;&quot;Yes&quot;;&quot;No&quot;"/>
    <numFmt numFmtId="177" formatCode="#,##0_ "/>
    <numFmt numFmtId="178" formatCode="#,##0.00_ "/>
    <numFmt numFmtId="179" formatCode="#,##0.00_);[Red]\(#,##0.00\)"/>
    <numFmt numFmtId="180" formatCode="#,##0.0_ "/>
    <numFmt numFmtId="181" formatCode="#,##0.0;[Red]\-#,##0.0"/>
    <numFmt numFmtId="182" formatCode="0.0_ "/>
    <numFmt numFmtId="183" formatCode="#,##0_);[Red]\(#,##0\)"/>
    <numFmt numFmtId="184" formatCode="0.0_);[Red]\(0.0\)"/>
    <numFmt numFmtId="185" formatCode="###,###,###,##0;&quot;-&quot;##,###,###,##0"/>
  </numFmts>
  <fonts count="14" x14ac:knownFonts="1">
    <font>
      <sz val="9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9"/>
      <name val="ＭＳ 明朝"/>
      <family val="1"/>
      <charset val="128"/>
    </font>
    <font>
      <sz val="6"/>
      <name val="ＭＳ 明朝"/>
      <family val="1"/>
      <charset val="128"/>
    </font>
    <font>
      <b/>
      <sz val="9"/>
      <name val="ＭＳ ゴシック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color theme="1"/>
      <name val="ＭＳ ゴシック"/>
      <family val="3"/>
      <charset val="128"/>
    </font>
    <font>
      <sz val="10"/>
      <name val="ＭＳ ゴシック"/>
      <family val="3"/>
      <charset val="128"/>
    </font>
    <font>
      <sz val="10"/>
      <color indexed="8"/>
      <name val="ＭＳ ゴシック"/>
      <family val="3"/>
      <charset val="128"/>
    </font>
    <font>
      <b/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</borders>
  <cellStyleXfs count="9">
    <xf numFmtId="0" fontId="0" fillId="0" borderId="0"/>
    <xf numFmtId="38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176" fontId="5" fillId="0" borderId="0" applyFont="0" applyFill="0" applyBorder="0" applyAlignment="0" applyProtection="0"/>
    <xf numFmtId="38" fontId="6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2" fillId="0" borderId="0"/>
    <xf numFmtId="0" fontId="6" fillId="0" borderId="0">
      <alignment vertical="center"/>
    </xf>
  </cellStyleXfs>
  <cellXfs count="85">
    <xf numFmtId="0" fontId="0" fillId="0" borderId="0" xfId="0"/>
    <xf numFmtId="0" fontId="10" fillId="2" borderId="0" xfId="0" applyFont="1" applyFill="1"/>
    <xf numFmtId="0" fontId="8" fillId="2" borderId="0" xfId="0" applyFont="1" applyFill="1"/>
    <xf numFmtId="49" fontId="9" fillId="2" borderId="4" xfId="0" applyNumberFormat="1" applyFont="1" applyFill="1" applyBorder="1" applyAlignment="1" applyProtection="1">
      <alignment horizontal="center"/>
      <protection locked="0"/>
    </xf>
    <xf numFmtId="0" fontId="9" fillId="2" borderId="4" xfId="0" applyFont="1" applyFill="1" applyBorder="1" applyAlignment="1" applyProtection="1">
      <alignment horizontal="center"/>
      <protection locked="0"/>
    </xf>
    <xf numFmtId="0" fontId="8" fillId="2" borderId="5" xfId="0" applyFont="1" applyFill="1" applyBorder="1" applyAlignment="1">
      <alignment vertical="center"/>
    </xf>
    <xf numFmtId="0" fontId="8" fillId="2" borderId="11" xfId="0" applyFont="1" applyFill="1" applyBorder="1" applyAlignment="1">
      <alignment vertical="center" shrinkToFit="1"/>
    </xf>
    <xf numFmtId="3" fontId="9" fillId="2" borderId="4" xfId="0" applyNumberFormat="1" applyFont="1" applyFill="1" applyBorder="1" applyAlignment="1" applyProtection="1">
      <alignment horizontal="right"/>
      <protection locked="0"/>
    </xf>
    <xf numFmtId="0" fontId="8" fillId="2" borderId="5" xfId="0" applyFont="1" applyFill="1" applyBorder="1" applyAlignment="1">
      <alignment horizontal="left" vertical="center"/>
    </xf>
    <xf numFmtId="0" fontId="8" fillId="2" borderId="11" xfId="0" applyFont="1" applyFill="1" applyBorder="1" applyAlignment="1">
      <alignment horizontal="center" vertical="center" shrinkToFit="1"/>
    </xf>
    <xf numFmtId="0" fontId="8" fillId="2" borderId="5" xfId="0" applyFont="1" applyFill="1" applyBorder="1" applyAlignment="1">
      <alignment horizontal="left" vertical="center" wrapText="1"/>
    </xf>
    <xf numFmtId="38" fontId="9" fillId="2" borderId="4" xfId="1" applyFont="1" applyFill="1" applyBorder="1" applyProtection="1">
      <protection locked="0"/>
    </xf>
    <xf numFmtId="179" fontId="8" fillId="2" borderId="4" xfId="0" applyNumberFormat="1" applyFont="1" applyFill="1" applyBorder="1" applyAlignment="1">
      <alignment vertical="center"/>
    </xf>
    <xf numFmtId="0" fontId="8" fillId="2" borderId="0" xfId="0" applyFont="1" applyFill="1" applyBorder="1" applyAlignment="1">
      <alignment horizontal="left" vertical="center" wrapText="1"/>
    </xf>
    <xf numFmtId="180" fontId="8" fillId="2" borderId="4" xfId="0" applyNumberFormat="1" applyFont="1" applyFill="1" applyBorder="1"/>
    <xf numFmtId="3" fontId="9" fillId="2" borderId="9" xfId="0" applyNumberFormat="1" applyFont="1" applyFill="1" applyBorder="1" applyAlignment="1" applyProtection="1">
      <alignment horizontal="right"/>
      <protection locked="0"/>
    </xf>
    <xf numFmtId="38" fontId="9" fillId="2" borderId="9" xfId="1" applyFont="1" applyFill="1" applyBorder="1" applyProtection="1">
      <protection locked="0"/>
    </xf>
    <xf numFmtId="0" fontId="4" fillId="2" borderId="0" xfId="0" applyFont="1" applyFill="1"/>
    <xf numFmtId="0" fontId="11" fillId="2" borderId="0" xfId="0" applyFont="1" applyFill="1"/>
    <xf numFmtId="0" fontId="7" fillId="2" borderId="4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/>
    </xf>
    <xf numFmtId="0" fontId="7" fillId="2" borderId="11" xfId="0" applyFont="1" applyFill="1" applyBorder="1" applyAlignment="1">
      <alignment horizontal="center" vertical="center" shrinkToFit="1"/>
    </xf>
    <xf numFmtId="183" fontId="7" fillId="2" borderId="4" xfId="1" applyNumberFormat="1" applyFont="1" applyFill="1" applyBorder="1" applyAlignment="1" applyProtection="1">
      <protection locked="0"/>
    </xf>
    <xf numFmtId="184" fontId="7" fillId="2" borderId="4" xfId="1" applyNumberFormat="1" applyFont="1" applyFill="1" applyBorder="1" applyAlignment="1" applyProtection="1">
      <protection locked="0"/>
    </xf>
    <xf numFmtId="0" fontId="7" fillId="2" borderId="11" xfId="0" applyFont="1" applyFill="1" applyBorder="1" applyAlignment="1">
      <alignment horizontal="center" vertical="center"/>
    </xf>
    <xf numFmtId="184" fontId="11" fillId="2" borderId="0" xfId="0" applyNumberFormat="1" applyFont="1" applyFill="1"/>
    <xf numFmtId="183" fontId="7" fillId="2" borderId="4" xfId="1" applyNumberFormat="1" applyFont="1" applyFill="1" applyBorder="1" applyAlignment="1">
      <alignment horizontal="right" wrapText="1"/>
    </xf>
    <xf numFmtId="184" fontId="7" fillId="2" borderId="4" xfId="1" applyNumberFormat="1" applyFont="1" applyFill="1" applyBorder="1" applyAlignment="1">
      <alignment horizontal="right" wrapText="1"/>
    </xf>
    <xf numFmtId="38" fontId="9" fillId="2" borderId="4" xfId="1" applyFont="1" applyFill="1" applyBorder="1" applyAlignment="1" applyProtection="1">
      <alignment horizontal="right"/>
      <protection locked="0"/>
    </xf>
    <xf numFmtId="0" fontId="8" fillId="2" borderId="11" xfId="0" applyFont="1" applyFill="1" applyBorder="1" applyAlignment="1">
      <alignment horizontal="center" vertical="top"/>
    </xf>
    <xf numFmtId="0" fontId="8" fillId="2" borderId="11" xfId="0" applyFont="1" applyFill="1" applyBorder="1" applyAlignment="1">
      <alignment horizontal="center" vertical="center"/>
    </xf>
    <xf numFmtId="181" fontId="9" fillId="2" borderId="4" xfId="1" applyNumberFormat="1" applyFont="1" applyFill="1" applyBorder="1" applyAlignment="1" applyProtection="1">
      <alignment horizontal="right"/>
      <protection locked="0"/>
    </xf>
    <xf numFmtId="182" fontId="8" fillId="2" borderId="4" xfId="0" applyNumberFormat="1" applyFont="1" applyFill="1" applyBorder="1"/>
    <xf numFmtId="0" fontId="13" fillId="2" borderId="0" xfId="0" applyFont="1" applyFill="1" applyBorder="1"/>
    <xf numFmtId="0" fontId="12" fillId="2" borderId="0" xfId="0" applyFont="1" applyFill="1" applyBorder="1"/>
    <xf numFmtId="0" fontId="12" fillId="2" borderId="0" xfId="0" applyFont="1" applyFill="1" applyBorder="1" applyAlignment="1">
      <alignment horizontal="center"/>
    </xf>
    <xf numFmtId="0" fontId="12" fillId="2" borderId="0" xfId="0" applyFont="1" applyFill="1" applyBorder="1" applyAlignment="1">
      <alignment horizontal="right"/>
    </xf>
    <xf numFmtId="0" fontId="12" fillId="2" borderId="4" xfId="0" applyFont="1" applyFill="1" applyBorder="1" applyAlignment="1">
      <alignment horizontal="center" vertical="center" wrapText="1"/>
    </xf>
    <xf numFmtId="0" fontId="12" fillId="2" borderId="11" xfId="0" applyNumberFormat="1" applyFont="1" applyFill="1" applyBorder="1" applyAlignment="1">
      <alignment horizontal="center" vertical="center" shrinkToFit="1"/>
    </xf>
    <xf numFmtId="38" fontId="12" fillId="2" borderId="4" xfId="1" applyFont="1" applyFill="1" applyBorder="1" applyAlignment="1" applyProtection="1">
      <alignment horizontal="right"/>
      <protection locked="0"/>
    </xf>
    <xf numFmtId="0" fontId="12" fillId="2" borderId="0" xfId="0" applyFont="1" applyFill="1"/>
    <xf numFmtId="0" fontId="12" fillId="2" borderId="11" xfId="0" applyFont="1" applyFill="1" applyBorder="1" applyAlignment="1">
      <alignment horizontal="center" vertical="center"/>
    </xf>
    <xf numFmtId="184" fontId="12" fillId="2" borderId="4" xfId="1" applyNumberFormat="1" applyFont="1" applyFill="1" applyBorder="1" applyAlignment="1" applyProtection="1">
      <alignment horizontal="right"/>
      <protection locked="0"/>
    </xf>
    <xf numFmtId="0" fontId="12" fillId="2" borderId="11" xfId="0" applyFont="1" applyFill="1" applyBorder="1" applyAlignment="1">
      <alignment horizontal="center" vertical="center" shrinkToFit="1"/>
    </xf>
    <xf numFmtId="38" fontId="12" fillId="2" borderId="4" xfId="1" applyFont="1" applyFill="1" applyBorder="1" applyAlignment="1">
      <alignment horizontal="right" wrapText="1"/>
    </xf>
    <xf numFmtId="184" fontId="12" fillId="2" borderId="4" xfId="1" applyNumberFormat="1" applyFont="1" applyFill="1" applyBorder="1" applyAlignment="1">
      <alignment horizontal="right" wrapText="1"/>
    </xf>
    <xf numFmtId="0" fontId="12" fillId="2" borderId="11" xfId="0" applyFont="1" applyFill="1" applyBorder="1" applyAlignment="1">
      <alignment horizontal="center" vertical="center" wrapText="1"/>
    </xf>
    <xf numFmtId="177" fontId="9" fillId="2" borderId="4" xfId="7" applyNumberFormat="1" applyFont="1" applyFill="1" applyBorder="1" applyAlignment="1">
      <alignment horizontal="right" vertical="center"/>
    </xf>
    <xf numFmtId="0" fontId="12" fillId="2" borderId="0" xfId="0" applyFont="1" applyFill="1" applyAlignment="1">
      <alignment horizontal="center"/>
    </xf>
    <xf numFmtId="0" fontId="8" fillId="2" borderId="7" xfId="0" applyFont="1" applyFill="1" applyBorder="1" applyAlignment="1">
      <alignment horizontal="center" vertical="center"/>
    </xf>
    <xf numFmtId="0" fontId="8" fillId="2" borderId="8" xfId="0" applyFont="1" applyFill="1" applyBorder="1"/>
    <xf numFmtId="38" fontId="9" fillId="2" borderId="9" xfId="1" applyFont="1" applyFill="1" applyBorder="1" applyAlignment="1" applyProtection="1">
      <alignment horizontal="right"/>
      <protection locked="0"/>
    </xf>
    <xf numFmtId="178" fontId="8" fillId="2" borderId="10" xfId="0" applyNumberFormat="1" applyFont="1" applyFill="1" applyBorder="1"/>
    <xf numFmtId="0" fontId="8" fillId="2" borderId="6" xfId="0" applyFont="1" applyFill="1" applyBorder="1"/>
    <xf numFmtId="185" fontId="9" fillId="2" borderId="6" xfId="7" applyNumberFormat="1" applyFont="1" applyFill="1" applyBorder="1" applyAlignment="1">
      <alignment horizontal="right" vertical="center"/>
    </xf>
    <xf numFmtId="178" fontId="8" fillId="2" borderId="6" xfId="0" applyNumberFormat="1" applyFont="1" applyFill="1" applyBorder="1"/>
    <xf numFmtId="0" fontId="8" fillId="2" borderId="4" xfId="0" applyFont="1" applyFill="1" applyBorder="1"/>
    <xf numFmtId="185" fontId="9" fillId="2" borderId="4" xfId="7" applyNumberFormat="1" applyFont="1" applyFill="1" applyBorder="1" applyAlignment="1">
      <alignment horizontal="right" vertical="center"/>
    </xf>
    <xf numFmtId="178" fontId="8" fillId="2" borderId="4" xfId="0" applyNumberFormat="1" applyFont="1" applyFill="1" applyBorder="1"/>
    <xf numFmtId="0" fontId="8" fillId="2" borderId="5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left" vertical="center" wrapText="1"/>
    </xf>
    <xf numFmtId="0" fontId="8" fillId="2" borderId="5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left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/>
    </xf>
    <xf numFmtId="0" fontId="8" fillId="2" borderId="7" xfId="0" applyFont="1" applyFill="1" applyBorder="1" applyAlignment="1">
      <alignment horizontal="center"/>
    </xf>
    <xf numFmtId="0" fontId="8" fillId="2" borderId="0" xfId="0" applyFont="1" applyFill="1" applyAlignment="1">
      <alignment horizontal="left" wrapText="1"/>
    </xf>
  </cellXfs>
  <cellStyles count="9">
    <cellStyle name="パーセント 2" xfId="2" xr:uid="{00000000-0005-0000-0000-000000000000}"/>
    <cellStyle name="桁区切り" xfId="1" builtinId="6"/>
    <cellStyle name="桁区切り 2" xfId="3" xr:uid="{00000000-0005-0000-0000-000002000000}"/>
    <cellStyle name="桁区切り 2 2" xfId="4" xr:uid="{00000000-0005-0000-0000-000003000000}"/>
    <cellStyle name="桁区切り 8" xfId="5" xr:uid="{00000000-0005-0000-0000-000004000000}"/>
    <cellStyle name="標準" xfId="0" builtinId="0"/>
    <cellStyle name="標準 2" xfId="6" xr:uid="{00000000-0005-0000-0000-000006000000}"/>
    <cellStyle name="標準 2 2" xfId="7" xr:uid="{00000000-0005-0000-0000-000007000000}"/>
    <cellStyle name="標準 3" xfId="8" xr:uid="{00000000-0005-0000-0000-000008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connections" Target="connection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メモ" connectionId="1" xr16:uid="{00000000-0016-0000-0400-000000000000}" autoFormatId="20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22"/>
  <sheetViews>
    <sheetView tabSelected="1" view="pageBreakPreview" zoomScaleNormal="100" zoomScaleSheetLayoutView="100" workbookViewId="0">
      <selection activeCell="A21" sqref="A21:J22"/>
    </sheetView>
  </sheetViews>
  <sheetFormatPr defaultRowHeight="15" customHeight="1" x14ac:dyDescent="0.15"/>
  <cols>
    <col min="1" max="1" width="20.83203125" style="2" customWidth="1"/>
    <col min="2" max="2" width="10.83203125" style="2" customWidth="1"/>
    <col min="3" max="10" width="15.83203125" style="2" customWidth="1"/>
    <col min="11" max="16384" width="9.33203125" style="2"/>
  </cols>
  <sheetData>
    <row r="1" spans="1:10" ht="15" customHeight="1" x14ac:dyDescent="0.15">
      <c r="A1" s="1" t="s">
        <v>85</v>
      </c>
    </row>
    <row r="2" spans="1:10" ht="12" x14ac:dyDescent="0.15"/>
    <row r="3" spans="1:10" ht="12" x14ac:dyDescent="0.15">
      <c r="A3" s="2" t="s">
        <v>20</v>
      </c>
    </row>
    <row r="4" spans="1:10" ht="15" customHeight="1" x14ac:dyDescent="0.15">
      <c r="A4" s="62" t="s">
        <v>77</v>
      </c>
      <c r="B4" s="63"/>
      <c r="C4" s="3" t="s">
        <v>21</v>
      </c>
      <c r="D4" s="3" t="s">
        <v>22</v>
      </c>
      <c r="E4" s="4" t="s">
        <v>23</v>
      </c>
      <c r="F4" s="4" t="s">
        <v>24</v>
      </c>
      <c r="G4" s="4" t="s">
        <v>25</v>
      </c>
      <c r="H4" s="4" t="s">
        <v>26</v>
      </c>
      <c r="I4" s="4" t="s">
        <v>27</v>
      </c>
      <c r="J4" s="4" t="s">
        <v>86</v>
      </c>
    </row>
    <row r="5" spans="1:10" ht="15" customHeight="1" x14ac:dyDescent="0.15">
      <c r="A5" s="5" t="s">
        <v>0</v>
      </c>
      <c r="B5" s="6" t="s">
        <v>72</v>
      </c>
      <c r="C5" s="7">
        <v>2470</v>
      </c>
      <c r="D5" s="7">
        <v>2260</v>
      </c>
      <c r="E5" s="7">
        <v>2224</v>
      </c>
      <c r="F5" s="7">
        <v>1922</v>
      </c>
      <c r="G5" s="7">
        <v>1918</v>
      </c>
      <c r="H5" s="7">
        <v>1692</v>
      </c>
      <c r="I5" s="7">
        <v>1421</v>
      </c>
      <c r="J5" s="7">
        <v>1654</v>
      </c>
    </row>
    <row r="6" spans="1:10" ht="15" customHeight="1" x14ac:dyDescent="0.15">
      <c r="A6" s="8" t="s">
        <v>28</v>
      </c>
      <c r="B6" s="9" t="s">
        <v>29</v>
      </c>
      <c r="C6" s="7">
        <v>33091</v>
      </c>
      <c r="D6" s="7">
        <v>29154</v>
      </c>
      <c r="E6" s="7">
        <v>27474</v>
      </c>
      <c r="F6" s="7">
        <v>24442</v>
      </c>
      <c r="G6" s="7">
        <v>22815</v>
      </c>
      <c r="H6" s="7">
        <v>22140</v>
      </c>
      <c r="I6" s="7">
        <v>17700</v>
      </c>
      <c r="J6" s="7">
        <v>20625</v>
      </c>
    </row>
    <row r="7" spans="1:10" ht="15" customHeight="1" x14ac:dyDescent="0.15">
      <c r="A7" s="10" t="s">
        <v>30</v>
      </c>
      <c r="B7" s="9" t="s">
        <v>31</v>
      </c>
      <c r="C7" s="11">
        <v>3455339</v>
      </c>
      <c r="D7" s="11">
        <v>3457964</v>
      </c>
      <c r="E7" s="11">
        <v>3019207</v>
      </c>
      <c r="F7" s="11">
        <v>2627345</v>
      </c>
      <c r="G7" s="11">
        <v>2328089</v>
      </c>
      <c r="H7" s="11">
        <v>2600386</v>
      </c>
      <c r="I7" s="11">
        <v>1951615</v>
      </c>
      <c r="J7" s="11">
        <v>2570426</v>
      </c>
    </row>
    <row r="8" spans="1:10" ht="30" customHeight="1" x14ac:dyDescent="0.15">
      <c r="A8" s="10" t="s">
        <v>32</v>
      </c>
      <c r="B8" s="9" t="s">
        <v>31</v>
      </c>
      <c r="C8" s="12">
        <f>C7/C5</f>
        <v>1398.9226720647773</v>
      </c>
      <c r="D8" s="12">
        <f t="shared" ref="D8:H8" si="0">D7/D5</f>
        <v>1530.0725663716814</v>
      </c>
      <c r="E8" s="12">
        <f t="shared" si="0"/>
        <v>1357.5571043165467</v>
      </c>
      <c r="F8" s="12">
        <f t="shared" si="0"/>
        <v>1366.9849115504683</v>
      </c>
      <c r="G8" s="12">
        <f t="shared" si="0"/>
        <v>1213.8107403545359</v>
      </c>
      <c r="H8" s="12">
        <f t="shared" si="0"/>
        <v>1536.8711583924351</v>
      </c>
      <c r="I8" s="12">
        <f>I7/I5</f>
        <v>1373.4095707248416</v>
      </c>
      <c r="J8" s="12">
        <f>J7/J5</f>
        <v>1554.0665054413544</v>
      </c>
    </row>
    <row r="9" spans="1:10" ht="30" customHeight="1" x14ac:dyDescent="0.15">
      <c r="A9" s="10" t="s">
        <v>33</v>
      </c>
      <c r="B9" s="9" t="s">
        <v>31</v>
      </c>
      <c r="C9" s="12">
        <f>C7/C6</f>
        <v>104.41929829863105</v>
      </c>
      <c r="D9" s="12">
        <f t="shared" ref="D9:H9" si="1">D7/D6</f>
        <v>118.61027646292104</v>
      </c>
      <c r="E9" s="12">
        <f t="shared" si="1"/>
        <v>109.89324452209361</v>
      </c>
      <c r="F9" s="12">
        <f t="shared" si="1"/>
        <v>107.49304475902136</v>
      </c>
      <c r="G9" s="12">
        <f t="shared" si="1"/>
        <v>102.04203374972606</v>
      </c>
      <c r="H9" s="12">
        <f t="shared" si="1"/>
        <v>117.45194218608853</v>
      </c>
      <c r="I9" s="12">
        <f>I7/I6</f>
        <v>110.26073446327683</v>
      </c>
      <c r="J9" s="12">
        <f>J7/J6</f>
        <v>124.62671515151516</v>
      </c>
    </row>
    <row r="11" spans="1:10" ht="15" customHeight="1" x14ac:dyDescent="0.15">
      <c r="A11" s="13" t="s">
        <v>34</v>
      </c>
    </row>
    <row r="12" spans="1:10" ht="15" customHeight="1" x14ac:dyDescent="0.15">
      <c r="A12" s="64"/>
      <c r="B12" s="65"/>
      <c r="C12" s="3" t="s">
        <v>21</v>
      </c>
      <c r="D12" s="3" t="s">
        <v>22</v>
      </c>
      <c r="E12" s="4" t="s">
        <v>23</v>
      </c>
      <c r="F12" s="4" t="s">
        <v>24</v>
      </c>
      <c r="G12" s="4" t="s">
        <v>25</v>
      </c>
      <c r="H12" s="4" t="s">
        <v>26</v>
      </c>
      <c r="I12" s="4" t="s">
        <v>27</v>
      </c>
      <c r="J12" s="4" t="s">
        <v>86</v>
      </c>
    </row>
    <row r="13" spans="1:10" ht="15" customHeight="1" x14ac:dyDescent="0.15">
      <c r="A13" s="66" t="s">
        <v>0</v>
      </c>
      <c r="B13" s="66"/>
      <c r="C13" s="14">
        <f t="shared" ref="C13" si="2">C5/$C$5*100</f>
        <v>100</v>
      </c>
      <c r="D13" s="14">
        <v>91.497975708502025</v>
      </c>
      <c r="E13" s="14">
        <v>90.040485829959522</v>
      </c>
      <c r="F13" s="14">
        <v>77.813765182186231</v>
      </c>
      <c r="G13" s="14">
        <v>77.651821862348186</v>
      </c>
      <c r="H13" s="14">
        <v>68.502024291497975</v>
      </c>
      <c r="I13" s="14">
        <v>57.530364372469634</v>
      </c>
      <c r="J13" s="14">
        <f>J5/C5*100</f>
        <v>66.963562753036427</v>
      </c>
    </row>
    <row r="14" spans="1:10" ht="15" customHeight="1" x14ac:dyDescent="0.15">
      <c r="A14" s="66" t="s">
        <v>28</v>
      </c>
      <c r="B14" s="66"/>
      <c r="C14" s="14">
        <f t="shared" ref="C14" si="3">C6/$C$6*100</f>
        <v>100</v>
      </c>
      <c r="D14" s="14">
        <v>88.102505212897768</v>
      </c>
      <c r="E14" s="14">
        <v>83.025596083527248</v>
      </c>
      <c r="F14" s="14">
        <v>73.862983892901397</v>
      </c>
      <c r="G14" s="14">
        <v>68.946239158683625</v>
      </c>
      <c r="H14" s="14">
        <v>66.906409597775834</v>
      </c>
      <c r="I14" s="14">
        <v>53.488864041582303</v>
      </c>
      <c r="J14" s="14">
        <f>J6/C6*100</f>
        <v>62.328125472182769</v>
      </c>
    </row>
    <row r="15" spans="1:10" ht="15" customHeight="1" x14ac:dyDescent="0.15">
      <c r="A15" s="61" t="s">
        <v>30</v>
      </c>
      <c r="B15" s="61"/>
      <c r="C15" s="14">
        <f t="shared" ref="C15" si="4">C7/$C$7*100</f>
        <v>100</v>
      </c>
      <c r="D15" s="14">
        <v>100.07596939113643</v>
      </c>
      <c r="E15" s="14">
        <v>87.378025716145359</v>
      </c>
      <c r="F15" s="14">
        <v>76.037257125856542</v>
      </c>
      <c r="G15" s="14">
        <v>67.37657289197962</v>
      </c>
      <c r="H15" s="14">
        <v>75.257044243705167</v>
      </c>
      <c r="I15" s="14">
        <v>56.48114410771273</v>
      </c>
      <c r="J15" s="14">
        <f>J7/C7*100</f>
        <v>74.389980259534596</v>
      </c>
    </row>
    <row r="17" spans="1:10" ht="15" customHeight="1" x14ac:dyDescent="0.15">
      <c r="A17" s="84" t="s">
        <v>87</v>
      </c>
      <c r="B17" s="84"/>
      <c r="C17" s="84"/>
      <c r="D17" s="84"/>
      <c r="E17" s="84"/>
      <c r="F17" s="84"/>
      <c r="G17" s="84"/>
      <c r="H17" s="84"/>
      <c r="I17" s="84"/>
      <c r="J17" s="84"/>
    </row>
    <row r="18" spans="1:10" ht="15" customHeight="1" x14ac:dyDescent="0.15">
      <c r="A18" s="84"/>
      <c r="B18" s="84"/>
      <c r="C18" s="84"/>
      <c r="D18" s="84"/>
      <c r="E18" s="84"/>
      <c r="F18" s="84"/>
      <c r="G18" s="84"/>
      <c r="H18" s="84"/>
      <c r="I18" s="84"/>
      <c r="J18" s="84"/>
    </row>
    <row r="19" spans="1:10" ht="15" customHeight="1" x14ac:dyDescent="0.15">
      <c r="A19" s="84"/>
      <c r="B19" s="84"/>
      <c r="C19" s="84"/>
      <c r="D19" s="84"/>
      <c r="E19" s="84"/>
      <c r="F19" s="84"/>
      <c r="G19" s="84"/>
      <c r="H19" s="84"/>
      <c r="I19" s="84"/>
      <c r="J19" s="84"/>
    </row>
    <row r="20" spans="1:10" ht="15" customHeight="1" x14ac:dyDescent="0.15">
      <c r="A20" s="84"/>
      <c r="B20" s="84"/>
      <c r="C20" s="84"/>
      <c r="D20" s="84"/>
      <c r="E20" s="84"/>
      <c r="F20" s="84"/>
      <c r="G20" s="84"/>
      <c r="H20" s="84"/>
      <c r="I20" s="84"/>
      <c r="J20" s="84"/>
    </row>
    <row r="21" spans="1:10" ht="15" customHeight="1" x14ac:dyDescent="0.15">
      <c r="A21" s="2" t="s">
        <v>81</v>
      </c>
    </row>
    <row r="22" spans="1:10" ht="15" customHeight="1" x14ac:dyDescent="0.15">
      <c r="A22" s="2" t="s">
        <v>73</v>
      </c>
    </row>
  </sheetData>
  <mergeCells count="6">
    <mergeCell ref="A17:J20"/>
    <mergeCell ref="A15:B15"/>
    <mergeCell ref="A4:B4"/>
    <mergeCell ref="A12:B12"/>
    <mergeCell ref="A13:B13"/>
    <mergeCell ref="A14:B14"/>
  </mergeCells>
  <phoneticPr fontId="3"/>
  <printOptions horizontalCentered="1"/>
  <pageMargins left="0.59055118110236227" right="0.59055118110236227" top="0.59055118110236227" bottom="0.59055118110236227" header="0.51181102362204722" footer="0.51181102362204722"/>
  <pageSetup paperSize="9" scale="7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1"/>
  <sheetViews>
    <sheetView view="pageBreakPreview" zoomScaleNormal="100" zoomScaleSheetLayoutView="100" workbookViewId="0">
      <selection activeCell="A2" sqref="A2"/>
    </sheetView>
  </sheetViews>
  <sheetFormatPr defaultRowHeight="11.25" x14ac:dyDescent="0.15"/>
  <cols>
    <col min="1" max="1" width="16.83203125" style="18" bestFit="1" customWidth="1"/>
    <col min="2" max="2" width="14.5" style="18" bestFit="1" customWidth="1"/>
    <col min="3" max="9" width="15.83203125" style="18" customWidth="1"/>
    <col min="10" max="16384" width="9.33203125" style="18"/>
  </cols>
  <sheetData>
    <row r="1" spans="1:9" x14ac:dyDescent="0.15">
      <c r="A1" s="17" t="s">
        <v>84</v>
      </c>
    </row>
    <row r="3" spans="1:9" s="20" customFormat="1" ht="50.1" customHeight="1" x14ac:dyDescent="0.15">
      <c r="A3" s="67" t="s">
        <v>78</v>
      </c>
      <c r="B3" s="68"/>
      <c r="C3" s="19" t="s">
        <v>43</v>
      </c>
      <c r="D3" s="19" t="s">
        <v>44</v>
      </c>
      <c r="E3" s="19" t="s">
        <v>35</v>
      </c>
      <c r="F3" s="19" t="s">
        <v>36</v>
      </c>
      <c r="G3" s="19" t="s">
        <v>37</v>
      </c>
      <c r="H3" s="19" t="s">
        <v>38</v>
      </c>
      <c r="I3" s="19" t="s">
        <v>39</v>
      </c>
    </row>
    <row r="4" spans="1:9" ht="20.100000000000001" customHeight="1" x14ac:dyDescent="0.15">
      <c r="A4" s="69" t="s">
        <v>40</v>
      </c>
      <c r="B4" s="21" t="s">
        <v>70</v>
      </c>
      <c r="C4" s="22">
        <v>1654</v>
      </c>
      <c r="D4" s="22">
        <v>7</v>
      </c>
      <c r="E4" s="22">
        <v>31</v>
      </c>
      <c r="F4" s="22">
        <v>290</v>
      </c>
      <c r="G4" s="22">
        <v>382</v>
      </c>
      <c r="H4" s="22">
        <v>561</v>
      </c>
      <c r="I4" s="22">
        <v>383</v>
      </c>
    </row>
    <row r="5" spans="1:9" ht="20.100000000000001" customHeight="1" x14ac:dyDescent="0.15">
      <c r="A5" s="70"/>
      <c r="B5" s="21" t="s">
        <v>75</v>
      </c>
      <c r="C5" s="23">
        <v>100</v>
      </c>
      <c r="D5" s="23">
        <v>0.42321644498186217</v>
      </c>
      <c r="E5" s="23">
        <v>1.8742442563482467</v>
      </c>
      <c r="F5" s="23">
        <v>17.533252720677147</v>
      </c>
      <c r="G5" s="23">
        <v>23.095525997581621</v>
      </c>
      <c r="H5" s="23">
        <v>33.91777509068924</v>
      </c>
      <c r="I5" s="23">
        <v>23.155985489721886</v>
      </c>
    </row>
    <row r="6" spans="1:9" ht="20.100000000000001" customHeight="1" x14ac:dyDescent="0.15">
      <c r="A6" s="69" t="s">
        <v>41</v>
      </c>
      <c r="B6" s="24" t="s">
        <v>5</v>
      </c>
      <c r="C6" s="22">
        <v>20625</v>
      </c>
      <c r="D6" s="22">
        <v>89</v>
      </c>
      <c r="E6" s="22">
        <v>299</v>
      </c>
      <c r="F6" s="22">
        <v>4386</v>
      </c>
      <c r="G6" s="22">
        <v>3388</v>
      </c>
      <c r="H6" s="22">
        <v>6664</v>
      </c>
      <c r="I6" s="22">
        <v>5799</v>
      </c>
    </row>
    <row r="7" spans="1:9" ht="20.100000000000001" customHeight="1" x14ac:dyDescent="0.15">
      <c r="A7" s="70"/>
      <c r="B7" s="21" t="s">
        <v>75</v>
      </c>
      <c r="C7" s="25">
        <v>100</v>
      </c>
      <c r="D7" s="23">
        <v>0.43151515151515152</v>
      </c>
      <c r="E7" s="23">
        <v>1.4496969696969697</v>
      </c>
      <c r="F7" s="23">
        <v>21.265454545454546</v>
      </c>
      <c r="G7" s="23">
        <v>16.426666666666666</v>
      </c>
      <c r="H7" s="23">
        <v>32.310303030303025</v>
      </c>
      <c r="I7" s="23">
        <v>28.116363636363634</v>
      </c>
    </row>
    <row r="8" spans="1:9" ht="20.100000000000001" customHeight="1" x14ac:dyDescent="0.15">
      <c r="A8" s="71" t="s">
        <v>42</v>
      </c>
      <c r="B8" s="21" t="s">
        <v>6</v>
      </c>
      <c r="C8" s="22">
        <v>2570426</v>
      </c>
      <c r="D8" s="26">
        <v>29598</v>
      </c>
      <c r="E8" s="26">
        <v>9357</v>
      </c>
      <c r="F8" s="26">
        <v>1060856</v>
      </c>
      <c r="G8" s="26">
        <v>423289</v>
      </c>
      <c r="H8" s="26">
        <v>561138</v>
      </c>
      <c r="I8" s="26">
        <v>486187</v>
      </c>
    </row>
    <row r="9" spans="1:9" ht="20.100000000000001" customHeight="1" x14ac:dyDescent="0.15">
      <c r="A9" s="72"/>
      <c r="B9" s="21" t="s">
        <v>75</v>
      </c>
      <c r="C9" s="27">
        <v>100</v>
      </c>
      <c r="D9" s="27">
        <v>1.1514822834814151</v>
      </c>
      <c r="E9" s="27">
        <v>0.36402526273854996</v>
      </c>
      <c r="F9" s="27">
        <v>41.271602450333134</v>
      </c>
      <c r="G9" s="27">
        <v>16.46765944633302</v>
      </c>
      <c r="H9" s="27">
        <v>21.830544820197119</v>
      </c>
      <c r="I9" s="27">
        <v>18.91464683285961</v>
      </c>
    </row>
    <row r="11" spans="1:9" x14ac:dyDescent="0.15">
      <c r="A11" s="18" t="s">
        <v>74</v>
      </c>
    </row>
  </sheetData>
  <mergeCells count="4">
    <mergeCell ref="A3:B3"/>
    <mergeCell ref="A4:A5"/>
    <mergeCell ref="A6:A7"/>
    <mergeCell ref="A8:A9"/>
  </mergeCells>
  <phoneticPr fontId="3"/>
  <pageMargins left="0.7" right="0.7" top="0.75" bottom="0.75" header="0.3" footer="0.3"/>
  <pageSetup paperSize="9" scale="7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J28"/>
  <sheetViews>
    <sheetView view="pageBreakPreview" topLeftCell="A13" zoomScaleNormal="100" zoomScaleSheetLayoutView="100" workbookViewId="0">
      <selection activeCell="A30" sqref="A30"/>
    </sheetView>
  </sheetViews>
  <sheetFormatPr defaultRowHeight="15" customHeight="1" x14ac:dyDescent="0.15"/>
  <cols>
    <col min="1" max="1" width="20.83203125" style="2" customWidth="1"/>
    <col min="2" max="2" width="10.83203125" style="2" customWidth="1"/>
    <col min="3" max="10" width="15.83203125" style="2" customWidth="1"/>
    <col min="11" max="16384" width="9.33203125" style="2"/>
  </cols>
  <sheetData>
    <row r="1" spans="1:10" ht="15" customHeight="1" x14ac:dyDescent="0.15">
      <c r="A1" s="1" t="s">
        <v>82</v>
      </c>
    </row>
    <row r="2" spans="1:10" ht="12" x14ac:dyDescent="0.15"/>
    <row r="3" spans="1:10" ht="12" x14ac:dyDescent="0.15">
      <c r="A3" s="2" t="s">
        <v>20</v>
      </c>
    </row>
    <row r="4" spans="1:10" ht="15" customHeight="1" x14ac:dyDescent="0.15">
      <c r="A4" s="62" t="s">
        <v>83</v>
      </c>
      <c r="B4" s="63"/>
      <c r="C4" s="3" t="s">
        <v>45</v>
      </c>
      <c r="D4" s="3" t="s">
        <v>46</v>
      </c>
      <c r="E4" s="4" t="s">
        <v>47</v>
      </c>
      <c r="F4" s="4" t="s">
        <v>48</v>
      </c>
      <c r="G4" s="4" t="s">
        <v>49</v>
      </c>
      <c r="H4" s="4" t="s">
        <v>50</v>
      </c>
      <c r="I4" s="4" t="s">
        <v>51</v>
      </c>
      <c r="J4" s="4" t="s">
        <v>86</v>
      </c>
    </row>
    <row r="5" spans="1:10" ht="15" customHeight="1" x14ac:dyDescent="0.15">
      <c r="A5" s="64" t="s">
        <v>0</v>
      </c>
      <c r="B5" s="65"/>
      <c r="C5" s="28">
        <v>6967</v>
      </c>
      <c r="D5" s="28">
        <v>6603</v>
      </c>
      <c r="E5" s="28">
        <v>6416</v>
      </c>
      <c r="F5" s="28">
        <v>6093</v>
      </c>
      <c r="G5" s="28">
        <v>5870</v>
      </c>
      <c r="H5" s="28">
        <v>5476</v>
      </c>
      <c r="I5" s="28">
        <v>3851</v>
      </c>
      <c r="J5" s="28">
        <v>4207</v>
      </c>
    </row>
    <row r="6" spans="1:10" ht="15" customHeight="1" x14ac:dyDescent="0.15">
      <c r="A6" s="59" t="s">
        <v>1</v>
      </c>
      <c r="B6" s="29" t="s">
        <v>29</v>
      </c>
      <c r="C6" s="28">
        <v>50973</v>
      </c>
      <c r="D6" s="28">
        <v>49646</v>
      </c>
      <c r="E6" s="28">
        <v>53856</v>
      </c>
      <c r="F6" s="28">
        <v>55159</v>
      </c>
      <c r="G6" s="28">
        <v>52902</v>
      </c>
      <c r="H6" s="28">
        <v>55834</v>
      </c>
      <c r="I6" s="28">
        <v>41336</v>
      </c>
      <c r="J6" s="28">
        <v>46307</v>
      </c>
    </row>
    <row r="7" spans="1:10" ht="15" customHeight="1" x14ac:dyDescent="0.15">
      <c r="A7" s="59" t="s">
        <v>52</v>
      </c>
      <c r="B7" s="29" t="s">
        <v>31</v>
      </c>
      <c r="C7" s="28">
        <v>1090024</v>
      </c>
      <c r="D7" s="28">
        <v>1119468</v>
      </c>
      <c r="E7" s="28">
        <v>1057701</v>
      </c>
      <c r="F7" s="28">
        <v>1035699</v>
      </c>
      <c r="G7" s="28">
        <v>962956</v>
      </c>
      <c r="H7" s="28">
        <v>1120709</v>
      </c>
      <c r="I7" s="28">
        <v>937812</v>
      </c>
      <c r="J7" s="28">
        <v>1111876</v>
      </c>
    </row>
    <row r="8" spans="1:10" ht="15" customHeight="1" x14ac:dyDescent="0.15">
      <c r="A8" s="59" t="s">
        <v>2</v>
      </c>
      <c r="B8" s="29" t="s">
        <v>7</v>
      </c>
      <c r="C8" s="28">
        <v>741866</v>
      </c>
      <c r="D8" s="28">
        <v>799622</v>
      </c>
      <c r="E8" s="28">
        <v>875888</v>
      </c>
      <c r="F8" s="28">
        <v>956699</v>
      </c>
      <c r="G8" s="28">
        <v>983919</v>
      </c>
      <c r="H8" s="28">
        <v>976990</v>
      </c>
      <c r="I8" s="28">
        <v>952542</v>
      </c>
      <c r="J8" s="28">
        <v>1032314</v>
      </c>
    </row>
    <row r="9" spans="1:10" ht="30" customHeight="1" x14ac:dyDescent="0.15">
      <c r="A9" s="59" t="s">
        <v>53</v>
      </c>
      <c r="B9" s="30" t="s">
        <v>7</v>
      </c>
      <c r="C9" s="31">
        <v>106.48284771063585</v>
      </c>
      <c r="D9" s="31">
        <v>121.09980311979403</v>
      </c>
      <c r="E9" s="31">
        <v>136.51620947630923</v>
      </c>
      <c r="F9" s="31">
        <v>157.01608403085507</v>
      </c>
      <c r="G9" s="31">
        <v>167.6182282793867</v>
      </c>
      <c r="H9" s="31">
        <v>178.41307523739957</v>
      </c>
      <c r="I9" s="31">
        <v>247.34925993248507</v>
      </c>
      <c r="J9" s="31">
        <v>245.38008081768481</v>
      </c>
    </row>
    <row r="10" spans="1:10" ht="30" customHeight="1" x14ac:dyDescent="0.15">
      <c r="A10" s="59" t="s">
        <v>54</v>
      </c>
      <c r="B10" s="30" t="s">
        <v>31</v>
      </c>
      <c r="C10" s="31">
        <v>156.45528922061146</v>
      </c>
      <c r="D10" s="31">
        <v>169.53930031803725</v>
      </c>
      <c r="E10" s="31">
        <v>164.85364713216958</v>
      </c>
      <c r="F10" s="31">
        <v>169.98178237321517</v>
      </c>
      <c r="G10" s="31">
        <v>164.04701873935264</v>
      </c>
      <c r="H10" s="31">
        <v>204.65832724616507</v>
      </c>
      <c r="I10" s="31">
        <v>243.52427940794598</v>
      </c>
      <c r="J10" s="31">
        <v>264.29189446161161</v>
      </c>
    </row>
    <row r="11" spans="1:10" ht="30" customHeight="1" x14ac:dyDescent="0.15">
      <c r="A11" s="59" t="s">
        <v>55</v>
      </c>
      <c r="B11" s="30" t="s">
        <v>31</v>
      </c>
      <c r="C11" s="31">
        <v>21.384340729405764</v>
      </c>
      <c r="D11" s="31">
        <v>22.549006969342948</v>
      </c>
      <c r="E11" s="31">
        <v>19.639427361853834</v>
      </c>
      <c r="F11" s="31">
        <v>18.776609438169654</v>
      </c>
      <c r="G11" s="31">
        <v>18.202638841631696</v>
      </c>
      <c r="H11" s="31">
        <v>20.07216033241394</v>
      </c>
      <c r="I11" s="31">
        <v>22.68753628798142</v>
      </c>
      <c r="J11" s="31">
        <v>24.010970263675038</v>
      </c>
    </row>
    <row r="12" spans="1:10" ht="45" customHeight="1" x14ac:dyDescent="0.15">
      <c r="A12" s="59" t="s">
        <v>56</v>
      </c>
      <c r="B12" s="30" t="s">
        <v>31</v>
      </c>
      <c r="C12" s="31">
        <v>1.4693003857839555</v>
      </c>
      <c r="D12" s="31">
        <v>1.3999964983454682</v>
      </c>
      <c r="E12" s="31">
        <v>1.2075756261074475</v>
      </c>
      <c r="F12" s="31">
        <v>1.0825756063296816</v>
      </c>
      <c r="G12" s="31">
        <v>0.97869438439546341</v>
      </c>
      <c r="H12" s="31">
        <v>1.1471038598143277</v>
      </c>
      <c r="I12" s="31">
        <v>0.98453611494296311</v>
      </c>
      <c r="J12" s="31">
        <v>1.0770715111874876</v>
      </c>
    </row>
    <row r="14" spans="1:10" ht="15" customHeight="1" x14ac:dyDescent="0.15">
      <c r="A14" s="13" t="s">
        <v>34</v>
      </c>
    </row>
    <row r="15" spans="1:10" ht="15" customHeight="1" x14ac:dyDescent="0.15">
      <c r="A15" s="73"/>
      <c r="B15" s="73"/>
      <c r="C15" s="3" t="s">
        <v>45</v>
      </c>
      <c r="D15" s="3" t="s">
        <v>46</v>
      </c>
      <c r="E15" s="4" t="s">
        <v>47</v>
      </c>
      <c r="F15" s="4" t="s">
        <v>48</v>
      </c>
      <c r="G15" s="4" t="s">
        <v>49</v>
      </c>
      <c r="H15" s="4" t="s">
        <v>50</v>
      </c>
      <c r="I15" s="4" t="s">
        <v>51</v>
      </c>
      <c r="J15" s="4" t="s">
        <v>86</v>
      </c>
    </row>
    <row r="16" spans="1:10" ht="15" customHeight="1" x14ac:dyDescent="0.15">
      <c r="A16" s="73" t="s">
        <v>57</v>
      </c>
      <c r="B16" s="73"/>
      <c r="C16" s="14">
        <v>100</v>
      </c>
      <c r="D16" s="32">
        <v>94.775369599540696</v>
      </c>
      <c r="E16" s="32">
        <v>92.09128749820583</v>
      </c>
      <c r="F16" s="32">
        <v>87.455145686809246</v>
      </c>
      <c r="G16" s="32">
        <v>84.254341897516866</v>
      </c>
      <c r="H16" s="32">
        <v>78.599110090426294</v>
      </c>
      <c r="I16" s="32">
        <v>55.27486723123296</v>
      </c>
      <c r="J16" s="32">
        <v>60.384670589923928</v>
      </c>
    </row>
    <row r="17" spans="1:10" ht="15" customHeight="1" x14ac:dyDescent="0.15">
      <c r="A17" s="73" t="s">
        <v>41</v>
      </c>
      <c r="B17" s="73"/>
      <c r="C17" s="14">
        <v>100</v>
      </c>
      <c r="D17" s="14">
        <v>97.396660977380179</v>
      </c>
      <c r="E17" s="14">
        <v>105.6559354952622</v>
      </c>
      <c r="F17" s="14">
        <v>108.21219076766131</v>
      </c>
      <c r="G17" s="14">
        <v>103.78435642398918</v>
      </c>
      <c r="H17" s="14">
        <v>109.53642124261864</v>
      </c>
      <c r="I17" s="14">
        <v>81.093912463461052</v>
      </c>
      <c r="J17" s="14">
        <v>90.846134227924594</v>
      </c>
    </row>
    <row r="18" spans="1:10" ht="15" customHeight="1" x14ac:dyDescent="0.15">
      <c r="A18" s="73" t="s">
        <v>42</v>
      </c>
      <c r="B18" s="73"/>
      <c r="C18" s="14">
        <v>100</v>
      </c>
      <c r="D18" s="32">
        <v>102.70122492715757</v>
      </c>
      <c r="E18" s="32">
        <v>97.0346524480195</v>
      </c>
      <c r="F18" s="32">
        <v>95.016164781692879</v>
      </c>
      <c r="G18" s="32">
        <v>88.342641996873468</v>
      </c>
      <c r="H18" s="32">
        <v>102.81507563136225</v>
      </c>
      <c r="I18" s="32">
        <v>86.035903796613653</v>
      </c>
      <c r="J18" s="32">
        <v>102.00472650143485</v>
      </c>
    </row>
    <row r="19" spans="1:10" ht="15" customHeight="1" x14ac:dyDescent="0.15">
      <c r="A19" s="73" t="s">
        <v>58</v>
      </c>
      <c r="B19" s="73"/>
      <c r="C19" s="14">
        <v>100</v>
      </c>
      <c r="D19" s="32">
        <v>107.78523345186328</v>
      </c>
      <c r="E19" s="32">
        <v>118.06552665845314</v>
      </c>
      <c r="F19" s="32">
        <v>128.95846419703827</v>
      </c>
      <c r="G19" s="32">
        <v>132.62759042738176</v>
      </c>
      <c r="H19" s="32">
        <v>131.69359426095818</v>
      </c>
      <c r="I19" s="32">
        <v>128.39812041527716</v>
      </c>
      <c r="J19" s="32">
        <v>139.15100570723015</v>
      </c>
    </row>
    <row r="21" spans="1:10" ht="15" customHeight="1" x14ac:dyDescent="0.15">
      <c r="A21" s="84" t="s">
        <v>87</v>
      </c>
      <c r="B21" s="84"/>
      <c r="C21" s="84"/>
      <c r="D21" s="84"/>
      <c r="E21" s="84"/>
      <c r="F21" s="84"/>
      <c r="G21" s="84"/>
      <c r="H21" s="84"/>
      <c r="I21" s="84"/>
      <c r="J21" s="84"/>
    </row>
    <row r="22" spans="1:10" ht="15" customHeight="1" x14ac:dyDescent="0.15">
      <c r="A22" s="84"/>
      <c r="B22" s="84"/>
      <c r="C22" s="84"/>
      <c r="D22" s="84"/>
      <c r="E22" s="84"/>
      <c r="F22" s="84"/>
      <c r="G22" s="84"/>
      <c r="H22" s="84"/>
      <c r="I22" s="84"/>
      <c r="J22" s="84"/>
    </row>
    <row r="23" spans="1:10" ht="15" customHeight="1" x14ac:dyDescent="0.15">
      <c r="A23" s="84"/>
      <c r="B23" s="84"/>
      <c r="C23" s="84"/>
      <c r="D23" s="84"/>
      <c r="E23" s="84"/>
      <c r="F23" s="84"/>
      <c r="G23" s="84"/>
      <c r="H23" s="84"/>
      <c r="I23" s="84"/>
      <c r="J23" s="84"/>
    </row>
    <row r="24" spans="1:10" ht="15" customHeight="1" x14ac:dyDescent="0.15">
      <c r="A24" s="84"/>
      <c r="B24" s="84"/>
      <c r="C24" s="84"/>
      <c r="D24" s="84"/>
      <c r="E24" s="84"/>
      <c r="F24" s="84"/>
      <c r="G24" s="84"/>
      <c r="H24" s="84"/>
      <c r="I24" s="84"/>
      <c r="J24" s="84"/>
    </row>
    <row r="25" spans="1:10" ht="15" customHeight="1" x14ac:dyDescent="0.15">
      <c r="A25" s="84"/>
      <c r="B25" s="84"/>
      <c r="C25" s="84"/>
      <c r="D25" s="84"/>
      <c r="E25" s="84"/>
      <c r="F25" s="84"/>
      <c r="G25" s="84"/>
      <c r="H25" s="84"/>
      <c r="I25" s="84"/>
      <c r="J25" s="84"/>
    </row>
    <row r="26" spans="1:10" ht="15" customHeight="1" x14ac:dyDescent="0.15">
      <c r="A26" s="84"/>
      <c r="B26" s="84"/>
      <c r="C26" s="84"/>
      <c r="D26" s="84"/>
      <c r="E26" s="84"/>
      <c r="F26" s="84"/>
      <c r="G26" s="84"/>
      <c r="H26" s="84"/>
      <c r="I26" s="84"/>
      <c r="J26" s="84"/>
    </row>
    <row r="27" spans="1:10" ht="15" customHeight="1" x14ac:dyDescent="0.15">
      <c r="A27" s="2" t="s">
        <v>81</v>
      </c>
    </row>
    <row r="28" spans="1:10" ht="15" customHeight="1" x14ac:dyDescent="0.15">
      <c r="A28" s="2" t="s">
        <v>73</v>
      </c>
    </row>
  </sheetData>
  <mergeCells count="8">
    <mergeCell ref="A21:J26"/>
    <mergeCell ref="A19:B19"/>
    <mergeCell ref="A4:B4"/>
    <mergeCell ref="A5:B5"/>
    <mergeCell ref="A15:B15"/>
    <mergeCell ref="A16:B16"/>
    <mergeCell ref="A17:B17"/>
    <mergeCell ref="A18:B18"/>
  </mergeCells>
  <phoneticPr fontId="3"/>
  <printOptions horizontalCentered="1"/>
  <pageMargins left="0.59055118110236227" right="0.59055118110236227" top="0.59055118110236227" bottom="0.59055118110236227" header="0.51181102362204722" footer="0.51181102362204722"/>
  <pageSetup paperSize="9" scale="7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I13"/>
  <sheetViews>
    <sheetView view="pageBreakPreview" zoomScaleNormal="100" zoomScaleSheetLayoutView="100" workbookViewId="0">
      <selection activeCell="A2" sqref="A2"/>
    </sheetView>
  </sheetViews>
  <sheetFormatPr defaultRowHeight="15" customHeight="1" x14ac:dyDescent="0.15"/>
  <cols>
    <col min="1" max="1" width="20.83203125" style="40" customWidth="1"/>
    <col min="2" max="2" width="16.83203125" style="40" bestFit="1" customWidth="1"/>
    <col min="3" max="9" width="15.83203125" style="48" customWidth="1"/>
    <col min="10" max="16384" width="9.33203125" style="40"/>
  </cols>
  <sheetData>
    <row r="1" spans="1:9" s="34" customFormat="1" ht="12" x14ac:dyDescent="0.15">
      <c r="A1" s="33" t="s">
        <v>80</v>
      </c>
      <c r="C1" s="35"/>
      <c r="D1" s="35"/>
      <c r="E1" s="35"/>
      <c r="F1" s="35"/>
      <c r="G1" s="35"/>
      <c r="H1" s="35"/>
      <c r="I1" s="35"/>
    </row>
    <row r="2" spans="1:9" s="34" customFormat="1" ht="12" x14ac:dyDescent="0.15">
      <c r="C2" s="35"/>
      <c r="D2" s="35"/>
      <c r="E2" s="35"/>
      <c r="F2" s="35"/>
      <c r="G2" s="35"/>
      <c r="H2" s="35"/>
      <c r="I2" s="36"/>
    </row>
    <row r="3" spans="1:9" s="34" customFormat="1" ht="45" customHeight="1" x14ac:dyDescent="0.15">
      <c r="A3" s="74" t="s">
        <v>59</v>
      </c>
      <c r="B3" s="75"/>
      <c r="C3" s="37" t="s">
        <v>71</v>
      </c>
      <c r="D3" s="37" t="s">
        <v>60</v>
      </c>
      <c r="E3" s="37" t="s">
        <v>61</v>
      </c>
      <c r="F3" s="37" t="s">
        <v>62</v>
      </c>
      <c r="G3" s="37" t="s">
        <v>63</v>
      </c>
      <c r="H3" s="37" t="s">
        <v>64</v>
      </c>
      <c r="I3" s="37" t="s">
        <v>65</v>
      </c>
    </row>
    <row r="4" spans="1:9" ht="20.100000000000001" customHeight="1" x14ac:dyDescent="0.15">
      <c r="A4" s="78" t="s">
        <v>66</v>
      </c>
      <c r="B4" s="38" t="s">
        <v>4</v>
      </c>
      <c r="C4" s="39">
        <v>4207</v>
      </c>
      <c r="D4" s="39">
        <v>15</v>
      </c>
      <c r="E4" s="39">
        <v>768</v>
      </c>
      <c r="F4" s="39">
        <v>1237</v>
      </c>
      <c r="G4" s="39">
        <v>535</v>
      </c>
      <c r="H4" s="39">
        <v>1492</v>
      </c>
      <c r="I4" s="39">
        <v>160</v>
      </c>
    </row>
    <row r="5" spans="1:9" ht="20.100000000000001" customHeight="1" x14ac:dyDescent="0.15">
      <c r="A5" s="79"/>
      <c r="B5" s="41" t="s">
        <v>75</v>
      </c>
      <c r="C5" s="42">
        <v>100</v>
      </c>
      <c r="D5" s="42">
        <v>0.3565486094604231</v>
      </c>
      <c r="E5" s="42">
        <v>18.255288804373663</v>
      </c>
      <c r="F5" s="42">
        <v>29.403375326836223</v>
      </c>
      <c r="G5" s="42">
        <v>12.716900404088424</v>
      </c>
      <c r="H5" s="42">
        <v>35.464701687663421</v>
      </c>
      <c r="I5" s="42">
        <v>3.8031851675778467</v>
      </c>
    </row>
    <row r="6" spans="1:9" ht="20.100000000000001" customHeight="1" x14ac:dyDescent="0.15">
      <c r="A6" s="78" t="s">
        <v>67</v>
      </c>
      <c r="B6" s="41" t="s">
        <v>5</v>
      </c>
      <c r="C6" s="39">
        <v>46307</v>
      </c>
      <c r="D6" s="39">
        <v>3407</v>
      </c>
      <c r="E6" s="39">
        <v>4384</v>
      </c>
      <c r="F6" s="39">
        <v>18034</v>
      </c>
      <c r="G6" s="39">
        <v>5182</v>
      </c>
      <c r="H6" s="39">
        <v>12953</v>
      </c>
      <c r="I6" s="39">
        <v>2347</v>
      </c>
    </row>
    <row r="7" spans="1:9" ht="20.100000000000001" customHeight="1" x14ac:dyDescent="0.15">
      <c r="A7" s="79"/>
      <c r="B7" s="41" t="s">
        <v>75</v>
      </c>
      <c r="C7" s="42">
        <v>100</v>
      </c>
      <c r="D7" s="42">
        <v>7.357418964735353</v>
      </c>
      <c r="E7" s="42">
        <v>9.4672511715291421</v>
      </c>
      <c r="F7" s="42">
        <v>38.94443604638608</v>
      </c>
      <c r="G7" s="42">
        <v>11.19053274882847</v>
      </c>
      <c r="H7" s="42">
        <v>27.972012870624312</v>
      </c>
      <c r="I7" s="42">
        <v>5.0683481978966469</v>
      </c>
    </row>
    <row r="8" spans="1:9" ht="20.100000000000001" customHeight="1" x14ac:dyDescent="0.15">
      <c r="A8" s="76" t="s">
        <v>42</v>
      </c>
      <c r="B8" s="43" t="s">
        <v>6</v>
      </c>
      <c r="C8" s="44">
        <v>1111876</v>
      </c>
      <c r="D8" s="44">
        <v>181377</v>
      </c>
      <c r="E8" s="44">
        <v>72720</v>
      </c>
      <c r="F8" s="44">
        <v>272813</v>
      </c>
      <c r="G8" s="44">
        <v>224281</v>
      </c>
      <c r="H8" s="44">
        <v>278505</v>
      </c>
      <c r="I8" s="44">
        <v>82181</v>
      </c>
    </row>
    <row r="9" spans="1:9" ht="20.100000000000001" customHeight="1" x14ac:dyDescent="0.15">
      <c r="A9" s="77"/>
      <c r="B9" s="41" t="s">
        <v>75</v>
      </c>
      <c r="C9" s="42">
        <v>100</v>
      </c>
      <c r="D9" s="45">
        <f>D8/$C$8*100</f>
        <v>16.31270033708795</v>
      </c>
      <c r="E9" s="45">
        <f t="shared" ref="E9:I9" si="0">E8/$C$8*100</f>
        <v>6.5402976590914816</v>
      </c>
      <c r="F9" s="45">
        <f t="shared" si="0"/>
        <v>24.536279225381247</v>
      </c>
      <c r="G9" s="45">
        <f t="shared" si="0"/>
        <v>20.171404005482625</v>
      </c>
      <c r="H9" s="45">
        <f t="shared" si="0"/>
        <v>25.048206814428948</v>
      </c>
      <c r="I9" s="45">
        <f t="shared" si="0"/>
        <v>7.39120189661437</v>
      </c>
    </row>
    <row r="10" spans="1:9" ht="20.100000000000001" customHeight="1" x14ac:dyDescent="0.15">
      <c r="A10" s="76" t="s">
        <v>68</v>
      </c>
      <c r="B10" s="46" t="s">
        <v>69</v>
      </c>
      <c r="C10" s="44">
        <v>1032314</v>
      </c>
      <c r="D10" s="44">
        <v>190868</v>
      </c>
      <c r="E10" s="44">
        <v>161899</v>
      </c>
      <c r="F10" s="44">
        <v>245265</v>
      </c>
      <c r="G10" s="44">
        <v>117325</v>
      </c>
      <c r="H10" s="44">
        <v>316957</v>
      </c>
      <c r="I10" s="47" t="s">
        <v>3</v>
      </c>
    </row>
    <row r="11" spans="1:9" ht="20.100000000000001" customHeight="1" x14ac:dyDescent="0.15">
      <c r="A11" s="77"/>
      <c r="B11" s="41" t="s">
        <v>75</v>
      </c>
      <c r="C11" s="42">
        <v>100</v>
      </c>
      <c r="D11" s="45">
        <v>18.48933560912668</v>
      </c>
      <c r="E11" s="45">
        <v>15.683115796162795</v>
      </c>
      <c r="F11" s="45">
        <v>23.758759447222452</v>
      </c>
      <c r="G11" s="45">
        <v>11.365243520866713</v>
      </c>
      <c r="H11" s="45">
        <v>30.703545626621359</v>
      </c>
      <c r="I11" s="45" t="s">
        <v>76</v>
      </c>
    </row>
    <row r="13" spans="1:9" ht="15" customHeight="1" x14ac:dyDescent="0.15">
      <c r="A13" s="34" t="s">
        <v>74</v>
      </c>
      <c r="B13" s="34"/>
    </row>
  </sheetData>
  <mergeCells count="5">
    <mergeCell ref="A3:B3"/>
    <mergeCell ref="A10:A11"/>
    <mergeCell ref="A8:A9"/>
    <mergeCell ref="A6:A7"/>
    <mergeCell ref="A4:A5"/>
  </mergeCells>
  <phoneticPr fontId="3"/>
  <printOptions horizontalCentered="1"/>
  <pageMargins left="0.59055118110236227" right="0.59055118110236227" top="0.59055118110236227" bottom="0.59055118110236227" header="0.35433070866141736" footer="0.27559055118110237"/>
  <pageSetup paperSize="9" scale="75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11"/>
  <sheetViews>
    <sheetView view="pageBreakPreview" zoomScaleNormal="100" zoomScaleSheetLayoutView="100" workbookViewId="0">
      <selection activeCell="A2" sqref="A2"/>
    </sheetView>
  </sheetViews>
  <sheetFormatPr defaultRowHeight="12" x14ac:dyDescent="0.15"/>
  <cols>
    <col min="1" max="1" width="12.83203125" style="2" customWidth="1"/>
    <col min="2" max="3" width="15.83203125" style="2" customWidth="1"/>
    <col min="4" max="4" width="20.83203125" style="2" customWidth="1"/>
    <col min="5" max="6" width="15.83203125" style="2" customWidth="1"/>
    <col min="7" max="7" width="20.83203125" style="2" customWidth="1"/>
    <col min="8" max="9" width="15.83203125" style="2" customWidth="1"/>
    <col min="10" max="16384" width="9.33203125" style="2"/>
  </cols>
  <sheetData>
    <row r="1" spans="1:9" x14ac:dyDescent="0.15">
      <c r="A1" s="1" t="s">
        <v>79</v>
      </c>
    </row>
    <row r="3" spans="1:9" ht="20.100000000000001" customHeight="1" x14ac:dyDescent="0.15">
      <c r="A3" s="82"/>
      <c r="B3" s="80" t="s">
        <v>14</v>
      </c>
      <c r="C3" s="80"/>
      <c r="D3" s="80"/>
      <c r="E3" s="80" t="s">
        <v>15</v>
      </c>
      <c r="F3" s="80"/>
      <c r="G3" s="80"/>
      <c r="H3" s="80"/>
      <c r="I3" s="73" t="s">
        <v>19</v>
      </c>
    </row>
    <row r="4" spans="1:9" ht="30" customHeight="1" thickBot="1" x14ac:dyDescent="0.2">
      <c r="A4" s="83"/>
      <c r="B4" s="49" t="s">
        <v>8</v>
      </c>
      <c r="C4" s="60" t="s">
        <v>16</v>
      </c>
      <c r="D4" s="60" t="s">
        <v>17</v>
      </c>
      <c r="E4" s="49" t="s">
        <v>8</v>
      </c>
      <c r="F4" s="60" t="s">
        <v>16</v>
      </c>
      <c r="G4" s="60" t="s">
        <v>17</v>
      </c>
      <c r="H4" s="60" t="s">
        <v>18</v>
      </c>
      <c r="I4" s="81"/>
    </row>
    <row r="5" spans="1:9" ht="15" customHeight="1" thickBot="1" x14ac:dyDescent="0.2">
      <c r="A5" s="50" t="s">
        <v>10</v>
      </c>
      <c r="B5" s="15">
        <v>1654</v>
      </c>
      <c r="C5" s="15">
        <v>20625</v>
      </c>
      <c r="D5" s="16">
        <v>2570426</v>
      </c>
      <c r="E5" s="51">
        <v>4207</v>
      </c>
      <c r="F5" s="51">
        <v>46307</v>
      </c>
      <c r="G5" s="51">
        <v>1111876</v>
      </c>
      <c r="H5" s="51">
        <v>1032314</v>
      </c>
      <c r="I5" s="52">
        <f>D5/G5</f>
        <v>2.3117919624130749</v>
      </c>
    </row>
    <row r="6" spans="1:9" ht="15" customHeight="1" x14ac:dyDescent="0.15">
      <c r="A6" s="53" t="s">
        <v>9</v>
      </c>
      <c r="B6" s="54">
        <v>2465</v>
      </c>
      <c r="C6" s="54">
        <v>30787</v>
      </c>
      <c r="D6" s="54">
        <v>3839654</v>
      </c>
      <c r="E6" s="54">
        <v>5660</v>
      </c>
      <c r="F6" s="54">
        <v>61354</v>
      </c>
      <c r="G6" s="54">
        <v>1378499</v>
      </c>
      <c r="H6" s="54">
        <v>1283725</v>
      </c>
      <c r="I6" s="55">
        <f t="shared" ref="I6:I8" si="0">D6/G6</f>
        <v>2.7853875846119585</v>
      </c>
    </row>
    <row r="7" spans="1:9" ht="15" customHeight="1" x14ac:dyDescent="0.15">
      <c r="A7" s="56" t="s">
        <v>11</v>
      </c>
      <c r="B7" s="57">
        <v>5032</v>
      </c>
      <c r="C7" s="57">
        <v>63945</v>
      </c>
      <c r="D7" s="57">
        <v>6687696</v>
      </c>
      <c r="E7" s="57">
        <v>15193</v>
      </c>
      <c r="F7" s="57">
        <v>163611</v>
      </c>
      <c r="G7" s="57">
        <v>4011894</v>
      </c>
      <c r="H7" s="57">
        <v>2846212</v>
      </c>
      <c r="I7" s="58">
        <f t="shared" si="0"/>
        <v>1.6669672728142868</v>
      </c>
    </row>
    <row r="8" spans="1:9" ht="15" customHeight="1" x14ac:dyDescent="0.15">
      <c r="A8" s="56" t="s">
        <v>12</v>
      </c>
      <c r="B8" s="57">
        <v>1362</v>
      </c>
      <c r="C8" s="57">
        <v>17749</v>
      </c>
      <c r="D8" s="57">
        <v>1794458</v>
      </c>
      <c r="E8" s="57">
        <v>5332</v>
      </c>
      <c r="F8" s="57">
        <v>56435</v>
      </c>
      <c r="G8" s="57">
        <v>1228743</v>
      </c>
      <c r="H8" s="57">
        <v>879351</v>
      </c>
      <c r="I8" s="58">
        <f t="shared" si="0"/>
        <v>1.4604014020832672</v>
      </c>
    </row>
    <row r="9" spans="1:9" ht="15" customHeight="1" x14ac:dyDescent="0.15">
      <c r="A9" s="56" t="s">
        <v>13</v>
      </c>
      <c r="B9" s="57">
        <v>841</v>
      </c>
      <c r="C9" s="57">
        <v>6613</v>
      </c>
      <c r="D9" s="57">
        <v>531116</v>
      </c>
      <c r="E9" s="57">
        <v>2910</v>
      </c>
      <c r="F9" s="57">
        <v>33782</v>
      </c>
      <c r="G9" s="57">
        <v>663700</v>
      </c>
      <c r="H9" s="57">
        <v>645875</v>
      </c>
      <c r="I9" s="58">
        <f>D9/G9</f>
        <v>0.80023504595449746</v>
      </c>
    </row>
    <row r="11" spans="1:9" x14ac:dyDescent="0.15">
      <c r="A11" s="2" t="s">
        <v>74</v>
      </c>
    </row>
  </sheetData>
  <mergeCells count="4">
    <mergeCell ref="B3:D3"/>
    <mergeCell ref="E3:H3"/>
    <mergeCell ref="I3:I4"/>
    <mergeCell ref="A3:A4"/>
  </mergeCells>
  <phoneticPr fontId="3"/>
  <pageMargins left="0.7" right="0.7" top="0.75" bottom="0.75" header="0.3" footer="0.3"/>
  <pageSetup paperSize="9" scale="7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1</vt:i4>
      </vt:variant>
    </vt:vector>
  </HeadingPairs>
  <TitlesOfParts>
    <vt:vector size="6" baseType="lpstr">
      <vt:lpstr>27・28</vt:lpstr>
      <vt:lpstr>29・30</vt:lpstr>
      <vt:lpstr>31・32</vt:lpstr>
      <vt:lpstr>33・34</vt:lpstr>
      <vt:lpstr>35</vt:lpstr>
      <vt:lpstr>'35'!メモ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矢永　麻美</dc:creator>
  <cp:lastModifiedBy>矢永　麻美</cp:lastModifiedBy>
  <cp:lastPrinted>2019-01-24T06:12:13Z</cp:lastPrinted>
  <dcterms:created xsi:type="dcterms:W3CDTF">2018-05-10T01:20:03Z</dcterms:created>
  <dcterms:modified xsi:type="dcterms:W3CDTF">2021-01-26T01:46:43Z</dcterms:modified>
</cp:coreProperties>
</file>