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M:\51 技術調整班\22 週休2日制工事\R04取組み\20230501_改定（交替制工事等）\"/>
    </mc:Choice>
  </mc:AlternateContent>
  <xr:revisionPtr revIDLastSave="0" documentId="13_ncr:1_{D2B765DD-53CD-4DFF-959C-CF9118C2EBFB}" xr6:coauthVersionLast="36" xr6:coauthVersionMax="36" xr10:uidLastSave="{00000000-0000-0000-0000-000000000000}"/>
  <bookViews>
    <workbookView xWindow="0" yWindow="0" windowWidth="20490" windowHeight="7455" xr2:uid="{8E1A2AB2-8281-4A6C-A543-6EE7464B8842}"/>
  </bookViews>
  <sheets>
    <sheet name="確認シート" sheetId="4" r:id="rId1"/>
    <sheet name="利用例" sheetId="3" r:id="rId2"/>
    <sheet name="入力手順" sheetId="2" r:id="rId3"/>
  </sheets>
  <definedNames>
    <definedName name="_xlnm.Print_Area" localSheetId="0">確認シート!$A$2:$AH$200</definedName>
    <definedName name="_xlnm.Print_Area" localSheetId="1">利用例!$A$2:$AG$32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2" i="3" l="1"/>
  <c r="AI12" i="4"/>
  <c r="AI11" i="4"/>
  <c r="AJ156" i="4" l="1"/>
  <c r="AH155" i="4" s="1"/>
  <c r="B65" i="4" l="1"/>
  <c r="C65" i="4" s="1"/>
  <c r="AQ200" i="4"/>
  <c r="AP200" i="4"/>
  <c r="AO200" i="4"/>
  <c r="AN200" i="4"/>
  <c r="AM200" i="4"/>
  <c r="AL200" i="4"/>
  <c r="AK200" i="4"/>
  <c r="AJ200" i="4"/>
  <c r="AH199" i="4" s="1"/>
  <c r="AI200" i="4"/>
  <c r="AQ199" i="4"/>
  <c r="AR199" i="4" s="1"/>
  <c r="AG198" i="4" s="1"/>
  <c r="AP199" i="4"/>
  <c r="AO199" i="4"/>
  <c r="AN199" i="4"/>
  <c r="AM199" i="4"/>
  <c r="AL199" i="4"/>
  <c r="AK199" i="4"/>
  <c r="AJ199" i="4"/>
  <c r="AG199" i="4" s="1"/>
  <c r="AI199" i="4"/>
  <c r="B197" i="4"/>
  <c r="B198" i="4" s="1"/>
  <c r="AQ196" i="4"/>
  <c r="AP196" i="4"/>
  <c r="AO196" i="4"/>
  <c r="AN196" i="4"/>
  <c r="AM196" i="4"/>
  <c r="AL196" i="4"/>
  <c r="AK196" i="4"/>
  <c r="AJ196" i="4"/>
  <c r="AH195" i="4" s="1"/>
  <c r="AI196" i="4"/>
  <c r="AQ195" i="4"/>
  <c r="AP195" i="4"/>
  <c r="AO195" i="4"/>
  <c r="AN195" i="4"/>
  <c r="AM195" i="4"/>
  <c r="AL195" i="4"/>
  <c r="AK195" i="4"/>
  <c r="AJ195" i="4"/>
  <c r="AG195" i="4" s="1"/>
  <c r="AI195" i="4"/>
  <c r="AR195" i="4" s="1"/>
  <c r="AG194" i="4" s="1"/>
  <c r="B193" i="4"/>
  <c r="B194" i="4" s="1"/>
  <c r="AQ192" i="4"/>
  <c r="AP192" i="4"/>
  <c r="AO192" i="4"/>
  <c r="AN192" i="4"/>
  <c r="AM192" i="4"/>
  <c r="AL192" i="4"/>
  <c r="AK192" i="4"/>
  <c r="AJ192" i="4"/>
  <c r="AH191" i="4" s="1"/>
  <c r="AI192" i="4"/>
  <c r="AQ191" i="4"/>
  <c r="AR191" i="4" s="1"/>
  <c r="AG190" i="4" s="1"/>
  <c r="AP191" i="4"/>
  <c r="AO191" i="4"/>
  <c r="AN191" i="4"/>
  <c r="AM191" i="4"/>
  <c r="AL191" i="4"/>
  <c r="AK191" i="4"/>
  <c r="AJ191" i="4"/>
  <c r="AG191" i="4" s="1"/>
  <c r="AI191" i="4"/>
  <c r="B189" i="4"/>
  <c r="B190" i="4" s="1"/>
  <c r="AQ188" i="4"/>
  <c r="AP188" i="4"/>
  <c r="AO188" i="4"/>
  <c r="AN188" i="4"/>
  <c r="AM188" i="4"/>
  <c r="AL188" i="4"/>
  <c r="AK188" i="4"/>
  <c r="AJ188" i="4"/>
  <c r="AH187" i="4" s="1"/>
  <c r="AI188" i="4"/>
  <c r="AQ187" i="4"/>
  <c r="AP187" i="4"/>
  <c r="AO187" i="4"/>
  <c r="AN187" i="4"/>
  <c r="AM187" i="4"/>
  <c r="AL187" i="4"/>
  <c r="AK187" i="4"/>
  <c r="AJ187" i="4"/>
  <c r="AG187" i="4" s="1"/>
  <c r="AI187" i="4"/>
  <c r="B185" i="4"/>
  <c r="B186" i="4" s="1"/>
  <c r="AQ184" i="4"/>
  <c r="AR184" i="4" s="1"/>
  <c r="AH182" i="4" s="1"/>
  <c r="AP184" i="4"/>
  <c r="AO184" i="4"/>
  <c r="AN184" i="4"/>
  <c r="AM184" i="4"/>
  <c r="AL184" i="4"/>
  <c r="AK184" i="4"/>
  <c r="AJ184" i="4"/>
  <c r="AH183" i="4" s="1"/>
  <c r="AI184" i="4"/>
  <c r="AQ183" i="4"/>
  <c r="AP183" i="4"/>
  <c r="AO183" i="4"/>
  <c r="AN183" i="4"/>
  <c r="AM183" i="4"/>
  <c r="AL183" i="4"/>
  <c r="AK183" i="4"/>
  <c r="AJ183" i="4"/>
  <c r="AG183" i="4" s="1"/>
  <c r="AI183" i="4"/>
  <c r="B181" i="4"/>
  <c r="B182" i="4" s="1"/>
  <c r="AQ180" i="4"/>
  <c r="AP180" i="4"/>
  <c r="AO180" i="4"/>
  <c r="AN180" i="4"/>
  <c r="AM180" i="4"/>
  <c r="AL180" i="4"/>
  <c r="AK180" i="4"/>
  <c r="AJ180" i="4"/>
  <c r="AH179" i="4" s="1"/>
  <c r="AI180" i="4"/>
  <c r="AQ179" i="4"/>
  <c r="AP179" i="4"/>
  <c r="AO179" i="4"/>
  <c r="AN179" i="4"/>
  <c r="AM179" i="4"/>
  <c r="AL179" i="4"/>
  <c r="AR179" i="4" s="1"/>
  <c r="AG178" i="4" s="1"/>
  <c r="AK179" i="4"/>
  <c r="AJ179" i="4"/>
  <c r="AG179" i="4" s="1"/>
  <c r="AI179" i="4"/>
  <c r="B177" i="4"/>
  <c r="C177" i="4" s="1"/>
  <c r="C178" i="4" s="1"/>
  <c r="AQ176" i="4"/>
  <c r="AP176" i="4"/>
  <c r="AO176" i="4"/>
  <c r="AN176" i="4"/>
  <c r="AM176" i="4"/>
  <c r="AL176" i="4"/>
  <c r="AK176" i="4"/>
  <c r="AJ176" i="4"/>
  <c r="AH175" i="4" s="1"/>
  <c r="AI176" i="4"/>
  <c r="AQ175" i="4"/>
  <c r="AP175" i="4"/>
  <c r="AO175" i="4"/>
  <c r="AN175" i="4"/>
  <c r="AM175" i="4"/>
  <c r="AL175" i="4"/>
  <c r="AK175" i="4"/>
  <c r="AJ175" i="4"/>
  <c r="AG175" i="4" s="1"/>
  <c r="AI175" i="4"/>
  <c r="B173" i="4"/>
  <c r="AQ172" i="4"/>
  <c r="AP172" i="4"/>
  <c r="AO172" i="4"/>
  <c r="AN172" i="4"/>
  <c r="AM172" i="4"/>
  <c r="AL172" i="4"/>
  <c r="AK172" i="4"/>
  <c r="AJ172" i="4"/>
  <c r="AH171" i="4" s="1"/>
  <c r="AI172" i="4"/>
  <c r="AQ171" i="4"/>
  <c r="AP171" i="4"/>
  <c r="AO171" i="4"/>
  <c r="AN171" i="4"/>
  <c r="AM171" i="4"/>
  <c r="AL171" i="4"/>
  <c r="AK171" i="4"/>
  <c r="AJ171" i="4"/>
  <c r="AG171" i="4" s="1"/>
  <c r="AI171" i="4"/>
  <c r="B169" i="4"/>
  <c r="AQ168" i="4"/>
  <c r="AP168" i="4"/>
  <c r="AO168" i="4"/>
  <c r="AN168" i="4"/>
  <c r="AM168" i="4"/>
  <c r="AL168" i="4"/>
  <c r="AK168" i="4"/>
  <c r="AJ168" i="4"/>
  <c r="AH167" i="4" s="1"/>
  <c r="AI168" i="4"/>
  <c r="AQ167" i="4"/>
  <c r="AR167" i="4" s="1"/>
  <c r="AG166" i="4" s="1"/>
  <c r="AP167" i="4"/>
  <c r="AO167" i="4"/>
  <c r="AN167" i="4"/>
  <c r="AM167" i="4"/>
  <c r="AL167" i="4"/>
  <c r="AK167" i="4"/>
  <c r="AJ167" i="4"/>
  <c r="AG167" i="4" s="1"/>
  <c r="AI167" i="4"/>
  <c r="B165" i="4"/>
  <c r="C165" i="4" s="1"/>
  <c r="AQ164" i="4"/>
  <c r="AP164" i="4"/>
  <c r="AO164" i="4"/>
  <c r="AN164" i="4"/>
  <c r="AM164" i="4"/>
  <c r="AL164" i="4"/>
  <c r="AK164" i="4"/>
  <c r="AJ164" i="4"/>
  <c r="AH163" i="4" s="1"/>
  <c r="AI164" i="4"/>
  <c r="AQ163" i="4"/>
  <c r="AP163" i="4"/>
  <c r="AO163" i="4"/>
  <c r="AN163" i="4"/>
  <c r="AM163" i="4"/>
  <c r="AL163" i="4"/>
  <c r="AK163" i="4"/>
  <c r="AJ163" i="4"/>
  <c r="AG163" i="4" s="1"/>
  <c r="AI163" i="4"/>
  <c r="B161" i="4"/>
  <c r="AQ160" i="4"/>
  <c r="AP160" i="4"/>
  <c r="AO160" i="4"/>
  <c r="AN160" i="4"/>
  <c r="AM160" i="4"/>
  <c r="AL160" i="4"/>
  <c r="AK160" i="4"/>
  <c r="AJ160" i="4"/>
  <c r="AH159" i="4" s="1"/>
  <c r="AI160" i="4"/>
  <c r="AQ159" i="4"/>
  <c r="AP159" i="4"/>
  <c r="AO159" i="4"/>
  <c r="AN159" i="4"/>
  <c r="AM159" i="4"/>
  <c r="AL159" i="4"/>
  <c r="AK159" i="4"/>
  <c r="AJ159" i="4"/>
  <c r="AG159" i="4" s="1"/>
  <c r="AI159" i="4"/>
  <c r="B157" i="4"/>
  <c r="B158" i="4" s="1"/>
  <c r="AQ156" i="4"/>
  <c r="AP156" i="4"/>
  <c r="AO156" i="4"/>
  <c r="AN156" i="4"/>
  <c r="AM156" i="4"/>
  <c r="AL156" i="4"/>
  <c r="AK156" i="4"/>
  <c r="AI156" i="4"/>
  <c r="AQ155" i="4"/>
  <c r="AP155" i="4"/>
  <c r="AO155" i="4"/>
  <c r="AN155" i="4"/>
  <c r="AM155" i="4"/>
  <c r="AL155" i="4"/>
  <c r="AK155" i="4"/>
  <c r="AJ155" i="4"/>
  <c r="AG155" i="4" s="1"/>
  <c r="AI155" i="4"/>
  <c r="B153" i="4"/>
  <c r="AQ152" i="4"/>
  <c r="AR152" i="4" s="1"/>
  <c r="AH150" i="4" s="1"/>
  <c r="AP152" i="4"/>
  <c r="AO152" i="4"/>
  <c r="AN152" i="4"/>
  <c r="AM152" i="4"/>
  <c r="AL152" i="4"/>
  <c r="AK152" i="4"/>
  <c r="AJ152" i="4"/>
  <c r="AH151" i="4" s="1"/>
  <c r="AI152" i="4"/>
  <c r="AQ151" i="4"/>
  <c r="AP151" i="4"/>
  <c r="AO151" i="4"/>
  <c r="AN151" i="4"/>
  <c r="AM151" i="4"/>
  <c r="AL151" i="4"/>
  <c r="AK151" i="4"/>
  <c r="AJ151" i="4"/>
  <c r="AG151" i="4" s="1"/>
  <c r="AI151" i="4"/>
  <c r="B149" i="4"/>
  <c r="AQ148" i="4"/>
  <c r="AP148" i="4"/>
  <c r="AO148" i="4"/>
  <c r="AN148" i="4"/>
  <c r="AM148" i="4"/>
  <c r="AL148" i="4"/>
  <c r="AK148" i="4"/>
  <c r="AJ148" i="4"/>
  <c r="AH147" i="4" s="1"/>
  <c r="AI148" i="4"/>
  <c r="AQ147" i="4"/>
  <c r="AR147" i="4" s="1"/>
  <c r="AG146" i="4" s="1"/>
  <c r="AP147" i="4"/>
  <c r="AO147" i="4"/>
  <c r="AN147" i="4"/>
  <c r="AM147" i="4"/>
  <c r="AL147" i="4"/>
  <c r="AK147" i="4"/>
  <c r="AJ147" i="4"/>
  <c r="AG147" i="4" s="1"/>
  <c r="AI147" i="4"/>
  <c r="B145" i="4"/>
  <c r="B146" i="4" s="1"/>
  <c r="AQ144" i="4"/>
  <c r="AP144" i="4"/>
  <c r="AO144" i="4"/>
  <c r="AN144" i="4"/>
  <c r="AM144" i="4"/>
  <c r="AL144" i="4"/>
  <c r="AK144" i="4"/>
  <c r="AJ144" i="4"/>
  <c r="AH143" i="4" s="1"/>
  <c r="AI144" i="4"/>
  <c r="AQ143" i="4"/>
  <c r="AR143" i="4" s="1"/>
  <c r="AG142" i="4" s="1"/>
  <c r="AG144" i="4" s="1"/>
  <c r="AP143" i="4"/>
  <c r="AO143" i="4"/>
  <c r="AN143" i="4"/>
  <c r="AM143" i="4"/>
  <c r="AL143" i="4"/>
  <c r="AK143" i="4"/>
  <c r="AJ143" i="4"/>
  <c r="AG143" i="4" s="1"/>
  <c r="AI143" i="4"/>
  <c r="B141" i="4"/>
  <c r="B142" i="4" s="1"/>
  <c r="AQ140" i="4"/>
  <c r="AP140" i="4"/>
  <c r="AO140" i="4"/>
  <c r="AN140" i="4"/>
  <c r="AR140" i="4" s="1"/>
  <c r="AH138" i="4" s="1"/>
  <c r="AM140" i="4"/>
  <c r="AL140" i="4"/>
  <c r="AK140" i="4"/>
  <c r="AJ140" i="4"/>
  <c r="AH139" i="4" s="1"/>
  <c r="AI140" i="4"/>
  <c r="AQ139" i="4"/>
  <c r="AP139" i="4"/>
  <c r="AO139" i="4"/>
  <c r="AN139" i="4"/>
  <c r="AM139" i="4"/>
  <c r="AL139" i="4"/>
  <c r="AK139" i="4"/>
  <c r="AJ139" i="4"/>
  <c r="AG139" i="4" s="1"/>
  <c r="AI139" i="4"/>
  <c r="B137" i="4"/>
  <c r="AQ136" i="4"/>
  <c r="AP136" i="4"/>
  <c r="AO136" i="4"/>
  <c r="AN136" i="4"/>
  <c r="AM136" i="4"/>
  <c r="AL136" i="4"/>
  <c r="AK136" i="4"/>
  <c r="AJ136" i="4"/>
  <c r="AH135" i="4" s="1"/>
  <c r="AI136" i="4"/>
  <c r="AQ135" i="4"/>
  <c r="AR135" i="4" s="1"/>
  <c r="AG134" i="4" s="1"/>
  <c r="AP135" i="4"/>
  <c r="AO135" i="4"/>
  <c r="AN135" i="4"/>
  <c r="AM135" i="4"/>
  <c r="AL135" i="4"/>
  <c r="AK135" i="4"/>
  <c r="AJ135" i="4"/>
  <c r="AG135" i="4" s="1"/>
  <c r="AI135" i="4"/>
  <c r="B133" i="4"/>
  <c r="B134" i="4" s="1"/>
  <c r="AQ132" i="4"/>
  <c r="AP132" i="4"/>
  <c r="AO132" i="4"/>
  <c r="AN132" i="4"/>
  <c r="AM132" i="4"/>
  <c r="AL132" i="4"/>
  <c r="AK132" i="4"/>
  <c r="AJ132" i="4"/>
  <c r="AH131" i="4" s="1"/>
  <c r="AI132" i="4"/>
  <c r="AQ131" i="4"/>
  <c r="AP131" i="4"/>
  <c r="AO131" i="4"/>
  <c r="AN131" i="4"/>
  <c r="AM131" i="4"/>
  <c r="AL131" i="4"/>
  <c r="AK131" i="4"/>
  <c r="AJ131" i="4"/>
  <c r="AG131" i="4" s="1"/>
  <c r="AI131" i="4"/>
  <c r="B129" i="4"/>
  <c r="AQ128" i="4"/>
  <c r="AP128" i="4"/>
  <c r="AO128" i="4"/>
  <c r="AN128" i="4"/>
  <c r="AM128" i="4"/>
  <c r="AL128" i="4"/>
  <c r="AK128" i="4"/>
  <c r="AJ128" i="4"/>
  <c r="AH127" i="4" s="1"/>
  <c r="AI128" i="4"/>
  <c r="AQ127" i="4"/>
  <c r="AP127" i="4"/>
  <c r="AO127" i="4"/>
  <c r="AN127" i="4"/>
  <c r="AM127" i="4"/>
  <c r="AL127" i="4"/>
  <c r="AK127" i="4"/>
  <c r="AJ127" i="4"/>
  <c r="AG127" i="4" s="1"/>
  <c r="AI127" i="4"/>
  <c r="B125" i="4"/>
  <c r="AQ124" i="4"/>
  <c r="AP124" i="4"/>
  <c r="AO124" i="4"/>
  <c r="AN124" i="4"/>
  <c r="AM124" i="4"/>
  <c r="AL124" i="4"/>
  <c r="AK124" i="4"/>
  <c r="AJ124" i="4"/>
  <c r="AH123" i="4" s="1"/>
  <c r="AI124" i="4"/>
  <c r="AQ123" i="4"/>
  <c r="AP123" i="4"/>
  <c r="AO123" i="4"/>
  <c r="AN123" i="4"/>
  <c r="AR123" i="4" s="1"/>
  <c r="AG122" i="4" s="1"/>
  <c r="AM123" i="4"/>
  <c r="AL123" i="4"/>
  <c r="AK123" i="4"/>
  <c r="AJ123" i="4"/>
  <c r="AG123" i="4" s="1"/>
  <c r="AI123" i="4"/>
  <c r="B121" i="4"/>
  <c r="B122" i="4" s="1"/>
  <c r="AQ120" i="4"/>
  <c r="AR120" i="4" s="1"/>
  <c r="AH118" i="4" s="1"/>
  <c r="AP120" i="4"/>
  <c r="AO120" i="4"/>
  <c r="AN120" i="4"/>
  <c r="AM120" i="4"/>
  <c r="AL120" i="4"/>
  <c r="AK120" i="4"/>
  <c r="AJ120" i="4"/>
  <c r="AH119" i="4" s="1"/>
  <c r="AI120" i="4"/>
  <c r="AQ119" i="4"/>
  <c r="AP119" i="4"/>
  <c r="AO119" i="4"/>
  <c r="AN119" i="4"/>
  <c r="AM119" i="4"/>
  <c r="AL119" i="4"/>
  <c r="AK119" i="4"/>
  <c r="AJ119" i="4"/>
  <c r="AG119" i="4" s="1"/>
  <c r="AI119" i="4"/>
  <c r="B117" i="4"/>
  <c r="AQ116" i="4"/>
  <c r="AP116" i="4"/>
  <c r="AO116" i="4"/>
  <c r="AN116" i="4"/>
  <c r="AM116" i="4"/>
  <c r="AL116" i="4"/>
  <c r="AK116" i="4"/>
  <c r="AJ116" i="4"/>
  <c r="AH115" i="4" s="1"/>
  <c r="AI116" i="4"/>
  <c r="AQ115" i="4"/>
  <c r="AP115" i="4"/>
  <c r="AO115" i="4"/>
  <c r="AN115" i="4"/>
  <c r="AR115" i="4" s="1"/>
  <c r="AG114" i="4" s="1"/>
  <c r="AM115" i="4"/>
  <c r="AL115" i="4"/>
  <c r="AK115" i="4"/>
  <c r="AJ115" i="4"/>
  <c r="AG115" i="4" s="1"/>
  <c r="AI115" i="4"/>
  <c r="B113" i="4"/>
  <c r="B114" i="4" s="1"/>
  <c r="AQ112" i="4"/>
  <c r="AR112" i="4" s="1"/>
  <c r="AH110" i="4" s="1"/>
  <c r="AP112" i="4"/>
  <c r="AO112" i="4"/>
  <c r="AN112" i="4"/>
  <c r="AM112" i="4"/>
  <c r="AL112" i="4"/>
  <c r="AK112" i="4"/>
  <c r="AJ112" i="4"/>
  <c r="AH111" i="4" s="1"/>
  <c r="AI112" i="4"/>
  <c r="AQ111" i="4"/>
  <c r="AP111" i="4"/>
  <c r="AO111" i="4"/>
  <c r="AN111" i="4"/>
  <c r="AM111" i="4"/>
  <c r="AL111" i="4"/>
  <c r="AK111" i="4"/>
  <c r="AJ111" i="4"/>
  <c r="AG111" i="4" s="1"/>
  <c r="AI111" i="4"/>
  <c r="B109" i="4"/>
  <c r="AQ108" i="4"/>
  <c r="AR108" i="4" s="1"/>
  <c r="AH106" i="4" s="1"/>
  <c r="AP108" i="4"/>
  <c r="AO108" i="4"/>
  <c r="AN108" i="4"/>
  <c r="AM108" i="4"/>
  <c r="AL108" i="4"/>
  <c r="AK108" i="4"/>
  <c r="AJ108" i="4"/>
  <c r="AH107" i="4" s="1"/>
  <c r="AI108" i="4"/>
  <c r="AQ107" i="4"/>
  <c r="AP107" i="4"/>
  <c r="AO107" i="4"/>
  <c r="AN107" i="4"/>
  <c r="AM107" i="4"/>
  <c r="AL107" i="4"/>
  <c r="AK107" i="4"/>
  <c r="AJ107" i="4"/>
  <c r="AG107" i="4" s="1"/>
  <c r="AI107" i="4"/>
  <c r="B105" i="4"/>
  <c r="B106" i="4" s="1"/>
  <c r="AQ104" i="4"/>
  <c r="AR104" i="4" s="1"/>
  <c r="AH102" i="4" s="1"/>
  <c r="AP104" i="4"/>
  <c r="AO104" i="4"/>
  <c r="AN104" i="4"/>
  <c r="AM104" i="4"/>
  <c r="AL104" i="4"/>
  <c r="AK104" i="4"/>
  <c r="AJ104" i="4"/>
  <c r="AH103" i="4" s="1"/>
  <c r="AI104" i="4"/>
  <c r="AQ103" i="4"/>
  <c r="AR103" i="4" s="1"/>
  <c r="AG102" i="4" s="1"/>
  <c r="AP103" i="4"/>
  <c r="AO103" i="4"/>
  <c r="AN103" i="4"/>
  <c r="AM103" i="4"/>
  <c r="AL103" i="4"/>
  <c r="AK103" i="4"/>
  <c r="AJ103" i="4"/>
  <c r="AG103" i="4" s="1"/>
  <c r="AI103" i="4"/>
  <c r="B101" i="4"/>
  <c r="B102" i="4" s="1"/>
  <c r="AQ100" i="4"/>
  <c r="AP100" i="4"/>
  <c r="AO100" i="4"/>
  <c r="AN100" i="4"/>
  <c r="AM100" i="4"/>
  <c r="AL100" i="4"/>
  <c r="AK100" i="4"/>
  <c r="AJ100" i="4"/>
  <c r="AH99" i="4" s="1"/>
  <c r="AI100" i="4"/>
  <c r="AQ99" i="4"/>
  <c r="AR99" i="4" s="1"/>
  <c r="AG98" i="4" s="1"/>
  <c r="AP99" i="4"/>
  <c r="AO99" i="4"/>
  <c r="AN99" i="4"/>
  <c r="AM99" i="4"/>
  <c r="AL99" i="4"/>
  <c r="AK99" i="4"/>
  <c r="AJ99" i="4"/>
  <c r="AG99" i="4" s="1"/>
  <c r="AI99" i="4"/>
  <c r="B97" i="4"/>
  <c r="C97" i="4" s="1"/>
  <c r="AQ96" i="4"/>
  <c r="AP96" i="4"/>
  <c r="AO96" i="4"/>
  <c r="AN96" i="4"/>
  <c r="AR96" i="4" s="1"/>
  <c r="AH94" i="4" s="1"/>
  <c r="AM96" i="4"/>
  <c r="AL96" i="4"/>
  <c r="AK96" i="4"/>
  <c r="AJ96" i="4"/>
  <c r="AH95" i="4" s="1"/>
  <c r="AI96" i="4"/>
  <c r="AQ95" i="4"/>
  <c r="AP95" i="4"/>
  <c r="AO95" i="4"/>
  <c r="AN95" i="4"/>
  <c r="AM95" i="4"/>
  <c r="AL95" i="4"/>
  <c r="AK95" i="4"/>
  <c r="AJ95" i="4"/>
  <c r="AG95" i="4" s="1"/>
  <c r="AI95" i="4"/>
  <c r="B93" i="4"/>
  <c r="AQ92" i="4"/>
  <c r="AP92" i="4"/>
  <c r="AO92" i="4"/>
  <c r="AN92" i="4"/>
  <c r="AM92" i="4"/>
  <c r="AL92" i="4"/>
  <c r="AK92" i="4"/>
  <c r="AJ92" i="4"/>
  <c r="AH91" i="4" s="1"/>
  <c r="AI92" i="4"/>
  <c r="AQ91" i="4"/>
  <c r="AR91" i="4" s="1"/>
  <c r="AG90" i="4" s="1"/>
  <c r="AP91" i="4"/>
  <c r="AO91" i="4"/>
  <c r="AN91" i="4"/>
  <c r="AM91" i="4"/>
  <c r="AL91" i="4"/>
  <c r="AK91" i="4"/>
  <c r="AJ91" i="4"/>
  <c r="AG91" i="4" s="1"/>
  <c r="AI91" i="4"/>
  <c r="B89" i="4"/>
  <c r="B90" i="4" s="1"/>
  <c r="AQ88" i="4"/>
  <c r="AP88" i="4"/>
  <c r="AO88" i="4"/>
  <c r="AN88" i="4"/>
  <c r="AR88" i="4" s="1"/>
  <c r="AH86" i="4" s="1"/>
  <c r="AM88" i="4"/>
  <c r="AL88" i="4"/>
  <c r="AK88" i="4"/>
  <c r="AJ88" i="4"/>
  <c r="AH87" i="4" s="1"/>
  <c r="AI88" i="4"/>
  <c r="AQ87" i="4"/>
  <c r="AP87" i="4"/>
  <c r="AO87" i="4"/>
  <c r="AN87" i="4"/>
  <c r="AM87" i="4"/>
  <c r="AL87" i="4"/>
  <c r="AK87" i="4"/>
  <c r="AJ87" i="4"/>
  <c r="AG87" i="4" s="1"/>
  <c r="AI87" i="4"/>
  <c r="B85" i="4"/>
  <c r="AQ84" i="4"/>
  <c r="AP84" i="4"/>
  <c r="AO84" i="4"/>
  <c r="AN84" i="4"/>
  <c r="AM84" i="4"/>
  <c r="AL84" i="4"/>
  <c r="AK84" i="4"/>
  <c r="AJ84" i="4"/>
  <c r="AH83" i="4" s="1"/>
  <c r="AI84" i="4"/>
  <c r="AQ83" i="4"/>
  <c r="AR83" i="4" s="1"/>
  <c r="AG82" i="4" s="1"/>
  <c r="AP83" i="4"/>
  <c r="AO83" i="4"/>
  <c r="AN83" i="4"/>
  <c r="AM83" i="4"/>
  <c r="AL83" i="4"/>
  <c r="AK83" i="4"/>
  <c r="AJ83" i="4"/>
  <c r="AG83" i="4" s="1"/>
  <c r="AI83" i="4"/>
  <c r="B81" i="4"/>
  <c r="B82" i="4" s="1"/>
  <c r="AQ80" i="4"/>
  <c r="AP80" i="4"/>
  <c r="AO80" i="4"/>
  <c r="AN80" i="4"/>
  <c r="AR80" i="4" s="1"/>
  <c r="AH78" i="4" s="1"/>
  <c r="AM80" i="4"/>
  <c r="AL80" i="4"/>
  <c r="AK80" i="4"/>
  <c r="AJ80" i="4"/>
  <c r="AH79" i="4" s="1"/>
  <c r="AI80" i="4"/>
  <c r="AQ79" i="4"/>
  <c r="AP79" i="4"/>
  <c r="AO79" i="4"/>
  <c r="AN79" i="4"/>
  <c r="AM79" i="4"/>
  <c r="AL79" i="4"/>
  <c r="AK79" i="4"/>
  <c r="AJ79" i="4"/>
  <c r="AG79" i="4" s="1"/>
  <c r="AI79" i="4"/>
  <c r="B77" i="4"/>
  <c r="AQ76" i="4"/>
  <c r="AP76" i="4"/>
  <c r="AO76" i="4"/>
  <c r="AN76" i="4"/>
  <c r="AM76" i="4"/>
  <c r="AL76" i="4"/>
  <c r="AK76" i="4"/>
  <c r="AJ76" i="4"/>
  <c r="AH75" i="4" s="1"/>
  <c r="AI76" i="4"/>
  <c r="AQ75" i="4"/>
  <c r="AR75" i="4" s="1"/>
  <c r="AG74" i="4" s="1"/>
  <c r="AP75" i="4"/>
  <c r="AO75" i="4"/>
  <c r="AN75" i="4"/>
  <c r="AM75" i="4"/>
  <c r="AL75" i="4"/>
  <c r="AK75" i="4"/>
  <c r="AJ75" i="4"/>
  <c r="AG75" i="4" s="1"/>
  <c r="AI75" i="4"/>
  <c r="B73" i="4"/>
  <c r="C73" i="4" s="1"/>
  <c r="AQ72" i="4"/>
  <c r="AP72" i="4"/>
  <c r="AO72" i="4"/>
  <c r="AN72" i="4"/>
  <c r="AR72" i="4" s="1"/>
  <c r="AH70" i="4" s="1"/>
  <c r="AM72" i="4"/>
  <c r="AL72" i="4"/>
  <c r="AK72" i="4"/>
  <c r="AJ72" i="4"/>
  <c r="AH71" i="4" s="1"/>
  <c r="AI72" i="4"/>
  <c r="AQ71" i="4"/>
  <c r="AP71" i="4"/>
  <c r="AO71" i="4"/>
  <c r="AN71" i="4"/>
  <c r="AM71" i="4"/>
  <c r="AL71" i="4"/>
  <c r="AK71" i="4"/>
  <c r="AJ71" i="4"/>
  <c r="AG71" i="4" s="1"/>
  <c r="AI71" i="4"/>
  <c r="B69" i="4"/>
  <c r="AQ68" i="4"/>
  <c r="AP68" i="4"/>
  <c r="AO68" i="4"/>
  <c r="AN68" i="4"/>
  <c r="AM68" i="4"/>
  <c r="AL68" i="4"/>
  <c r="AK68" i="4"/>
  <c r="AJ68" i="4"/>
  <c r="AH67" i="4" s="1"/>
  <c r="AI68" i="4"/>
  <c r="AQ67" i="4"/>
  <c r="AP67" i="4"/>
  <c r="AO67" i="4"/>
  <c r="AN67" i="4"/>
  <c r="AM67" i="4"/>
  <c r="AL67" i="4"/>
  <c r="AK67" i="4"/>
  <c r="AJ67" i="4"/>
  <c r="AG67" i="4" s="1"/>
  <c r="AI67" i="4"/>
  <c r="AQ64" i="4"/>
  <c r="AP64" i="4"/>
  <c r="AO64" i="4"/>
  <c r="AN64" i="4"/>
  <c r="AM64" i="4"/>
  <c r="AL64" i="4"/>
  <c r="AK64" i="4"/>
  <c r="AJ64" i="4"/>
  <c r="AH63" i="4" s="1"/>
  <c r="AI64" i="4"/>
  <c r="AQ63" i="4"/>
  <c r="AP63" i="4"/>
  <c r="AO63" i="4"/>
  <c r="AN63" i="4"/>
  <c r="AM63" i="4"/>
  <c r="AL63" i="4"/>
  <c r="AK63" i="4"/>
  <c r="AJ63" i="4"/>
  <c r="AG63" i="4" s="1"/>
  <c r="AI63" i="4"/>
  <c r="B61" i="4"/>
  <c r="B62" i="4" s="1"/>
  <c r="AQ60" i="4"/>
  <c r="AP60" i="4"/>
  <c r="AO60" i="4"/>
  <c r="AN60" i="4"/>
  <c r="AM60" i="4"/>
  <c r="AL60" i="4"/>
  <c r="AK60" i="4"/>
  <c r="AJ60" i="4"/>
  <c r="AH59" i="4" s="1"/>
  <c r="AI60" i="4"/>
  <c r="AQ59" i="4"/>
  <c r="AR59" i="4" s="1"/>
  <c r="AG58" i="4" s="1"/>
  <c r="AP59" i="4"/>
  <c r="AO59" i="4"/>
  <c r="AN59" i="4"/>
  <c r="AM59" i="4"/>
  <c r="AL59" i="4"/>
  <c r="AK59" i="4"/>
  <c r="AJ59" i="4"/>
  <c r="AG59" i="4" s="1"/>
  <c r="AI59" i="4"/>
  <c r="B57" i="4"/>
  <c r="B58" i="4" s="1"/>
  <c r="AG200" i="4" l="1"/>
  <c r="AG196" i="4"/>
  <c r="AG192" i="4"/>
  <c r="AR187" i="4"/>
  <c r="AG186" i="4" s="1"/>
  <c r="AG188" i="4" s="1"/>
  <c r="AH184" i="4"/>
  <c r="AG180" i="4"/>
  <c r="AR176" i="4"/>
  <c r="AH174" i="4" s="1"/>
  <c r="AH176" i="4" s="1"/>
  <c r="AG168" i="4"/>
  <c r="AR160" i="4"/>
  <c r="AH158" i="4" s="1"/>
  <c r="AH160" i="4" s="1"/>
  <c r="AH152" i="4"/>
  <c r="AG148" i="4"/>
  <c r="AH140" i="4"/>
  <c r="AG136" i="4"/>
  <c r="AR132" i="4"/>
  <c r="AH130" i="4" s="1"/>
  <c r="AH132" i="4" s="1"/>
  <c r="AG124" i="4"/>
  <c r="AH120" i="4"/>
  <c r="AG116" i="4"/>
  <c r="AH112" i="4"/>
  <c r="AH108" i="4"/>
  <c r="AG104" i="4"/>
  <c r="AH104" i="4"/>
  <c r="AG100" i="4"/>
  <c r="AH96" i="4"/>
  <c r="AG92" i="4"/>
  <c r="AH88" i="4"/>
  <c r="AG84" i="4"/>
  <c r="AH80" i="4"/>
  <c r="AG76" i="4"/>
  <c r="AH72" i="4"/>
  <c r="AG60" i="4"/>
  <c r="AR148" i="4"/>
  <c r="AH146" i="4" s="1"/>
  <c r="AH148" i="4" s="1"/>
  <c r="AR144" i="4"/>
  <c r="AH142" i="4" s="1"/>
  <c r="AH144" i="4" s="1"/>
  <c r="AR139" i="4"/>
  <c r="AG138" i="4" s="1"/>
  <c r="AG140" i="4" s="1"/>
  <c r="AR136" i="4"/>
  <c r="AH134" i="4" s="1"/>
  <c r="AH136" i="4" s="1"/>
  <c r="AR131" i="4"/>
  <c r="AG130" i="4" s="1"/>
  <c r="AG132" i="4" s="1"/>
  <c r="AR128" i="4"/>
  <c r="AH126" i="4" s="1"/>
  <c r="AH128" i="4" s="1"/>
  <c r="AR127" i="4"/>
  <c r="AG126" i="4" s="1"/>
  <c r="AG128" i="4" s="1"/>
  <c r="AR124" i="4"/>
  <c r="AH122" i="4" s="1"/>
  <c r="AH124" i="4" s="1"/>
  <c r="AR119" i="4"/>
  <c r="AG118" i="4" s="1"/>
  <c r="AG120" i="4" s="1"/>
  <c r="AR116" i="4"/>
  <c r="AH114" i="4" s="1"/>
  <c r="AH116" i="4" s="1"/>
  <c r="AR111" i="4"/>
  <c r="AG110" i="4" s="1"/>
  <c r="AG112" i="4" s="1"/>
  <c r="AR107" i="4"/>
  <c r="AG106" i="4" s="1"/>
  <c r="AG108" i="4" s="1"/>
  <c r="AR100" i="4"/>
  <c r="AH98" i="4" s="1"/>
  <c r="AH100" i="4" s="1"/>
  <c r="AR95" i="4"/>
  <c r="AG94" i="4" s="1"/>
  <c r="AG96" i="4" s="1"/>
  <c r="AR92" i="4"/>
  <c r="AH90" i="4" s="1"/>
  <c r="AH92" i="4" s="1"/>
  <c r="AR87" i="4"/>
  <c r="AG86" i="4" s="1"/>
  <c r="AG88" i="4" s="1"/>
  <c r="AR84" i="4"/>
  <c r="AH82" i="4" s="1"/>
  <c r="AH84" i="4" s="1"/>
  <c r="AR79" i="4"/>
  <c r="AG78" i="4" s="1"/>
  <c r="AG80" i="4" s="1"/>
  <c r="AR76" i="4"/>
  <c r="AH74" i="4" s="1"/>
  <c r="AH76" i="4" s="1"/>
  <c r="AR71" i="4"/>
  <c r="AG70" i="4" s="1"/>
  <c r="AG72" i="4" s="1"/>
  <c r="AR68" i="4"/>
  <c r="AH66" i="4" s="1"/>
  <c r="AH68" i="4" s="1"/>
  <c r="AR67" i="4"/>
  <c r="AG66" i="4" s="1"/>
  <c r="AG68" i="4" s="1"/>
  <c r="AR64" i="4"/>
  <c r="AH62" i="4" s="1"/>
  <c r="AH64" i="4" s="1"/>
  <c r="AR63" i="4"/>
  <c r="AG62" i="4" s="1"/>
  <c r="AG64" i="4" s="1"/>
  <c r="AR60" i="4"/>
  <c r="AH58" i="4" s="1"/>
  <c r="AH60" i="4" s="1"/>
  <c r="AR151" i="4"/>
  <c r="AG150" i="4" s="1"/>
  <c r="AG152" i="4" s="1"/>
  <c r="AR155" i="4"/>
  <c r="AG154" i="4" s="1"/>
  <c r="AG156" i="4" s="1"/>
  <c r="AR156" i="4"/>
  <c r="AH154" i="4" s="1"/>
  <c r="AH156" i="4" s="1"/>
  <c r="AR159" i="4"/>
  <c r="AG158" i="4" s="1"/>
  <c r="AG160" i="4" s="1"/>
  <c r="AR163" i="4"/>
  <c r="AG162" i="4" s="1"/>
  <c r="AG164" i="4" s="1"/>
  <c r="AR164" i="4"/>
  <c r="AH162" i="4" s="1"/>
  <c r="AH164" i="4" s="1"/>
  <c r="AR168" i="4"/>
  <c r="AH166" i="4" s="1"/>
  <c r="AH168" i="4" s="1"/>
  <c r="AR171" i="4"/>
  <c r="AG170" i="4" s="1"/>
  <c r="AG172" i="4" s="1"/>
  <c r="AR172" i="4"/>
  <c r="AH170" i="4" s="1"/>
  <c r="AH172" i="4" s="1"/>
  <c r="AR175" i="4"/>
  <c r="AG174" i="4" s="1"/>
  <c r="AG176" i="4" s="1"/>
  <c r="AR180" i="4"/>
  <c r="AH178" i="4" s="1"/>
  <c r="AH180" i="4" s="1"/>
  <c r="AR183" i="4"/>
  <c r="AG182" i="4" s="1"/>
  <c r="AG184" i="4" s="1"/>
  <c r="AR188" i="4"/>
  <c r="AH186" i="4" s="1"/>
  <c r="AH188" i="4" s="1"/>
  <c r="AR192" i="4"/>
  <c r="AH190" i="4" s="1"/>
  <c r="AH192" i="4" s="1"/>
  <c r="AR196" i="4"/>
  <c r="AH194" i="4" s="1"/>
  <c r="AH196" i="4" s="1"/>
  <c r="AR200" i="4"/>
  <c r="AH198" i="4" s="1"/>
  <c r="AH200" i="4" s="1"/>
  <c r="C101" i="4"/>
  <c r="C102" i="4" s="1"/>
  <c r="C141" i="4"/>
  <c r="C89" i="4"/>
  <c r="C81" i="4"/>
  <c r="C82" i="4" s="1"/>
  <c r="B74" i="4"/>
  <c r="D65" i="4"/>
  <c r="C66" i="4"/>
  <c r="B66" i="4"/>
  <c r="C197" i="4"/>
  <c r="C198" i="4" s="1"/>
  <c r="C193" i="4"/>
  <c r="C194" i="4" s="1"/>
  <c r="C189" i="4"/>
  <c r="C190" i="4" s="1"/>
  <c r="C185" i="4"/>
  <c r="D185" i="4" s="1"/>
  <c r="B166" i="4"/>
  <c r="C133" i="4"/>
  <c r="D133" i="4" s="1"/>
  <c r="C121" i="4"/>
  <c r="D121" i="4" s="1"/>
  <c r="C113" i="4"/>
  <c r="C114" i="4" s="1"/>
  <c r="B98" i="4"/>
  <c r="C61" i="4"/>
  <c r="C62" i="4" s="1"/>
  <c r="C57" i="4"/>
  <c r="B70" i="4"/>
  <c r="C69" i="4"/>
  <c r="D73" i="4"/>
  <c r="C74" i="4"/>
  <c r="C77" i="4"/>
  <c r="B78" i="4"/>
  <c r="D89" i="4"/>
  <c r="C90" i="4"/>
  <c r="C93" i="4"/>
  <c r="B94" i="4"/>
  <c r="C98" i="4"/>
  <c r="C85" i="4"/>
  <c r="B86" i="4"/>
  <c r="D97" i="4"/>
  <c r="C109" i="4"/>
  <c r="B110" i="4"/>
  <c r="C125" i="4"/>
  <c r="B126" i="4"/>
  <c r="C117" i="4"/>
  <c r="B118" i="4"/>
  <c r="C105" i="4"/>
  <c r="B130" i="4"/>
  <c r="C129" i="4"/>
  <c r="D141" i="4"/>
  <c r="C142" i="4"/>
  <c r="C145" i="4"/>
  <c r="C137" i="4"/>
  <c r="B138" i="4"/>
  <c r="C149" i="4"/>
  <c r="B150" i="4"/>
  <c r="C153" i="4"/>
  <c r="B154" i="4"/>
  <c r="B162" i="4"/>
  <c r="C161" i="4"/>
  <c r="C157" i="4"/>
  <c r="B174" i="4"/>
  <c r="D165" i="4"/>
  <c r="C166" i="4"/>
  <c r="C169" i="4"/>
  <c r="B170" i="4"/>
  <c r="C173" i="4"/>
  <c r="C186" i="4"/>
  <c r="B178" i="4"/>
  <c r="D177" i="4"/>
  <c r="C181" i="4"/>
  <c r="AG27" i="3"/>
  <c r="AR21" i="3"/>
  <c r="AR22" i="3"/>
  <c r="AR23" i="3"/>
  <c r="AR24" i="3"/>
  <c r="AR25" i="3"/>
  <c r="AR26" i="3"/>
  <c r="AR27" i="3"/>
  <c r="AR28" i="3"/>
  <c r="AR29" i="3"/>
  <c r="AR30"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20" i="3"/>
  <c r="D101" i="4" l="1"/>
  <c r="D113" i="4"/>
  <c r="D81" i="4"/>
  <c r="D189" i="4"/>
  <c r="E189" i="4" s="1"/>
  <c r="C134" i="4"/>
  <c r="D193" i="4"/>
  <c r="E193" i="4" s="1"/>
  <c r="D197" i="4"/>
  <c r="D198" i="4" s="1"/>
  <c r="D66" i="4"/>
  <c r="E65" i="4"/>
  <c r="D194" i="4"/>
  <c r="C122" i="4"/>
  <c r="D61" i="4"/>
  <c r="E61" i="4" s="1"/>
  <c r="D57" i="4"/>
  <c r="C58" i="4"/>
  <c r="C174" i="4"/>
  <c r="D173" i="4"/>
  <c r="C170" i="4"/>
  <c r="D169" i="4"/>
  <c r="C162" i="4"/>
  <c r="D161" i="4"/>
  <c r="C150" i="4"/>
  <c r="D149" i="4"/>
  <c r="D114" i="4"/>
  <c r="E113" i="4"/>
  <c r="D122" i="4"/>
  <c r="E121" i="4"/>
  <c r="D178" i="4"/>
  <c r="E177" i="4"/>
  <c r="C158" i="4"/>
  <c r="D157" i="4"/>
  <c r="D134" i="4"/>
  <c r="E133" i="4"/>
  <c r="D90" i="4"/>
  <c r="E89" i="4"/>
  <c r="C70" i="4"/>
  <c r="D69" i="4"/>
  <c r="C146" i="4"/>
  <c r="D145" i="4"/>
  <c r="C130" i="4"/>
  <c r="D129" i="4"/>
  <c r="C126" i="4"/>
  <c r="D125" i="4"/>
  <c r="D166" i="4"/>
  <c r="E165" i="4"/>
  <c r="C154" i="4"/>
  <c r="D153" i="4"/>
  <c r="D142" i="4"/>
  <c r="E141" i="4"/>
  <c r="D102" i="4"/>
  <c r="E101" i="4"/>
  <c r="C118" i="4"/>
  <c r="D117" i="4"/>
  <c r="C110" i="4"/>
  <c r="D109" i="4"/>
  <c r="C86" i="4"/>
  <c r="D85" i="4"/>
  <c r="D74" i="4"/>
  <c r="E73" i="4"/>
  <c r="C138" i="4"/>
  <c r="D137" i="4"/>
  <c r="E97" i="4"/>
  <c r="D98" i="4"/>
  <c r="C78" i="4"/>
  <c r="D77" i="4"/>
  <c r="D186" i="4"/>
  <c r="E185" i="4"/>
  <c r="D181" i="4"/>
  <c r="C182" i="4"/>
  <c r="C106" i="4"/>
  <c r="D105" i="4"/>
  <c r="D82" i="4"/>
  <c r="E81" i="4"/>
  <c r="C94" i="4"/>
  <c r="D93" i="4"/>
  <c r="AG5" i="3"/>
  <c r="D190" i="4" l="1"/>
  <c r="E197" i="4"/>
  <c r="F197" i="4" s="1"/>
  <c r="E66" i="4"/>
  <c r="F65" i="4"/>
  <c r="D62" i="4"/>
  <c r="E198" i="4"/>
  <c r="E194" i="4"/>
  <c r="F193" i="4"/>
  <c r="E190" i="4"/>
  <c r="F189" i="4"/>
  <c r="D58" i="4"/>
  <c r="E57" i="4"/>
  <c r="D78" i="4"/>
  <c r="E77" i="4"/>
  <c r="E98" i="4"/>
  <c r="F97" i="4"/>
  <c r="D86" i="4"/>
  <c r="E85" i="4"/>
  <c r="E166" i="4"/>
  <c r="F165" i="4"/>
  <c r="D126" i="4"/>
  <c r="E125" i="4"/>
  <c r="E145" i="4"/>
  <c r="D146" i="4"/>
  <c r="D70" i="4"/>
  <c r="E69" i="4"/>
  <c r="E90" i="4"/>
  <c r="F89" i="4"/>
  <c r="D182" i="4"/>
  <c r="E181" i="4"/>
  <c r="E142" i="4"/>
  <c r="F141" i="4"/>
  <c r="E178" i="4"/>
  <c r="F177" i="4"/>
  <c r="D150" i="4"/>
  <c r="E149" i="4"/>
  <c r="D162" i="4"/>
  <c r="E161" i="4"/>
  <c r="D170" i="4"/>
  <c r="E169" i="4"/>
  <c r="D110" i="4"/>
  <c r="E109" i="4"/>
  <c r="D118" i="4"/>
  <c r="E117" i="4"/>
  <c r="E102" i="4"/>
  <c r="F101" i="4"/>
  <c r="D154" i="4"/>
  <c r="E153" i="4"/>
  <c r="D158" i="4"/>
  <c r="E157" i="4"/>
  <c r="E114" i="4"/>
  <c r="F113" i="4"/>
  <c r="D174" i="4"/>
  <c r="E173" i="4"/>
  <c r="D106" i="4"/>
  <c r="E105" i="4"/>
  <c r="E186" i="4"/>
  <c r="F185" i="4"/>
  <c r="E74" i="4"/>
  <c r="F73" i="4"/>
  <c r="D94" i="4"/>
  <c r="E93" i="4"/>
  <c r="E82" i="4"/>
  <c r="F81" i="4"/>
  <c r="D138" i="4"/>
  <c r="E137" i="4"/>
  <c r="D130" i="4"/>
  <c r="E129" i="4"/>
  <c r="E134" i="4"/>
  <c r="F133" i="4"/>
  <c r="E122" i="4"/>
  <c r="F121" i="4"/>
  <c r="E62" i="4"/>
  <c r="F61" i="4"/>
  <c r="AJ12" i="4"/>
  <c r="AH11" i="4" s="1"/>
  <c r="AK12" i="4"/>
  <c r="AL12" i="4"/>
  <c r="AM12" i="4"/>
  <c r="AN12" i="4"/>
  <c r="AO12" i="4"/>
  <c r="AP12" i="4"/>
  <c r="AQ12" i="4"/>
  <c r="AI15" i="4"/>
  <c r="AJ15" i="4"/>
  <c r="AG15" i="4" s="1"/>
  <c r="AK15" i="4"/>
  <c r="AL15" i="4"/>
  <c r="AM15" i="4"/>
  <c r="AN15" i="4"/>
  <c r="AO15" i="4"/>
  <c r="AP15" i="4"/>
  <c r="AQ15" i="4"/>
  <c r="AI16" i="4"/>
  <c r="AJ16" i="4"/>
  <c r="AH15" i="4" s="1"/>
  <c r="AK16" i="4"/>
  <c r="AL16" i="4"/>
  <c r="AM16" i="4"/>
  <c r="AN16" i="4"/>
  <c r="AO16" i="4"/>
  <c r="AP16" i="4"/>
  <c r="AQ16" i="4"/>
  <c r="AI19" i="4"/>
  <c r="AJ19" i="4"/>
  <c r="AG19" i="4" s="1"/>
  <c r="AK19" i="4"/>
  <c r="AL19" i="4"/>
  <c r="AM19" i="4"/>
  <c r="AN19" i="4"/>
  <c r="AO19" i="4"/>
  <c r="AP19" i="4"/>
  <c r="AQ19" i="4"/>
  <c r="AI20" i="4"/>
  <c r="AJ20" i="4"/>
  <c r="AH19" i="4" s="1"/>
  <c r="AK20" i="4"/>
  <c r="AL20" i="4"/>
  <c r="AM20" i="4"/>
  <c r="AN20" i="4"/>
  <c r="AO20" i="4"/>
  <c r="AP20" i="4"/>
  <c r="AQ20" i="4"/>
  <c r="AI23" i="4"/>
  <c r="AJ23" i="4"/>
  <c r="AG23" i="4" s="1"/>
  <c r="AK23" i="4"/>
  <c r="AL23" i="4"/>
  <c r="AM23" i="4"/>
  <c r="AN23" i="4"/>
  <c r="AO23" i="4"/>
  <c r="AP23" i="4"/>
  <c r="AQ23" i="4"/>
  <c r="AI24" i="4"/>
  <c r="AJ24" i="4"/>
  <c r="AH23" i="4" s="1"/>
  <c r="AK24" i="4"/>
  <c r="AL24" i="4"/>
  <c r="AM24" i="4"/>
  <c r="AN24" i="4"/>
  <c r="AO24" i="4"/>
  <c r="AP24" i="4"/>
  <c r="AQ24" i="4"/>
  <c r="AI27" i="4"/>
  <c r="AJ27" i="4"/>
  <c r="AG27" i="4" s="1"/>
  <c r="AK27" i="4"/>
  <c r="AL27" i="4"/>
  <c r="AM27" i="4"/>
  <c r="AN27" i="4"/>
  <c r="AO27" i="4"/>
  <c r="AP27" i="4"/>
  <c r="AQ27" i="4"/>
  <c r="AI28" i="4"/>
  <c r="AJ28" i="4"/>
  <c r="AH27" i="4" s="1"/>
  <c r="AK28" i="4"/>
  <c r="AL28" i="4"/>
  <c r="AM28" i="4"/>
  <c r="AN28" i="4"/>
  <c r="AO28" i="4"/>
  <c r="AP28" i="4"/>
  <c r="AQ28" i="4"/>
  <c r="AI31" i="4"/>
  <c r="AJ31" i="4"/>
  <c r="AG31" i="4" s="1"/>
  <c r="AK31" i="4"/>
  <c r="AL31" i="4"/>
  <c r="AM31" i="4"/>
  <c r="AN31" i="4"/>
  <c r="AO31" i="4"/>
  <c r="AP31" i="4"/>
  <c r="AQ31" i="4"/>
  <c r="AI32" i="4"/>
  <c r="AJ32" i="4"/>
  <c r="AH31" i="4" s="1"/>
  <c r="AK32" i="4"/>
  <c r="AL32" i="4"/>
  <c r="AM32" i="4"/>
  <c r="AN32" i="4"/>
  <c r="AO32" i="4"/>
  <c r="AP32" i="4"/>
  <c r="AQ32" i="4"/>
  <c r="AI35" i="4"/>
  <c r="AJ35" i="4"/>
  <c r="AG35" i="4" s="1"/>
  <c r="AK35" i="4"/>
  <c r="AL35" i="4"/>
  <c r="AM35" i="4"/>
  <c r="AN35" i="4"/>
  <c r="AO35" i="4"/>
  <c r="AP35" i="4"/>
  <c r="AQ35" i="4"/>
  <c r="AI36" i="4"/>
  <c r="AJ36" i="4"/>
  <c r="AH35" i="4" s="1"/>
  <c r="AK36" i="4"/>
  <c r="AL36" i="4"/>
  <c r="AM36" i="4"/>
  <c r="AN36" i="4"/>
  <c r="AO36" i="4"/>
  <c r="AP36" i="4"/>
  <c r="AQ36" i="4"/>
  <c r="AI39" i="4"/>
  <c r="AJ39" i="4"/>
  <c r="AG39" i="4" s="1"/>
  <c r="AK39" i="4"/>
  <c r="AL39" i="4"/>
  <c r="AM39" i="4"/>
  <c r="AN39" i="4"/>
  <c r="AO39" i="4"/>
  <c r="AP39" i="4"/>
  <c r="AQ39" i="4"/>
  <c r="AI40" i="4"/>
  <c r="AJ40" i="4"/>
  <c r="AH39" i="4" s="1"/>
  <c r="AK40" i="4"/>
  <c r="AL40" i="4"/>
  <c r="AM40" i="4"/>
  <c r="AN40" i="4"/>
  <c r="AO40" i="4"/>
  <c r="AP40" i="4"/>
  <c r="AQ40" i="4"/>
  <c r="AI43" i="4"/>
  <c r="AJ43" i="4"/>
  <c r="AG43" i="4" s="1"/>
  <c r="AK43" i="4"/>
  <c r="AL43" i="4"/>
  <c r="AM43" i="4"/>
  <c r="AN43" i="4"/>
  <c r="AO43" i="4"/>
  <c r="AP43" i="4"/>
  <c r="AQ43" i="4"/>
  <c r="AI44" i="4"/>
  <c r="AJ44" i="4"/>
  <c r="AH43" i="4" s="1"/>
  <c r="AK44" i="4"/>
  <c r="AL44" i="4"/>
  <c r="AM44" i="4"/>
  <c r="AN44" i="4"/>
  <c r="AO44" i="4"/>
  <c r="AP44" i="4"/>
  <c r="AQ44" i="4"/>
  <c r="AI47" i="4"/>
  <c r="AJ47" i="4"/>
  <c r="AG47" i="4" s="1"/>
  <c r="AK47" i="4"/>
  <c r="AL47" i="4"/>
  <c r="AM47" i="4"/>
  <c r="AN47" i="4"/>
  <c r="AO47" i="4"/>
  <c r="AP47" i="4"/>
  <c r="AQ47" i="4"/>
  <c r="AI48" i="4"/>
  <c r="AJ48" i="4"/>
  <c r="AH47" i="4" s="1"/>
  <c r="AK48" i="4"/>
  <c r="AL48" i="4"/>
  <c r="AM48" i="4"/>
  <c r="AN48" i="4"/>
  <c r="AO48" i="4"/>
  <c r="AP48" i="4"/>
  <c r="AQ48" i="4"/>
  <c r="AI51" i="4"/>
  <c r="AJ51" i="4"/>
  <c r="AG51" i="4" s="1"/>
  <c r="AK51" i="4"/>
  <c r="AL51" i="4"/>
  <c r="AM51" i="4"/>
  <c r="AN51" i="4"/>
  <c r="AO51" i="4"/>
  <c r="AP51" i="4"/>
  <c r="AQ51" i="4"/>
  <c r="AI52" i="4"/>
  <c r="AJ52" i="4"/>
  <c r="AH51" i="4" s="1"/>
  <c r="AK52" i="4"/>
  <c r="AL52" i="4"/>
  <c r="AM52" i="4"/>
  <c r="AN52" i="4"/>
  <c r="AO52" i="4"/>
  <c r="AP52" i="4"/>
  <c r="AQ52" i="4"/>
  <c r="AI55" i="4"/>
  <c r="AJ55" i="4"/>
  <c r="AG55" i="4" s="1"/>
  <c r="AK55" i="4"/>
  <c r="AL55" i="4"/>
  <c r="AM55" i="4"/>
  <c r="AN55" i="4"/>
  <c r="AO55" i="4"/>
  <c r="AP55" i="4"/>
  <c r="AQ55" i="4"/>
  <c r="AI56" i="4"/>
  <c r="AJ56" i="4"/>
  <c r="AH55" i="4" s="1"/>
  <c r="AK56" i="4"/>
  <c r="AL56" i="4"/>
  <c r="AM56" i="4"/>
  <c r="AN56" i="4"/>
  <c r="AO56" i="4"/>
  <c r="AP56" i="4"/>
  <c r="AQ56" i="4"/>
  <c r="AN11" i="4"/>
  <c r="AR56" i="4" l="1"/>
  <c r="AH54" i="4" s="1"/>
  <c r="AH56" i="4" s="1"/>
  <c r="AR55" i="4"/>
  <c r="AG54" i="4" s="1"/>
  <c r="AG56" i="4" s="1"/>
  <c r="AR52" i="4"/>
  <c r="AH50" i="4" s="1"/>
  <c r="AH52" i="4" s="1"/>
  <c r="AR51" i="4"/>
  <c r="AG50" i="4" s="1"/>
  <c r="AG52" i="4" s="1"/>
  <c r="AR48" i="4"/>
  <c r="AH46" i="4" s="1"/>
  <c r="AH48" i="4" s="1"/>
  <c r="AR47" i="4"/>
  <c r="AG46" i="4" s="1"/>
  <c r="AG48" i="4" s="1"/>
  <c r="AR44" i="4"/>
  <c r="AH42" i="4" s="1"/>
  <c r="AH44" i="4" s="1"/>
  <c r="AR43" i="4"/>
  <c r="AG42" i="4" s="1"/>
  <c r="AG44" i="4" s="1"/>
  <c r="AR40" i="4"/>
  <c r="AH38" i="4" s="1"/>
  <c r="AH40" i="4" s="1"/>
  <c r="AR39" i="4"/>
  <c r="AG38" i="4" s="1"/>
  <c r="AG40" i="4" s="1"/>
  <c r="AR35" i="4"/>
  <c r="AG34" i="4" s="1"/>
  <c r="AG36" i="4" s="1"/>
  <c r="AR36" i="4"/>
  <c r="AH34" i="4" s="1"/>
  <c r="AH36" i="4" s="1"/>
  <c r="AR32" i="4"/>
  <c r="AH30" i="4" s="1"/>
  <c r="AH32" i="4" s="1"/>
  <c r="AR31" i="4"/>
  <c r="AG30" i="4" s="1"/>
  <c r="AG32" i="4" s="1"/>
  <c r="AR27" i="4"/>
  <c r="AG26" i="4" s="1"/>
  <c r="AG28" i="4" s="1"/>
  <c r="AR24" i="4"/>
  <c r="AH22" i="4" s="1"/>
  <c r="AH24" i="4" s="1"/>
  <c r="AR19" i="4"/>
  <c r="AG18" i="4" s="1"/>
  <c r="AG20" i="4" s="1"/>
  <c r="AR20" i="4"/>
  <c r="AH18" i="4" s="1"/>
  <c r="AH20" i="4" s="1"/>
  <c r="AR23" i="4"/>
  <c r="AG22" i="4" s="1"/>
  <c r="AG24" i="4" s="1"/>
  <c r="AR28" i="4"/>
  <c r="AH26" i="4" s="1"/>
  <c r="AH28" i="4" s="1"/>
  <c r="AR15" i="4"/>
  <c r="AG14" i="4" s="1"/>
  <c r="AG16" i="4" s="1"/>
  <c r="G65" i="4"/>
  <c r="F66" i="4"/>
  <c r="G197" i="4"/>
  <c r="F198" i="4"/>
  <c r="F194" i="4"/>
  <c r="G193" i="4"/>
  <c r="F190" i="4"/>
  <c r="G189" i="4"/>
  <c r="F57" i="4"/>
  <c r="E58" i="4"/>
  <c r="F82" i="4"/>
  <c r="G81" i="4"/>
  <c r="F98" i="4"/>
  <c r="G97" i="4"/>
  <c r="E78" i="4"/>
  <c r="F77" i="4"/>
  <c r="G185" i="4"/>
  <c r="F186" i="4"/>
  <c r="E158" i="4"/>
  <c r="F157" i="4"/>
  <c r="E154" i="4"/>
  <c r="F153" i="4"/>
  <c r="E118" i="4"/>
  <c r="F117" i="4"/>
  <c r="F69" i="4"/>
  <c r="E70" i="4"/>
  <c r="F122" i="4"/>
  <c r="G121" i="4"/>
  <c r="F134" i="4"/>
  <c r="G133" i="4"/>
  <c r="E138" i="4"/>
  <c r="F137" i="4"/>
  <c r="E174" i="4"/>
  <c r="F173" i="4"/>
  <c r="F114" i="4"/>
  <c r="G113" i="4"/>
  <c r="F102" i="4"/>
  <c r="G101" i="4"/>
  <c r="E162" i="4"/>
  <c r="F161" i="4"/>
  <c r="E150" i="4"/>
  <c r="F149" i="4"/>
  <c r="F178" i="4"/>
  <c r="G177" i="4"/>
  <c r="F142" i="4"/>
  <c r="G141" i="4"/>
  <c r="F90" i="4"/>
  <c r="G89" i="4"/>
  <c r="E126" i="4"/>
  <c r="F125" i="4"/>
  <c r="F166" i="4"/>
  <c r="G165" i="4"/>
  <c r="E86" i="4"/>
  <c r="F85" i="4"/>
  <c r="F74" i="4"/>
  <c r="G73" i="4"/>
  <c r="F129" i="4"/>
  <c r="E130" i="4"/>
  <c r="E94" i="4"/>
  <c r="F93" i="4"/>
  <c r="E106" i="4"/>
  <c r="F105" i="4"/>
  <c r="E110" i="4"/>
  <c r="F109" i="4"/>
  <c r="E170" i="4"/>
  <c r="F169" i="4"/>
  <c r="E182" i="4"/>
  <c r="F181" i="4"/>
  <c r="E146" i="4"/>
  <c r="F145" i="4"/>
  <c r="G61" i="4"/>
  <c r="F62" i="4"/>
  <c r="AG5" i="4"/>
  <c r="B53" i="4"/>
  <c r="C53" i="4" s="1"/>
  <c r="C54" i="4" s="1"/>
  <c r="B49" i="4"/>
  <c r="B45" i="4"/>
  <c r="B46" i="4" s="1"/>
  <c r="B41" i="4"/>
  <c r="B37" i="4"/>
  <c r="B33" i="4"/>
  <c r="B29" i="4"/>
  <c r="B25" i="4"/>
  <c r="B21" i="4"/>
  <c r="B17" i="4"/>
  <c r="C17" i="4" s="1"/>
  <c r="B13" i="4"/>
  <c r="AQ11" i="4"/>
  <c r="AR11" i="4" s="1"/>
  <c r="AG10" i="4" s="1"/>
  <c r="AP11" i="4"/>
  <c r="AO11" i="4"/>
  <c r="AM11" i="4"/>
  <c r="AL11" i="4"/>
  <c r="AK11" i="4"/>
  <c r="AJ11" i="4"/>
  <c r="AG11" i="4" s="1"/>
  <c r="B9" i="4"/>
  <c r="B10" i="4" s="1"/>
  <c r="AC6" i="4"/>
  <c r="AG12" i="4" l="1"/>
  <c r="C33" i="4"/>
  <c r="B34" i="4"/>
  <c r="C45" i="4"/>
  <c r="C46" i="4" s="1"/>
  <c r="G66" i="4"/>
  <c r="H65" i="4"/>
  <c r="G198" i="4"/>
  <c r="H197" i="4"/>
  <c r="G194" i="4"/>
  <c r="H193" i="4"/>
  <c r="H189" i="4"/>
  <c r="G190" i="4"/>
  <c r="F58" i="4"/>
  <c r="G57" i="4"/>
  <c r="F86" i="4"/>
  <c r="G85" i="4"/>
  <c r="G178" i="4"/>
  <c r="H177" i="4"/>
  <c r="G114" i="4"/>
  <c r="H113" i="4"/>
  <c r="F118" i="4"/>
  <c r="G117" i="4"/>
  <c r="G82" i="4"/>
  <c r="H81" i="4"/>
  <c r="G166" i="4"/>
  <c r="H165" i="4"/>
  <c r="F110" i="4"/>
  <c r="G109" i="4"/>
  <c r="F106" i="4"/>
  <c r="G105" i="4"/>
  <c r="F130" i="4"/>
  <c r="G129" i="4"/>
  <c r="F126" i="4"/>
  <c r="G125" i="4"/>
  <c r="G142" i="4"/>
  <c r="H141" i="4"/>
  <c r="F150" i="4"/>
  <c r="G149" i="4"/>
  <c r="F162" i="4"/>
  <c r="G161" i="4"/>
  <c r="G102" i="4"/>
  <c r="H101" i="4"/>
  <c r="F70" i="4"/>
  <c r="G69" i="4"/>
  <c r="F154" i="4"/>
  <c r="G153" i="4"/>
  <c r="G74" i="4"/>
  <c r="H73" i="4"/>
  <c r="F94" i="4"/>
  <c r="G93" i="4"/>
  <c r="F138" i="4"/>
  <c r="G137" i="4"/>
  <c r="G134" i="4"/>
  <c r="H133" i="4"/>
  <c r="F78" i="4"/>
  <c r="G77" i="4"/>
  <c r="G98" i="4"/>
  <c r="H97" i="4"/>
  <c r="F170" i="4"/>
  <c r="G169" i="4"/>
  <c r="F146" i="4"/>
  <c r="G145" i="4"/>
  <c r="F182" i="4"/>
  <c r="G181" i="4"/>
  <c r="G90" i="4"/>
  <c r="H89" i="4"/>
  <c r="F174" i="4"/>
  <c r="G173" i="4"/>
  <c r="G122" i="4"/>
  <c r="H121" i="4"/>
  <c r="F158" i="4"/>
  <c r="G157" i="4"/>
  <c r="G186" i="4"/>
  <c r="H185" i="4"/>
  <c r="G62" i="4"/>
  <c r="H61" i="4"/>
  <c r="B22" i="4"/>
  <c r="B18" i="4"/>
  <c r="C13" i="4"/>
  <c r="C14" i="4" s="1"/>
  <c r="AB5" i="4"/>
  <c r="C9" i="4"/>
  <c r="B14" i="4"/>
  <c r="C18" i="4"/>
  <c r="D17" i="4"/>
  <c r="C25" i="4"/>
  <c r="B26" i="4"/>
  <c r="B30" i="4"/>
  <c r="C34" i="4"/>
  <c r="D33" i="4"/>
  <c r="C29" i="4"/>
  <c r="C21" i="4"/>
  <c r="B42" i="4"/>
  <c r="C37" i="4"/>
  <c r="B38" i="4"/>
  <c r="C41" i="4"/>
  <c r="B50" i="4"/>
  <c r="C49" i="4"/>
  <c r="B54" i="4"/>
  <c r="D53" i="4"/>
  <c r="AQ57" i="3"/>
  <c r="AP57" i="3"/>
  <c r="AO57" i="3"/>
  <c r="AN57" i="3"/>
  <c r="AM57" i="3"/>
  <c r="AL57" i="3"/>
  <c r="AK57" i="3"/>
  <c r="AJ57" i="3"/>
  <c r="AI57" i="3"/>
  <c r="AQ56" i="3"/>
  <c r="AP56" i="3"/>
  <c r="AO56" i="3"/>
  <c r="AN56" i="3"/>
  <c r="AM56" i="3"/>
  <c r="AL56" i="3"/>
  <c r="AK56" i="3"/>
  <c r="AJ56" i="3"/>
  <c r="AI56" i="3"/>
  <c r="AQ55" i="3"/>
  <c r="AP55" i="3"/>
  <c r="AO55" i="3"/>
  <c r="AN55" i="3"/>
  <c r="AM55" i="3"/>
  <c r="AL55" i="3"/>
  <c r="AK55" i="3"/>
  <c r="AJ55" i="3"/>
  <c r="AI55" i="3"/>
  <c r="AG55" i="3"/>
  <c r="AG54" i="3"/>
  <c r="AG56" i="3" s="1"/>
  <c r="B53" i="3"/>
  <c r="AQ52" i="3"/>
  <c r="AP52" i="3"/>
  <c r="AO52" i="3"/>
  <c r="AN52" i="3"/>
  <c r="AM52" i="3"/>
  <c r="AL52" i="3"/>
  <c r="AK52" i="3"/>
  <c r="AJ52" i="3"/>
  <c r="AI52" i="3"/>
  <c r="AQ51" i="3"/>
  <c r="AP51" i="3"/>
  <c r="AO51" i="3"/>
  <c r="AN51" i="3"/>
  <c r="AM51" i="3"/>
  <c r="AL51" i="3"/>
  <c r="AK51" i="3"/>
  <c r="AJ51" i="3"/>
  <c r="AI51" i="3"/>
  <c r="AG51" i="3"/>
  <c r="AG50" i="3"/>
  <c r="AG52" i="3" s="1"/>
  <c r="B49" i="3"/>
  <c r="AQ48" i="3"/>
  <c r="AP48" i="3"/>
  <c r="AO48" i="3"/>
  <c r="AN48" i="3"/>
  <c r="AM48" i="3"/>
  <c r="AL48" i="3"/>
  <c r="AK48" i="3"/>
  <c r="AJ48" i="3"/>
  <c r="AI48" i="3"/>
  <c r="AQ47" i="3"/>
  <c r="AP47" i="3"/>
  <c r="AO47" i="3"/>
  <c r="AN47" i="3"/>
  <c r="AM47" i="3"/>
  <c r="AL47" i="3"/>
  <c r="AK47" i="3"/>
  <c r="AJ47" i="3"/>
  <c r="AI47" i="3"/>
  <c r="AG47" i="3"/>
  <c r="AG46" i="3"/>
  <c r="AG48" i="3" s="1"/>
  <c r="B46" i="3"/>
  <c r="C45" i="3"/>
  <c r="B45" i="3"/>
  <c r="AQ44" i="3"/>
  <c r="AP44" i="3"/>
  <c r="AO44" i="3"/>
  <c r="AN44" i="3"/>
  <c r="AM44" i="3"/>
  <c r="AL44" i="3"/>
  <c r="AK44" i="3"/>
  <c r="AJ44" i="3"/>
  <c r="AI44" i="3"/>
  <c r="AQ43" i="3"/>
  <c r="AP43" i="3"/>
  <c r="AO43" i="3"/>
  <c r="AN43" i="3"/>
  <c r="AM43" i="3"/>
  <c r="AL43" i="3"/>
  <c r="AK43" i="3"/>
  <c r="AJ43" i="3"/>
  <c r="AI43" i="3"/>
  <c r="AG43" i="3"/>
  <c r="AG42" i="3"/>
  <c r="AG44" i="3" s="1"/>
  <c r="B41" i="3"/>
  <c r="AQ40" i="3"/>
  <c r="AP40" i="3"/>
  <c r="AO40" i="3"/>
  <c r="AN40" i="3"/>
  <c r="AM40" i="3"/>
  <c r="AL40" i="3"/>
  <c r="AK40" i="3"/>
  <c r="AJ40" i="3"/>
  <c r="AI40" i="3"/>
  <c r="AG40" i="3"/>
  <c r="AQ39" i="3"/>
  <c r="AP39" i="3"/>
  <c r="AO39" i="3"/>
  <c r="AN39" i="3"/>
  <c r="AM39" i="3"/>
  <c r="AL39" i="3"/>
  <c r="AK39" i="3"/>
  <c r="AJ39" i="3"/>
  <c r="AI39" i="3"/>
  <c r="AG39" i="3"/>
  <c r="AG38" i="3"/>
  <c r="D38" i="3"/>
  <c r="C38" i="3"/>
  <c r="E37" i="3"/>
  <c r="E38" i="3" s="1"/>
  <c r="D37" i="3"/>
  <c r="C37" i="3"/>
  <c r="B37" i="3"/>
  <c r="B38" i="3" s="1"/>
  <c r="AQ36" i="3"/>
  <c r="AP36" i="3"/>
  <c r="AO36" i="3"/>
  <c r="AN36" i="3"/>
  <c r="AM36" i="3"/>
  <c r="AL36" i="3"/>
  <c r="AK36" i="3"/>
  <c r="AJ36" i="3"/>
  <c r="AI36" i="3"/>
  <c r="AQ35" i="3"/>
  <c r="AP35" i="3"/>
  <c r="AO35" i="3"/>
  <c r="AN35" i="3"/>
  <c r="AM35" i="3"/>
  <c r="AL35" i="3"/>
  <c r="AK35" i="3"/>
  <c r="AJ35" i="3"/>
  <c r="AI35" i="3"/>
  <c r="AG35" i="3"/>
  <c r="AG34" i="3"/>
  <c r="AG36" i="3" s="1"/>
  <c r="B33" i="3"/>
  <c r="AQ32" i="3"/>
  <c r="AP32" i="3"/>
  <c r="AO32" i="3"/>
  <c r="AN32" i="3"/>
  <c r="AM32" i="3"/>
  <c r="AL32" i="3"/>
  <c r="AK32" i="3"/>
  <c r="AJ32" i="3"/>
  <c r="AI32" i="3"/>
  <c r="AQ31" i="3"/>
  <c r="AP31" i="3"/>
  <c r="AO31" i="3"/>
  <c r="AN31" i="3"/>
  <c r="AM31" i="3"/>
  <c r="AL31" i="3"/>
  <c r="AK31" i="3"/>
  <c r="AJ31" i="3"/>
  <c r="AI31" i="3"/>
  <c r="B29" i="3"/>
  <c r="C29" i="3" s="1"/>
  <c r="AQ28" i="3"/>
  <c r="AP28" i="3"/>
  <c r="AO28" i="3"/>
  <c r="AN28" i="3"/>
  <c r="AM28" i="3"/>
  <c r="AL28" i="3"/>
  <c r="AK28" i="3"/>
  <c r="AJ28" i="3"/>
  <c r="AI28" i="3"/>
  <c r="AQ27" i="3"/>
  <c r="AP27" i="3"/>
  <c r="AO27" i="3"/>
  <c r="AN27" i="3"/>
  <c r="AM27" i="3"/>
  <c r="AL27" i="3"/>
  <c r="AK27" i="3"/>
  <c r="AJ27" i="3"/>
  <c r="AI27" i="3"/>
  <c r="B25" i="3"/>
  <c r="AQ24" i="3"/>
  <c r="AP24" i="3"/>
  <c r="AO24" i="3"/>
  <c r="AN24" i="3"/>
  <c r="AM24" i="3"/>
  <c r="AL24" i="3"/>
  <c r="AK24" i="3"/>
  <c r="AJ24" i="3"/>
  <c r="AI24" i="3"/>
  <c r="AQ23" i="3"/>
  <c r="AP23" i="3"/>
  <c r="AO23" i="3"/>
  <c r="AN23" i="3"/>
  <c r="AM23" i="3"/>
  <c r="AL23" i="3"/>
  <c r="AK23" i="3"/>
  <c r="AJ23" i="3"/>
  <c r="AI23" i="3"/>
  <c r="B21" i="3"/>
  <c r="B22" i="3" s="1"/>
  <c r="AQ20" i="3"/>
  <c r="AP20" i="3"/>
  <c r="AO20" i="3"/>
  <c r="AN20" i="3"/>
  <c r="AM20" i="3"/>
  <c r="AL20" i="3"/>
  <c r="AK20" i="3"/>
  <c r="AJ20" i="3"/>
  <c r="AI20" i="3"/>
  <c r="AQ19" i="3"/>
  <c r="AP19" i="3"/>
  <c r="AO19" i="3"/>
  <c r="AN19" i="3"/>
  <c r="AM19" i="3"/>
  <c r="AL19" i="3"/>
  <c r="AK19" i="3"/>
  <c r="AJ19" i="3"/>
  <c r="AI19" i="3"/>
  <c r="B17" i="3"/>
  <c r="B18" i="3" s="1"/>
  <c r="AQ16" i="3"/>
  <c r="AP16" i="3"/>
  <c r="AO16" i="3"/>
  <c r="AN16" i="3"/>
  <c r="AM16" i="3"/>
  <c r="AL16" i="3"/>
  <c r="AK16" i="3"/>
  <c r="AJ16" i="3"/>
  <c r="AI16" i="3"/>
  <c r="AQ15" i="3"/>
  <c r="AP15" i="3"/>
  <c r="AO15" i="3"/>
  <c r="AN15" i="3"/>
  <c r="AM15" i="3"/>
  <c r="AL15" i="3"/>
  <c r="AK15" i="3"/>
  <c r="AJ15" i="3"/>
  <c r="AI15" i="3"/>
  <c r="B13" i="3"/>
  <c r="AQ12" i="3"/>
  <c r="AP12" i="3"/>
  <c r="AO12" i="3"/>
  <c r="AN12" i="3"/>
  <c r="AM12" i="3"/>
  <c r="AL12" i="3"/>
  <c r="AK12" i="3"/>
  <c r="AJ12" i="3"/>
  <c r="AQ11" i="3"/>
  <c r="AP11" i="3"/>
  <c r="AO11" i="3"/>
  <c r="AN11" i="3"/>
  <c r="AM11" i="3"/>
  <c r="AL11" i="3"/>
  <c r="AK11" i="3"/>
  <c r="AJ11" i="3"/>
  <c r="AI11" i="3"/>
  <c r="B9" i="3"/>
  <c r="B10" i="3" s="1"/>
  <c r="AC6" i="3"/>
  <c r="AR31" i="3" l="1"/>
  <c r="AG30" i="3" s="1"/>
  <c r="AG32" i="3" s="1"/>
  <c r="D45" i="4"/>
  <c r="AB4" i="4"/>
  <c r="AB6" i="4" s="1"/>
  <c r="H66" i="4"/>
  <c r="I65" i="4"/>
  <c r="H198" i="4"/>
  <c r="I197" i="4"/>
  <c r="H194" i="4"/>
  <c r="I193" i="4"/>
  <c r="H190" i="4"/>
  <c r="I189" i="4"/>
  <c r="G58" i="4"/>
  <c r="H57" i="4"/>
  <c r="G174" i="4"/>
  <c r="H173" i="4"/>
  <c r="G146" i="4"/>
  <c r="H145" i="4"/>
  <c r="G170" i="4"/>
  <c r="H169" i="4"/>
  <c r="G78" i="4"/>
  <c r="H77" i="4"/>
  <c r="H134" i="4"/>
  <c r="I133" i="4"/>
  <c r="G138" i="4"/>
  <c r="H137" i="4"/>
  <c r="G158" i="4"/>
  <c r="H157" i="4"/>
  <c r="H90" i="4"/>
  <c r="I89" i="4"/>
  <c r="H181" i="4"/>
  <c r="G182" i="4"/>
  <c r="I97" i="4"/>
  <c r="H98" i="4"/>
  <c r="G70" i="4"/>
  <c r="H69" i="4"/>
  <c r="H142" i="4"/>
  <c r="I141" i="4"/>
  <c r="G110" i="4"/>
  <c r="H109" i="4"/>
  <c r="H82" i="4"/>
  <c r="I81" i="4"/>
  <c r="G118" i="4"/>
  <c r="H117" i="4"/>
  <c r="H114" i="4"/>
  <c r="I113" i="4"/>
  <c r="H178" i="4"/>
  <c r="I177" i="4"/>
  <c r="H122" i="4"/>
  <c r="I121" i="4"/>
  <c r="G94" i="4"/>
  <c r="H93" i="4"/>
  <c r="H74" i="4"/>
  <c r="I73" i="4"/>
  <c r="G150" i="4"/>
  <c r="H149" i="4"/>
  <c r="G130" i="4"/>
  <c r="H129" i="4"/>
  <c r="G106" i="4"/>
  <c r="H105" i="4"/>
  <c r="H166" i="4"/>
  <c r="I165" i="4"/>
  <c r="H186" i="4"/>
  <c r="I185" i="4"/>
  <c r="G154" i="4"/>
  <c r="H153" i="4"/>
  <c r="H102" i="4"/>
  <c r="I101" i="4"/>
  <c r="H161" i="4"/>
  <c r="G162" i="4"/>
  <c r="G126" i="4"/>
  <c r="H125" i="4"/>
  <c r="G86" i="4"/>
  <c r="H85" i="4"/>
  <c r="H62" i="4"/>
  <c r="I61" i="4"/>
  <c r="D13" i="4"/>
  <c r="D34" i="4"/>
  <c r="E33" i="4"/>
  <c r="C26" i="4"/>
  <c r="D25" i="4"/>
  <c r="D18" i="4"/>
  <c r="E17" i="4"/>
  <c r="E53" i="4"/>
  <c r="D54" i="4"/>
  <c r="C50" i="4"/>
  <c r="D49" i="4"/>
  <c r="D41" i="4"/>
  <c r="C42" i="4"/>
  <c r="C38" i="4"/>
  <c r="D37" i="4"/>
  <c r="D46" i="4"/>
  <c r="E45" i="4"/>
  <c r="C22" i="4"/>
  <c r="D21" i="4"/>
  <c r="D29" i="4"/>
  <c r="C30" i="4"/>
  <c r="D9" i="4"/>
  <c r="C10" i="4"/>
  <c r="AB5" i="3"/>
  <c r="AG31" i="3"/>
  <c r="C30" i="3"/>
  <c r="D29" i="3"/>
  <c r="D30" i="3" s="1"/>
  <c r="C9" i="3"/>
  <c r="D9" i="3" s="1"/>
  <c r="D10" i="3" s="1"/>
  <c r="C13" i="3"/>
  <c r="B14" i="3"/>
  <c r="C17" i="3"/>
  <c r="C25" i="3"/>
  <c r="B26" i="3"/>
  <c r="B30" i="3"/>
  <c r="B34" i="3"/>
  <c r="C33" i="3"/>
  <c r="C21" i="3"/>
  <c r="B50" i="3"/>
  <c r="C49" i="3"/>
  <c r="C46" i="3"/>
  <c r="D45" i="3"/>
  <c r="F37" i="3"/>
  <c r="B42" i="3"/>
  <c r="C41" i="3"/>
  <c r="C53" i="3"/>
  <c r="B54" i="3"/>
  <c r="I66" i="4" l="1"/>
  <c r="J65" i="4"/>
  <c r="I198" i="4"/>
  <c r="J197" i="4"/>
  <c r="I194" i="4"/>
  <c r="J193" i="4"/>
  <c r="I190" i="4"/>
  <c r="J189" i="4"/>
  <c r="H58" i="4"/>
  <c r="I57" i="4"/>
  <c r="H126" i="4"/>
  <c r="I125" i="4"/>
  <c r="I186" i="4"/>
  <c r="J185" i="4"/>
  <c r="I74" i="4"/>
  <c r="J73" i="4"/>
  <c r="I82" i="4"/>
  <c r="J81" i="4"/>
  <c r="I142" i="4"/>
  <c r="J141" i="4"/>
  <c r="I98" i="4"/>
  <c r="J97" i="4"/>
  <c r="H182" i="4"/>
  <c r="I181" i="4"/>
  <c r="H138" i="4"/>
  <c r="I137" i="4"/>
  <c r="I134" i="4"/>
  <c r="J133" i="4"/>
  <c r="H170" i="4"/>
  <c r="I169" i="4"/>
  <c r="H174" i="4"/>
  <c r="I173" i="4"/>
  <c r="I166" i="4"/>
  <c r="J165" i="4"/>
  <c r="H130" i="4"/>
  <c r="I129" i="4"/>
  <c r="I178" i="4"/>
  <c r="J177" i="4"/>
  <c r="I114" i="4"/>
  <c r="J113" i="4"/>
  <c r="H118" i="4"/>
  <c r="I117" i="4"/>
  <c r="H110" i="4"/>
  <c r="I109" i="4"/>
  <c r="H146" i="4"/>
  <c r="I145" i="4"/>
  <c r="I161" i="4"/>
  <c r="H162" i="4"/>
  <c r="I102" i="4"/>
  <c r="J101" i="4"/>
  <c r="H154" i="4"/>
  <c r="I153" i="4"/>
  <c r="H106" i="4"/>
  <c r="I105" i="4"/>
  <c r="H158" i="4"/>
  <c r="I157" i="4"/>
  <c r="H78" i="4"/>
  <c r="I77" i="4"/>
  <c r="H86" i="4"/>
  <c r="I85" i="4"/>
  <c r="H150" i="4"/>
  <c r="I149" i="4"/>
  <c r="H94" i="4"/>
  <c r="I93" i="4"/>
  <c r="I122" i="4"/>
  <c r="J121" i="4"/>
  <c r="H70" i="4"/>
  <c r="I69" i="4"/>
  <c r="I90" i="4"/>
  <c r="J89" i="4"/>
  <c r="I62" i="4"/>
  <c r="J61" i="4"/>
  <c r="D14" i="4"/>
  <c r="E13" i="4"/>
  <c r="E14" i="4" s="1"/>
  <c r="E9" i="4"/>
  <c r="D10" i="4"/>
  <c r="E46" i="4"/>
  <c r="F45" i="4"/>
  <c r="E54" i="4"/>
  <c r="F53" i="4"/>
  <c r="E18" i="4"/>
  <c r="F17" i="4"/>
  <c r="E34" i="4"/>
  <c r="F33" i="4"/>
  <c r="D42" i="4"/>
  <c r="E41" i="4"/>
  <c r="D50" i="4"/>
  <c r="E49" i="4"/>
  <c r="E29" i="4"/>
  <c r="D30" i="4"/>
  <c r="D22" i="4"/>
  <c r="E21" i="4"/>
  <c r="D38" i="4"/>
  <c r="E37" i="4"/>
  <c r="D26" i="4"/>
  <c r="E25" i="4"/>
  <c r="E29" i="3"/>
  <c r="F29" i="3" s="1"/>
  <c r="AG26" i="3"/>
  <c r="AG28" i="3" s="1"/>
  <c r="C10" i="3"/>
  <c r="E9" i="3"/>
  <c r="F9" i="3" s="1"/>
  <c r="C50" i="3"/>
  <c r="D49" i="3"/>
  <c r="C26" i="3"/>
  <c r="D25" i="3"/>
  <c r="C42" i="3"/>
  <c r="D41" i="3"/>
  <c r="D17" i="3"/>
  <c r="C18" i="3"/>
  <c r="C14" i="3"/>
  <c r="D13" i="3"/>
  <c r="C54" i="3"/>
  <c r="D53" i="3"/>
  <c r="F38" i="3"/>
  <c r="G37" i="3"/>
  <c r="D46" i="3"/>
  <c r="E45" i="3"/>
  <c r="C22" i="3"/>
  <c r="D21" i="3"/>
  <c r="C34" i="3"/>
  <c r="D33" i="3"/>
  <c r="K65" i="4" l="1"/>
  <c r="J66" i="4"/>
  <c r="K197" i="4"/>
  <c r="J198" i="4"/>
  <c r="J194" i="4"/>
  <c r="K193" i="4"/>
  <c r="K189" i="4"/>
  <c r="J190" i="4"/>
  <c r="J57" i="4"/>
  <c r="I58" i="4"/>
  <c r="J122" i="4"/>
  <c r="K121" i="4"/>
  <c r="I86" i="4"/>
  <c r="J85" i="4"/>
  <c r="I78" i="4"/>
  <c r="J77" i="4"/>
  <c r="I106" i="4"/>
  <c r="J105" i="4"/>
  <c r="I162" i="4"/>
  <c r="J161" i="4"/>
  <c r="I146" i="4"/>
  <c r="J145" i="4"/>
  <c r="J178" i="4"/>
  <c r="K177" i="4"/>
  <c r="I170" i="4"/>
  <c r="J169" i="4"/>
  <c r="J134" i="4"/>
  <c r="K133" i="4"/>
  <c r="J142" i="4"/>
  <c r="K141" i="4"/>
  <c r="J74" i="4"/>
  <c r="K73" i="4"/>
  <c r="J186" i="4"/>
  <c r="K185" i="4"/>
  <c r="J90" i="4"/>
  <c r="K89" i="4"/>
  <c r="I94" i="4"/>
  <c r="J93" i="4"/>
  <c r="I158" i="4"/>
  <c r="J157" i="4"/>
  <c r="I154" i="4"/>
  <c r="J153" i="4"/>
  <c r="J173" i="4"/>
  <c r="I174" i="4"/>
  <c r="J98" i="4"/>
  <c r="K97" i="4"/>
  <c r="J82" i="4"/>
  <c r="K81" i="4"/>
  <c r="I70" i="4"/>
  <c r="J69" i="4"/>
  <c r="J102" i="4"/>
  <c r="K101" i="4"/>
  <c r="I110" i="4"/>
  <c r="J109" i="4"/>
  <c r="I150" i="4"/>
  <c r="J149" i="4"/>
  <c r="I118" i="4"/>
  <c r="J117" i="4"/>
  <c r="J114" i="4"/>
  <c r="K113" i="4"/>
  <c r="J129" i="4"/>
  <c r="I130" i="4"/>
  <c r="J166" i="4"/>
  <c r="K165" i="4"/>
  <c r="I138" i="4"/>
  <c r="J137" i="4"/>
  <c r="I182" i="4"/>
  <c r="J181" i="4"/>
  <c r="I126" i="4"/>
  <c r="J125" i="4"/>
  <c r="K61" i="4"/>
  <c r="J62" i="4"/>
  <c r="F13" i="4"/>
  <c r="F18" i="4"/>
  <c r="G17" i="4"/>
  <c r="E26" i="4"/>
  <c r="F25" i="4"/>
  <c r="E38" i="4"/>
  <c r="F37" i="4"/>
  <c r="F54" i="4"/>
  <c r="G53" i="4"/>
  <c r="E50" i="4"/>
  <c r="F49" i="4"/>
  <c r="E42" i="4"/>
  <c r="F41" i="4"/>
  <c r="G45" i="4"/>
  <c r="F46" i="4"/>
  <c r="E22" i="4"/>
  <c r="F21" i="4"/>
  <c r="E30" i="4"/>
  <c r="F29" i="4"/>
  <c r="F34" i="4"/>
  <c r="G33" i="4"/>
  <c r="E10" i="4"/>
  <c r="F9" i="4"/>
  <c r="E30" i="3"/>
  <c r="E10" i="3"/>
  <c r="D22" i="3"/>
  <c r="E21" i="3"/>
  <c r="F30" i="3"/>
  <c r="G29" i="3"/>
  <c r="G38" i="3"/>
  <c r="H37" i="3"/>
  <c r="D26" i="3"/>
  <c r="E25" i="3"/>
  <c r="F10" i="3"/>
  <c r="G9" i="3"/>
  <c r="D18" i="3"/>
  <c r="E17" i="3"/>
  <c r="D34" i="3"/>
  <c r="E33" i="3"/>
  <c r="E46" i="3"/>
  <c r="F45" i="3"/>
  <c r="E53" i="3"/>
  <c r="D54" i="3"/>
  <c r="D14" i="3"/>
  <c r="E13" i="3"/>
  <c r="D50" i="3"/>
  <c r="E49" i="3"/>
  <c r="D42" i="3"/>
  <c r="E41" i="3"/>
  <c r="K66" i="4" l="1"/>
  <c r="L65" i="4"/>
  <c r="K198" i="4"/>
  <c r="L197" i="4"/>
  <c r="K194" i="4"/>
  <c r="L193" i="4"/>
  <c r="K190" i="4"/>
  <c r="L189" i="4"/>
  <c r="K57" i="4"/>
  <c r="J58" i="4"/>
  <c r="J118" i="4"/>
  <c r="K117" i="4"/>
  <c r="J138" i="4"/>
  <c r="K137" i="4"/>
  <c r="J130" i="4"/>
  <c r="K129" i="4"/>
  <c r="K102" i="4"/>
  <c r="L101" i="4"/>
  <c r="J174" i="4"/>
  <c r="K173" i="4"/>
  <c r="J154" i="4"/>
  <c r="K153" i="4"/>
  <c r="J94" i="4"/>
  <c r="K93" i="4"/>
  <c r="K90" i="4"/>
  <c r="L89" i="4"/>
  <c r="J170" i="4"/>
  <c r="K169" i="4"/>
  <c r="J182" i="4"/>
  <c r="K181" i="4"/>
  <c r="J126" i="4"/>
  <c r="K125" i="4"/>
  <c r="K114" i="4"/>
  <c r="L113" i="4"/>
  <c r="J110" i="4"/>
  <c r="K109" i="4"/>
  <c r="J70" i="4"/>
  <c r="K69" i="4"/>
  <c r="K82" i="4"/>
  <c r="L81" i="4"/>
  <c r="K74" i="4"/>
  <c r="L73" i="4"/>
  <c r="J146" i="4"/>
  <c r="K145" i="4"/>
  <c r="J106" i="4"/>
  <c r="K105" i="4"/>
  <c r="J86" i="4"/>
  <c r="K85" i="4"/>
  <c r="K122" i="4"/>
  <c r="L121" i="4"/>
  <c r="J158" i="4"/>
  <c r="K157" i="4"/>
  <c r="K134" i="4"/>
  <c r="L133" i="4"/>
  <c r="K166" i="4"/>
  <c r="L165" i="4"/>
  <c r="J150" i="4"/>
  <c r="K149" i="4"/>
  <c r="K98" i="4"/>
  <c r="L97" i="4"/>
  <c r="K186" i="4"/>
  <c r="L185" i="4"/>
  <c r="K142" i="4"/>
  <c r="L141" i="4"/>
  <c r="K178" i="4"/>
  <c r="L177" i="4"/>
  <c r="J162" i="4"/>
  <c r="K161" i="4"/>
  <c r="J78" i="4"/>
  <c r="K77" i="4"/>
  <c r="K62" i="4"/>
  <c r="L61" i="4"/>
  <c r="G13" i="4"/>
  <c r="G14" i="4" s="1"/>
  <c r="F14" i="4"/>
  <c r="F10" i="4"/>
  <c r="G9" i="4"/>
  <c r="F38" i="4"/>
  <c r="G37" i="4"/>
  <c r="F26" i="4"/>
  <c r="G25" i="4"/>
  <c r="G54" i="4"/>
  <c r="H53" i="4"/>
  <c r="G34" i="4"/>
  <c r="H33" i="4"/>
  <c r="F30" i="4"/>
  <c r="G29" i="4"/>
  <c r="F22" i="4"/>
  <c r="G21" i="4"/>
  <c r="G46" i="4"/>
  <c r="H45" i="4"/>
  <c r="F42" i="4"/>
  <c r="G41" i="4"/>
  <c r="F50" i="4"/>
  <c r="G49" i="4"/>
  <c r="G18" i="4"/>
  <c r="H17" i="4"/>
  <c r="E54" i="3"/>
  <c r="F53" i="3"/>
  <c r="G45" i="3"/>
  <c r="F46" i="3"/>
  <c r="E18" i="3"/>
  <c r="F17" i="3"/>
  <c r="E26" i="3"/>
  <c r="F25" i="3"/>
  <c r="H38" i="3"/>
  <c r="I37" i="3"/>
  <c r="E50" i="3"/>
  <c r="F49" i="3"/>
  <c r="E22" i="3"/>
  <c r="F21" i="3"/>
  <c r="E42" i="3"/>
  <c r="F41" i="3"/>
  <c r="E14" i="3"/>
  <c r="F13" i="3"/>
  <c r="E34" i="3"/>
  <c r="F33" i="3"/>
  <c r="H9" i="3"/>
  <c r="G10" i="3"/>
  <c r="G30" i="3"/>
  <c r="H29" i="3"/>
  <c r="H13" i="4" l="1"/>
  <c r="H14" i="4" s="1"/>
  <c r="L66" i="4"/>
  <c r="M65" i="4"/>
  <c r="L198" i="4"/>
  <c r="M197" i="4"/>
  <c r="L194" i="4"/>
  <c r="M193" i="4"/>
  <c r="L190" i="4"/>
  <c r="M189" i="4"/>
  <c r="K58" i="4"/>
  <c r="L57" i="4"/>
  <c r="K70" i="4"/>
  <c r="L69" i="4"/>
  <c r="K126" i="4"/>
  <c r="L125" i="4"/>
  <c r="K130" i="4"/>
  <c r="L129" i="4"/>
  <c r="L186" i="4"/>
  <c r="M185" i="4"/>
  <c r="K150" i="4"/>
  <c r="L149" i="4"/>
  <c r="L122" i="4"/>
  <c r="M121" i="4"/>
  <c r="L82" i="4"/>
  <c r="M81" i="4"/>
  <c r="L114" i="4"/>
  <c r="M113" i="4"/>
  <c r="K170" i="4"/>
  <c r="L169" i="4"/>
  <c r="K154" i="4"/>
  <c r="L153" i="4"/>
  <c r="L102" i="4"/>
  <c r="M101" i="4"/>
  <c r="K118" i="4"/>
  <c r="L117" i="4"/>
  <c r="L166" i="4"/>
  <c r="M165" i="4"/>
  <c r="L145" i="4"/>
  <c r="K146" i="4"/>
  <c r="K110" i="4"/>
  <c r="L109" i="4"/>
  <c r="L90" i="4"/>
  <c r="M89" i="4"/>
  <c r="K94" i="4"/>
  <c r="L93" i="4"/>
  <c r="K138" i="4"/>
  <c r="L137" i="4"/>
  <c r="K78" i="4"/>
  <c r="L77" i="4"/>
  <c r="K162" i="4"/>
  <c r="L161" i="4"/>
  <c r="M177" i="4"/>
  <c r="L178" i="4"/>
  <c r="L142" i="4"/>
  <c r="M141" i="4"/>
  <c r="L98" i="4"/>
  <c r="M97" i="4"/>
  <c r="L134" i="4"/>
  <c r="M133" i="4"/>
  <c r="K158" i="4"/>
  <c r="L157" i="4"/>
  <c r="K86" i="4"/>
  <c r="L85" i="4"/>
  <c r="K106" i="4"/>
  <c r="L105" i="4"/>
  <c r="L74" i="4"/>
  <c r="M73" i="4"/>
  <c r="K182" i="4"/>
  <c r="L181" i="4"/>
  <c r="K174" i="4"/>
  <c r="L173" i="4"/>
  <c r="L62" i="4"/>
  <c r="M61" i="4"/>
  <c r="H18" i="4"/>
  <c r="I17" i="4"/>
  <c r="G30" i="4"/>
  <c r="H29" i="4"/>
  <c r="G26" i="4"/>
  <c r="H25" i="4"/>
  <c r="G50" i="4"/>
  <c r="H49" i="4"/>
  <c r="H34" i="4"/>
  <c r="I33" i="4"/>
  <c r="H41" i="4"/>
  <c r="G42" i="4"/>
  <c r="G22" i="4"/>
  <c r="H21" i="4"/>
  <c r="H9" i="4"/>
  <c r="G10" i="4"/>
  <c r="H46" i="4"/>
  <c r="I45" i="4"/>
  <c r="I53" i="4"/>
  <c r="H54" i="4"/>
  <c r="G38" i="4"/>
  <c r="H37" i="4"/>
  <c r="H30" i="3"/>
  <c r="I29" i="3"/>
  <c r="I38" i="3"/>
  <c r="J37" i="3"/>
  <c r="F26" i="3"/>
  <c r="G25" i="3"/>
  <c r="G46" i="3"/>
  <c r="H45" i="3"/>
  <c r="F22" i="3"/>
  <c r="G21" i="3"/>
  <c r="F54" i="3"/>
  <c r="G53" i="3"/>
  <c r="I9" i="3"/>
  <c r="H10" i="3"/>
  <c r="F14" i="3"/>
  <c r="G13" i="3"/>
  <c r="F50" i="3"/>
  <c r="G49" i="3"/>
  <c r="F34" i="3"/>
  <c r="G33" i="3"/>
  <c r="G41" i="3"/>
  <c r="F42" i="3"/>
  <c r="F18" i="3"/>
  <c r="G17" i="3"/>
  <c r="I13" i="4" l="1"/>
  <c r="I14" i="4" s="1"/>
  <c r="N65" i="4"/>
  <c r="M66" i="4"/>
  <c r="M198" i="4"/>
  <c r="N197" i="4"/>
  <c r="M194" i="4"/>
  <c r="N193" i="4"/>
  <c r="M190" i="4"/>
  <c r="N189" i="4"/>
  <c r="L58" i="4"/>
  <c r="M57" i="4"/>
  <c r="L94" i="4"/>
  <c r="M93" i="4"/>
  <c r="L110" i="4"/>
  <c r="M109" i="4"/>
  <c r="M166" i="4"/>
  <c r="N165" i="4"/>
  <c r="M122" i="4"/>
  <c r="N121" i="4"/>
  <c r="M186" i="4"/>
  <c r="N185" i="4"/>
  <c r="L126" i="4"/>
  <c r="M125" i="4"/>
  <c r="M74" i="4"/>
  <c r="N73" i="4"/>
  <c r="M134" i="4"/>
  <c r="N133" i="4"/>
  <c r="L138" i="4"/>
  <c r="M137" i="4"/>
  <c r="L182" i="4"/>
  <c r="M181" i="4"/>
  <c r="L158" i="4"/>
  <c r="M157" i="4"/>
  <c r="L118" i="4"/>
  <c r="M117" i="4"/>
  <c r="L154" i="4"/>
  <c r="M153" i="4"/>
  <c r="M114" i="4"/>
  <c r="N113" i="4"/>
  <c r="L86" i="4"/>
  <c r="M85" i="4"/>
  <c r="M142" i="4"/>
  <c r="N141" i="4"/>
  <c r="M161" i="4"/>
  <c r="L162" i="4"/>
  <c r="L106" i="4"/>
  <c r="M105" i="4"/>
  <c r="M98" i="4"/>
  <c r="N97" i="4"/>
  <c r="L78" i="4"/>
  <c r="M77" i="4"/>
  <c r="L174" i="4"/>
  <c r="M173" i="4"/>
  <c r="M178" i="4"/>
  <c r="N177" i="4"/>
  <c r="M90" i="4"/>
  <c r="N89" i="4"/>
  <c r="M82" i="4"/>
  <c r="N81" i="4"/>
  <c r="L150" i="4"/>
  <c r="M149" i="4"/>
  <c r="L130" i="4"/>
  <c r="M129" i="4"/>
  <c r="L146" i="4"/>
  <c r="M145" i="4"/>
  <c r="M102" i="4"/>
  <c r="N101" i="4"/>
  <c r="L170" i="4"/>
  <c r="M169" i="4"/>
  <c r="L70" i="4"/>
  <c r="M69" i="4"/>
  <c r="M62" i="4"/>
  <c r="N61" i="4"/>
  <c r="H22" i="4"/>
  <c r="I21" i="4"/>
  <c r="H50" i="4"/>
  <c r="I49" i="4"/>
  <c r="I29" i="4"/>
  <c r="H30" i="4"/>
  <c r="I54" i="4"/>
  <c r="J53" i="4"/>
  <c r="I46" i="4"/>
  <c r="J45" i="4"/>
  <c r="I34" i="4"/>
  <c r="J33" i="4"/>
  <c r="I9" i="4"/>
  <c r="H10" i="4"/>
  <c r="H42" i="4"/>
  <c r="I41" i="4"/>
  <c r="H26" i="4"/>
  <c r="I25" i="4"/>
  <c r="I18" i="4"/>
  <c r="J17" i="4"/>
  <c r="H38" i="4"/>
  <c r="I37" i="4"/>
  <c r="H17" i="3"/>
  <c r="G18" i="3"/>
  <c r="G34" i="3"/>
  <c r="H33" i="3"/>
  <c r="G14" i="3"/>
  <c r="H13" i="3"/>
  <c r="I10" i="3"/>
  <c r="J9" i="3"/>
  <c r="G54" i="3"/>
  <c r="H53" i="3"/>
  <c r="J38" i="3"/>
  <c r="K37" i="3"/>
  <c r="I30" i="3"/>
  <c r="J29" i="3"/>
  <c r="G26" i="3"/>
  <c r="H25" i="3"/>
  <c r="G22" i="3"/>
  <c r="H21" i="3"/>
  <c r="H41" i="3"/>
  <c r="G42" i="3"/>
  <c r="G50" i="3"/>
  <c r="H49" i="3"/>
  <c r="H46" i="3"/>
  <c r="I45" i="3"/>
  <c r="J13" i="4" l="1"/>
  <c r="J14" i="4" s="1"/>
  <c r="O65" i="4"/>
  <c r="N66" i="4"/>
  <c r="O197" i="4"/>
  <c r="N198" i="4"/>
  <c r="N194" i="4"/>
  <c r="O193" i="4"/>
  <c r="N190" i="4"/>
  <c r="O189" i="4"/>
  <c r="M58" i="4"/>
  <c r="N57" i="4"/>
  <c r="M170" i="4"/>
  <c r="N169" i="4"/>
  <c r="N90" i="4"/>
  <c r="O89" i="4"/>
  <c r="M106" i="4"/>
  <c r="N105" i="4"/>
  <c r="M118" i="4"/>
  <c r="N117" i="4"/>
  <c r="M126" i="4"/>
  <c r="N125" i="4"/>
  <c r="M146" i="4"/>
  <c r="N145" i="4"/>
  <c r="M174" i="4"/>
  <c r="N173" i="4"/>
  <c r="N142" i="4"/>
  <c r="O141" i="4"/>
  <c r="M182" i="4"/>
  <c r="N181" i="4"/>
  <c r="M110" i="4"/>
  <c r="N109" i="4"/>
  <c r="N102" i="4"/>
  <c r="O101" i="4"/>
  <c r="N82" i="4"/>
  <c r="O81" i="4"/>
  <c r="N178" i="4"/>
  <c r="O177" i="4"/>
  <c r="O97" i="4"/>
  <c r="N98" i="4"/>
  <c r="M86" i="4"/>
  <c r="N85" i="4"/>
  <c r="M154" i="4"/>
  <c r="N153" i="4"/>
  <c r="M158" i="4"/>
  <c r="N157" i="4"/>
  <c r="M138" i="4"/>
  <c r="N137" i="4"/>
  <c r="N74" i="4"/>
  <c r="O73" i="4"/>
  <c r="N186" i="4"/>
  <c r="O185" i="4"/>
  <c r="N166" i="4"/>
  <c r="O165" i="4"/>
  <c r="M94" i="4"/>
  <c r="N93" i="4"/>
  <c r="M150" i="4"/>
  <c r="N149" i="4"/>
  <c r="M78" i="4"/>
  <c r="N77" i="4"/>
  <c r="N114" i="4"/>
  <c r="O113" i="4"/>
  <c r="N134" i="4"/>
  <c r="O133" i="4"/>
  <c r="N122" i="4"/>
  <c r="O121" i="4"/>
  <c r="N69" i="4"/>
  <c r="M70" i="4"/>
  <c r="M130" i="4"/>
  <c r="N129" i="4"/>
  <c r="M162" i="4"/>
  <c r="N161" i="4"/>
  <c r="O61" i="4"/>
  <c r="N62" i="4"/>
  <c r="I38" i="4"/>
  <c r="J37" i="4"/>
  <c r="J34" i="4"/>
  <c r="K33" i="4"/>
  <c r="J41" i="4"/>
  <c r="I42" i="4"/>
  <c r="K45" i="4"/>
  <c r="J46" i="4"/>
  <c r="J18" i="4"/>
  <c r="K17" i="4"/>
  <c r="I26" i="4"/>
  <c r="J25" i="4"/>
  <c r="I10" i="4"/>
  <c r="J9" i="4"/>
  <c r="J54" i="4"/>
  <c r="K53" i="4"/>
  <c r="I30" i="4"/>
  <c r="J29" i="4"/>
  <c r="I50" i="4"/>
  <c r="J49" i="4"/>
  <c r="I22" i="4"/>
  <c r="J21" i="4"/>
  <c r="K38" i="3"/>
  <c r="L37" i="3"/>
  <c r="I53" i="3"/>
  <c r="H54" i="3"/>
  <c r="H14" i="3"/>
  <c r="I13" i="3"/>
  <c r="H34" i="3"/>
  <c r="I33" i="3"/>
  <c r="H18" i="3"/>
  <c r="I17" i="3"/>
  <c r="I46" i="3"/>
  <c r="J45" i="3"/>
  <c r="H50" i="3"/>
  <c r="I49" i="3"/>
  <c r="K29" i="3"/>
  <c r="J30" i="3"/>
  <c r="H26" i="3"/>
  <c r="I25" i="3"/>
  <c r="H42" i="3"/>
  <c r="I41" i="3"/>
  <c r="H22" i="3"/>
  <c r="I21" i="3"/>
  <c r="J10" i="3"/>
  <c r="K9" i="3"/>
  <c r="K13" i="4" l="1"/>
  <c r="K14" i="4" s="1"/>
  <c r="P65" i="4"/>
  <c r="O66" i="4"/>
  <c r="O198" i="4"/>
  <c r="P197" i="4"/>
  <c r="O194" i="4"/>
  <c r="P193" i="4"/>
  <c r="O190" i="4"/>
  <c r="P189" i="4"/>
  <c r="O57" i="4"/>
  <c r="N58" i="4"/>
  <c r="N130" i="4"/>
  <c r="O129" i="4"/>
  <c r="O166" i="4"/>
  <c r="P165" i="4"/>
  <c r="N86" i="4"/>
  <c r="O85" i="4"/>
  <c r="O82" i="4"/>
  <c r="P81" i="4"/>
  <c r="N146" i="4"/>
  <c r="O145" i="4"/>
  <c r="O114" i="4"/>
  <c r="P113" i="4"/>
  <c r="O74" i="4"/>
  <c r="P73" i="4"/>
  <c r="O142" i="4"/>
  <c r="P141" i="4"/>
  <c r="N118" i="4"/>
  <c r="O117" i="4"/>
  <c r="N162" i="4"/>
  <c r="O161" i="4"/>
  <c r="O134" i="4"/>
  <c r="P133" i="4"/>
  <c r="N78" i="4"/>
  <c r="O77" i="4"/>
  <c r="N94" i="4"/>
  <c r="O93" i="4"/>
  <c r="O186" i="4"/>
  <c r="P185" i="4"/>
  <c r="N138" i="4"/>
  <c r="O137" i="4"/>
  <c r="N154" i="4"/>
  <c r="O153" i="4"/>
  <c r="O178" i="4"/>
  <c r="P177" i="4"/>
  <c r="O102" i="4"/>
  <c r="P101" i="4"/>
  <c r="N182" i="4"/>
  <c r="O181" i="4"/>
  <c r="N174" i="4"/>
  <c r="O173" i="4"/>
  <c r="N126" i="4"/>
  <c r="O125" i="4"/>
  <c r="N106" i="4"/>
  <c r="O105" i="4"/>
  <c r="N170" i="4"/>
  <c r="O169" i="4"/>
  <c r="O122" i="4"/>
  <c r="P121" i="4"/>
  <c r="N150" i="4"/>
  <c r="O149" i="4"/>
  <c r="N158" i="4"/>
  <c r="O157" i="4"/>
  <c r="N110" i="4"/>
  <c r="O109" i="4"/>
  <c r="O90" i="4"/>
  <c r="P89" i="4"/>
  <c r="N70" i="4"/>
  <c r="O69" i="4"/>
  <c r="P97" i="4"/>
  <c r="O98" i="4"/>
  <c r="O62" i="4"/>
  <c r="P61" i="4"/>
  <c r="J38" i="4"/>
  <c r="K37" i="4"/>
  <c r="J10" i="4"/>
  <c r="K9" i="4"/>
  <c r="J26" i="4"/>
  <c r="K25" i="4"/>
  <c r="K34" i="4"/>
  <c r="L33" i="4"/>
  <c r="J22" i="4"/>
  <c r="K21" i="4"/>
  <c r="J30" i="4"/>
  <c r="K29" i="4"/>
  <c r="J50" i="4"/>
  <c r="K49" i="4"/>
  <c r="K46" i="4"/>
  <c r="L45" i="4"/>
  <c r="J42" i="4"/>
  <c r="K41" i="4"/>
  <c r="K54" i="4"/>
  <c r="L53" i="4"/>
  <c r="K18" i="4"/>
  <c r="L17" i="4"/>
  <c r="I22" i="3"/>
  <c r="J21" i="3"/>
  <c r="I42" i="3"/>
  <c r="J41" i="3"/>
  <c r="I26" i="3"/>
  <c r="J25" i="3"/>
  <c r="L38" i="3"/>
  <c r="M37" i="3"/>
  <c r="I14" i="3"/>
  <c r="J13" i="3"/>
  <c r="K30" i="3"/>
  <c r="L29" i="3"/>
  <c r="J49" i="3"/>
  <c r="I50" i="3"/>
  <c r="K45" i="3"/>
  <c r="J46" i="3"/>
  <c r="I34" i="3"/>
  <c r="J33" i="3"/>
  <c r="I54" i="3"/>
  <c r="J53" i="3"/>
  <c r="L9" i="3"/>
  <c r="K10" i="3"/>
  <c r="J17" i="3"/>
  <c r="I18" i="3"/>
  <c r="L13" i="4" l="1"/>
  <c r="L14" i="4" s="1"/>
  <c r="P66" i="4"/>
  <c r="Q65" i="4"/>
  <c r="P198" i="4"/>
  <c r="Q197" i="4"/>
  <c r="P194" i="4"/>
  <c r="Q193" i="4"/>
  <c r="P190" i="4"/>
  <c r="Q189" i="4"/>
  <c r="O58" i="4"/>
  <c r="P57" i="4"/>
  <c r="O110" i="4"/>
  <c r="P109" i="4"/>
  <c r="O170" i="4"/>
  <c r="P169" i="4"/>
  <c r="Q177" i="4"/>
  <c r="P178" i="4"/>
  <c r="P134" i="4"/>
  <c r="Q133" i="4"/>
  <c r="P74" i="4"/>
  <c r="Q73" i="4"/>
  <c r="P166" i="4"/>
  <c r="Q165" i="4"/>
  <c r="O150" i="4"/>
  <c r="P149" i="4"/>
  <c r="O182" i="4"/>
  <c r="P181" i="4"/>
  <c r="O138" i="4"/>
  <c r="P137" i="4"/>
  <c r="O118" i="4"/>
  <c r="P117" i="4"/>
  <c r="O158" i="4"/>
  <c r="P157" i="4"/>
  <c r="O106" i="4"/>
  <c r="P105" i="4"/>
  <c r="P102" i="4"/>
  <c r="Q101" i="4"/>
  <c r="O154" i="4"/>
  <c r="P153" i="4"/>
  <c r="P186" i="4"/>
  <c r="Q185" i="4"/>
  <c r="O78" i="4"/>
  <c r="P77" i="4"/>
  <c r="O162" i="4"/>
  <c r="P161" i="4"/>
  <c r="P142" i="4"/>
  <c r="Q141" i="4"/>
  <c r="P114" i="4"/>
  <c r="Q113" i="4"/>
  <c r="O146" i="4"/>
  <c r="P145" i="4"/>
  <c r="O86" i="4"/>
  <c r="P85" i="4"/>
  <c r="O130" i="4"/>
  <c r="P129" i="4"/>
  <c r="O70" i="4"/>
  <c r="P69" i="4"/>
  <c r="O126" i="4"/>
  <c r="P125" i="4"/>
  <c r="O94" i="4"/>
  <c r="P93" i="4"/>
  <c r="P82" i="4"/>
  <c r="Q81" i="4"/>
  <c r="P90" i="4"/>
  <c r="Q89" i="4"/>
  <c r="P122" i="4"/>
  <c r="Q121" i="4"/>
  <c r="O174" i="4"/>
  <c r="P173" i="4"/>
  <c r="Q97" i="4"/>
  <c r="P98" i="4"/>
  <c r="P62" i="4"/>
  <c r="Q61" i="4"/>
  <c r="L54" i="4"/>
  <c r="M53" i="4"/>
  <c r="M13" i="4"/>
  <c r="K42" i="4"/>
  <c r="L41" i="4"/>
  <c r="L46" i="4"/>
  <c r="M45" i="4"/>
  <c r="K50" i="4"/>
  <c r="L49" i="4"/>
  <c r="K30" i="4"/>
  <c r="L29" i="4"/>
  <c r="L34" i="4"/>
  <c r="M33" i="4"/>
  <c r="L9" i="4"/>
  <c r="K10" i="4"/>
  <c r="K38" i="4"/>
  <c r="L37" i="4"/>
  <c r="L18" i="4"/>
  <c r="M17" i="4"/>
  <c r="K22" i="4"/>
  <c r="L21" i="4"/>
  <c r="K26" i="4"/>
  <c r="L25" i="4"/>
  <c r="J34" i="3"/>
  <c r="K33" i="3"/>
  <c r="M38" i="3"/>
  <c r="N37" i="3"/>
  <c r="J42" i="3"/>
  <c r="K41" i="3"/>
  <c r="J50" i="3"/>
  <c r="K49" i="3"/>
  <c r="J54" i="3"/>
  <c r="K53" i="3"/>
  <c r="L30" i="3"/>
  <c r="M29" i="3"/>
  <c r="J26" i="3"/>
  <c r="K25" i="3"/>
  <c r="J22" i="3"/>
  <c r="K21" i="3"/>
  <c r="M9" i="3"/>
  <c r="L10" i="3"/>
  <c r="J18" i="3"/>
  <c r="K17" i="3"/>
  <c r="K46" i="3"/>
  <c r="L45" i="3"/>
  <c r="J14" i="3"/>
  <c r="K13" i="3"/>
  <c r="Q66" i="4" l="1"/>
  <c r="R65" i="4"/>
  <c r="Q198" i="4"/>
  <c r="R197" i="4"/>
  <c r="Q194" i="4"/>
  <c r="R193" i="4"/>
  <c r="Q190" i="4"/>
  <c r="R189" i="4"/>
  <c r="P58" i="4"/>
  <c r="Q57" i="4"/>
  <c r="P174" i="4"/>
  <c r="Q173" i="4"/>
  <c r="Q114" i="4"/>
  <c r="R113" i="4"/>
  <c r="Q166" i="4"/>
  <c r="R165" i="4"/>
  <c r="P94" i="4"/>
  <c r="Q93" i="4"/>
  <c r="P86" i="4"/>
  <c r="Q85" i="4"/>
  <c r="Q186" i="4"/>
  <c r="R185" i="4"/>
  <c r="P158" i="4"/>
  <c r="Q157" i="4"/>
  <c r="P182" i="4"/>
  <c r="Q181" i="4"/>
  <c r="Q134" i="4"/>
  <c r="R133" i="4"/>
  <c r="Q122" i="4"/>
  <c r="R121" i="4"/>
  <c r="Q82" i="4"/>
  <c r="R81" i="4"/>
  <c r="P126" i="4"/>
  <c r="Q125" i="4"/>
  <c r="P130" i="4"/>
  <c r="Q129" i="4"/>
  <c r="P146" i="4"/>
  <c r="Q145" i="4"/>
  <c r="Q142" i="4"/>
  <c r="R141" i="4"/>
  <c r="P78" i="4"/>
  <c r="Q77" i="4"/>
  <c r="P154" i="4"/>
  <c r="Q153" i="4"/>
  <c r="P106" i="4"/>
  <c r="Q105" i="4"/>
  <c r="P138" i="4"/>
  <c r="Q137" i="4"/>
  <c r="P150" i="4"/>
  <c r="Q149" i="4"/>
  <c r="Q74" i="4"/>
  <c r="R73" i="4"/>
  <c r="P110" i="4"/>
  <c r="Q109" i="4"/>
  <c r="Q90" i="4"/>
  <c r="R89" i="4"/>
  <c r="P70" i="4"/>
  <c r="Q69" i="4"/>
  <c r="P162" i="4"/>
  <c r="Q161" i="4"/>
  <c r="Q102" i="4"/>
  <c r="R101" i="4"/>
  <c r="P118" i="4"/>
  <c r="Q117" i="4"/>
  <c r="P170" i="4"/>
  <c r="Q169" i="4"/>
  <c r="Q98" i="4"/>
  <c r="R97" i="4"/>
  <c r="Q178" i="4"/>
  <c r="R177" i="4"/>
  <c r="Q62" i="4"/>
  <c r="R61" i="4"/>
  <c r="M9" i="4"/>
  <c r="L10" i="4"/>
  <c r="M14" i="4"/>
  <c r="N13" i="4"/>
  <c r="L38" i="4"/>
  <c r="M37" i="4"/>
  <c r="M34" i="4"/>
  <c r="N33" i="4"/>
  <c r="L50" i="4"/>
  <c r="M49" i="4"/>
  <c r="L42" i="4"/>
  <c r="M41" i="4"/>
  <c r="L22" i="4"/>
  <c r="M21" i="4"/>
  <c r="L26" i="4"/>
  <c r="M25" i="4"/>
  <c r="M54" i="4"/>
  <c r="N53" i="4"/>
  <c r="M18" i="4"/>
  <c r="N17" i="4"/>
  <c r="L30" i="4"/>
  <c r="M29" i="4"/>
  <c r="M46" i="4"/>
  <c r="N45" i="4"/>
  <c r="K54" i="3"/>
  <c r="L53" i="3"/>
  <c r="K14" i="3"/>
  <c r="L13" i="3"/>
  <c r="M30" i="3"/>
  <c r="N29" i="3"/>
  <c r="K42" i="3"/>
  <c r="L41" i="3"/>
  <c r="N38" i="3"/>
  <c r="O37" i="3"/>
  <c r="L46" i="3"/>
  <c r="M45" i="3"/>
  <c r="M10" i="3"/>
  <c r="N9" i="3"/>
  <c r="K26" i="3"/>
  <c r="L25" i="3"/>
  <c r="K50" i="3"/>
  <c r="L49" i="3"/>
  <c r="K22" i="3"/>
  <c r="L21" i="3"/>
  <c r="K18" i="3"/>
  <c r="L17" i="3"/>
  <c r="K34" i="3"/>
  <c r="L33" i="3"/>
  <c r="S65" i="4" l="1"/>
  <c r="R66" i="4"/>
  <c r="S197" i="4"/>
  <c r="R198" i="4"/>
  <c r="R194" i="4"/>
  <c r="S193" i="4"/>
  <c r="S189" i="4"/>
  <c r="R190" i="4"/>
  <c r="R57" i="4"/>
  <c r="Q58" i="4"/>
  <c r="R98" i="4"/>
  <c r="S97" i="4"/>
  <c r="R90" i="4"/>
  <c r="S89" i="4"/>
  <c r="Q106" i="4"/>
  <c r="R105" i="4"/>
  <c r="Q126" i="4"/>
  <c r="R125" i="4"/>
  <c r="S185" i="4"/>
  <c r="R186" i="4"/>
  <c r="Q118" i="4"/>
  <c r="R117" i="4"/>
  <c r="R74" i="4"/>
  <c r="S73" i="4"/>
  <c r="Q78" i="4"/>
  <c r="R77" i="4"/>
  <c r="R122" i="4"/>
  <c r="S121" i="4"/>
  <c r="R114" i="4"/>
  <c r="S113" i="4"/>
  <c r="R178" i="4"/>
  <c r="S177" i="4"/>
  <c r="R102" i="4"/>
  <c r="S101" i="4"/>
  <c r="Q110" i="4"/>
  <c r="R109" i="4"/>
  <c r="Q150" i="4"/>
  <c r="R149" i="4"/>
  <c r="Q154" i="4"/>
  <c r="R153" i="4"/>
  <c r="R142" i="4"/>
  <c r="S141" i="4"/>
  <c r="Q130" i="4"/>
  <c r="R129" i="4"/>
  <c r="R82" i="4"/>
  <c r="S81" i="4"/>
  <c r="R134" i="4"/>
  <c r="S133" i="4"/>
  <c r="Q158" i="4"/>
  <c r="R157" i="4"/>
  <c r="Q86" i="4"/>
  <c r="R85" i="4"/>
  <c r="R166" i="4"/>
  <c r="S165" i="4"/>
  <c r="Q174" i="4"/>
  <c r="R173" i="4"/>
  <c r="Q162" i="4"/>
  <c r="R161" i="4"/>
  <c r="Q138" i="4"/>
  <c r="R137" i="4"/>
  <c r="Q146" i="4"/>
  <c r="R145" i="4"/>
  <c r="Q182" i="4"/>
  <c r="R181" i="4"/>
  <c r="Q94" i="4"/>
  <c r="R93" i="4"/>
  <c r="Q170" i="4"/>
  <c r="R169" i="4"/>
  <c r="R69" i="4"/>
  <c r="Q70" i="4"/>
  <c r="S61" i="4"/>
  <c r="R62" i="4"/>
  <c r="M26" i="4"/>
  <c r="N25" i="4"/>
  <c r="N34" i="4"/>
  <c r="O33" i="4"/>
  <c r="N14" i="4"/>
  <c r="O13" i="4"/>
  <c r="N18" i="4"/>
  <c r="O17" i="4"/>
  <c r="M42" i="4"/>
  <c r="N41" i="4"/>
  <c r="N46" i="4"/>
  <c r="O45" i="4"/>
  <c r="N54" i="4"/>
  <c r="O53" i="4"/>
  <c r="M22" i="4"/>
  <c r="N21" i="4"/>
  <c r="N49" i="4"/>
  <c r="M50" i="4"/>
  <c r="M38" i="4"/>
  <c r="N37" i="4"/>
  <c r="M30" i="4"/>
  <c r="N29" i="4"/>
  <c r="M10" i="4"/>
  <c r="N9" i="4"/>
  <c r="L26" i="3"/>
  <c r="M25" i="3"/>
  <c r="M46" i="3"/>
  <c r="N45" i="3"/>
  <c r="L42" i="3"/>
  <c r="M41" i="3"/>
  <c r="L14" i="3"/>
  <c r="M13" i="3"/>
  <c r="L18" i="3"/>
  <c r="M17" i="3"/>
  <c r="L50" i="3"/>
  <c r="M49" i="3"/>
  <c r="N10" i="3"/>
  <c r="O9" i="3"/>
  <c r="O38" i="3"/>
  <c r="P37" i="3"/>
  <c r="N30" i="3"/>
  <c r="O29" i="3"/>
  <c r="L54" i="3"/>
  <c r="M53" i="3"/>
  <c r="L34" i="3"/>
  <c r="M33" i="3"/>
  <c r="L22" i="3"/>
  <c r="M21" i="3"/>
  <c r="S66" i="4" l="1"/>
  <c r="T65" i="4"/>
  <c r="S198" i="4"/>
  <c r="T197" i="4"/>
  <c r="S194" i="4"/>
  <c r="T193" i="4"/>
  <c r="S190" i="4"/>
  <c r="T189" i="4"/>
  <c r="R58" i="4"/>
  <c r="S57" i="4"/>
  <c r="R182" i="4"/>
  <c r="S181" i="4"/>
  <c r="R86" i="4"/>
  <c r="S85" i="4"/>
  <c r="R130" i="4"/>
  <c r="S129" i="4"/>
  <c r="S102" i="4"/>
  <c r="T101" i="4"/>
  <c r="R118" i="4"/>
  <c r="S117" i="4"/>
  <c r="R138" i="4"/>
  <c r="S137" i="4"/>
  <c r="S134" i="4"/>
  <c r="T133" i="4"/>
  <c r="R154" i="4"/>
  <c r="S153" i="4"/>
  <c r="S114" i="4"/>
  <c r="T113" i="4"/>
  <c r="R126" i="4"/>
  <c r="S125" i="4"/>
  <c r="R94" i="4"/>
  <c r="S93" i="4"/>
  <c r="R146" i="4"/>
  <c r="S145" i="4"/>
  <c r="R162" i="4"/>
  <c r="S161" i="4"/>
  <c r="S166" i="4"/>
  <c r="T165" i="4"/>
  <c r="R158" i="4"/>
  <c r="S157" i="4"/>
  <c r="S82" i="4"/>
  <c r="T81" i="4"/>
  <c r="S142" i="4"/>
  <c r="T141" i="4"/>
  <c r="R110" i="4"/>
  <c r="S109" i="4"/>
  <c r="S178" i="4"/>
  <c r="T177" i="4"/>
  <c r="S122" i="4"/>
  <c r="T121" i="4"/>
  <c r="S74" i="4"/>
  <c r="T73" i="4"/>
  <c r="R106" i="4"/>
  <c r="S105" i="4"/>
  <c r="T97" i="4"/>
  <c r="S98" i="4"/>
  <c r="R170" i="4"/>
  <c r="S169" i="4"/>
  <c r="R174" i="4"/>
  <c r="S173" i="4"/>
  <c r="R150" i="4"/>
  <c r="S149" i="4"/>
  <c r="R78" i="4"/>
  <c r="S77" i="4"/>
  <c r="S90" i="4"/>
  <c r="T89" i="4"/>
  <c r="R70" i="4"/>
  <c r="S69" i="4"/>
  <c r="S186" i="4"/>
  <c r="T185" i="4"/>
  <c r="S62" i="4"/>
  <c r="T61" i="4"/>
  <c r="N22" i="4"/>
  <c r="O21" i="4"/>
  <c r="O46" i="4"/>
  <c r="P45" i="4"/>
  <c r="O18" i="4"/>
  <c r="P17" i="4"/>
  <c r="O34" i="4"/>
  <c r="P33" i="4"/>
  <c r="N10" i="4"/>
  <c r="O9" i="4"/>
  <c r="N30" i="4"/>
  <c r="O29" i="4"/>
  <c r="N42" i="4"/>
  <c r="O41" i="4"/>
  <c r="N26" i="4"/>
  <c r="O25" i="4"/>
  <c r="N38" i="4"/>
  <c r="O37" i="4"/>
  <c r="O54" i="4"/>
  <c r="P53" i="4"/>
  <c r="O14" i="4"/>
  <c r="P13" i="4"/>
  <c r="N50" i="4"/>
  <c r="O49" i="4"/>
  <c r="P38" i="3"/>
  <c r="Q37" i="3"/>
  <c r="M22" i="3"/>
  <c r="N21" i="3"/>
  <c r="M54" i="3"/>
  <c r="N53" i="3"/>
  <c r="N49" i="3"/>
  <c r="M50" i="3"/>
  <c r="N46" i="3"/>
  <c r="O45" i="3"/>
  <c r="O30" i="3"/>
  <c r="P29" i="3"/>
  <c r="P9" i="3"/>
  <c r="O10" i="3"/>
  <c r="M26" i="3"/>
  <c r="N25" i="3"/>
  <c r="M14" i="3"/>
  <c r="N13" i="3"/>
  <c r="M34" i="3"/>
  <c r="N33" i="3"/>
  <c r="N17" i="3"/>
  <c r="M18" i="3"/>
  <c r="M42" i="3"/>
  <c r="N41" i="3"/>
  <c r="T66" i="4" l="1"/>
  <c r="U65" i="4"/>
  <c r="T198" i="4"/>
  <c r="U197" i="4"/>
  <c r="T194" i="4"/>
  <c r="U193" i="4"/>
  <c r="T190" i="4"/>
  <c r="U189" i="4"/>
  <c r="T57" i="4"/>
  <c r="S58" i="4"/>
  <c r="S170" i="4"/>
  <c r="T169" i="4"/>
  <c r="S110" i="4"/>
  <c r="T109" i="4"/>
  <c r="T82" i="4"/>
  <c r="U81" i="4"/>
  <c r="S126" i="4"/>
  <c r="T125" i="4"/>
  <c r="T102" i="4"/>
  <c r="U101" i="4"/>
  <c r="T90" i="4"/>
  <c r="U89" i="4"/>
  <c r="T122" i="4"/>
  <c r="U121" i="4"/>
  <c r="T145" i="4"/>
  <c r="S146" i="4"/>
  <c r="S154" i="4"/>
  <c r="T153" i="4"/>
  <c r="S138" i="4"/>
  <c r="T137" i="4"/>
  <c r="T186" i="4"/>
  <c r="U185" i="4"/>
  <c r="S78" i="4"/>
  <c r="T77" i="4"/>
  <c r="T74" i="4"/>
  <c r="U73" i="4"/>
  <c r="T178" i="4"/>
  <c r="U177" i="4"/>
  <c r="T142" i="4"/>
  <c r="U141" i="4"/>
  <c r="S158" i="4"/>
  <c r="T157" i="4"/>
  <c r="S162" i="4"/>
  <c r="T161" i="4"/>
  <c r="S94" i="4"/>
  <c r="T93" i="4"/>
  <c r="T114" i="4"/>
  <c r="U113" i="4"/>
  <c r="T134" i="4"/>
  <c r="U133" i="4"/>
  <c r="S118" i="4"/>
  <c r="T117" i="4"/>
  <c r="S130" i="4"/>
  <c r="T129" i="4"/>
  <c r="T181" i="4"/>
  <c r="S182" i="4"/>
  <c r="S150" i="4"/>
  <c r="T149" i="4"/>
  <c r="S106" i="4"/>
  <c r="T105" i="4"/>
  <c r="T166" i="4"/>
  <c r="U165" i="4"/>
  <c r="S86" i="4"/>
  <c r="T85" i="4"/>
  <c r="S70" i="4"/>
  <c r="T69" i="4"/>
  <c r="S174" i="4"/>
  <c r="T173" i="4"/>
  <c r="U97" i="4"/>
  <c r="T98" i="4"/>
  <c r="T62" i="4"/>
  <c r="U61" i="4"/>
  <c r="P54" i="4"/>
  <c r="Q53" i="4"/>
  <c r="P29" i="4"/>
  <c r="P30" i="4" s="1"/>
  <c r="O30" i="4"/>
  <c r="P34" i="4"/>
  <c r="Q33" i="4"/>
  <c r="P46" i="4"/>
  <c r="Q45" i="4"/>
  <c r="O26" i="4"/>
  <c r="P25" i="4"/>
  <c r="P14" i="4"/>
  <c r="Q13" i="4"/>
  <c r="O42" i="4"/>
  <c r="P41" i="4"/>
  <c r="P18" i="4"/>
  <c r="Q17" i="4"/>
  <c r="O22" i="4"/>
  <c r="P21" i="4"/>
  <c r="O50" i="4"/>
  <c r="P49" i="4"/>
  <c r="O38" i="4"/>
  <c r="P37" i="4"/>
  <c r="P9" i="4"/>
  <c r="O10" i="4"/>
  <c r="N26" i="3"/>
  <c r="O25" i="3"/>
  <c r="P30" i="3"/>
  <c r="Q29" i="3"/>
  <c r="N50" i="3"/>
  <c r="O49" i="3"/>
  <c r="O46" i="3"/>
  <c r="P45" i="3"/>
  <c r="Q38" i="3"/>
  <c r="R37" i="3"/>
  <c r="N42" i="3"/>
  <c r="O41" i="3"/>
  <c r="N34" i="3"/>
  <c r="O33" i="3"/>
  <c r="N22" i="3"/>
  <c r="O21" i="3"/>
  <c r="N14" i="3"/>
  <c r="O13" i="3"/>
  <c r="N54" i="3"/>
  <c r="O53" i="3"/>
  <c r="O17" i="3"/>
  <c r="N18" i="3"/>
  <c r="Q9" i="3"/>
  <c r="P10" i="3"/>
  <c r="V65" i="4" l="1"/>
  <c r="U66" i="4"/>
  <c r="U198" i="4"/>
  <c r="V197" i="4"/>
  <c r="U194" i="4"/>
  <c r="V193" i="4"/>
  <c r="U190" i="4"/>
  <c r="V189" i="4"/>
  <c r="T58" i="4"/>
  <c r="U57" i="4"/>
  <c r="T174" i="4"/>
  <c r="U173" i="4"/>
  <c r="U114" i="4"/>
  <c r="V113" i="4"/>
  <c r="U186" i="4"/>
  <c r="V185" i="4"/>
  <c r="U102" i="4"/>
  <c r="V101" i="4"/>
  <c r="T182" i="4"/>
  <c r="U181" i="4"/>
  <c r="T106" i="4"/>
  <c r="U105" i="4"/>
  <c r="T162" i="4"/>
  <c r="U161" i="4"/>
  <c r="U74" i="4"/>
  <c r="V73" i="4"/>
  <c r="U122" i="4"/>
  <c r="V121" i="4"/>
  <c r="U82" i="4"/>
  <c r="V81" i="4"/>
  <c r="U166" i="4"/>
  <c r="V165" i="4"/>
  <c r="T150" i="4"/>
  <c r="U149" i="4"/>
  <c r="T130" i="4"/>
  <c r="U129" i="4"/>
  <c r="U134" i="4"/>
  <c r="V133" i="4"/>
  <c r="T94" i="4"/>
  <c r="U93" i="4"/>
  <c r="T158" i="4"/>
  <c r="U157" i="4"/>
  <c r="U178" i="4"/>
  <c r="V177" i="4"/>
  <c r="T78" i="4"/>
  <c r="U77" i="4"/>
  <c r="T138" i="4"/>
  <c r="U137" i="4"/>
  <c r="U90" i="4"/>
  <c r="V89" i="4"/>
  <c r="T126" i="4"/>
  <c r="U125" i="4"/>
  <c r="T110" i="4"/>
  <c r="U109" i="4"/>
  <c r="T86" i="4"/>
  <c r="U85" i="4"/>
  <c r="T118" i="4"/>
  <c r="U117" i="4"/>
  <c r="U142" i="4"/>
  <c r="V141" i="4"/>
  <c r="T154" i="4"/>
  <c r="U153" i="4"/>
  <c r="T170" i="4"/>
  <c r="U169" i="4"/>
  <c r="T70" i="4"/>
  <c r="U69" i="4"/>
  <c r="U98" i="4"/>
  <c r="V97" i="4"/>
  <c r="T146" i="4"/>
  <c r="U145" i="4"/>
  <c r="U62" i="4"/>
  <c r="V61" i="4"/>
  <c r="P50" i="4"/>
  <c r="Q49" i="4"/>
  <c r="Q18" i="4"/>
  <c r="R17" i="4"/>
  <c r="Q14" i="4"/>
  <c r="R13" i="4"/>
  <c r="Q46" i="4"/>
  <c r="R45" i="4"/>
  <c r="Q9" i="4"/>
  <c r="P10" i="4"/>
  <c r="Q29" i="4"/>
  <c r="P22" i="4"/>
  <c r="Q21" i="4"/>
  <c r="P42" i="4"/>
  <c r="Q41" i="4"/>
  <c r="Q54" i="4"/>
  <c r="R53" i="4"/>
  <c r="P38" i="4"/>
  <c r="Q37" i="4"/>
  <c r="P26" i="4"/>
  <c r="Q25" i="4"/>
  <c r="Q34" i="4"/>
  <c r="R33" i="4"/>
  <c r="O22" i="3"/>
  <c r="P21" i="3"/>
  <c r="O42" i="3"/>
  <c r="P41" i="3"/>
  <c r="Q10" i="3"/>
  <c r="R9" i="3"/>
  <c r="O14" i="3"/>
  <c r="P13" i="3"/>
  <c r="O34" i="3"/>
  <c r="P33" i="3"/>
  <c r="R38" i="3"/>
  <c r="S37" i="3"/>
  <c r="O50" i="3"/>
  <c r="P49" i="3"/>
  <c r="O26" i="3"/>
  <c r="P25" i="3"/>
  <c r="O54" i="3"/>
  <c r="P53" i="3"/>
  <c r="P46" i="3"/>
  <c r="Q45" i="3"/>
  <c r="Q30" i="3"/>
  <c r="R29" i="3"/>
  <c r="O18" i="3"/>
  <c r="P17" i="3"/>
  <c r="W65" i="4" l="1"/>
  <c r="V66" i="4"/>
  <c r="W197" i="4"/>
  <c r="V198" i="4"/>
  <c r="V194" i="4"/>
  <c r="W193" i="4"/>
  <c r="V190" i="4"/>
  <c r="W189" i="4"/>
  <c r="U58" i="4"/>
  <c r="V57" i="4"/>
  <c r="V142" i="4"/>
  <c r="W141" i="4"/>
  <c r="U86" i="4"/>
  <c r="V85" i="4"/>
  <c r="U78" i="4"/>
  <c r="V77" i="4"/>
  <c r="U150" i="4"/>
  <c r="V149" i="4"/>
  <c r="U106" i="4"/>
  <c r="V105" i="4"/>
  <c r="U170" i="4"/>
  <c r="V169" i="4"/>
  <c r="V90" i="4"/>
  <c r="W89" i="4"/>
  <c r="U158" i="4"/>
  <c r="V157" i="4"/>
  <c r="V82" i="4"/>
  <c r="W81" i="4"/>
  <c r="V114" i="4"/>
  <c r="W113" i="4"/>
  <c r="U146" i="4"/>
  <c r="V145" i="4"/>
  <c r="U154" i="4"/>
  <c r="V153" i="4"/>
  <c r="U118" i="4"/>
  <c r="V117" i="4"/>
  <c r="U126" i="4"/>
  <c r="V125" i="4"/>
  <c r="U138" i="4"/>
  <c r="V137" i="4"/>
  <c r="V178" i="4"/>
  <c r="W177" i="4"/>
  <c r="U94" i="4"/>
  <c r="V93" i="4"/>
  <c r="V129" i="4"/>
  <c r="U130" i="4"/>
  <c r="V166" i="4"/>
  <c r="W165" i="4"/>
  <c r="V122" i="4"/>
  <c r="W121" i="4"/>
  <c r="U162" i="4"/>
  <c r="V161" i="4"/>
  <c r="U182" i="4"/>
  <c r="V181" i="4"/>
  <c r="W185" i="4"/>
  <c r="V186" i="4"/>
  <c r="U174" i="4"/>
  <c r="V173" i="4"/>
  <c r="V98" i="4"/>
  <c r="W97" i="4"/>
  <c r="U110" i="4"/>
  <c r="V109" i="4"/>
  <c r="V134" i="4"/>
  <c r="W133" i="4"/>
  <c r="V74" i="4"/>
  <c r="W73" i="4"/>
  <c r="V102" i="4"/>
  <c r="W101" i="4"/>
  <c r="V69" i="4"/>
  <c r="U70" i="4"/>
  <c r="W61" i="4"/>
  <c r="V62" i="4"/>
  <c r="R34" i="4"/>
  <c r="S33" i="4"/>
  <c r="Q38" i="4"/>
  <c r="R37" i="4"/>
  <c r="Q42" i="4"/>
  <c r="R41" i="4"/>
  <c r="R46" i="4"/>
  <c r="S45" i="4"/>
  <c r="R18" i="4"/>
  <c r="S17" i="4"/>
  <c r="Q30" i="4"/>
  <c r="R29" i="4"/>
  <c r="Q26" i="4"/>
  <c r="R25" i="4"/>
  <c r="R54" i="4"/>
  <c r="S53" i="4"/>
  <c r="Q22" i="4"/>
  <c r="R21" i="4"/>
  <c r="R14" i="4"/>
  <c r="S13" i="4"/>
  <c r="R49" i="4"/>
  <c r="Q50" i="4"/>
  <c r="Q10" i="4"/>
  <c r="R9" i="4"/>
  <c r="P18" i="3"/>
  <c r="Q17" i="3"/>
  <c r="S38" i="3"/>
  <c r="T37" i="3"/>
  <c r="P42" i="3"/>
  <c r="Q41" i="3"/>
  <c r="Q46" i="3"/>
  <c r="R45" i="3"/>
  <c r="P26" i="3"/>
  <c r="Q25" i="3"/>
  <c r="P50" i="3"/>
  <c r="Q49" i="3"/>
  <c r="R10" i="3"/>
  <c r="S9" i="3"/>
  <c r="P22" i="3"/>
  <c r="Q21" i="3"/>
  <c r="P14" i="3"/>
  <c r="Q13" i="3"/>
  <c r="R30" i="3"/>
  <c r="S29" i="3"/>
  <c r="P54" i="3"/>
  <c r="Q53" i="3"/>
  <c r="P34" i="3"/>
  <c r="Q33" i="3"/>
  <c r="X65" i="4" l="1"/>
  <c r="W66" i="4"/>
  <c r="W198" i="4"/>
  <c r="X197" i="4"/>
  <c r="W194" i="4"/>
  <c r="X193" i="4"/>
  <c r="W190" i="4"/>
  <c r="X189" i="4"/>
  <c r="V58" i="4"/>
  <c r="W57" i="4"/>
  <c r="W134" i="4"/>
  <c r="X133" i="4"/>
  <c r="V162" i="4"/>
  <c r="W161" i="4"/>
  <c r="V138" i="4"/>
  <c r="W137" i="4"/>
  <c r="V158" i="4"/>
  <c r="W157" i="4"/>
  <c r="V86" i="4"/>
  <c r="W85" i="4"/>
  <c r="W186" i="4"/>
  <c r="X185" i="4"/>
  <c r="W102" i="4"/>
  <c r="X101" i="4"/>
  <c r="W166" i="4"/>
  <c r="X165" i="4"/>
  <c r="V154" i="4"/>
  <c r="W153" i="4"/>
  <c r="W114" i="4"/>
  <c r="X113" i="4"/>
  <c r="V170" i="4"/>
  <c r="W169" i="4"/>
  <c r="V110" i="4"/>
  <c r="W109" i="4"/>
  <c r="V182" i="4"/>
  <c r="W181" i="4"/>
  <c r="W178" i="4"/>
  <c r="X177" i="4"/>
  <c r="V126" i="4"/>
  <c r="W125" i="4"/>
  <c r="V118" i="4"/>
  <c r="W117" i="4"/>
  <c r="V146" i="4"/>
  <c r="W145" i="4"/>
  <c r="W82" i="4"/>
  <c r="X81" i="4"/>
  <c r="W90" i="4"/>
  <c r="X89" i="4"/>
  <c r="V106" i="4"/>
  <c r="W105" i="4"/>
  <c r="V78" i="4"/>
  <c r="W77" i="4"/>
  <c r="W142" i="4"/>
  <c r="X141" i="4"/>
  <c r="W98" i="4"/>
  <c r="X97" i="4"/>
  <c r="V94" i="4"/>
  <c r="W93" i="4"/>
  <c r="V150" i="4"/>
  <c r="W149" i="4"/>
  <c r="W74" i="4"/>
  <c r="X73" i="4"/>
  <c r="V174" i="4"/>
  <c r="W173" i="4"/>
  <c r="W122" i="4"/>
  <c r="X121" i="4"/>
  <c r="V70" i="4"/>
  <c r="W69" i="4"/>
  <c r="V130" i="4"/>
  <c r="W129" i="4"/>
  <c r="W62" i="4"/>
  <c r="X61" i="4"/>
  <c r="R26" i="4"/>
  <c r="S25" i="4"/>
  <c r="R10" i="4"/>
  <c r="S9" i="4"/>
  <c r="R30" i="4"/>
  <c r="S29" i="4"/>
  <c r="S46" i="4"/>
  <c r="T45" i="4"/>
  <c r="R38" i="4"/>
  <c r="S37" i="4"/>
  <c r="R22" i="4"/>
  <c r="S21" i="4"/>
  <c r="R50" i="4"/>
  <c r="S49" i="4"/>
  <c r="S14" i="4"/>
  <c r="T13" i="4"/>
  <c r="S54" i="4"/>
  <c r="T53" i="4"/>
  <c r="S18" i="4"/>
  <c r="T17" i="4"/>
  <c r="R42" i="4"/>
  <c r="S41" i="4"/>
  <c r="S34" i="4"/>
  <c r="T33" i="4"/>
  <c r="T38" i="3"/>
  <c r="U37" i="3"/>
  <c r="Q22" i="3"/>
  <c r="R21" i="3"/>
  <c r="S30" i="3"/>
  <c r="T29" i="3"/>
  <c r="Q50" i="3"/>
  <c r="R49" i="3"/>
  <c r="Q54" i="3"/>
  <c r="R53" i="3"/>
  <c r="T9" i="3"/>
  <c r="S10" i="3"/>
  <c r="Q26" i="3"/>
  <c r="R25" i="3"/>
  <c r="Q42" i="3"/>
  <c r="R41" i="3"/>
  <c r="Q18" i="3"/>
  <c r="R17" i="3"/>
  <c r="R33" i="3"/>
  <c r="Q34" i="3"/>
  <c r="R46" i="3"/>
  <c r="S45" i="3"/>
  <c r="Q14" i="3"/>
  <c r="R13" i="3"/>
  <c r="X66" i="4" l="1"/>
  <c r="Y65" i="4"/>
  <c r="X198" i="4"/>
  <c r="Y197" i="4"/>
  <c r="X194" i="4"/>
  <c r="Y193" i="4"/>
  <c r="X190" i="4"/>
  <c r="Y189" i="4"/>
  <c r="W58" i="4"/>
  <c r="X57" i="4"/>
  <c r="W174" i="4"/>
  <c r="X173" i="4"/>
  <c r="W78" i="4"/>
  <c r="X77" i="4"/>
  <c r="W126" i="4"/>
  <c r="X125" i="4"/>
  <c r="W154" i="4"/>
  <c r="X153" i="4"/>
  <c r="X186" i="4"/>
  <c r="Y185" i="4"/>
  <c r="W70" i="4"/>
  <c r="X69" i="4"/>
  <c r="Y97" i="4"/>
  <c r="X98" i="4"/>
  <c r="W146" i="4"/>
  <c r="X145" i="4"/>
  <c r="W170" i="4"/>
  <c r="X169" i="4"/>
  <c r="X161" i="4"/>
  <c r="W162" i="4"/>
  <c r="W130" i="4"/>
  <c r="X129" i="4"/>
  <c r="X122" i="4"/>
  <c r="Y121" i="4"/>
  <c r="X74" i="4"/>
  <c r="Y73" i="4"/>
  <c r="W94" i="4"/>
  <c r="X93" i="4"/>
  <c r="X142" i="4"/>
  <c r="Y141" i="4"/>
  <c r="W106" i="4"/>
  <c r="X105" i="4"/>
  <c r="X82" i="4"/>
  <c r="Y81" i="4"/>
  <c r="W118" i="4"/>
  <c r="X117" i="4"/>
  <c r="X178" i="4"/>
  <c r="Y177" i="4"/>
  <c r="W110" i="4"/>
  <c r="X109" i="4"/>
  <c r="X114" i="4"/>
  <c r="Y113" i="4"/>
  <c r="X166" i="4"/>
  <c r="Y165" i="4"/>
  <c r="W86" i="4"/>
  <c r="X85" i="4"/>
  <c r="W138" i="4"/>
  <c r="X137" i="4"/>
  <c r="X134" i="4"/>
  <c r="Y133" i="4"/>
  <c r="W150" i="4"/>
  <c r="X149" i="4"/>
  <c r="X90" i="4"/>
  <c r="Y89" i="4"/>
  <c r="X181" i="4"/>
  <c r="W182" i="4"/>
  <c r="X102" i="4"/>
  <c r="Y101" i="4"/>
  <c r="W158" i="4"/>
  <c r="X157" i="4"/>
  <c r="X62" i="4"/>
  <c r="Y61" i="4"/>
  <c r="T18" i="4"/>
  <c r="U17" i="4"/>
  <c r="T14" i="4"/>
  <c r="U13" i="4"/>
  <c r="T46" i="4"/>
  <c r="U45" i="4"/>
  <c r="T9" i="4"/>
  <c r="S10" i="4"/>
  <c r="T34" i="4"/>
  <c r="U33" i="4"/>
  <c r="S22" i="4"/>
  <c r="T21" i="4"/>
  <c r="T41" i="4"/>
  <c r="S42" i="4"/>
  <c r="S50" i="4"/>
  <c r="T49" i="4"/>
  <c r="S38" i="4"/>
  <c r="T37" i="4"/>
  <c r="T29" i="4"/>
  <c r="S30" i="4"/>
  <c r="S26" i="4"/>
  <c r="T25" i="4"/>
  <c r="U53" i="4"/>
  <c r="T54" i="4"/>
  <c r="R22" i="3"/>
  <c r="S21" i="3"/>
  <c r="R14" i="3"/>
  <c r="S13" i="3"/>
  <c r="R34" i="3"/>
  <c r="S33" i="3"/>
  <c r="U9" i="3"/>
  <c r="T10" i="3"/>
  <c r="S41" i="3"/>
  <c r="R42" i="3"/>
  <c r="S46" i="3"/>
  <c r="T45" i="3"/>
  <c r="S17" i="3"/>
  <c r="R18" i="3"/>
  <c r="R26" i="3"/>
  <c r="S25" i="3"/>
  <c r="R54" i="3"/>
  <c r="S53" i="3"/>
  <c r="T30" i="3"/>
  <c r="U29" i="3"/>
  <c r="U38" i="3"/>
  <c r="V37" i="3"/>
  <c r="R50" i="3"/>
  <c r="S49" i="3"/>
  <c r="Y66" i="4" l="1"/>
  <c r="Z65" i="4"/>
  <c r="Y198" i="4"/>
  <c r="Z197" i="4"/>
  <c r="Y194" i="4"/>
  <c r="Z193" i="4"/>
  <c r="Y190" i="4"/>
  <c r="Z189" i="4"/>
  <c r="X58" i="4"/>
  <c r="Y57" i="4"/>
  <c r="Y90" i="4"/>
  <c r="Z89" i="4"/>
  <c r="Y166" i="4"/>
  <c r="Z165" i="4"/>
  <c r="X118" i="4"/>
  <c r="Y117" i="4"/>
  <c r="Y122" i="4"/>
  <c r="Z121" i="4"/>
  <c r="X146" i="4"/>
  <c r="Y145" i="4"/>
  <c r="X78" i="4"/>
  <c r="Y77" i="4"/>
  <c r="Y161" i="4"/>
  <c r="X162" i="4"/>
  <c r="Y134" i="4"/>
  <c r="Z133" i="4"/>
  <c r="X110" i="4"/>
  <c r="Y109" i="4"/>
  <c r="X94" i="4"/>
  <c r="Y93" i="4"/>
  <c r="X70" i="4"/>
  <c r="Y69" i="4"/>
  <c r="X158" i="4"/>
  <c r="Y157" i="4"/>
  <c r="X138" i="4"/>
  <c r="Y137" i="4"/>
  <c r="Y114" i="4"/>
  <c r="Z113" i="4"/>
  <c r="Y178" i="4"/>
  <c r="Z177" i="4"/>
  <c r="Y82" i="4"/>
  <c r="Z81" i="4"/>
  <c r="Y142" i="4"/>
  <c r="Z141" i="4"/>
  <c r="Y74" i="4"/>
  <c r="Z73" i="4"/>
  <c r="X130" i="4"/>
  <c r="Y129" i="4"/>
  <c r="X170" i="4"/>
  <c r="Y169" i="4"/>
  <c r="Y186" i="4"/>
  <c r="Z185" i="4"/>
  <c r="X126" i="4"/>
  <c r="Y125" i="4"/>
  <c r="X174" i="4"/>
  <c r="Y173" i="4"/>
  <c r="Y102" i="4"/>
  <c r="Z101" i="4"/>
  <c r="X86" i="4"/>
  <c r="Y85" i="4"/>
  <c r="X106" i="4"/>
  <c r="Y105" i="4"/>
  <c r="X154" i="4"/>
  <c r="Y153" i="4"/>
  <c r="X150" i="4"/>
  <c r="Y149" i="4"/>
  <c r="X182" i="4"/>
  <c r="Y181" i="4"/>
  <c r="Y98" i="4"/>
  <c r="Z97" i="4"/>
  <c r="Y62" i="4"/>
  <c r="Z61" i="4"/>
  <c r="T50" i="4"/>
  <c r="U49" i="4"/>
  <c r="T22" i="4"/>
  <c r="U21" i="4"/>
  <c r="U14" i="4"/>
  <c r="V13" i="4"/>
  <c r="T26" i="4"/>
  <c r="U25" i="4"/>
  <c r="U34" i="4"/>
  <c r="V33" i="4"/>
  <c r="U54" i="4"/>
  <c r="V53" i="4"/>
  <c r="U29" i="4"/>
  <c r="T30" i="4"/>
  <c r="U9" i="4"/>
  <c r="T10" i="4"/>
  <c r="T38" i="4"/>
  <c r="U37" i="4"/>
  <c r="U46" i="4"/>
  <c r="V45" i="4"/>
  <c r="U18" i="4"/>
  <c r="V17" i="4"/>
  <c r="T42" i="4"/>
  <c r="U41" i="4"/>
  <c r="S50" i="3"/>
  <c r="T49" i="3"/>
  <c r="T46" i="3"/>
  <c r="U45" i="3"/>
  <c r="S14" i="3"/>
  <c r="T13" i="3"/>
  <c r="U10" i="3"/>
  <c r="V9" i="3"/>
  <c r="V29" i="3"/>
  <c r="U30" i="3"/>
  <c r="S22" i="3"/>
  <c r="T21" i="3"/>
  <c r="S26" i="3"/>
  <c r="T25" i="3"/>
  <c r="V38" i="3"/>
  <c r="W37" i="3"/>
  <c r="S54" i="3"/>
  <c r="T53" i="3"/>
  <c r="S34" i="3"/>
  <c r="T33" i="3"/>
  <c r="T17" i="3"/>
  <c r="S18" i="3"/>
  <c r="S42" i="3"/>
  <c r="T41" i="3"/>
  <c r="AA65" i="4" l="1"/>
  <c r="Z66" i="4"/>
  <c r="AA197" i="4"/>
  <c r="Z198" i="4"/>
  <c r="Z194" i="4"/>
  <c r="AA193" i="4"/>
  <c r="Z190" i="4"/>
  <c r="AA189" i="4"/>
  <c r="Y58" i="4"/>
  <c r="Z57" i="4"/>
  <c r="Z173" i="4"/>
  <c r="Y174" i="4"/>
  <c r="Z142" i="4"/>
  <c r="AA141" i="4"/>
  <c r="Y158" i="4"/>
  <c r="Z157" i="4"/>
  <c r="Y78" i="4"/>
  <c r="Z77" i="4"/>
  <c r="Y182" i="4"/>
  <c r="Z181" i="4"/>
  <c r="Y86" i="4"/>
  <c r="Z85" i="4"/>
  <c r="Z129" i="4"/>
  <c r="Y130" i="4"/>
  <c r="Z134" i="4"/>
  <c r="AA133" i="4"/>
  <c r="Z166" i="4"/>
  <c r="AA165" i="4"/>
  <c r="Y150" i="4"/>
  <c r="Z149" i="4"/>
  <c r="Y106" i="4"/>
  <c r="Z105" i="4"/>
  <c r="Z102" i="4"/>
  <c r="AA101" i="4"/>
  <c r="Y126" i="4"/>
  <c r="Z125" i="4"/>
  <c r="Y170" i="4"/>
  <c r="Z169" i="4"/>
  <c r="Z74" i="4"/>
  <c r="AA73" i="4"/>
  <c r="Z82" i="4"/>
  <c r="AA81" i="4"/>
  <c r="Z114" i="4"/>
  <c r="AA113" i="4"/>
  <c r="Y138" i="4"/>
  <c r="Z137" i="4"/>
  <c r="Y70" i="4"/>
  <c r="Z69" i="4"/>
  <c r="Y110" i="4"/>
  <c r="Z109" i="4"/>
  <c r="Y146" i="4"/>
  <c r="Z145" i="4"/>
  <c r="Y118" i="4"/>
  <c r="Z117" i="4"/>
  <c r="Z90" i="4"/>
  <c r="AA89" i="4"/>
  <c r="Y154" i="4"/>
  <c r="Z153" i="4"/>
  <c r="Z186" i="4"/>
  <c r="AA185" i="4"/>
  <c r="Z178" i="4"/>
  <c r="AA177" i="4"/>
  <c r="Y94" i="4"/>
  <c r="Z93" i="4"/>
  <c r="Z122" i="4"/>
  <c r="AA121" i="4"/>
  <c r="Z98" i="4"/>
  <c r="AA97" i="4"/>
  <c r="Y162" i="4"/>
  <c r="Z161" i="4"/>
  <c r="AA61" i="4"/>
  <c r="Z62" i="4"/>
  <c r="U42" i="4"/>
  <c r="V41" i="4"/>
  <c r="W45" i="4"/>
  <c r="V46" i="4"/>
  <c r="V54" i="4"/>
  <c r="W53" i="4"/>
  <c r="U26" i="4"/>
  <c r="V25" i="4"/>
  <c r="U22" i="4"/>
  <c r="V21" i="4"/>
  <c r="U10" i="4"/>
  <c r="V9" i="4"/>
  <c r="V18" i="4"/>
  <c r="W17" i="4"/>
  <c r="V14" i="4"/>
  <c r="W13" i="4"/>
  <c r="U50" i="4"/>
  <c r="V49" i="4"/>
  <c r="U38" i="4"/>
  <c r="V37" i="4"/>
  <c r="V34" i="4"/>
  <c r="W33" i="4"/>
  <c r="U30" i="4"/>
  <c r="V29" i="4"/>
  <c r="T34" i="3"/>
  <c r="U33" i="3"/>
  <c r="V10" i="3"/>
  <c r="W9" i="3"/>
  <c r="U46" i="3"/>
  <c r="V45" i="3"/>
  <c r="T42" i="3"/>
  <c r="U41" i="3"/>
  <c r="U53" i="3"/>
  <c r="T54" i="3"/>
  <c r="T14" i="3"/>
  <c r="U13" i="3"/>
  <c r="T50" i="3"/>
  <c r="U49" i="3"/>
  <c r="W38" i="3"/>
  <c r="X37" i="3"/>
  <c r="T22" i="3"/>
  <c r="U21" i="3"/>
  <c r="T26" i="3"/>
  <c r="U25" i="3"/>
  <c r="T18" i="3"/>
  <c r="U17" i="3"/>
  <c r="W29" i="3"/>
  <c r="V30" i="3"/>
  <c r="AA66" i="4" l="1"/>
  <c r="AB65" i="4"/>
  <c r="AA198" i="4"/>
  <c r="AB197" i="4"/>
  <c r="AA194" i="4"/>
  <c r="AB193" i="4"/>
  <c r="AA190" i="4"/>
  <c r="AB189" i="4"/>
  <c r="Z58" i="4"/>
  <c r="AA57" i="4"/>
  <c r="AA98" i="4"/>
  <c r="AB97" i="4"/>
  <c r="Z146" i="4"/>
  <c r="AA145" i="4"/>
  <c r="Z126" i="4"/>
  <c r="AA125" i="4"/>
  <c r="Z86" i="4"/>
  <c r="AA85" i="4"/>
  <c r="AA186" i="4"/>
  <c r="AB185" i="4"/>
  <c r="Z70" i="4"/>
  <c r="AA69" i="4"/>
  <c r="AA74" i="4"/>
  <c r="AB73" i="4"/>
  <c r="AA166" i="4"/>
  <c r="AB165" i="4"/>
  <c r="Z78" i="4"/>
  <c r="AA77" i="4"/>
  <c r="AA122" i="4"/>
  <c r="AB121" i="4"/>
  <c r="AA178" i="4"/>
  <c r="AB177" i="4"/>
  <c r="Z154" i="4"/>
  <c r="AA153" i="4"/>
  <c r="Z118" i="4"/>
  <c r="AA117" i="4"/>
  <c r="Z110" i="4"/>
  <c r="AA109" i="4"/>
  <c r="Z138" i="4"/>
  <c r="AA137" i="4"/>
  <c r="AA82" i="4"/>
  <c r="AB81" i="4"/>
  <c r="Z170" i="4"/>
  <c r="AA169" i="4"/>
  <c r="AA102" i="4"/>
  <c r="AB101" i="4"/>
  <c r="Z150" i="4"/>
  <c r="AA149" i="4"/>
  <c r="AA134" i="4"/>
  <c r="AB133" i="4"/>
  <c r="Z182" i="4"/>
  <c r="AA181" i="4"/>
  <c r="Z158" i="4"/>
  <c r="AA157" i="4"/>
  <c r="Z94" i="4"/>
  <c r="AA93" i="4"/>
  <c r="AA90" i="4"/>
  <c r="AB89" i="4"/>
  <c r="AA114" i="4"/>
  <c r="AB113" i="4"/>
  <c r="Z106" i="4"/>
  <c r="AA105" i="4"/>
  <c r="AA142" i="4"/>
  <c r="AB141" i="4"/>
  <c r="Z162" i="4"/>
  <c r="AA161" i="4"/>
  <c r="Z130" i="4"/>
  <c r="AA129" i="4"/>
  <c r="Z174" i="4"/>
  <c r="AA173" i="4"/>
  <c r="AA62" i="4"/>
  <c r="AB61" i="4"/>
  <c r="W14" i="4"/>
  <c r="X13" i="4"/>
  <c r="V10" i="4"/>
  <c r="W9" i="4"/>
  <c r="V26" i="4"/>
  <c r="W25" i="4"/>
  <c r="V30" i="4"/>
  <c r="W29" i="4"/>
  <c r="W46" i="4"/>
  <c r="X45" i="4"/>
  <c r="W18" i="4"/>
  <c r="X17" i="4"/>
  <c r="V42" i="4"/>
  <c r="W41" i="4"/>
  <c r="V38" i="4"/>
  <c r="W37" i="4"/>
  <c r="W34" i="4"/>
  <c r="X33" i="4"/>
  <c r="V50" i="4"/>
  <c r="W49" i="4"/>
  <c r="V22" i="4"/>
  <c r="W21" i="4"/>
  <c r="W54" i="4"/>
  <c r="X53" i="4"/>
  <c r="U14" i="3"/>
  <c r="V13" i="3"/>
  <c r="W30" i="3"/>
  <c r="X29" i="3"/>
  <c r="U26" i="3"/>
  <c r="V25" i="3"/>
  <c r="X9" i="3"/>
  <c r="W10" i="3"/>
  <c r="U22" i="3"/>
  <c r="V21" i="3"/>
  <c r="U50" i="3"/>
  <c r="V49" i="3"/>
  <c r="W45" i="3"/>
  <c r="V46" i="3"/>
  <c r="U34" i="3"/>
  <c r="V33" i="3"/>
  <c r="X38" i="3"/>
  <c r="Y37" i="3"/>
  <c r="U42" i="3"/>
  <c r="V41" i="3"/>
  <c r="U18" i="3"/>
  <c r="V17" i="3"/>
  <c r="U54" i="3"/>
  <c r="V53" i="3"/>
  <c r="AB66" i="4" l="1"/>
  <c r="AC65" i="4"/>
  <c r="AB198" i="4"/>
  <c r="AC197" i="4"/>
  <c r="AB194" i="4"/>
  <c r="AC193" i="4"/>
  <c r="AB190" i="4"/>
  <c r="AC189" i="4"/>
  <c r="AA58" i="4"/>
  <c r="AB57" i="4"/>
  <c r="AB114" i="4"/>
  <c r="AC113" i="4"/>
  <c r="AA170" i="4"/>
  <c r="AB169" i="4"/>
  <c r="AC177" i="4"/>
  <c r="AB178" i="4"/>
  <c r="AB186" i="4"/>
  <c r="AC185" i="4"/>
  <c r="AB142" i="4"/>
  <c r="AC141" i="4"/>
  <c r="AA182" i="4"/>
  <c r="AB181" i="4"/>
  <c r="AA138" i="4"/>
  <c r="AB137" i="4"/>
  <c r="AA78" i="4"/>
  <c r="AB77" i="4"/>
  <c r="AB145" i="4"/>
  <c r="AA146" i="4"/>
  <c r="AA174" i="4"/>
  <c r="AB173" i="4"/>
  <c r="AA162" i="4"/>
  <c r="AB161" i="4"/>
  <c r="AB90" i="4"/>
  <c r="AC89" i="4"/>
  <c r="AA158" i="4"/>
  <c r="AB157" i="4"/>
  <c r="AB134" i="4"/>
  <c r="AC133" i="4"/>
  <c r="AB102" i="4"/>
  <c r="AC101" i="4"/>
  <c r="AB82" i="4"/>
  <c r="AC81" i="4"/>
  <c r="AA110" i="4"/>
  <c r="AB109" i="4"/>
  <c r="AA154" i="4"/>
  <c r="AB153" i="4"/>
  <c r="AB122" i="4"/>
  <c r="AC121" i="4"/>
  <c r="AB166" i="4"/>
  <c r="AC165" i="4"/>
  <c r="AA70" i="4"/>
  <c r="AB69" i="4"/>
  <c r="AA126" i="4"/>
  <c r="AB125" i="4"/>
  <c r="AB98" i="4"/>
  <c r="AC97" i="4"/>
  <c r="AA130" i="4"/>
  <c r="AB129" i="4"/>
  <c r="AA94" i="4"/>
  <c r="AB93" i="4"/>
  <c r="AA150" i="4"/>
  <c r="AB149" i="4"/>
  <c r="AA118" i="4"/>
  <c r="AB117" i="4"/>
  <c r="AB74" i="4"/>
  <c r="AC73" i="4"/>
  <c r="AA86" i="4"/>
  <c r="AB85" i="4"/>
  <c r="AA106" i="4"/>
  <c r="AB105" i="4"/>
  <c r="AB62" i="4"/>
  <c r="AC61" i="4"/>
  <c r="W50" i="4"/>
  <c r="X49" i="4"/>
  <c r="X18" i="4"/>
  <c r="Y17" i="4"/>
  <c r="W30" i="4"/>
  <c r="X29" i="4"/>
  <c r="X9" i="4"/>
  <c r="W10" i="4"/>
  <c r="Y53" i="4"/>
  <c r="X54" i="4"/>
  <c r="W38" i="4"/>
  <c r="X37" i="4"/>
  <c r="W22" i="4"/>
  <c r="X21" i="4"/>
  <c r="X34" i="4"/>
  <c r="Y33" i="4"/>
  <c r="X46" i="4"/>
  <c r="Y45" i="4"/>
  <c r="W26" i="4"/>
  <c r="X25" i="4"/>
  <c r="X14" i="4"/>
  <c r="Y13" i="4"/>
  <c r="X41" i="4"/>
  <c r="W42" i="4"/>
  <c r="V54" i="3"/>
  <c r="W53" i="3"/>
  <c r="V50" i="3"/>
  <c r="W49" i="3"/>
  <c r="Y9" i="3"/>
  <c r="X10" i="3"/>
  <c r="W41" i="3"/>
  <c r="V42" i="3"/>
  <c r="X30" i="3"/>
  <c r="Y29" i="3"/>
  <c r="Y38" i="3"/>
  <c r="Z37" i="3"/>
  <c r="V26" i="3"/>
  <c r="W25" i="3"/>
  <c r="V14" i="3"/>
  <c r="W13" i="3"/>
  <c r="V34" i="3"/>
  <c r="W33" i="3"/>
  <c r="V18" i="3"/>
  <c r="W17" i="3"/>
  <c r="V22" i="3"/>
  <c r="W21" i="3"/>
  <c r="W46" i="3"/>
  <c r="X45" i="3"/>
  <c r="AD65" i="4" l="1"/>
  <c r="AC66" i="4"/>
  <c r="AC198" i="4"/>
  <c r="AD197" i="4"/>
  <c r="AC194" i="4"/>
  <c r="AD193" i="4"/>
  <c r="AC190" i="4"/>
  <c r="AD189" i="4"/>
  <c r="AB58" i="4"/>
  <c r="AC57" i="4"/>
  <c r="AB94" i="4"/>
  <c r="AC93" i="4"/>
  <c r="AC166" i="4"/>
  <c r="AD165" i="4"/>
  <c r="AC134" i="4"/>
  <c r="AD133" i="4"/>
  <c r="AB78" i="4"/>
  <c r="AC77" i="4"/>
  <c r="AB182" i="4"/>
  <c r="AC181" i="4"/>
  <c r="AB86" i="4"/>
  <c r="AC85" i="4"/>
  <c r="AC98" i="4"/>
  <c r="AD97" i="4"/>
  <c r="AB154" i="4"/>
  <c r="AC153" i="4"/>
  <c r="AC90" i="4"/>
  <c r="AD89" i="4"/>
  <c r="AC186" i="4"/>
  <c r="AD185" i="4"/>
  <c r="AB106" i="4"/>
  <c r="AC105" i="4"/>
  <c r="AC74" i="4"/>
  <c r="AD73" i="4"/>
  <c r="AB150" i="4"/>
  <c r="AC149" i="4"/>
  <c r="AB130" i="4"/>
  <c r="AC129" i="4"/>
  <c r="AB126" i="4"/>
  <c r="AC125" i="4"/>
  <c r="AB70" i="4"/>
  <c r="AC69" i="4"/>
  <c r="AC122" i="4"/>
  <c r="AD121" i="4"/>
  <c r="AB110" i="4"/>
  <c r="AC109" i="4"/>
  <c r="AC102" i="4"/>
  <c r="AD101" i="4"/>
  <c r="AB158" i="4"/>
  <c r="AC157" i="4"/>
  <c r="AC161" i="4"/>
  <c r="AB162" i="4"/>
  <c r="AB138" i="4"/>
  <c r="AC137" i="4"/>
  <c r="AC142" i="4"/>
  <c r="AD141" i="4"/>
  <c r="AC114" i="4"/>
  <c r="AD113" i="4"/>
  <c r="AB118" i="4"/>
  <c r="AC117" i="4"/>
  <c r="AC82" i="4"/>
  <c r="AD81" i="4"/>
  <c r="AB174" i="4"/>
  <c r="AC173" i="4"/>
  <c r="AB170" i="4"/>
  <c r="AC169" i="4"/>
  <c r="AB146" i="4"/>
  <c r="AC145" i="4"/>
  <c r="AC178" i="4"/>
  <c r="AD177" i="4"/>
  <c r="AC62" i="4"/>
  <c r="AD61" i="4"/>
  <c r="X26" i="4"/>
  <c r="Y25" i="4"/>
  <c r="Y34" i="4"/>
  <c r="Z33" i="4"/>
  <c r="X38" i="4"/>
  <c r="Y37" i="4"/>
  <c r="Y18" i="4"/>
  <c r="Z17" i="4"/>
  <c r="Y9" i="4"/>
  <c r="X10" i="4"/>
  <c r="X42" i="4"/>
  <c r="Y41" i="4"/>
  <c r="Y46" i="4"/>
  <c r="Z45" i="4"/>
  <c r="X22" i="4"/>
  <c r="Y21" i="4"/>
  <c r="Y29" i="4"/>
  <c r="X30" i="4"/>
  <c r="X50" i="4"/>
  <c r="Y49" i="4"/>
  <c r="Y14" i="4"/>
  <c r="Z13" i="4"/>
  <c r="Y54" i="4"/>
  <c r="Z53" i="4"/>
  <c r="X17" i="3"/>
  <c r="W18" i="3"/>
  <c r="X41" i="3"/>
  <c r="W42" i="3"/>
  <c r="W14" i="3"/>
  <c r="X13" i="3"/>
  <c r="W50" i="3"/>
  <c r="X49" i="3"/>
  <c r="W34" i="3"/>
  <c r="X33" i="3"/>
  <c r="W26" i="3"/>
  <c r="X25" i="3"/>
  <c r="Y30" i="3"/>
  <c r="Z29" i="3"/>
  <c r="W54" i="3"/>
  <c r="X53" i="3"/>
  <c r="X46" i="3"/>
  <c r="Y45" i="3"/>
  <c r="Z38" i="3"/>
  <c r="AA37" i="3"/>
  <c r="W22" i="3"/>
  <c r="X21" i="3"/>
  <c r="Y10" i="3"/>
  <c r="Z9" i="3"/>
  <c r="AE65" i="4" l="1"/>
  <c r="AD66" i="4"/>
  <c r="AE197" i="4"/>
  <c r="AD198" i="4"/>
  <c r="AD194" i="4"/>
  <c r="AE193" i="4"/>
  <c r="AD190" i="4"/>
  <c r="AE189" i="4"/>
  <c r="AC58" i="4"/>
  <c r="AD57" i="4"/>
  <c r="AC158" i="4"/>
  <c r="AD157" i="4"/>
  <c r="AC130" i="4"/>
  <c r="AD129" i="4"/>
  <c r="AD186" i="4"/>
  <c r="AE185" i="4"/>
  <c r="AC86" i="4"/>
  <c r="AD85" i="4"/>
  <c r="AD166" i="4"/>
  <c r="AE165" i="4"/>
  <c r="AC174" i="4"/>
  <c r="AD173" i="4"/>
  <c r="AD114" i="4"/>
  <c r="AE113" i="4"/>
  <c r="AC110" i="4"/>
  <c r="AD109" i="4"/>
  <c r="AD74" i="4"/>
  <c r="AE73" i="4"/>
  <c r="AC154" i="4"/>
  <c r="AD153" i="4"/>
  <c r="AD178" i="4"/>
  <c r="AE177" i="4"/>
  <c r="AD82" i="4"/>
  <c r="AE81" i="4"/>
  <c r="AC118" i="4"/>
  <c r="AD117" i="4"/>
  <c r="AD102" i="4"/>
  <c r="AE101" i="4"/>
  <c r="AD122" i="4"/>
  <c r="AE121" i="4"/>
  <c r="AC126" i="4"/>
  <c r="AD125" i="4"/>
  <c r="AC150" i="4"/>
  <c r="AD149" i="4"/>
  <c r="AC106" i="4"/>
  <c r="AD105" i="4"/>
  <c r="AD90" i="4"/>
  <c r="AE89" i="4"/>
  <c r="AE97" i="4"/>
  <c r="AD98" i="4"/>
  <c r="AC182" i="4"/>
  <c r="AD181" i="4"/>
  <c r="AD134" i="4"/>
  <c r="AE133" i="4"/>
  <c r="AC94" i="4"/>
  <c r="AD93" i="4"/>
  <c r="AC146" i="4"/>
  <c r="AD145" i="4"/>
  <c r="AC138" i="4"/>
  <c r="AD137" i="4"/>
  <c r="AD69" i="4"/>
  <c r="AC70" i="4"/>
  <c r="AC78" i="4"/>
  <c r="AD77" i="4"/>
  <c r="AC170" i="4"/>
  <c r="AD169" i="4"/>
  <c r="AD142" i="4"/>
  <c r="AE141" i="4"/>
  <c r="AC162" i="4"/>
  <c r="AD161" i="4"/>
  <c r="AE61" i="4"/>
  <c r="AD62" i="4"/>
  <c r="Z14" i="4"/>
  <c r="AA13" i="4"/>
  <c r="Z29" i="4"/>
  <c r="Y30" i="4"/>
  <c r="Y22" i="4"/>
  <c r="Z21" i="4"/>
  <c r="Z18" i="4"/>
  <c r="AA17" i="4"/>
  <c r="Z34" i="4"/>
  <c r="AA33" i="4"/>
  <c r="AA45" i="4"/>
  <c r="Z46" i="4"/>
  <c r="Z54" i="4"/>
  <c r="AA53" i="4"/>
  <c r="Y50" i="4"/>
  <c r="Z49" i="4"/>
  <c r="Z41" i="4"/>
  <c r="Y42" i="4"/>
  <c r="Y38" i="4"/>
  <c r="Z37" i="4"/>
  <c r="Y26" i="4"/>
  <c r="Z25" i="4"/>
  <c r="Y10" i="4"/>
  <c r="Z9" i="4"/>
  <c r="Y53" i="3"/>
  <c r="X54" i="3"/>
  <c r="X50" i="3"/>
  <c r="Y49" i="3"/>
  <c r="X42" i="3"/>
  <c r="Y41" i="3"/>
  <c r="Z10" i="3"/>
  <c r="AA9" i="3"/>
  <c r="X26" i="3"/>
  <c r="Y25" i="3"/>
  <c r="X22" i="3"/>
  <c r="Y21" i="3"/>
  <c r="AA29" i="3"/>
  <c r="Z30" i="3"/>
  <c r="X34" i="3"/>
  <c r="Y33" i="3"/>
  <c r="X14" i="3"/>
  <c r="Y13" i="3"/>
  <c r="AA38" i="3"/>
  <c r="AB37" i="3"/>
  <c r="Y46" i="3"/>
  <c r="Z45" i="3"/>
  <c r="X18" i="3"/>
  <c r="Y17" i="3"/>
  <c r="AE66" i="4" l="1"/>
  <c r="AF65" i="4"/>
  <c r="AF66" i="4" s="1"/>
  <c r="AE198" i="4"/>
  <c r="AF197" i="4"/>
  <c r="AE194" i="4"/>
  <c r="AF193" i="4"/>
  <c r="AE190" i="4"/>
  <c r="AF189" i="4"/>
  <c r="AD58" i="4"/>
  <c r="AE57" i="4"/>
  <c r="AD138" i="4"/>
  <c r="AE137" i="4"/>
  <c r="AE90" i="4"/>
  <c r="AF89" i="4"/>
  <c r="AD118" i="4"/>
  <c r="AE117" i="4"/>
  <c r="AE178" i="4"/>
  <c r="AF177" i="4"/>
  <c r="AE166" i="4"/>
  <c r="AF165" i="4"/>
  <c r="AD78" i="4"/>
  <c r="AE77" i="4"/>
  <c r="AD182" i="4"/>
  <c r="AE181" i="4"/>
  <c r="AD150" i="4"/>
  <c r="AE149" i="4"/>
  <c r="AE114" i="4"/>
  <c r="AF113" i="4"/>
  <c r="AE186" i="4"/>
  <c r="AF185" i="4"/>
  <c r="AD162" i="4"/>
  <c r="AE161" i="4"/>
  <c r="AD170" i="4"/>
  <c r="AE169" i="4"/>
  <c r="AD146" i="4"/>
  <c r="AE145" i="4"/>
  <c r="AE134" i="4"/>
  <c r="AF133" i="4"/>
  <c r="AD106" i="4"/>
  <c r="AE105" i="4"/>
  <c r="AD126" i="4"/>
  <c r="AE125" i="4"/>
  <c r="AE102" i="4"/>
  <c r="AF101" i="4"/>
  <c r="AE82" i="4"/>
  <c r="AF81" i="4"/>
  <c r="AD154" i="4"/>
  <c r="AE153" i="4"/>
  <c r="AD110" i="4"/>
  <c r="AE109" i="4"/>
  <c r="AD174" i="4"/>
  <c r="AE173" i="4"/>
  <c r="AD86" i="4"/>
  <c r="AE85" i="4"/>
  <c r="AD130" i="4"/>
  <c r="AE129" i="4"/>
  <c r="AE142" i="4"/>
  <c r="AF141" i="4"/>
  <c r="AD94" i="4"/>
  <c r="AE93" i="4"/>
  <c r="AE122" i="4"/>
  <c r="AF121" i="4"/>
  <c r="AE74" i="4"/>
  <c r="AF73" i="4"/>
  <c r="AD158" i="4"/>
  <c r="AE157" i="4"/>
  <c r="AD70" i="4"/>
  <c r="AE69" i="4"/>
  <c r="AF97" i="4"/>
  <c r="AE98" i="4"/>
  <c r="AE62" i="4"/>
  <c r="AF61" i="4"/>
  <c r="Z10" i="4"/>
  <c r="AA9" i="4"/>
  <c r="Z38" i="4"/>
  <c r="AA37" i="4"/>
  <c r="Z50" i="4"/>
  <c r="AA49" i="4"/>
  <c r="AA18" i="4"/>
  <c r="AB17" i="4"/>
  <c r="AA46" i="4"/>
  <c r="AB45" i="4"/>
  <c r="Z30" i="4"/>
  <c r="AA29" i="4"/>
  <c r="AA34" i="4"/>
  <c r="AB33" i="4"/>
  <c r="AA14" i="4"/>
  <c r="AB13" i="4"/>
  <c r="Z26" i="4"/>
  <c r="AA25" i="4"/>
  <c r="AA54" i="4"/>
  <c r="AB53" i="4"/>
  <c r="Z22" i="4"/>
  <c r="AA21" i="4"/>
  <c r="Z42" i="4"/>
  <c r="AA41" i="4"/>
  <c r="AB38" i="3"/>
  <c r="AC37" i="3"/>
  <c r="AB9" i="3"/>
  <c r="AA10" i="3"/>
  <c r="Z49" i="3"/>
  <c r="Y50" i="3"/>
  <c r="Z17" i="3"/>
  <c r="Y18" i="3"/>
  <c r="AA45" i="3"/>
  <c r="Z46" i="3"/>
  <c r="Y26" i="3"/>
  <c r="Z25" i="3"/>
  <c r="Y42" i="3"/>
  <c r="Z41" i="3"/>
  <c r="Y34" i="3"/>
  <c r="Z33" i="3"/>
  <c r="Y22" i="3"/>
  <c r="Z21" i="3"/>
  <c r="Y14" i="3"/>
  <c r="Z13" i="3"/>
  <c r="AA30" i="3"/>
  <c r="AB29" i="3"/>
  <c r="Y54" i="3"/>
  <c r="Z53" i="3"/>
  <c r="AF198" i="4" l="1"/>
  <c r="AN197" i="4"/>
  <c r="AO197" i="4"/>
  <c r="AM197" i="4"/>
  <c r="AJ197" i="4"/>
  <c r="AL197" i="4"/>
  <c r="AQ197" i="4"/>
  <c r="AP197" i="4"/>
  <c r="AI197" i="4"/>
  <c r="AK197" i="4"/>
  <c r="AF194" i="4"/>
  <c r="AQ193" i="4"/>
  <c r="AN193" i="4"/>
  <c r="AK193" i="4"/>
  <c r="AO193" i="4"/>
  <c r="AM193" i="4"/>
  <c r="AJ193" i="4"/>
  <c r="AP193" i="4"/>
  <c r="AL193" i="4"/>
  <c r="AI193" i="4"/>
  <c r="AF190" i="4"/>
  <c r="AQ189" i="4"/>
  <c r="AL189" i="4"/>
  <c r="AN189" i="4"/>
  <c r="AJ189" i="4"/>
  <c r="AP189" i="4"/>
  <c r="AK189" i="4"/>
  <c r="AO189" i="4"/>
  <c r="AM189" i="4"/>
  <c r="AI189" i="4"/>
  <c r="AF57" i="4"/>
  <c r="AE58" i="4"/>
  <c r="AE158" i="4"/>
  <c r="AF157" i="4"/>
  <c r="AE86" i="4"/>
  <c r="AF85" i="4"/>
  <c r="AE110" i="4"/>
  <c r="AF109" i="4"/>
  <c r="AF134" i="4"/>
  <c r="AP133" i="4"/>
  <c r="AQ133" i="4"/>
  <c r="AI133" i="4"/>
  <c r="AJ133" i="4"/>
  <c r="AL133" i="4"/>
  <c r="AK133" i="4"/>
  <c r="AO133" i="4"/>
  <c r="AM133" i="4"/>
  <c r="AN133" i="4"/>
  <c r="AE170" i="4"/>
  <c r="AF169" i="4"/>
  <c r="AE150" i="4"/>
  <c r="AF149" i="4"/>
  <c r="AF90" i="4"/>
  <c r="AO89" i="4"/>
  <c r="AI89" i="4"/>
  <c r="AN89" i="4"/>
  <c r="AK89" i="4"/>
  <c r="AM89" i="4"/>
  <c r="AJ89" i="4"/>
  <c r="AL89" i="4"/>
  <c r="AQ89" i="4"/>
  <c r="AP89" i="4"/>
  <c r="AF98" i="4"/>
  <c r="AJ97" i="4"/>
  <c r="AQ97" i="4"/>
  <c r="AK97" i="4"/>
  <c r="AM97" i="4"/>
  <c r="AN97" i="4"/>
  <c r="AO97" i="4"/>
  <c r="AI97" i="4"/>
  <c r="AP97" i="4"/>
  <c r="AL97" i="4"/>
  <c r="AF142" i="4"/>
  <c r="AO141" i="4"/>
  <c r="AL141" i="4"/>
  <c r="AN141" i="4"/>
  <c r="AI141" i="4"/>
  <c r="AQ141" i="4"/>
  <c r="AJ141" i="4"/>
  <c r="AP141" i="4"/>
  <c r="AK141" i="4"/>
  <c r="AM141" i="4"/>
  <c r="AE126" i="4"/>
  <c r="AF125" i="4"/>
  <c r="AF186" i="4"/>
  <c r="AN185" i="4"/>
  <c r="AI185" i="4"/>
  <c r="AM185" i="4"/>
  <c r="AP185" i="4"/>
  <c r="AK185" i="4"/>
  <c r="AL185" i="4"/>
  <c r="AQ185" i="4"/>
  <c r="AJ185" i="4"/>
  <c r="AO185" i="4"/>
  <c r="AE78" i="4"/>
  <c r="AF77" i="4"/>
  <c r="AP65" i="4"/>
  <c r="AQ65" i="4"/>
  <c r="AN65" i="4"/>
  <c r="AI65" i="4"/>
  <c r="AM65" i="4"/>
  <c r="AL65" i="4"/>
  <c r="AK65" i="4"/>
  <c r="AJ65" i="4"/>
  <c r="AO65" i="4"/>
  <c r="AE70" i="4"/>
  <c r="AF69" i="4"/>
  <c r="AE94" i="4"/>
  <c r="AF93" i="4"/>
  <c r="AE130" i="4"/>
  <c r="AF129" i="4"/>
  <c r="AE174" i="4"/>
  <c r="AF173" i="4"/>
  <c r="AE154" i="4"/>
  <c r="AF153" i="4"/>
  <c r="AF102" i="4"/>
  <c r="AI101" i="4"/>
  <c r="AO101" i="4"/>
  <c r="AL101" i="4"/>
  <c r="AP101" i="4"/>
  <c r="AK101" i="4"/>
  <c r="AQ101" i="4"/>
  <c r="AN101" i="4"/>
  <c r="AM101" i="4"/>
  <c r="AJ101" i="4"/>
  <c r="AE106" i="4"/>
  <c r="AF105" i="4"/>
  <c r="AE146" i="4"/>
  <c r="AF145" i="4"/>
  <c r="AE162" i="4"/>
  <c r="AF161" i="4"/>
  <c r="AF114" i="4"/>
  <c r="AQ113" i="4"/>
  <c r="AN113" i="4"/>
  <c r="AJ113" i="4"/>
  <c r="AO113" i="4"/>
  <c r="AK113" i="4"/>
  <c r="AP113" i="4"/>
  <c r="AL113" i="4"/>
  <c r="AI113" i="4"/>
  <c r="AM113" i="4"/>
  <c r="AE182" i="4"/>
  <c r="AF181" i="4"/>
  <c r="AF166" i="4"/>
  <c r="AN165" i="4"/>
  <c r="AQ165" i="4"/>
  <c r="AK165" i="4"/>
  <c r="AL165" i="4"/>
  <c r="AJ165" i="4"/>
  <c r="AM165" i="4"/>
  <c r="AI165" i="4"/>
  <c r="AO165" i="4"/>
  <c r="AP165" i="4"/>
  <c r="AE118" i="4"/>
  <c r="AF117" i="4"/>
  <c r="AE138" i="4"/>
  <c r="AF137" i="4"/>
  <c r="AF122" i="4"/>
  <c r="AO121" i="4"/>
  <c r="AM121" i="4"/>
  <c r="AJ121" i="4"/>
  <c r="AQ121" i="4"/>
  <c r="AL121" i="4"/>
  <c r="AP121" i="4"/>
  <c r="AN121" i="4"/>
  <c r="AI121" i="4"/>
  <c r="AK121" i="4"/>
  <c r="AF82" i="4"/>
  <c r="AO81" i="4"/>
  <c r="AP81" i="4"/>
  <c r="AQ81" i="4"/>
  <c r="AN81" i="4"/>
  <c r="AK81" i="4"/>
  <c r="AI81" i="4"/>
  <c r="AM81" i="4"/>
  <c r="AJ81" i="4"/>
  <c r="AL81" i="4"/>
  <c r="AF178" i="4"/>
  <c r="AM177" i="4"/>
  <c r="AO177" i="4"/>
  <c r="AN177" i="4"/>
  <c r="AP177" i="4"/>
  <c r="AL177" i="4"/>
  <c r="AQ177" i="4"/>
  <c r="AI177" i="4"/>
  <c r="AJ177" i="4"/>
  <c r="AK177" i="4"/>
  <c r="AF74" i="4"/>
  <c r="AL73" i="4"/>
  <c r="AO73" i="4"/>
  <c r="AI73" i="4"/>
  <c r="AJ73" i="4"/>
  <c r="AM73" i="4"/>
  <c r="AN73" i="4"/>
  <c r="AP73" i="4"/>
  <c r="AQ73" i="4"/>
  <c r="AK73" i="4"/>
  <c r="AF62" i="4"/>
  <c r="AN61" i="4"/>
  <c r="AP61" i="4"/>
  <c r="AL61" i="4"/>
  <c r="AQ61" i="4"/>
  <c r="AJ61" i="4"/>
  <c r="AI61" i="4"/>
  <c r="AM61" i="4"/>
  <c r="AK61" i="4"/>
  <c r="AO61" i="4"/>
  <c r="AB54" i="4"/>
  <c r="AC53" i="4"/>
  <c r="AA30" i="4"/>
  <c r="AB29" i="4"/>
  <c r="AB18" i="4"/>
  <c r="AC17" i="4"/>
  <c r="AA38" i="4"/>
  <c r="AB37" i="4"/>
  <c r="AB14" i="4"/>
  <c r="AC13" i="4"/>
  <c r="AA42" i="4"/>
  <c r="AB41" i="4"/>
  <c r="AA26" i="4"/>
  <c r="AB25" i="4"/>
  <c r="AB34" i="4"/>
  <c r="AC33" i="4"/>
  <c r="AB46" i="4"/>
  <c r="AC45" i="4"/>
  <c r="AA50" i="4"/>
  <c r="AB49" i="4"/>
  <c r="AB9" i="4"/>
  <c r="AA10" i="4"/>
  <c r="AA22" i="4"/>
  <c r="AB21" i="4"/>
  <c r="Z18" i="3"/>
  <c r="AA17" i="3"/>
  <c r="AC9" i="3"/>
  <c r="AB10" i="3"/>
  <c r="Z54" i="3"/>
  <c r="AA53" i="3"/>
  <c r="Z26" i="3"/>
  <c r="AA25" i="3"/>
  <c r="Z22" i="3"/>
  <c r="AA21" i="3"/>
  <c r="Z42" i="3"/>
  <c r="AA41" i="3"/>
  <c r="AC38" i="3"/>
  <c r="AD37" i="3"/>
  <c r="Z14" i="3"/>
  <c r="AA13" i="3"/>
  <c r="Z34" i="3"/>
  <c r="AA33" i="3"/>
  <c r="AB30" i="3"/>
  <c r="AC29" i="3"/>
  <c r="AA46" i="3"/>
  <c r="AB45" i="3"/>
  <c r="Z50" i="3"/>
  <c r="AA49" i="3"/>
  <c r="AR197" i="4" l="1"/>
  <c r="AI198" i="4"/>
  <c r="AP198" i="4"/>
  <c r="AQ198" i="4"/>
  <c r="AL198" i="4"/>
  <c r="AJ198" i="4"/>
  <c r="AO198" i="4"/>
  <c r="AM198" i="4"/>
  <c r="AN198" i="4"/>
  <c r="AK198" i="4"/>
  <c r="AR193" i="4"/>
  <c r="AP194" i="4"/>
  <c r="AI194" i="4"/>
  <c r="AK194" i="4"/>
  <c r="AO194" i="4"/>
  <c r="AM194" i="4"/>
  <c r="AN194" i="4"/>
  <c r="AJ194" i="4"/>
  <c r="AQ194" i="4"/>
  <c r="AL194" i="4"/>
  <c r="AR189" i="4"/>
  <c r="AP190" i="4"/>
  <c r="AQ190" i="4"/>
  <c r="AM190" i="4"/>
  <c r="AJ190" i="4"/>
  <c r="AI190" i="4"/>
  <c r="AK190" i="4"/>
  <c r="AL190" i="4"/>
  <c r="AO190" i="4"/>
  <c r="AN190" i="4"/>
  <c r="AF58" i="4"/>
  <c r="AL57" i="4"/>
  <c r="AO57" i="4"/>
  <c r="AP57" i="4"/>
  <c r="AN57" i="4"/>
  <c r="AK57" i="4"/>
  <c r="AM57" i="4"/>
  <c r="AQ57" i="4"/>
  <c r="AJ57" i="4"/>
  <c r="AI57" i="4"/>
  <c r="AF182" i="4"/>
  <c r="AL181" i="4"/>
  <c r="AQ181" i="4"/>
  <c r="AM181" i="4"/>
  <c r="AO181" i="4"/>
  <c r="AP181" i="4"/>
  <c r="AK181" i="4"/>
  <c r="AJ181" i="4"/>
  <c r="AI181" i="4"/>
  <c r="AN181" i="4"/>
  <c r="AF78" i="4"/>
  <c r="AN77" i="4"/>
  <c r="AO77" i="4"/>
  <c r="AI77" i="4"/>
  <c r="AJ77" i="4"/>
  <c r="AM77" i="4"/>
  <c r="AP77" i="4"/>
  <c r="AK77" i="4"/>
  <c r="AQ77" i="4"/>
  <c r="AL77" i="4"/>
  <c r="AR185" i="4"/>
  <c r="AF86" i="4"/>
  <c r="AP85" i="4"/>
  <c r="AJ85" i="4"/>
  <c r="AK85" i="4"/>
  <c r="AM85" i="4"/>
  <c r="AQ85" i="4"/>
  <c r="AI85" i="4"/>
  <c r="AN85" i="4"/>
  <c r="AO85" i="4"/>
  <c r="AL85" i="4"/>
  <c r="AO178" i="4"/>
  <c r="AK178" i="4"/>
  <c r="AQ178" i="4"/>
  <c r="AM178" i="4"/>
  <c r="AJ178" i="4"/>
  <c r="AP178" i="4"/>
  <c r="AL178" i="4"/>
  <c r="AN178" i="4"/>
  <c r="AI178" i="4"/>
  <c r="AR121" i="4"/>
  <c r="AO122" i="4"/>
  <c r="AQ122" i="4"/>
  <c r="AL122" i="4"/>
  <c r="AI122" i="4"/>
  <c r="AP122" i="4"/>
  <c r="AJ122" i="4"/>
  <c r="AK122" i="4"/>
  <c r="AM122" i="4"/>
  <c r="AN122" i="4"/>
  <c r="AR165" i="4"/>
  <c r="AR101" i="4"/>
  <c r="AR65" i="4"/>
  <c r="AK98" i="4"/>
  <c r="AI98" i="4"/>
  <c r="AM98" i="4"/>
  <c r="AP98" i="4"/>
  <c r="AL98" i="4"/>
  <c r="AJ98" i="4"/>
  <c r="AO98" i="4"/>
  <c r="AQ98" i="4"/>
  <c r="AN98" i="4"/>
  <c r="AO134" i="4"/>
  <c r="AI134" i="4"/>
  <c r="AJ134" i="4"/>
  <c r="AP134" i="4"/>
  <c r="AK134" i="4"/>
  <c r="AL134" i="4"/>
  <c r="AM134" i="4"/>
  <c r="AN134" i="4"/>
  <c r="AQ134" i="4"/>
  <c r="AR81" i="4"/>
  <c r="AF118" i="4"/>
  <c r="AQ117" i="4"/>
  <c r="AP117" i="4"/>
  <c r="AM117" i="4"/>
  <c r="AI117" i="4"/>
  <c r="AL117" i="4"/>
  <c r="AN117" i="4"/>
  <c r="AJ117" i="4"/>
  <c r="AK117" i="4"/>
  <c r="AO117" i="4"/>
  <c r="AF154" i="4"/>
  <c r="AK153" i="4"/>
  <c r="AP153" i="4"/>
  <c r="AI153" i="4"/>
  <c r="AQ153" i="4"/>
  <c r="AO153" i="4"/>
  <c r="AN153" i="4"/>
  <c r="AL153" i="4"/>
  <c r="AM153" i="4"/>
  <c r="AJ153" i="4"/>
  <c r="AF130" i="4"/>
  <c r="AM129" i="4"/>
  <c r="AL129" i="4"/>
  <c r="AI129" i="4"/>
  <c r="AK129" i="4"/>
  <c r="AP129" i="4"/>
  <c r="AN129" i="4"/>
  <c r="AJ129" i="4"/>
  <c r="AO129" i="4"/>
  <c r="AQ129" i="4"/>
  <c r="AF70" i="4"/>
  <c r="AL69" i="4"/>
  <c r="AK69" i="4"/>
  <c r="AQ69" i="4"/>
  <c r="AJ69" i="4"/>
  <c r="AO69" i="4"/>
  <c r="AP69" i="4"/>
  <c r="AM69" i="4"/>
  <c r="AI69" i="4"/>
  <c r="AN69" i="4"/>
  <c r="AF126" i="4"/>
  <c r="AN125" i="4"/>
  <c r="AP125" i="4"/>
  <c r="AL125" i="4"/>
  <c r="AJ125" i="4"/>
  <c r="AI125" i="4"/>
  <c r="AQ125" i="4"/>
  <c r="AO125" i="4"/>
  <c r="AM125" i="4"/>
  <c r="AK125" i="4"/>
  <c r="AF150" i="4"/>
  <c r="AK149" i="4"/>
  <c r="AQ149" i="4"/>
  <c r="AM149" i="4"/>
  <c r="AJ149" i="4"/>
  <c r="AL149" i="4"/>
  <c r="AP149" i="4"/>
  <c r="AO149" i="4"/>
  <c r="AI149" i="4"/>
  <c r="AN149" i="4"/>
  <c r="AR113" i="4"/>
  <c r="AF146" i="4"/>
  <c r="AP145" i="4"/>
  <c r="AI145" i="4"/>
  <c r="AN145" i="4"/>
  <c r="AJ145" i="4"/>
  <c r="AM145" i="4"/>
  <c r="AK145" i="4"/>
  <c r="AO145" i="4"/>
  <c r="AQ145" i="4"/>
  <c r="AL145" i="4"/>
  <c r="AF174" i="4"/>
  <c r="AJ173" i="4"/>
  <c r="AO173" i="4"/>
  <c r="AQ173" i="4"/>
  <c r="AL173" i="4"/>
  <c r="AI173" i="4"/>
  <c r="AM173" i="4"/>
  <c r="AN173" i="4"/>
  <c r="AK173" i="4"/>
  <c r="AP173" i="4"/>
  <c r="AF94" i="4"/>
  <c r="AN93" i="4"/>
  <c r="AO93" i="4"/>
  <c r="AK93" i="4"/>
  <c r="AI93" i="4"/>
  <c r="AP93" i="4"/>
  <c r="AQ93" i="4"/>
  <c r="AJ93" i="4"/>
  <c r="AM93" i="4"/>
  <c r="AL93" i="4"/>
  <c r="AR141" i="4"/>
  <c r="AF170" i="4"/>
  <c r="AL169" i="4"/>
  <c r="AM169" i="4"/>
  <c r="AP169" i="4"/>
  <c r="AJ169" i="4"/>
  <c r="AQ169" i="4"/>
  <c r="AI169" i="4"/>
  <c r="AK169" i="4"/>
  <c r="AO169" i="4"/>
  <c r="AN169" i="4"/>
  <c r="AF110" i="4"/>
  <c r="AN109" i="4"/>
  <c r="AM109" i="4"/>
  <c r="AI109" i="4"/>
  <c r="AQ109" i="4"/>
  <c r="AK109" i="4"/>
  <c r="AL109" i="4"/>
  <c r="AO109" i="4"/>
  <c r="AJ109" i="4"/>
  <c r="AP109" i="4"/>
  <c r="AF158" i="4"/>
  <c r="AI157" i="4"/>
  <c r="AL157" i="4"/>
  <c r="AO157" i="4"/>
  <c r="AK157" i="4"/>
  <c r="AN157" i="4"/>
  <c r="AQ157" i="4"/>
  <c r="AM157" i="4"/>
  <c r="AP157" i="4"/>
  <c r="AJ157" i="4"/>
  <c r="AF162" i="4"/>
  <c r="AK161" i="4"/>
  <c r="AJ161" i="4"/>
  <c r="AQ161" i="4"/>
  <c r="AL161" i="4"/>
  <c r="AP161" i="4"/>
  <c r="AO161" i="4"/>
  <c r="AI161" i="4"/>
  <c r="AM161" i="4"/>
  <c r="AN161" i="4"/>
  <c r="AF106" i="4"/>
  <c r="AQ105" i="4"/>
  <c r="AI105" i="4"/>
  <c r="AL105" i="4"/>
  <c r="AM105" i="4"/>
  <c r="AP105" i="4"/>
  <c r="AN105" i="4"/>
  <c r="AO105" i="4"/>
  <c r="AJ105" i="4"/>
  <c r="AK105" i="4"/>
  <c r="AF138" i="4"/>
  <c r="AP137" i="4"/>
  <c r="AO137" i="4"/>
  <c r="AQ137" i="4"/>
  <c r="AI137" i="4"/>
  <c r="AN137" i="4"/>
  <c r="AK137" i="4"/>
  <c r="AJ137" i="4"/>
  <c r="AL137" i="4"/>
  <c r="AM137" i="4"/>
  <c r="AR73" i="4"/>
  <c r="AN74" i="4"/>
  <c r="AP74" i="4"/>
  <c r="AJ74" i="4"/>
  <c r="AK74" i="4"/>
  <c r="AQ74" i="4"/>
  <c r="AM74" i="4"/>
  <c r="AL74" i="4"/>
  <c r="AI74" i="4"/>
  <c r="AO74" i="4"/>
  <c r="AR177" i="4"/>
  <c r="AO82" i="4"/>
  <c r="AM82" i="4"/>
  <c r="AQ82" i="4"/>
  <c r="AL82" i="4"/>
  <c r="AP82" i="4"/>
  <c r="AJ82" i="4"/>
  <c r="AN82" i="4"/>
  <c r="AI82" i="4"/>
  <c r="AK82" i="4"/>
  <c r="AO166" i="4"/>
  <c r="AQ166" i="4"/>
  <c r="AI166" i="4"/>
  <c r="AP166" i="4"/>
  <c r="AL166" i="4"/>
  <c r="AJ166" i="4"/>
  <c r="AM166" i="4"/>
  <c r="AN166" i="4"/>
  <c r="AK166" i="4"/>
  <c r="AO114" i="4"/>
  <c r="AQ114" i="4"/>
  <c r="AK114" i="4"/>
  <c r="AI114" i="4"/>
  <c r="AL114" i="4"/>
  <c r="AP114" i="4"/>
  <c r="AM114" i="4"/>
  <c r="AN114" i="4"/>
  <c r="AJ114" i="4"/>
  <c r="AN102" i="4"/>
  <c r="AL102" i="4"/>
  <c r="AK102" i="4"/>
  <c r="AQ102" i="4"/>
  <c r="AI102" i="4"/>
  <c r="AP102" i="4"/>
  <c r="AO102" i="4"/>
  <c r="AM102" i="4"/>
  <c r="AJ102" i="4"/>
  <c r="AJ66" i="4"/>
  <c r="AM66" i="4"/>
  <c r="AN66" i="4"/>
  <c r="AO66" i="4"/>
  <c r="AK66" i="4"/>
  <c r="AQ66" i="4"/>
  <c r="AL66" i="4"/>
  <c r="AI66" i="4"/>
  <c r="AP66" i="4"/>
  <c r="AL186" i="4"/>
  <c r="AN186" i="4"/>
  <c r="AM186" i="4"/>
  <c r="AQ186" i="4"/>
  <c r="AO186" i="4"/>
  <c r="AK186" i="4"/>
  <c r="AJ186" i="4"/>
  <c r="AP186" i="4"/>
  <c r="AI186" i="4"/>
  <c r="AQ142" i="4"/>
  <c r="AJ142" i="4"/>
  <c r="AP142" i="4"/>
  <c r="AL142" i="4"/>
  <c r="AO142" i="4"/>
  <c r="AK142" i="4"/>
  <c r="AN142" i="4"/>
  <c r="AM142" i="4"/>
  <c r="AI142" i="4"/>
  <c r="AR97" i="4"/>
  <c r="AR89" i="4"/>
  <c r="AQ90" i="4"/>
  <c r="AJ90" i="4"/>
  <c r="AL90" i="4"/>
  <c r="AO90" i="4"/>
  <c r="AP90" i="4"/>
  <c r="AN90" i="4"/>
  <c r="AK90" i="4"/>
  <c r="AM90" i="4"/>
  <c r="AI90" i="4"/>
  <c r="AR133" i="4"/>
  <c r="AR61" i="4"/>
  <c r="AI62" i="4"/>
  <c r="AP62" i="4"/>
  <c r="AL62" i="4"/>
  <c r="AQ62" i="4"/>
  <c r="AN62" i="4"/>
  <c r="AO62" i="4"/>
  <c r="AM62" i="4"/>
  <c r="AJ62" i="4"/>
  <c r="AK62" i="4"/>
  <c r="AC34" i="4"/>
  <c r="AD33" i="4"/>
  <c r="AB42" i="4"/>
  <c r="AC41" i="4"/>
  <c r="AB38" i="4"/>
  <c r="AC37" i="4"/>
  <c r="AB30" i="4"/>
  <c r="AC29" i="4"/>
  <c r="AB50" i="4"/>
  <c r="AC49" i="4"/>
  <c r="AC46" i="4"/>
  <c r="AD45" i="4"/>
  <c r="AC18" i="4"/>
  <c r="AD17" i="4"/>
  <c r="AC54" i="4"/>
  <c r="AD53" i="4"/>
  <c r="AB22" i="4"/>
  <c r="AC21" i="4"/>
  <c r="AB26" i="4"/>
  <c r="AC25" i="4"/>
  <c r="AC14" i="4"/>
  <c r="AD13" i="4"/>
  <c r="AC9" i="4"/>
  <c r="AB10" i="4"/>
  <c r="AA14" i="3"/>
  <c r="AB13" i="3"/>
  <c r="AC10" i="3"/>
  <c r="AD9" i="3"/>
  <c r="AA50" i="3"/>
  <c r="AB49" i="3"/>
  <c r="AC30" i="3"/>
  <c r="AD29" i="3"/>
  <c r="AA42" i="3"/>
  <c r="AB41" i="3"/>
  <c r="AB46" i="3"/>
  <c r="AC45" i="3"/>
  <c r="AA34" i="3"/>
  <c r="AB33" i="3"/>
  <c r="AA22" i="3"/>
  <c r="AB21" i="3"/>
  <c r="AA54" i="3"/>
  <c r="AB53" i="3"/>
  <c r="AA18" i="3"/>
  <c r="AB17" i="3"/>
  <c r="AA26" i="3"/>
  <c r="AB25" i="3"/>
  <c r="AD38" i="3"/>
  <c r="AE37" i="3"/>
  <c r="AR198" i="4" l="1"/>
  <c r="AR194" i="4"/>
  <c r="AR190" i="4"/>
  <c r="AR57" i="4"/>
  <c r="AI58" i="4"/>
  <c r="AL58" i="4"/>
  <c r="AM58" i="4"/>
  <c r="AN58" i="4"/>
  <c r="AQ58" i="4"/>
  <c r="AJ58" i="4"/>
  <c r="AP58" i="4"/>
  <c r="AO58" i="4"/>
  <c r="AK58" i="4"/>
  <c r="AR186" i="4"/>
  <c r="AR114" i="4"/>
  <c r="AJ138" i="4"/>
  <c r="AM138" i="4"/>
  <c r="AK138" i="4"/>
  <c r="AO138" i="4"/>
  <c r="AN138" i="4"/>
  <c r="AP138" i="4"/>
  <c r="AI138" i="4"/>
  <c r="AL138" i="4"/>
  <c r="AQ138" i="4"/>
  <c r="AO162" i="4"/>
  <c r="AK162" i="4"/>
  <c r="AQ162" i="4"/>
  <c r="AM162" i="4"/>
  <c r="AN162" i="4"/>
  <c r="AL162" i="4"/>
  <c r="AJ162" i="4"/>
  <c r="AP162" i="4"/>
  <c r="AI162" i="4"/>
  <c r="AR157" i="4"/>
  <c r="AR109" i="4"/>
  <c r="AL110" i="4"/>
  <c r="AP110" i="4"/>
  <c r="AQ110" i="4"/>
  <c r="AN110" i="4"/>
  <c r="AM110" i="4"/>
  <c r="AO110" i="4"/>
  <c r="AJ110" i="4"/>
  <c r="AK110" i="4"/>
  <c r="AI110" i="4"/>
  <c r="AR173" i="4"/>
  <c r="AM150" i="4"/>
  <c r="AJ150" i="4"/>
  <c r="AQ150" i="4"/>
  <c r="AP150" i="4"/>
  <c r="AO150" i="4"/>
  <c r="AN150" i="4"/>
  <c r="AL150" i="4"/>
  <c r="AK150" i="4"/>
  <c r="AI150" i="4"/>
  <c r="AR125" i="4"/>
  <c r="AQ70" i="4"/>
  <c r="AM70" i="4"/>
  <c r="AK70" i="4"/>
  <c r="AO70" i="4"/>
  <c r="AI70" i="4"/>
  <c r="AJ70" i="4"/>
  <c r="AL70" i="4"/>
  <c r="AN70" i="4"/>
  <c r="AP70" i="4"/>
  <c r="AR153" i="4"/>
  <c r="AL154" i="4"/>
  <c r="AP154" i="4"/>
  <c r="AJ154" i="4"/>
  <c r="AM154" i="4"/>
  <c r="AN154" i="4"/>
  <c r="AQ154" i="4"/>
  <c r="AK154" i="4"/>
  <c r="AO154" i="4"/>
  <c r="AI154" i="4"/>
  <c r="AR134" i="4"/>
  <c r="AR122" i="4"/>
  <c r="AR85" i="4"/>
  <c r="AR77" i="4"/>
  <c r="AP78" i="4"/>
  <c r="AQ78" i="4"/>
  <c r="AJ78" i="4"/>
  <c r="AL78" i="4"/>
  <c r="AI78" i="4"/>
  <c r="AN78" i="4"/>
  <c r="AO78" i="4"/>
  <c r="AK78" i="4"/>
  <c r="AM78" i="4"/>
  <c r="AR181" i="4"/>
  <c r="AR93" i="4"/>
  <c r="AR142" i="4"/>
  <c r="AR102" i="4"/>
  <c r="AR166" i="4"/>
  <c r="AR82" i="4"/>
  <c r="AR74" i="4"/>
  <c r="AR137" i="4"/>
  <c r="AR105" i="4"/>
  <c r="AR161" i="4"/>
  <c r="AR169" i="4"/>
  <c r="AI94" i="4"/>
  <c r="AP94" i="4"/>
  <c r="AO94" i="4"/>
  <c r="AK94" i="4"/>
  <c r="AQ94" i="4"/>
  <c r="AM94" i="4"/>
  <c r="AN94" i="4"/>
  <c r="AJ94" i="4"/>
  <c r="AL94" i="4"/>
  <c r="AR145" i="4"/>
  <c r="AK146" i="4"/>
  <c r="AI146" i="4"/>
  <c r="AJ146" i="4"/>
  <c r="AO146" i="4"/>
  <c r="AM146" i="4"/>
  <c r="AQ146" i="4"/>
  <c r="AN146" i="4"/>
  <c r="AL146" i="4"/>
  <c r="AP146" i="4"/>
  <c r="AR69" i="4"/>
  <c r="AR129" i="4"/>
  <c r="AR117" i="4"/>
  <c r="AR178" i="4"/>
  <c r="AL86" i="4"/>
  <c r="AJ86" i="4"/>
  <c r="AN86" i="4"/>
  <c r="AK86" i="4"/>
  <c r="AM86" i="4"/>
  <c r="AO86" i="4"/>
  <c r="AQ86" i="4"/>
  <c r="AP86" i="4"/>
  <c r="AI86" i="4"/>
  <c r="AJ174" i="4"/>
  <c r="AM174" i="4"/>
  <c r="AN174" i="4"/>
  <c r="AK174" i="4"/>
  <c r="AQ174" i="4"/>
  <c r="AI174" i="4"/>
  <c r="AO174" i="4"/>
  <c r="AP174" i="4"/>
  <c r="AL174" i="4"/>
  <c r="AR90" i="4"/>
  <c r="AR66" i="4"/>
  <c r="AK106" i="4"/>
  <c r="AP106" i="4"/>
  <c r="AI106" i="4"/>
  <c r="AL106" i="4"/>
  <c r="AM106" i="4"/>
  <c r="AN106" i="4"/>
  <c r="AQ106" i="4"/>
  <c r="AJ106" i="4"/>
  <c r="AO106" i="4"/>
  <c r="AQ158" i="4"/>
  <c r="AI158" i="4"/>
  <c r="AM158" i="4"/>
  <c r="AP158" i="4"/>
  <c r="AN158" i="4"/>
  <c r="AK158" i="4"/>
  <c r="AL158" i="4"/>
  <c r="AO158" i="4"/>
  <c r="AJ158" i="4"/>
  <c r="AN170" i="4"/>
  <c r="AP170" i="4"/>
  <c r="AL170" i="4"/>
  <c r="AK170" i="4"/>
  <c r="AI170" i="4"/>
  <c r="AM170" i="4"/>
  <c r="AQ170" i="4"/>
  <c r="AJ170" i="4"/>
  <c r="AO170" i="4"/>
  <c r="AR149" i="4"/>
  <c r="AO126" i="4"/>
  <c r="AL126" i="4"/>
  <c r="AJ126" i="4"/>
  <c r="AI126" i="4"/>
  <c r="AN126" i="4"/>
  <c r="AP126" i="4"/>
  <c r="AQ126" i="4"/>
  <c r="AK126" i="4"/>
  <c r="AM126" i="4"/>
  <c r="AL130" i="4"/>
  <c r="AQ130" i="4"/>
  <c r="AN130" i="4"/>
  <c r="AM130" i="4"/>
  <c r="AK130" i="4"/>
  <c r="AO130" i="4"/>
  <c r="AJ130" i="4"/>
  <c r="AP130" i="4"/>
  <c r="AI130" i="4"/>
  <c r="AK118" i="4"/>
  <c r="AM118" i="4"/>
  <c r="AP118" i="4"/>
  <c r="AO118" i="4"/>
  <c r="AI118" i="4"/>
  <c r="AJ118" i="4"/>
  <c r="AN118" i="4"/>
  <c r="AQ118" i="4"/>
  <c r="AL118" i="4"/>
  <c r="AR98" i="4"/>
  <c r="AO182" i="4"/>
  <c r="AQ182" i="4"/>
  <c r="AM182" i="4"/>
  <c r="AK182" i="4"/>
  <c r="AI182" i="4"/>
  <c r="AP182" i="4"/>
  <c r="AJ182" i="4"/>
  <c r="AL182" i="4"/>
  <c r="AN182" i="4"/>
  <c r="AR62" i="4"/>
  <c r="AC26" i="4"/>
  <c r="AD25" i="4"/>
  <c r="AD54" i="4"/>
  <c r="AE53" i="4"/>
  <c r="AD46" i="4"/>
  <c r="AE45" i="4"/>
  <c r="AD29" i="4"/>
  <c r="AC30" i="4"/>
  <c r="AC42" i="4"/>
  <c r="AD41" i="4"/>
  <c r="AC10" i="4"/>
  <c r="AD9" i="4"/>
  <c r="AD14" i="4"/>
  <c r="AE13" i="4"/>
  <c r="AD18" i="4"/>
  <c r="AE17" i="4"/>
  <c r="AD49" i="4"/>
  <c r="AC50" i="4"/>
  <c r="AC38" i="4"/>
  <c r="AD37" i="4"/>
  <c r="AD34" i="4"/>
  <c r="AE33" i="4"/>
  <c r="AC22" i="4"/>
  <c r="AD21" i="4"/>
  <c r="AB22" i="3"/>
  <c r="AC21" i="3"/>
  <c r="AD30" i="3"/>
  <c r="AE29" i="3"/>
  <c r="AE38" i="3"/>
  <c r="AF37" i="3"/>
  <c r="AC46" i="3"/>
  <c r="AD45" i="3"/>
  <c r="AB26" i="3"/>
  <c r="AC25" i="3"/>
  <c r="AB54" i="3"/>
  <c r="AC53" i="3"/>
  <c r="AB42" i="3"/>
  <c r="AC41" i="3"/>
  <c r="AB50" i="3"/>
  <c r="AC49" i="3"/>
  <c r="AB14" i="3"/>
  <c r="AC13" i="3"/>
  <c r="AB18" i="3"/>
  <c r="AC17" i="3"/>
  <c r="AD10" i="3"/>
  <c r="AE9" i="3"/>
  <c r="AB34" i="3"/>
  <c r="AC33" i="3"/>
  <c r="AR170" i="4" l="1"/>
  <c r="AR138" i="4"/>
  <c r="AR58" i="4"/>
  <c r="AR130" i="4"/>
  <c r="AR126" i="4"/>
  <c r="AR106" i="4"/>
  <c r="AR86" i="4"/>
  <c r="AR78" i="4"/>
  <c r="AR70" i="4"/>
  <c r="AR150" i="4"/>
  <c r="AR182" i="4"/>
  <c r="AR118" i="4"/>
  <c r="AR158" i="4"/>
  <c r="AR174" i="4"/>
  <c r="AR94" i="4"/>
  <c r="AR154" i="4"/>
  <c r="AR162" i="4"/>
  <c r="AR146" i="4"/>
  <c r="AR110" i="4"/>
  <c r="AD22" i="4"/>
  <c r="AE21" i="4"/>
  <c r="AD38" i="4"/>
  <c r="AE37" i="4"/>
  <c r="AE18" i="4"/>
  <c r="AF17" i="4"/>
  <c r="AD10" i="4"/>
  <c r="AE9" i="4"/>
  <c r="AE54" i="4"/>
  <c r="AF53" i="4"/>
  <c r="AD30" i="4"/>
  <c r="AE29" i="4"/>
  <c r="AE34" i="4"/>
  <c r="AF33" i="4"/>
  <c r="AD42" i="4"/>
  <c r="AE41" i="4"/>
  <c r="AD26" i="4"/>
  <c r="AE25" i="4"/>
  <c r="AE14" i="4"/>
  <c r="AF13" i="4"/>
  <c r="AQ13" i="4" s="1"/>
  <c r="AE46" i="4"/>
  <c r="AF45" i="4"/>
  <c r="AD50" i="4"/>
  <c r="AE49" i="4"/>
  <c r="AD17" i="3"/>
  <c r="AC18" i="3"/>
  <c r="AD49" i="3"/>
  <c r="AC50" i="3"/>
  <c r="AD46" i="3"/>
  <c r="AE45" i="3"/>
  <c r="AE30" i="3"/>
  <c r="AF29" i="3"/>
  <c r="AC14" i="3"/>
  <c r="AD13" i="3"/>
  <c r="AF38" i="3"/>
  <c r="AM37" i="3"/>
  <c r="AP37" i="3"/>
  <c r="AQ37" i="3"/>
  <c r="AN37" i="3"/>
  <c r="AJ37" i="3"/>
  <c r="AI37" i="3"/>
  <c r="AL37" i="3"/>
  <c r="AO37" i="3"/>
  <c r="AK37" i="3"/>
  <c r="AC34" i="3"/>
  <c r="AD33" i="3"/>
  <c r="AC54" i="3"/>
  <c r="AD53" i="3"/>
  <c r="AF9" i="3"/>
  <c r="AE10" i="3"/>
  <c r="AC42" i="3"/>
  <c r="AD41" i="3"/>
  <c r="AC26" i="3"/>
  <c r="AD25" i="3"/>
  <c r="AC22" i="3"/>
  <c r="AD21" i="3"/>
  <c r="AK33" i="4" l="1"/>
  <c r="AP33" i="4"/>
  <c r="AI33" i="4"/>
  <c r="AQ33" i="4"/>
  <c r="AM33" i="4"/>
  <c r="AJ33" i="4"/>
  <c r="AN33" i="4"/>
  <c r="AL33" i="4"/>
  <c r="AO33" i="4"/>
  <c r="AJ53" i="4"/>
  <c r="AL53" i="4"/>
  <c r="AN53" i="4"/>
  <c r="AI53" i="4"/>
  <c r="AP53" i="4"/>
  <c r="AO53" i="4"/>
  <c r="AQ53" i="4"/>
  <c r="AK53" i="4"/>
  <c r="AM53" i="4"/>
  <c r="AN45" i="4"/>
  <c r="AO45" i="4"/>
  <c r="AM45" i="4"/>
  <c r="AQ45" i="4"/>
  <c r="AL45" i="4"/>
  <c r="AP45" i="4"/>
  <c r="AJ45" i="4"/>
  <c r="AI45" i="4"/>
  <c r="AK45" i="4"/>
  <c r="AM17" i="4"/>
  <c r="AL17" i="4"/>
  <c r="AI17" i="4"/>
  <c r="AJ17" i="4"/>
  <c r="AK17" i="4"/>
  <c r="AQ17" i="4"/>
  <c r="AN17" i="4"/>
  <c r="AP17" i="4"/>
  <c r="AO17" i="4"/>
  <c r="AO13" i="4"/>
  <c r="AI13" i="4"/>
  <c r="AN13" i="4"/>
  <c r="AL13" i="4"/>
  <c r="AP13" i="4"/>
  <c r="AM13" i="4"/>
  <c r="AJ13" i="4"/>
  <c r="AK13" i="4"/>
  <c r="AF14" i="4"/>
  <c r="AR16" i="4" s="1"/>
  <c r="AH14" i="4" s="1"/>
  <c r="AH16" i="4" s="1"/>
  <c r="AF29" i="4"/>
  <c r="AE30" i="4"/>
  <c r="AF9" i="4"/>
  <c r="AE10" i="4"/>
  <c r="AE38" i="4"/>
  <c r="AF37" i="4"/>
  <c r="AE50" i="4"/>
  <c r="AF49" i="4"/>
  <c r="AE42" i="4"/>
  <c r="AF41" i="4"/>
  <c r="AE26" i="4"/>
  <c r="AF25" i="4"/>
  <c r="AF34" i="4"/>
  <c r="AF18" i="4"/>
  <c r="AE22" i="4"/>
  <c r="AF21" i="4"/>
  <c r="AF46" i="4"/>
  <c r="AF54" i="4"/>
  <c r="AD42" i="3"/>
  <c r="AE41" i="3"/>
  <c r="AF30" i="3"/>
  <c r="AP29" i="3"/>
  <c r="AJ29" i="3"/>
  <c r="AM29" i="3"/>
  <c r="AN29" i="3"/>
  <c r="AQ29" i="3"/>
  <c r="AK29" i="3"/>
  <c r="AL29" i="3"/>
  <c r="AO29" i="3"/>
  <c r="AI29" i="3"/>
  <c r="AO38" i="3"/>
  <c r="AP38" i="3"/>
  <c r="AQ38" i="3"/>
  <c r="AI38" i="3"/>
  <c r="AM38" i="3"/>
  <c r="AN38" i="3"/>
  <c r="AJ38" i="3"/>
  <c r="AL38" i="3"/>
  <c r="AK38" i="3"/>
  <c r="AD50" i="3"/>
  <c r="AE49" i="3"/>
  <c r="AD54" i="3"/>
  <c r="AE53" i="3"/>
  <c r="AD26" i="3"/>
  <c r="AE25" i="3"/>
  <c r="AD34" i="3"/>
  <c r="AE33" i="3"/>
  <c r="AD14" i="3"/>
  <c r="AE13" i="3"/>
  <c r="AE46" i="3"/>
  <c r="AF45" i="3"/>
  <c r="AD22" i="3"/>
  <c r="AE21" i="3"/>
  <c r="AF10" i="3"/>
  <c r="AR12" i="3" s="1"/>
  <c r="AR11" i="3"/>
  <c r="AE17" i="3"/>
  <c r="AD18" i="3"/>
  <c r="AG4" i="3" l="1"/>
  <c r="AG11" i="3"/>
  <c r="AK34" i="4"/>
  <c r="AM34" i="4"/>
  <c r="AL34" i="4"/>
  <c r="AJ34" i="4"/>
  <c r="AO34" i="4"/>
  <c r="AI34" i="4"/>
  <c r="AQ34" i="4"/>
  <c r="AN34" i="4"/>
  <c r="AP34" i="4"/>
  <c r="AR33" i="4"/>
  <c r="AL29" i="4"/>
  <c r="AI29" i="4"/>
  <c r="AK29" i="4"/>
  <c r="AP29" i="4"/>
  <c r="AN29" i="4"/>
  <c r="AO29" i="4"/>
  <c r="AQ29" i="4"/>
  <c r="AJ29" i="4"/>
  <c r="AM29" i="4"/>
  <c r="AK25" i="4"/>
  <c r="AJ25" i="4"/>
  <c r="AI25" i="4"/>
  <c r="AP25" i="4"/>
  <c r="AO25" i="4"/>
  <c r="AM25" i="4"/>
  <c r="AN25" i="4"/>
  <c r="AL25" i="4"/>
  <c r="AQ25" i="4"/>
  <c r="AJ37" i="4"/>
  <c r="AQ37" i="4"/>
  <c r="AO37" i="4"/>
  <c r="AN37" i="4"/>
  <c r="AP37" i="4"/>
  <c r="AM37" i="4"/>
  <c r="AL37" i="4"/>
  <c r="AK37" i="4"/>
  <c r="AI37" i="4"/>
  <c r="AR17" i="4"/>
  <c r="AR53" i="4"/>
  <c r="AJ54" i="4"/>
  <c r="AI54" i="4"/>
  <c r="AP54" i="4"/>
  <c r="AL54" i="4"/>
  <c r="AQ54" i="4"/>
  <c r="AM54" i="4"/>
  <c r="AK54" i="4"/>
  <c r="AN54" i="4"/>
  <c r="AO54" i="4"/>
  <c r="AJ49" i="4"/>
  <c r="AK49" i="4"/>
  <c r="AP49" i="4"/>
  <c r="AO49" i="4"/>
  <c r="AL49" i="4"/>
  <c r="AM49" i="4"/>
  <c r="AQ49" i="4"/>
  <c r="AN49" i="4"/>
  <c r="AI49" i="4"/>
  <c r="AO46" i="4"/>
  <c r="AK46" i="4"/>
  <c r="AL46" i="4"/>
  <c r="AQ46" i="4"/>
  <c r="AN46" i="4"/>
  <c r="AJ46" i="4"/>
  <c r="AP46" i="4"/>
  <c r="AI46" i="4"/>
  <c r="AM46" i="4"/>
  <c r="AR45" i="4"/>
  <c r="AJ41" i="4"/>
  <c r="AQ41" i="4"/>
  <c r="AN41" i="4"/>
  <c r="AM41" i="4"/>
  <c r="AI41" i="4"/>
  <c r="AP41" i="4"/>
  <c r="AK41" i="4"/>
  <c r="AL41" i="4"/>
  <c r="AO41" i="4"/>
  <c r="AR13" i="4"/>
  <c r="AQ21" i="4"/>
  <c r="AP21" i="4"/>
  <c r="AN21" i="4"/>
  <c r="AL21" i="4"/>
  <c r="AM21" i="4"/>
  <c r="AO21" i="4"/>
  <c r="AI21" i="4"/>
  <c r="AK21" i="4"/>
  <c r="AJ21" i="4"/>
  <c r="AQ18" i="4"/>
  <c r="AL18" i="4"/>
  <c r="AM18" i="4"/>
  <c r="AP18" i="4"/>
  <c r="AI18" i="4"/>
  <c r="AN18" i="4"/>
  <c r="AJ18" i="4"/>
  <c r="AK18" i="4"/>
  <c r="AO18" i="4"/>
  <c r="AI14" i="4"/>
  <c r="AK14" i="4"/>
  <c r="AM14" i="4"/>
  <c r="AN14" i="4"/>
  <c r="AQ14" i="4"/>
  <c r="AO14" i="4"/>
  <c r="AJ14" i="4"/>
  <c r="AL14" i="4"/>
  <c r="AP14" i="4"/>
  <c r="AF30" i="4"/>
  <c r="AF26" i="4"/>
  <c r="AF50" i="4"/>
  <c r="AF22" i="4"/>
  <c r="AF10" i="4"/>
  <c r="AR12" i="4" s="1"/>
  <c r="AF42" i="4"/>
  <c r="AF38" i="4"/>
  <c r="AE22" i="3"/>
  <c r="AF21" i="3"/>
  <c r="AE18" i="3"/>
  <c r="AF17" i="3"/>
  <c r="AE26" i="3"/>
  <c r="AF25" i="3"/>
  <c r="AE50" i="3"/>
  <c r="AF49" i="3"/>
  <c r="AP30" i="3"/>
  <c r="AQ30" i="3"/>
  <c r="AN30" i="3"/>
  <c r="AJ30" i="3"/>
  <c r="AK30" i="3"/>
  <c r="AI30" i="3"/>
  <c r="AL30" i="3"/>
  <c r="AM30" i="3"/>
  <c r="AO30" i="3"/>
  <c r="AE42" i="3"/>
  <c r="AF41" i="3"/>
  <c r="AE14" i="3"/>
  <c r="AF13" i="3"/>
  <c r="AF46" i="3"/>
  <c r="AN45" i="3"/>
  <c r="AO45" i="3"/>
  <c r="AK45" i="3"/>
  <c r="AP45" i="3"/>
  <c r="AM45" i="3"/>
  <c r="AJ45" i="3"/>
  <c r="AL45" i="3"/>
  <c r="AQ45" i="3"/>
  <c r="AI45" i="3"/>
  <c r="AG10" i="3"/>
  <c r="AE34" i="3"/>
  <c r="AF33" i="3"/>
  <c r="AE54" i="3"/>
  <c r="AF53" i="3"/>
  <c r="AH10" i="4" l="1"/>
  <c r="AH12" i="4" s="1"/>
  <c r="AG4" i="4"/>
  <c r="AR34" i="4"/>
  <c r="AJ30" i="4"/>
  <c r="AO30" i="4"/>
  <c r="AI30" i="4"/>
  <c r="AM30" i="4"/>
  <c r="AP30" i="4"/>
  <c r="AQ30" i="4"/>
  <c r="AK30" i="4"/>
  <c r="AL30" i="4"/>
  <c r="AN30" i="4"/>
  <c r="AR29" i="4"/>
  <c r="AR25" i="4"/>
  <c r="AM26" i="4"/>
  <c r="AN26" i="4"/>
  <c r="AK26" i="4"/>
  <c r="AO26" i="4"/>
  <c r="AQ26" i="4"/>
  <c r="AI26" i="4"/>
  <c r="AJ26" i="4"/>
  <c r="AP26" i="4"/>
  <c r="AL26" i="4"/>
  <c r="AR21" i="4"/>
  <c r="AJ38" i="4"/>
  <c r="AM38" i="4"/>
  <c r="AI38" i="4"/>
  <c r="AQ38" i="4"/>
  <c r="AP38" i="4"/>
  <c r="AO38" i="4"/>
  <c r="AL38" i="4"/>
  <c r="AK38" i="4"/>
  <c r="AN38" i="4"/>
  <c r="AR37" i="4"/>
  <c r="AR18" i="4"/>
  <c r="AR54" i="4"/>
  <c r="AJ50" i="4"/>
  <c r="AN50" i="4"/>
  <c r="AL50" i="4"/>
  <c r="AI50" i="4"/>
  <c r="AO50" i="4"/>
  <c r="AP50" i="4"/>
  <c r="AQ50" i="4"/>
  <c r="AK50" i="4"/>
  <c r="AM50" i="4"/>
  <c r="AR49" i="4"/>
  <c r="AR46" i="4"/>
  <c r="AI42" i="4"/>
  <c r="AN42" i="4"/>
  <c r="AM42" i="4"/>
  <c r="AQ42" i="4"/>
  <c r="AK42" i="4"/>
  <c r="AL42" i="4"/>
  <c r="AJ42" i="4"/>
  <c r="AP42" i="4"/>
  <c r="AO42" i="4"/>
  <c r="AR41" i="4"/>
  <c r="AR14" i="4"/>
  <c r="AP22" i="4"/>
  <c r="AO22" i="4"/>
  <c r="AI22" i="4"/>
  <c r="AJ22" i="4"/>
  <c r="AL22" i="4"/>
  <c r="AQ22" i="4"/>
  <c r="AM22" i="4"/>
  <c r="AN22" i="4"/>
  <c r="AK22" i="4"/>
  <c r="AG12" i="3"/>
  <c r="AF34" i="3"/>
  <c r="AL33" i="3"/>
  <c r="AQ33" i="3"/>
  <c r="AI33" i="3"/>
  <c r="AO33" i="3"/>
  <c r="AP33" i="3"/>
  <c r="AK33" i="3"/>
  <c r="AN33" i="3"/>
  <c r="AJ33" i="3"/>
  <c r="AM33" i="3"/>
  <c r="AF14" i="3"/>
  <c r="AN13" i="3"/>
  <c r="AK13" i="3"/>
  <c r="AM13" i="3"/>
  <c r="AR15" i="3"/>
  <c r="AP13" i="3"/>
  <c r="AQ13" i="3"/>
  <c r="AO13" i="3"/>
  <c r="AI13" i="3"/>
  <c r="AL13" i="3"/>
  <c r="AJ13" i="3"/>
  <c r="AF26" i="3"/>
  <c r="AJ25" i="3"/>
  <c r="AN25" i="3"/>
  <c r="AI25" i="3"/>
  <c r="AL25" i="3"/>
  <c r="AK25" i="3"/>
  <c r="AO25" i="3"/>
  <c r="AM25" i="3"/>
  <c r="AQ25" i="3"/>
  <c r="AP25" i="3"/>
  <c r="AF22" i="3"/>
  <c r="AQ21" i="3"/>
  <c r="AK21" i="3"/>
  <c r="AN21" i="3"/>
  <c r="AP21" i="3"/>
  <c r="AI21" i="3"/>
  <c r="AL21" i="3"/>
  <c r="AJ21" i="3"/>
  <c r="AM21" i="3"/>
  <c r="AO21" i="3"/>
  <c r="AF54" i="3"/>
  <c r="AK53" i="3"/>
  <c r="AP53" i="3"/>
  <c r="AM53" i="3"/>
  <c r="AN53" i="3"/>
  <c r="AO53" i="3"/>
  <c r="AJ53" i="3"/>
  <c r="AL53" i="3"/>
  <c r="AI53" i="3"/>
  <c r="AQ53" i="3"/>
  <c r="AO46" i="3"/>
  <c r="AM46" i="3"/>
  <c r="AI46" i="3"/>
  <c r="AP46" i="3"/>
  <c r="AK46" i="3"/>
  <c r="AL46" i="3"/>
  <c r="AQ46" i="3"/>
  <c r="AN46" i="3"/>
  <c r="AJ46" i="3"/>
  <c r="AF42" i="3"/>
  <c r="AI41" i="3"/>
  <c r="AQ41" i="3"/>
  <c r="AL41" i="3"/>
  <c r="AK41" i="3"/>
  <c r="AP41" i="3"/>
  <c r="AM41" i="3"/>
  <c r="AO41" i="3"/>
  <c r="AJ41" i="3"/>
  <c r="AN41" i="3"/>
  <c r="AF50" i="3"/>
  <c r="AM49" i="3"/>
  <c r="AJ49" i="3"/>
  <c r="AO49" i="3"/>
  <c r="AP49" i="3"/>
  <c r="AN49" i="3"/>
  <c r="AQ49" i="3"/>
  <c r="AI49" i="3"/>
  <c r="AK49" i="3"/>
  <c r="AL49" i="3"/>
  <c r="AF18" i="3"/>
  <c r="AM17" i="3"/>
  <c r="AQ17" i="3"/>
  <c r="AR19" i="3"/>
  <c r="AP17" i="3"/>
  <c r="AJ17" i="3"/>
  <c r="AK17" i="3"/>
  <c r="AO17" i="3"/>
  <c r="AL17" i="3"/>
  <c r="AI17" i="3"/>
  <c r="AN17" i="3"/>
  <c r="AR30" i="4" l="1"/>
  <c r="AR26" i="4"/>
  <c r="AR22" i="4"/>
  <c r="AR38" i="4"/>
  <c r="AR50" i="4"/>
  <c r="AR42" i="4"/>
  <c r="AG6" i="4"/>
  <c r="AQ54" i="3"/>
  <c r="AK54" i="3"/>
  <c r="AN54" i="3"/>
  <c r="AJ54" i="3"/>
  <c r="AP54" i="3"/>
  <c r="AI54" i="3"/>
  <c r="AL54" i="3"/>
  <c r="AO54" i="3"/>
  <c r="AM54" i="3"/>
  <c r="AB4" i="3"/>
  <c r="AB6" i="3" s="1"/>
  <c r="AR16" i="3"/>
  <c r="AN14" i="3"/>
  <c r="AM14" i="3"/>
  <c r="AJ14" i="3"/>
  <c r="AQ14" i="3"/>
  <c r="AL14" i="3"/>
  <c r="AK14" i="3"/>
  <c r="AP14" i="3"/>
  <c r="AO14" i="3"/>
  <c r="AI14" i="3"/>
  <c r="AR17" i="3"/>
  <c r="AM50" i="3"/>
  <c r="AP50" i="3"/>
  <c r="AO50" i="3"/>
  <c r="AL50" i="3"/>
  <c r="AI50" i="3"/>
  <c r="AQ50" i="3"/>
  <c r="AK50" i="3"/>
  <c r="AN50" i="3"/>
  <c r="AJ50" i="3"/>
  <c r="AJ26" i="3"/>
  <c r="AL26" i="3"/>
  <c r="AP26" i="3"/>
  <c r="AN26" i="3"/>
  <c r="AK26" i="3"/>
  <c r="AQ26" i="3"/>
  <c r="AO26" i="3"/>
  <c r="AM26" i="3"/>
  <c r="AI26" i="3"/>
  <c r="AP18" i="3"/>
  <c r="AI18" i="3"/>
  <c r="AN18" i="3"/>
  <c r="AQ18" i="3"/>
  <c r="AM18" i="3"/>
  <c r="AJ18" i="3"/>
  <c r="AL18" i="3"/>
  <c r="AK18" i="3"/>
  <c r="AO18" i="3"/>
  <c r="AL42" i="3"/>
  <c r="AJ42" i="3"/>
  <c r="AP42" i="3"/>
  <c r="AN42" i="3"/>
  <c r="AI42" i="3"/>
  <c r="AK42" i="3"/>
  <c r="AM42" i="3"/>
  <c r="AQ42" i="3"/>
  <c r="AO42" i="3"/>
  <c r="AK22" i="3"/>
  <c r="AO22" i="3"/>
  <c r="AN22" i="3"/>
  <c r="AP22" i="3"/>
  <c r="AJ22" i="3"/>
  <c r="AM22" i="3"/>
  <c r="AI22" i="3"/>
  <c r="AQ22" i="3"/>
  <c r="AL22" i="3"/>
  <c r="AR13" i="3"/>
  <c r="AM34" i="3"/>
  <c r="AO34" i="3"/>
  <c r="AQ34" i="3"/>
  <c r="AK34" i="3"/>
  <c r="AJ34" i="3"/>
  <c r="AN34" i="3"/>
  <c r="AI34" i="3"/>
  <c r="AL34" i="3"/>
  <c r="AP34" i="3"/>
  <c r="AR18" i="3" l="1"/>
  <c r="AR14" i="3"/>
  <c r="AG14" i="3"/>
  <c r="AG15" i="3"/>
  <c r="AG6" i="3"/>
  <c r="AG19" i="3"/>
  <c r="AG18" i="3"/>
  <c r="AG22" i="3"/>
  <c r="AG23" i="3"/>
  <c r="AG20" i="3" l="1"/>
  <c r="AG16" i="3"/>
  <c r="AG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信之</author>
    <author>箕輪　卓真</author>
    <author>野村　光功</author>
  </authors>
  <commentList>
    <comment ref="AB6" authorId="0" shapeId="0" xr:uid="{8E69A562-B395-43FE-A2AA-60FCA90D07AE}">
      <text>
        <r>
          <rPr>
            <b/>
            <sz val="9"/>
            <color indexed="81"/>
            <rFont val="MS P ゴシック"/>
            <family val="3"/>
            <charset val="128"/>
          </rPr>
          <t>当初予定した現場閉所率</t>
        </r>
      </text>
    </comment>
    <comment ref="AG6" authorId="0" shapeId="0" xr:uid="{E0D8F700-7E2E-40C6-83DD-649FAB37A480}">
      <text>
        <r>
          <rPr>
            <b/>
            <sz val="9"/>
            <color indexed="81"/>
            <rFont val="MS P ゴシック"/>
            <family val="3"/>
            <charset val="128"/>
          </rPr>
          <t>４月～８月までの現場閉所率</t>
        </r>
      </text>
    </comment>
    <comment ref="Q7" authorId="1" shapeId="0" xr:uid="{3E37C6AC-5723-4346-B78A-357708A9B1CD}">
      <text>
        <r>
          <rPr>
            <b/>
            <sz val="9"/>
            <color indexed="81"/>
            <rFont val="MS P ゴシック"/>
            <family val="3"/>
            <charset val="128"/>
          </rPr>
          <t>年末年始の休暇を６日を超えて取得した場合は、現場閉所として扱うので「休」とする。</t>
        </r>
      </text>
    </comment>
    <comment ref="A9" authorId="0" shapeId="0" xr:uid="{59F20224-5979-4DBF-A2F5-65DE1E783319}">
      <text>
        <r>
          <rPr>
            <b/>
            <sz val="9"/>
            <color indexed="81"/>
            <rFont val="MS P ゴシック"/>
            <family val="3"/>
            <charset val="128"/>
          </rPr>
          <t>着手日を含む月から完成日を含む月までの年（西暦）月を「数字」のみ入力</t>
        </r>
      </text>
    </comment>
    <comment ref="AG10" authorId="0" shapeId="0" xr:uid="{3A893F35-0FA1-4409-8A07-4918413244C2}">
      <text>
        <r>
          <rPr>
            <b/>
            <sz val="9"/>
            <color indexed="81"/>
            <rFont val="MS P ゴシック"/>
            <family val="3"/>
            <charset val="128"/>
          </rPr>
          <t>実績を入力すると、実績が反映される。</t>
        </r>
      </text>
    </comment>
    <comment ref="U11" authorId="1" shapeId="0" xr:uid="{9DD0951F-1626-40C2-8D8B-80A987E30D4A}">
      <text>
        <r>
          <rPr>
            <b/>
            <sz val="9"/>
            <color indexed="81"/>
            <rFont val="MS P ゴシック"/>
            <family val="3"/>
            <charset val="128"/>
          </rPr>
          <t>ＧＷなどの工事抑制期間は、「外」と入力する。</t>
        </r>
        <r>
          <rPr>
            <sz val="9"/>
            <color indexed="81"/>
            <rFont val="MS P ゴシック"/>
            <family val="3"/>
            <charset val="128"/>
          </rPr>
          <t xml:space="preserve">
</t>
        </r>
      </text>
    </comment>
    <comment ref="N12" authorId="0" shapeId="0" xr:uid="{175F5B38-EA24-4594-A6E4-E20C7A2F61E8}">
      <text>
        <r>
          <rPr>
            <b/>
            <sz val="9"/>
            <color indexed="81"/>
            <rFont val="MS P ゴシック"/>
            <family val="3"/>
            <charset val="128"/>
          </rPr>
          <t>現場施工（本体施工）に着手する（した）日を現場着手日とする。</t>
        </r>
      </text>
    </comment>
    <comment ref="E16" authorId="0" shapeId="0" xr:uid="{FFB02660-47F1-4D73-B6DF-EE1E0D614FB8}">
      <text>
        <r>
          <rPr>
            <b/>
            <sz val="9"/>
            <color indexed="81"/>
            <rFont val="MS P ゴシック"/>
            <family val="3"/>
            <charset val="128"/>
          </rPr>
          <t>降雨やその他、現場閉所予定日以外に現場閉所した場合は、「休」を入力し、現場閉所日とする。</t>
        </r>
      </text>
    </comment>
    <comment ref="Q16" authorId="0" shapeId="0" xr:uid="{994565ED-169B-4236-8C3B-DA3B0D49250D}">
      <text>
        <r>
          <rPr>
            <b/>
            <sz val="9"/>
            <color indexed="81"/>
            <rFont val="MS P ゴシック"/>
            <family val="3"/>
            <charset val="128"/>
          </rPr>
          <t>現場閉所予定日に施工した場合は、現場閉所日としない。※振替日を含めて監督員に報告すること。</t>
        </r>
      </text>
    </comment>
    <comment ref="K28" authorId="0" shapeId="0" xr:uid="{88BAFE6C-B6E3-461B-ADF4-5F46AA8047F9}">
      <text>
        <r>
          <rPr>
            <b/>
            <sz val="9"/>
            <color indexed="81"/>
            <rFont val="MS P ゴシック"/>
            <family val="3"/>
            <charset val="128"/>
          </rPr>
          <t>夏休３日以上取得する場合は、現場閉所日として取り扱う。</t>
        </r>
      </text>
    </comment>
    <comment ref="M28" authorId="0" shapeId="0" xr:uid="{F29F3BED-B9ED-46EE-BA02-CD8EED464CE9}">
      <text>
        <r>
          <rPr>
            <b/>
            <sz val="9"/>
            <color indexed="81"/>
            <rFont val="MS P ゴシック"/>
            <family val="3"/>
            <charset val="128"/>
          </rPr>
          <t>対象期間としない項目はそれぞれ入力する。</t>
        </r>
      </text>
    </comment>
    <comment ref="AG30" authorId="0" shapeId="0" xr:uid="{1AC2E315-F8E6-46C6-9730-92234D06A2FE}">
      <text>
        <r>
          <rPr>
            <b/>
            <sz val="9"/>
            <color indexed="81"/>
            <rFont val="MS P ゴシック"/>
            <family val="3"/>
            <charset val="128"/>
          </rPr>
          <t>実績未入力の場合は、予定が反映される。</t>
        </r>
      </text>
    </comment>
    <comment ref="K32" authorId="2" shapeId="0" xr:uid="{8286E96C-8E18-4C08-BBBE-3631FE4C3905}">
      <text>
        <r>
          <rPr>
            <b/>
            <sz val="9"/>
            <color indexed="81"/>
            <rFont val="MS P ゴシック"/>
            <family val="3"/>
            <charset val="128"/>
          </rPr>
          <t>現場完成日が工期末の２０日前を超える場合は、２０日前を完成日とする。</t>
        </r>
      </text>
    </comment>
  </commentList>
</comments>
</file>

<file path=xl/sharedStrings.xml><?xml version="1.0" encoding="utf-8"?>
<sst xmlns="http://schemas.openxmlformats.org/spreadsheetml/2006/main" count="487" uniqueCount="62">
  <si>
    <t>計画</t>
    <rPh sb="0" eb="2">
      <t>ケイカク</t>
    </rPh>
    <phoneticPr fontId="1"/>
  </si>
  <si>
    <t>年</t>
    <rPh sb="0" eb="1">
      <t>ネン</t>
    </rPh>
    <phoneticPr fontId="1"/>
  </si>
  <si>
    <t>月</t>
    <rPh sb="0" eb="1">
      <t>ツキ</t>
    </rPh>
    <phoneticPr fontId="1"/>
  </si>
  <si>
    <t>日</t>
    <rPh sb="0" eb="1">
      <t>ニチ</t>
    </rPh>
    <phoneticPr fontId="1"/>
  </si>
  <si>
    <t>から</t>
    <phoneticPr fontId="1"/>
  </si>
  <si>
    <t>取組状況</t>
    <rPh sb="0" eb="2">
      <t>トリクミ</t>
    </rPh>
    <rPh sb="2" eb="4">
      <t>ジョウキョウ</t>
    </rPh>
    <phoneticPr fontId="1"/>
  </si>
  <si>
    <t>上段:対象期間</t>
    <rPh sb="0" eb="2">
      <t>ジョウダン</t>
    </rPh>
    <rPh sb="3" eb="5">
      <t>タイショウ</t>
    </rPh>
    <rPh sb="5" eb="7">
      <t>キカン</t>
    </rPh>
    <phoneticPr fontId="1"/>
  </si>
  <si>
    <t>下段:閉所率</t>
    <rPh sb="0" eb="2">
      <t>ゲダン</t>
    </rPh>
    <rPh sb="3" eb="5">
      <t>ヘイショ</t>
    </rPh>
    <rPh sb="5" eb="6">
      <t>リツ</t>
    </rPh>
    <phoneticPr fontId="1"/>
  </si>
  <si>
    <t>休</t>
    <rPh sb="0" eb="1">
      <t>キュウ</t>
    </rPh>
    <phoneticPr fontId="1"/>
  </si>
  <si>
    <t>工事名</t>
    <rPh sb="0" eb="2">
      <t>コウジ</t>
    </rPh>
    <rPh sb="2" eb="3">
      <t>メイ</t>
    </rPh>
    <phoneticPr fontId="1"/>
  </si>
  <si>
    <t>工　期</t>
    <rPh sb="0" eb="1">
      <t>コウ</t>
    </rPh>
    <rPh sb="2" eb="3">
      <t>キ</t>
    </rPh>
    <phoneticPr fontId="1"/>
  </si>
  <si>
    <t>夏</t>
    <rPh sb="0" eb="1">
      <t>ナツ</t>
    </rPh>
    <phoneticPr fontId="1"/>
  </si>
  <si>
    <t>現場閉所日</t>
    <rPh sb="0" eb="2">
      <t>ゲンバ</t>
    </rPh>
    <rPh sb="2" eb="4">
      <t>ヘイショ</t>
    </rPh>
    <rPh sb="4" eb="5">
      <t>ビ</t>
    </rPh>
    <phoneticPr fontId="1"/>
  </si>
  <si>
    <t>年末年始</t>
    <rPh sb="0" eb="2">
      <t>ネンマツ</t>
    </rPh>
    <rPh sb="2" eb="4">
      <t>ネンシ</t>
    </rPh>
    <phoneticPr fontId="1"/>
  </si>
  <si>
    <t>夏季休暇</t>
    <rPh sb="0" eb="2">
      <t>カキ</t>
    </rPh>
    <rPh sb="2" eb="4">
      <t>キュウカ</t>
    </rPh>
    <phoneticPr fontId="1"/>
  </si>
  <si>
    <t>制</t>
    <rPh sb="0" eb="1">
      <t>セイ</t>
    </rPh>
    <phoneticPr fontId="1"/>
  </si>
  <si>
    <t>工場制作期間</t>
    <rPh sb="0" eb="2">
      <t>コウジョウ</t>
    </rPh>
    <rPh sb="2" eb="4">
      <t>セイサク</t>
    </rPh>
    <rPh sb="4" eb="6">
      <t>キカン</t>
    </rPh>
    <phoneticPr fontId="1"/>
  </si>
  <si>
    <t>中</t>
    <rPh sb="0" eb="1">
      <t>チュウ</t>
    </rPh>
    <phoneticPr fontId="1"/>
  </si>
  <si>
    <t>一時中止</t>
    <rPh sb="0" eb="2">
      <t>イチジ</t>
    </rPh>
    <rPh sb="2" eb="4">
      <t>チュウシ</t>
    </rPh>
    <phoneticPr fontId="1"/>
  </si>
  <si>
    <t>外</t>
    <rPh sb="0" eb="1">
      <t>ホカ</t>
    </rPh>
    <phoneticPr fontId="1"/>
  </si>
  <si>
    <t>その他</t>
    <rPh sb="2" eb="3">
      <t>タ</t>
    </rPh>
    <phoneticPr fontId="1"/>
  </si>
  <si>
    <t>○○道路改良工事</t>
    <rPh sb="2" eb="4">
      <t>ドウロ</t>
    </rPh>
    <rPh sb="4" eb="6">
      <t>カイリョウ</t>
    </rPh>
    <rPh sb="6" eb="8">
      <t>コウジ</t>
    </rPh>
    <phoneticPr fontId="1"/>
  </si>
  <si>
    <t>まで</t>
    <phoneticPr fontId="1"/>
  </si>
  <si>
    <t>着手月</t>
    <rPh sb="0" eb="2">
      <t>チャクシュ</t>
    </rPh>
    <rPh sb="2" eb="3">
      <t>ヅキ</t>
    </rPh>
    <phoneticPr fontId="1"/>
  </si>
  <si>
    <t>完了月</t>
    <rPh sb="0" eb="2">
      <t>カンリョウ</t>
    </rPh>
    <rPh sb="2" eb="3">
      <t>ヅキ</t>
    </rPh>
    <phoneticPr fontId="1"/>
  </si>
  <si>
    <t>完</t>
    <rPh sb="0" eb="1">
      <t>カン</t>
    </rPh>
    <phoneticPr fontId="1"/>
  </si>
  <si>
    <t>現場完成日</t>
    <rPh sb="0" eb="2">
      <t>ゲンバ</t>
    </rPh>
    <rPh sb="2" eb="4">
      <t>カンセイ</t>
    </rPh>
    <rPh sb="4" eb="5">
      <t>ビ</t>
    </rPh>
    <phoneticPr fontId="1"/>
  </si>
  <si>
    <t>着</t>
    <rPh sb="0" eb="1">
      <t>チャク</t>
    </rPh>
    <phoneticPr fontId="1"/>
  </si>
  <si>
    <t>現場着手日</t>
    <rPh sb="0" eb="2">
      <t>ゲンバ</t>
    </rPh>
    <rPh sb="2" eb="4">
      <t>チャクシュ</t>
    </rPh>
    <rPh sb="4" eb="5">
      <t>ビ</t>
    </rPh>
    <phoneticPr fontId="1"/>
  </si>
  <si>
    <t>※凡例</t>
    <rPh sb="1" eb="3">
      <t>ハンレイ</t>
    </rPh>
    <phoneticPr fontId="1"/>
  </si>
  <si>
    <t>夏季休暇</t>
    <rPh sb="0" eb="2">
      <t>カキ</t>
    </rPh>
    <rPh sb="2" eb="4">
      <t>キュウカ</t>
    </rPh>
    <phoneticPr fontId="1"/>
  </si>
  <si>
    <t>工場制作期間</t>
    <rPh sb="0" eb="4">
      <t>コウジョウセイサク</t>
    </rPh>
    <rPh sb="4" eb="6">
      <t>キカン</t>
    </rPh>
    <phoneticPr fontId="1"/>
  </si>
  <si>
    <t>一時中止</t>
    <rPh sb="0" eb="2">
      <t>イチジ</t>
    </rPh>
    <rPh sb="2" eb="4">
      <t>チュウシ</t>
    </rPh>
    <phoneticPr fontId="1"/>
  </si>
  <si>
    <t>その他</t>
    <rPh sb="2" eb="3">
      <t>タ</t>
    </rPh>
    <phoneticPr fontId="1"/>
  </si>
  <si>
    <t>対象期間</t>
    <rPh sb="0" eb="2">
      <t>タイショウ</t>
    </rPh>
    <rPh sb="2" eb="4">
      <t>キカン</t>
    </rPh>
    <phoneticPr fontId="1"/>
  </si>
  <si>
    <t>現場閉所日</t>
    <rPh sb="0" eb="2">
      <t>ゲンバ</t>
    </rPh>
    <rPh sb="2" eb="4">
      <t>ヘイショ</t>
    </rPh>
    <rPh sb="4" eb="5">
      <t>ビ</t>
    </rPh>
    <phoneticPr fontId="1"/>
  </si>
  <si>
    <t>入力状況</t>
    <rPh sb="0" eb="2">
      <t>ニュウリョク</t>
    </rPh>
    <rPh sb="2" eb="4">
      <t>ジョウキョウ</t>
    </rPh>
    <phoneticPr fontId="1"/>
  </si>
  <si>
    <t>週休2日制工事取組状況確認表</t>
    <rPh sb="0" eb="2">
      <t>シュウキュウ</t>
    </rPh>
    <rPh sb="2" eb="4">
      <t>フツカ</t>
    </rPh>
    <rPh sb="4" eb="5">
      <t>セイ</t>
    </rPh>
    <rPh sb="5" eb="7">
      <t>コウジ</t>
    </rPh>
    <rPh sb="7" eb="9">
      <t>トリクミ</t>
    </rPh>
    <rPh sb="9" eb="11">
      <t>ジョウキョウ</t>
    </rPh>
    <rPh sb="11" eb="13">
      <t>カクニン</t>
    </rPh>
    <rPh sb="13" eb="14">
      <t>ヒョウ</t>
    </rPh>
    <phoneticPr fontId="1"/>
  </si>
  <si>
    <t>（取組計画）</t>
    <rPh sb="1" eb="3">
      <t>トリクミ</t>
    </rPh>
    <rPh sb="3" eb="5">
      <t>ケイカク</t>
    </rPh>
    <phoneticPr fontId="1"/>
  </si>
  <si>
    <t>（取組実施）</t>
    <rPh sb="1" eb="3">
      <t>トリクミ</t>
    </rPh>
    <rPh sb="3" eb="5">
      <t>ジッシ</t>
    </rPh>
    <phoneticPr fontId="1"/>
  </si>
  <si>
    <t>休</t>
    <rPh sb="0" eb="1">
      <t>キュウ</t>
    </rPh>
    <phoneticPr fontId="1"/>
  </si>
  <si>
    <t>夏</t>
    <rPh sb="0" eb="1">
      <t>ナツ</t>
    </rPh>
    <phoneticPr fontId="1"/>
  </si>
  <si>
    <t>確認シートについて</t>
    <rPh sb="0" eb="2">
      <t>カクニン</t>
    </rPh>
    <phoneticPr fontId="1"/>
  </si>
  <si>
    <t>この確認シートは、「千葉市週休２日制工事試行要領」に基づき、週休２日制に取組む工事において計画及び実施状況の確認のため、参考に作成したものです。</t>
    <rPh sb="2" eb="4">
      <t>カクニン</t>
    </rPh>
    <rPh sb="10" eb="13">
      <t>チバシ</t>
    </rPh>
    <rPh sb="13" eb="15">
      <t>シュウキュウ</t>
    </rPh>
    <rPh sb="15" eb="17">
      <t>フツカ</t>
    </rPh>
    <rPh sb="17" eb="18">
      <t>セイ</t>
    </rPh>
    <rPh sb="18" eb="20">
      <t>コウジ</t>
    </rPh>
    <rPh sb="20" eb="22">
      <t>シコウ</t>
    </rPh>
    <rPh sb="22" eb="24">
      <t>ヨウリョウ</t>
    </rPh>
    <rPh sb="26" eb="27">
      <t>モト</t>
    </rPh>
    <rPh sb="30" eb="32">
      <t>シュウキュウ</t>
    </rPh>
    <rPh sb="32" eb="34">
      <t>フツカ</t>
    </rPh>
    <rPh sb="34" eb="35">
      <t>セイ</t>
    </rPh>
    <rPh sb="36" eb="38">
      <t>トリク</t>
    </rPh>
    <rPh sb="39" eb="41">
      <t>コウジ</t>
    </rPh>
    <rPh sb="45" eb="47">
      <t>ケイカク</t>
    </rPh>
    <rPh sb="47" eb="48">
      <t>オヨ</t>
    </rPh>
    <rPh sb="49" eb="51">
      <t>ジッシ</t>
    </rPh>
    <rPh sb="51" eb="53">
      <t>ジョウキョウ</t>
    </rPh>
    <rPh sb="54" eb="56">
      <t>カクニン</t>
    </rPh>
    <rPh sb="60" eb="62">
      <t>サンコウ</t>
    </rPh>
    <rPh sb="63" eb="65">
      <t>サクセイ</t>
    </rPh>
    <phoneticPr fontId="1"/>
  </si>
  <si>
    <t>必ずしも、この確認シートを使用する必要はありません。</t>
    <rPh sb="0" eb="1">
      <t>カナラ</t>
    </rPh>
    <rPh sb="7" eb="9">
      <t>カクニン</t>
    </rPh>
    <rPh sb="13" eb="15">
      <t>シヨウ</t>
    </rPh>
    <rPh sb="17" eb="19">
      <t>ヒツヨウ</t>
    </rPh>
    <phoneticPr fontId="1"/>
  </si>
  <si>
    <t>入力手順</t>
    <rPh sb="0" eb="2">
      <t>ニュウリョク</t>
    </rPh>
    <rPh sb="2" eb="4">
      <t>テジュン</t>
    </rPh>
    <phoneticPr fontId="1"/>
  </si>
  <si>
    <t>・</t>
    <phoneticPr fontId="1"/>
  </si>
  <si>
    <t>利用にあたっては、記載例及び以下の入力手順を確認し利用してください。</t>
    <rPh sb="0" eb="2">
      <t>リヨウ</t>
    </rPh>
    <rPh sb="9" eb="11">
      <t>キサイ</t>
    </rPh>
    <rPh sb="11" eb="12">
      <t>レイ</t>
    </rPh>
    <rPh sb="12" eb="13">
      <t>オヨ</t>
    </rPh>
    <rPh sb="14" eb="16">
      <t>イカ</t>
    </rPh>
    <rPh sb="17" eb="19">
      <t>ニュウリョク</t>
    </rPh>
    <rPh sb="19" eb="21">
      <t>テジュン</t>
    </rPh>
    <rPh sb="22" eb="24">
      <t>カクニン</t>
    </rPh>
    <rPh sb="25" eb="27">
      <t>リヨウ</t>
    </rPh>
    <phoneticPr fontId="1"/>
  </si>
  <si>
    <t>各月の計画行に着手予定日、現場閉所予定日及び対象期間に含まない期間を文字で入力してください。</t>
    <rPh sb="0" eb="2">
      <t>カクツキ</t>
    </rPh>
    <rPh sb="3" eb="5">
      <t>ケイカク</t>
    </rPh>
    <rPh sb="5" eb="6">
      <t>ギョウ</t>
    </rPh>
    <rPh sb="7" eb="9">
      <t>チャクシュ</t>
    </rPh>
    <rPh sb="9" eb="11">
      <t>ヨテイ</t>
    </rPh>
    <rPh sb="11" eb="12">
      <t>ビ</t>
    </rPh>
    <rPh sb="13" eb="15">
      <t>ゲンバ</t>
    </rPh>
    <rPh sb="15" eb="17">
      <t>ヘイショ</t>
    </rPh>
    <rPh sb="17" eb="20">
      <t>ヨテイビ</t>
    </rPh>
    <rPh sb="20" eb="21">
      <t>オヨ</t>
    </rPh>
    <rPh sb="22" eb="24">
      <t>タイショウ</t>
    </rPh>
    <rPh sb="24" eb="26">
      <t>キカン</t>
    </rPh>
    <rPh sb="27" eb="28">
      <t>フク</t>
    </rPh>
    <rPh sb="31" eb="33">
      <t>キカン</t>
    </rPh>
    <rPh sb="34" eb="36">
      <t>モジ</t>
    </rPh>
    <rPh sb="37" eb="39">
      <t>ニュウリョク</t>
    </rPh>
    <phoneticPr fontId="1"/>
  </si>
  <si>
    <t>取得予定の対象期間、閉所日数、閉所率が正しく表示されているか確認してください。</t>
    <rPh sb="0" eb="2">
      <t>シュトク</t>
    </rPh>
    <rPh sb="2" eb="4">
      <t>ヨテイ</t>
    </rPh>
    <rPh sb="5" eb="7">
      <t>タイショウ</t>
    </rPh>
    <rPh sb="7" eb="9">
      <t>キカン</t>
    </rPh>
    <rPh sb="10" eb="12">
      <t>ヘイショ</t>
    </rPh>
    <rPh sb="12" eb="14">
      <t>ニッスウ</t>
    </rPh>
    <rPh sb="15" eb="17">
      <t>ヘイショ</t>
    </rPh>
    <rPh sb="17" eb="18">
      <t>リツ</t>
    </rPh>
    <rPh sb="19" eb="20">
      <t>タダ</t>
    </rPh>
    <rPh sb="22" eb="24">
      <t>ヒョウジ</t>
    </rPh>
    <rPh sb="30" eb="32">
      <t>カクニン</t>
    </rPh>
    <phoneticPr fontId="1"/>
  </si>
  <si>
    <t>各月の実績行に取得状況等を入力してください。</t>
    <rPh sb="0" eb="2">
      <t>カクツキ</t>
    </rPh>
    <rPh sb="3" eb="5">
      <t>ジッセキ</t>
    </rPh>
    <rPh sb="5" eb="6">
      <t>ギョウ</t>
    </rPh>
    <rPh sb="6" eb="7">
      <t>ジッコウ</t>
    </rPh>
    <rPh sb="7" eb="9">
      <t>シュトク</t>
    </rPh>
    <rPh sb="9" eb="11">
      <t>ジョウキョウ</t>
    </rPh>
    <rPh sb="11" eb="12">
      <t>トウ</t>
    </rPh>
    <rPh sb="13" eb="15">
      <t>ニュウリョク</t>
    </rPh>
    <phoneticPr fontId="1"/>
  </si>
  <si>
    <t>実績入力済みの月までの現場閉所率を確認してくだい。</t>
    <rPh sb="0" eb="2">
      <t>ジッセキ</t>
    </rPh>
    <rPh sb="2" eb="4">
      <t>ニュウリョク</t>
    </rPh>
    <rPh sb="4" eb="5">
      <t>ズ</t>
    </rPh>
    <rPh sb="7" eb="8">
      <t>ツキ</t>
    </rPh>
    <rPh sb="11" eb="13">
      <t>ゲンバ</t>
    </rPh>
    <rPh sb="13" eb="15">
      <t>ヘイショ</t>
    </rPh>
    <rPh sb="15" eb="16">
      <t>リツ</t>
    </rPh>
    <rPh sb="17" eb="19">
      <t>カクニン</t>
    </rPh>
    <phoneticPr fontId="1"/>
  </si>
  <si>
    <t>製</t>
    <rPh sb="0" eb="1">
      <t>セイ</t>
    </rPh>
    <phoneticPr fontId="1"/>
  </si>
  <si>
    <t>工場製作期間</t>
    <rPh sb="0" eb="2">
      <t>コウジョウ</t>
    </rPh>
    <rPh sb="2" eb="4">
      <t>セイサク</t>
    </rPh>
    <rPh sb="4" eb="6">
      <t>キカン</t>
    </rPh>
    <phoneticPr fontId="1"/>
  </si>
  <si>
    <t>実施</t>
    <rPh sb="0" eb="2">
      <t>ジッシ</t>
    </rPh>
    <phoneticPr fontId="1"/>
  </si>
  <si>
    <t>その他</t>
    <rPh sb="2" eb="3">
      <t>タ</t>
    </rPh>
    <phoneticPr fontId="1"/>
  </si>
  <si>
    <t>現場着手日から現場完成日が含まれる月まで、「年（西暦）」「月」をA列に数字のみ入力してくだい。</t>
    <rPh sb="0" eb="2">
      <t>ゲンバ</t>
    </rPh>
    <rPh sb="2" eb="4">
      <t>チャクシュ</t>
    </rPh>
    <rPh sb="4" eb="5">
      <t>ビ</t>
    </rPh>
    <rPh sb="7" eb="9">
      <t>ゲンバ</t>
    </rPh>
    <rPh sb="9" eb="11">
      <t>カンセイ</t>
    </rPh>
    <rPh sb="11" eb="12">
      <t>ビ</t>
    </rPh>
    <rPh sb="13" eb="14">
      <t>フク</t>
    </rPh>
    <rPh sb="17" eb="18">
      <t>ツキ</t>
    </rPh>
    <rPh sb="22" eb="23">
      <t>ネン</t>
    </rPh>
    <rPh sb="24" eb="26">
      <t>セイレキ</t>
    </rPh>
    <rPh sb="29" eb="30">
      <t>ツキ</t>
    </rPh>
    <rPh sb="33" eb="34">
      <t>レツ</t>
    </rPh>
    <rPh sb="35" eb="37">
      <t>スウジ</t>
    </rPh>
    <rPh sb="39" eb="41">
      <t>ニュウリョク</t>
    </rPh>
    <phoneticPr fontId="1"/>
  </si>
  <si>
    <t>実施</t>
    <phoneticPr fontId="1"/>
  </si>
  <si>
    <t>取組計画</t>
    <rPh sb="0" eb="2">
      <t>トリクミ</t>
    </rPh>
    <rPh sb="2" eb="4">
      <t>ケイカク</t>
    </rPh>
    <phoneticPr fontId="1"/>
  </si>
  <si>
    <t>取組実施</t>
    <rPh sb="0" eb="4">
      <t>トリクミジッシ</t>
    </rPh>
    <phoneticPr fontId="1"/>
  </si>
  <si>
    <t>中段:休日取得</t>
    <rPh sb="0" eb="2">
      <t>チュウダン</t>
    </rPh>
    <rPh sb="3" eb="5">
      <t>キュウジツ</t>
    </rPh>
    <rPh sb="5" eb="7">
      <t>シュトク</t>
    </rPh>
    <phoneticPr fontId="1"/>
  </si>
  <si>
    <t>不具合が発生した場合は、技術管理課（245-5367（内）3146）までご連絡ください。</t>
    <rPh sb="0" eb="3">
      <t>フグアイ</t>
    </rPh>
    <rPh sb="4" eb="6">
      <t>ハッセイ</t>
    </rPh>
    <rPh sb="8" eb="10">
      <t>バアイ</t>
    </rPh>
    <rPh sb="12" eb="14">
      <t>ギジュツ</t>
    </rPh>
    <rPh sb="14" eb="16">
      <t>カンリ</t>
    </rPh>
    <rPh sb="16" eb="17">
      <t>カ</t>
    </rPh>
    <rPh sb="27" eb="28">
      <t>ナイ</t>
    </rPh>
    <rPh sb="37" eb="39">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</si>
</sst>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0&quot;月&quot;"/>
    <numFmt numFmtId="178" formatCode="aaa"/>
    <numFmt numFmtId="179" formatCode="d"/>
    <numFmt numFmtId="180" formatCode=";;;"/>
    <numFmt numFmtId="181" formatCode="0.0%"/>
  </numFmts>
  <fonts count="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4"/>
      <name val="游ゴシック"/>
      <family val="3"/>
      <charset val="128"/>
      <scheme val="minor"/>
    </font>
    <font>
      <u/>
      <sz val="11"/>
      <name val="游ゴシック"/>
      <family val="3"/>
      <charset val="128"/>
      <scheme val="minor"/>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79">
    <xf numFmtId="0" fontId="0" fillId="0" borderId="0" xfId="0">
      <alignment vertical="center"/>
    </xf>
    <xf numFmtId="0" fontId="3" fillId="0" borderId="0" xfId="0" applyFont="1" applyProtection="1">
      <alignment vertical="center"/>
      <protection hidden="1"/>
    </xf>
    <xf numFmtId="180" fontId="3" fillId="0" borderId="0" xfId="0" applyNumberFormat="1" applyFont="1" applyFill="1" applyAlignment="1" applyProtection="1">
      <alignment horizontal="center" vertical="center"/>
      <protection hidden="1"/>
    </xf>
    <xf numFmtId="180" fontId="3" fillId="0" borderId="0" xfId="0" applyNumberFormat="1" applyFont="1" applyFill="1" applyProtection="1">
      <alignment vertical="center"/>
      <protection hidden="1"/>
    </xf>
    <xf numFmtId="180" fontId="3" fillId="0" borderId="0" xfId="0" applyNumberFormat="1" applyFont="1" applyFill="1" applyAlignment="1" applyProtection="1">
      <alignment horizontal="left" vertical="center"/>
      <protection hidden="1"/>
    </xf>
    <xf numFmtId="0" fontId="3" fillId="0" borderId="0" xfId="0" applyNumberFormat="1" applyFont="1" applyAlignment="1" applyProtection="1">
      <alignment vertical="center"/>
      <protection hidden="1"/>
    </xf>
    <xf numFmtId="10" fontId="3" fillId="0" borderId="0" xfId="1" applyNumberFormat="1" applyFont="1" applyProtection="1">
      <alignment vertical="center"/>
      <protection hidden="1"/>
    </xf>
    <xf numFmtId="179" fontId="3" fillId="0" borderId="1" xfId="0" applyNumberFormat="1" applyFont="1" applyBorder="1" applyProtection="1">
      <alignment vertical="center"/>
      <protection hidden="1"/>
    </xf>
    <xf numFmtId="179" fontId="3" fillId="0" borderId="6" xfId="0" applyNumberFormat="1" applyFont="1" applyBorder="1" applyAlignment="1" applyProtection="1">
      <alignment horizontal="center" vertical="center"/>
      <protection hidden="1"/>
    </xf>
    <xf numFmtId="0" fontId="3" fillId="0" borderId="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10" fontId="3" fillId="0" borderId="5" xfId="1" applyNumberFormat="1" applyFont="1" applyBorder="1" applyAlignment="1" applyProtection="1">
      <alignment horizontal="center" vertical="center"/>
      <protection hidden="1"/>
    </xf>
    <xf numFmtId="10" fontId="5" fillId="3" borderId="0" xfId="1" applyNumberFormat="1" applyFont="1" applyFill="1" applyBorder="1" applyAlignment="1" applyProtection="1">
      <alignment vertical="center"/>
      <protection hidden="1"/>
    </xf>
    <xf numFmtId="0" fontId="4" fillId="0" borderId="0" xfId="0" applyFont="1" applyProtection="1">
      <alignment vertical="center"/>
      <protection hidden="1"/>
    </xf>
    <xf numFmtId="0" fontId="3" fillId="0" borderId="17" xfId="0" applyFont="1" applyBorder="1" applyProtection="1">
      <alignment vertical="center"/>
      <protection hidden="1"/>
    </xf>
    <xf numFmtId="0" fontId="3" fillId="0" borderId="16" xfId="0" applyFont="1" applyBorder="1" applyAlignment="1" applyProtection="1">
      <alignment horizontal="center" vertical="center"/>
      <protection hidden="1"/>
    </xf>
    <xf numFmtId="0" fontId="3" fillId="0" borderId="16" xfId="0" applyFont="1" applyBorder="1" applyAlignment="1" applyProtection="1">
      <alignment horizontal="left" vertical="center"/>
      <protection hidden="1"/>
    </xf>
    <xf numFmtId="0" fontId="3" fillId="0" borderId="16" xfId="0" applyFont="1" applyBorder="1" applyProtection="1">
      <alignment vertical="center"/>
      <protection hidden="1"/>
    </xf>
    <xf numFmtId="0" fontId="3" fillId="0" borderId="18" xfId="0" applyFont="1" applyBorder="1" applyProtection="1">
      <alignment vertical="center"/>
      <protection hidden="1"/>
    </xf>
    <xf numFmtId="0" fontId="3" fillId="0" borderId="0" xfId="0" applyFont="1" applyAlignment="1" applyProtection="1">
      <alignment horizontal="right" vertical="center"/>
      <protection hidden="1"/>
    </xf>
    <xf numFmtId="0" fontId="3" fillId="0" borderId="0" xfId="0" applyFont="1" applyBorder="1" applyProtection="1">
      <alignment vertical="center"/>
      <protection hidden="1"/>
    </xf>
    <xf numFmtId="0" fontId="3" fillId="2" borderId="2" xfId="0" applyFont="1" applyFill="1" applyBorder="1" applyAlignment="1" applyProtection="1">
      <alignment horizontal="right" vertical="center"/>
      <protection hidden="1"/>
    </xf>
    <xf numFmtId="0" fontId="3" fillId="2" borderId="2" xfId="0" applyFont="1" applyFill="1" applyBorder="1" applyProtection="1">
      <alignment vertical="center"/>
      <protection hidden="1"/>
    </xf>
    <xf numFmtId="0" fontId="3" fillId="0" borderId="19" xfId="0" applyFont="1" applyBorder="1" applyProtection="1">
      <alignment vertical="center"/>
      <protection hidden="1"/>
    </xf>
    <xf numFmtId="0" fontId="3" fillId="0" borderId="20" xfId="0" applyFont="1" applyBorder="1" applyProtection="1">
      <alignment vertical="center"/>
      <protection hidden="1"/>
    </xf>
    <xf numFmtId="0" fontId="3" fillId="0" borderId="21" xfId="0" applyFont="1" applyBorder="1" applyProtection="1">
      <alignment vertical="center"/>
      <protection hidden="1"/>
    </xf>
    <xf numFmtId="0" fontId="3" fillId="0" borderId="2" xfId="0" applyFont="1" applyBorder="1" applyProtection="1">
      <alignment vertical="center"/>
      <protection hidden="1"/>
    </xf>
    <xf numFmtId="0" fontId="3" fillId="0" borderId="22" xfId="0" applyFont="1" applyBorder="1" applyProtection="1">
      <alignment vertical="center"/>
      <protection hidden="1"/>
    </xf>
    <xf numFmtId="10" fontId="3" fillId="0" borderId="0" xfId="1" applyNumberFormat="1" applyFont="1" applyBorder="1" applyAlignment="1" applyProtection="1">
      <alignment vertical="center"/>
      <protection hidden="1"/>
    </xf>
    <xf numFmtId="10" fontId="3" fillId="0" borderId="0" xfId="1" applyNumberFormat="1" applyFont="1" applyBorder="1" applyAlignment="1" applyProtection="1">
      <alignment horizontal="center" vertical="center"/>
      <protection hidden="1"/>
    </xf>
    <xf numFmtId="176" fontId="3" fillId="2" borderId="3" xfId="0" applyNumberFormat="1" applyFont="1" applyFill="1" applyBorder="1" applyProtection="1">
      <alignment vertical="center"/>
      <protection hidden="1"/>
    </xf>
    <xf numFmtId="179" fontId="3" fillId="0" borderId="7" xfId="0" applyNumberFormat="1" applyFont="1" applyBorder="1" applyProtection="1">
      <alignment vertical="center"/>
      <protection hidden="1"/>
    </xf>
    <xf numFmtId="179" fontId="3" fillId="0" borderId="8" xfId="0" applyNumberFormat="1" applyFont="1" applyBorder="1" applyProtection="1">
      <alignment vertical="center"/>
      <protection hidden="1"/>
    </xf>
    <xf numFmtId="179" fontId="3" fillId="0" borderId="9" xfId="0" applyNumberFormat="1" applyFont="1" applyBorder="1" applyProtection="1">
      <alignment vertical="center"/>
      <protection hidden="1"/>
    </xf>
    <xf numFmtId="177" fontId="3" fillId="2" borderId="4" xfId="0" applyNumberFormat="1" applyFont="1" applyFill="1" applyBorder="1" applyProtection="1">
      <alignment vertical="center"/>
      <protection hidden="1"/>
    </xf>
    <xf numFmtId="178" fontId="3" fillId="0" borderId="10" xfId="0" applyNumberFormat="1" applyFont="1" applyBorder="1" applyProtection="1">
      <alignment vertical="center"/>
      <protection hidden="1"/>
    </xf>
    <xf numFmtId="178" fontId="3" fillId="0" borderId="11" xfId="0" applyNumberFormat="1" applyFont="1" applyBorder="1" applyProtection="1">
      <alignment vertical="center"/>
      <protection hidden="1"/>
    </xf>
    <xf numFmtId="178" fontId="3" fillId="0" borderId="12" xfId="0" applyNumberFormat="1" applyFont="1" applyBorder="1" applyProtection="1">
      <alignment vertical="center"/>
      <protection hidden="1"/>
    </xf>
    <xf numFmtId="177" fontId="3" fillId="0" borderId="4" xfId="0" applyNumberFormat="1" applyFont="1" applyBorder="1" applyAlignment="1" applyProtection="1">
      <alignment horizontal="center" vertical="center"/>
      <protection hidden="1"/>
    </xf>
    <xf numFmtId="178" fontId="3" fillId="0" borderId="10" xfId="0" applyNumberFormat="1" applyFont="1" applyBorder="1" applyAlignment="1" applyProtection="1">
      <alignment horizontal="center" vertical="center"/>
      <protection hidden="1"/>
    </xf>
    <xf numFmtId="178" fontId="3" fillId="0" borderId="11" xfId="0" applyNumberFormat="1" applyFont="1" applyBorder="1" applyAlignment="1" applyProtection="1">
      <alignment horizontal="center" vertical="center"/>
      <protection hidden="1"/>
    </xf>
    <xf numFmtId="178" fontId="3" fillId="0" borderId="12" xfId="0" applyNumberFormat="1" applyFont="1" applyBorder="1" applyAlignment="1" applyProtection="1">
      <alignment horizontal="center" vertical="center"/>
      <protection hidden="1"/>
    </xf>
    <xf numFmtId="177" fontId="3" fillId="0" borderId="5" xfId="0" applyNumberFormat="1" applyFont="1" applyBorder="1" applyAlignment="1" applyProtection="1">
      <alignment horizontal="center" vertical="center"/>
      <protection hidden="1"/>
    </xf>
    <xf numFmtId="178" fontId="3" fillId="0" borderId="13" xfId="0" applyNumberFormat="1" applyFont="1" applyBorder="1" applyAlignment="1" applyProtection="1">
      <alignment horizontal="center" vertical="center"/>
      <protection hidden="1"/>
    </xf>
    <xf numFmtId="178" fontId="3" fillId="0" borderId="14" xfId="0" applyNumberFormat="1" applyFont="1" applyBorder="1" applyAlignment="1" applyProtection="1">
      <alignment horizontal="center" vertical="center"/>
      <protection hidden="1"/>
    </xf>
    <xf numFmtId="178" fontId="3" fillId="0" borderId="15" xfId="0" applyNumberFormat="1" applyFont="1" applyBorder="1" applyAlignment="1" applyProtection="1">
      <alignment horizontal="center" vertical="center"/>
      <protection hidden="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17" xfId="0" applyBorder="1" applyAlignment="1">
      <alignment horizontal="center" vertical="center"/>
    </xf>
    <xf numFmtId="0" fontId="0" fillId="0" borderId="16"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0" xfId="0" applyBorder="1">
      <alignment vertical="center"/>
    </xf>
    <xf numFmtId="0" fontId="0" fillId="0" borderId="20" xfId="0" applyBorder="1">
      <alignment vertical="center"/>
    </xf>
    <xf numFmtId="0" fontId="0" fillId="0" borderId="2" xfId="0" applyBorder="1">
      <alignment vertical="center"/>
    </xf>
    <xf numFmtId="0" fontId="0" fillId="0" borderId="22" xfId="0" applyBorder="1">
      <alignment vertical="center"/>
    </xf>
    <xf numFmtId="180" fontId="3" fillId="0" borderId="0" xfId="0" applyNumberFormat="1" applyFont="1" applyProtection="1">
      <alignment vertical="center"/>
      <protection hidden="1"/>
    </xf>
    <xf numFmtId="180" fontId="3" fillId="0" borderId="0" xfId="0" applyNumberFormat="1" applyFont="1" applyAlignment="1" applyProtection="1">
      <alignment horizontal="center" vertical="center"/>
      <protection hidden="1"/>
    </xf>
    <xf numFmtId="0" fontId="3" fillId="0" borderId="0" xfId="0" applyNumberFormat="1" applyFont="1" applyProtection="1">
      <alignment vertical="center"/>
      <protection hidden="1"/>
    </xf>
    <xf numFmtId="0" fontId="3" fillId="0" borderId="0" xfId="0" applyNumberFormat="1" applyFont="1" applyAlignment="1" applyProtection="1">
      <alignment horizontal="center" vertical="center"/>
      <protection hidden="1"/>
    </xf>
    <xf numFmtId="0" fontId="3" fillId="0" borderId="6" xfId="0" applyNumberFormat="1" applyFont="1" applyBorder="1" applyAlignment="1" applyProtection="1">
      <alignment horizontal="center" vertical="center"/>
      <protection hidden="1"/>
    </xf>
    <xf numFmtId="179" fontId="3" fillId="0" borderId="1" xfId="0" applyNumberFormat="1" applyFont="1" applyBorder="1" applyAlignment="1" applyProtection="1">
      <alignment horizontal="center" vertical="center"/>
      <protection hidden="1"/>
    </xf>
    <xf numFmtId="0" fontId="3" fillId="0" borderId="1" xfId="0" applyNumberFormat="1" applyFont="1" applyBorder="1" applyAlignment="1" applyProtection="1">
      <alignment horizontal="center" vertical="center"/>
      <protection hidden="1"/>
    </xf>
    <xf numFmtId="10" fontId="3" fillId="0" borderId="23" xfId="1" applyNumberFormat="1" applyFont="1" applyBorder="1" applyAlignment="1" applyProtection="1">
      <alignment horizontal="center" vertical="center"/>
      <protection hidden="1"/>
    </xf>
    <xf numFmtId="0" fontId="3" fillId="2" borderId="2" xfId="0" applyFont="1" applyFill="1" applyBorder="1" applyAlignment="1" applyProtection="1">
      <alignment horizontal="right" vertical="center"/>
      <protection locked="0"/>
    </xf>
    <xf numFmtId="0" fontId="3" fillId="2" borderId="2" xfId="0" applyFont="1" applyFill="1" applyBorder="1" applyProtection="1">
      <alignment vertical="center"/>
      <protection locked="0"/>
    </xf>
    <xf numFmtId="181" fontId="5" fillId="3" borderId="0" xfId="1" applyNumberFormat="1" applyFont="1" applyFill="1" applyBorder="1" applyAlignment="1" applyProtection="1">
      <alignment vertical="center"/>
      <protection hidden="1"/>
    </xf>
    <xf numFmtId="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1" fontId="5" fillId="3" borderId="0" xfId="1" applyNumberFormat="1" applyFont="1" applyFill="1" applyBorder="1" applyAlignment="1" applyProtection="1">
      <alignment horizontal="center" vertical="center"/>
      <protection hidden="1"/>
    </xf>
    <xf numFmtId="10" fontId="5" fillId="3" borderId="0" xfId="1" applyNumberFormat="1" applyFont="1" applyFill="1" applyBorder="1" applyAlignment="1" applyProtection="1">
      <alignment horizontal="center" vertical="center"/>
      <protection hidden="1"/>
    </xf>
    <xf numFmtId="0" fontId="0" fillId="0" borderId="0" xfId="0" applyBorder="1" applyAlignment="1">
      <alignment vertical="center" wrapText="1"/>
    </xf>
    <xf numFmtId="0" fontId="0" fillId="0" borderId="20" xfId="0" applyBorder="1" applyAlignment="1">
      <alignment vertical="center" wrapText="1"/>
    </xf>
    <xf numFmtId="0" fontId="0" fillId="0" borderId="0"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vertical="center"/>
    </xf>
    <xf numFmtId="0" fontId="0" fillId="0" borderId="22" xfId="0" applyBorder="1" applyAlignment="1">
      <alignment vertical="center"/>
    </xf>
  </cellXfs>
  <cellStyles count="2">
    <cellStyle name="パーセント" xfId="1" builtinId="5"/>
    <cellStyle name="標準" xfId="0" builtinId="0"/>
  </cellStyles>
  <dxfs count="206">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419EE-04A6-43F4-AE39-30E61BF46AAF}">
  <sheetPr>
    <pageSetUpPr fitToPage="1"/>
  </sheetPr>
  <dimension ref="A1:BM200"/>
  <sheetViews>
    <sheetView tabSelected="1" view="pageBreakPreview" zoomScale="80" zoomScaleNormal="85" zoomScaleSheetLayoutView="80" workbookViewId="0">
      <selection activeCell="L123" sqref="L123"/>
    </sheetView>
  </sheetViews>
  <sheetFormatPr defaultRowHeight="18.75"/>
  <cols>
    <col min="1" max="1" width="7.625" style="1" bestFit="1" customWidth="1"/>
    <col min="2" max="32" width="5.125" style="1" customWidth="1"/>
    <col min="33" max="33" width="9.125" style="1" customWidth="1"/>
    <col min="34" max="34" width="9.125" style="60" customWidth="1"/>
    <col min="35" max="46" width="9" style="3"/>
    <col min="47" max="47" width="9" style="58"/>
    <col min="48" max="65" width="9" style="60"/>
    <col min="66" max="16384" width="9" style="1"/>
  </cols>
  <sheetData>
    <row r="1" spans="1:65">
      <c r="A1" s="58"/>
      <c r="B1" s="58">
        <v>1</v>
      </c>
      <c r="C1" s="58">
        <v>2</v>
      </c>
      <c r="D1" s="58">
        <v>3</v>
      </c>
      <c r="E1" s="58">
        <v>4</v>
      </c>
      <c r="F1" s="58">
        <v>5</v>
      </c>
      <c r="G1" s="58">
        <v>6</v>
      </c>
      <c r="H1" s="58">
        <v>7</v>
      </c>
      <c r="I1" s="58">
        <v>8</v>
      </c>
      <c r="J1" s="58">
        <v>9</v>
      </c>
      <c r="K1" s="58">
        <v>10</v>
      </c>
      <c r="L1" s="58">
        <v>11</v>
      </c>
      <c r="M1" s="58">
        <v>12</v>
      </c>
      <c r="N1" s="58">
        <v>13</v>
      </c>
      <c r="O1" s="58">
        <v>14</v>
      </c>
      <c r="P1" s="58">
        <v>15</v>
      </c>
      <c r="Q1" s="58">
        <v>16</v>
      </c>
      <c r="R1" s="58">
        <v>17</v>
      </c>
      <c r="S1" s="58">
        <v>18</v>
      </c>
      <c r="T1" s="58">
        <v>19</v>
      </c>
      <c r="U1" s="58">
        <v>20</v>
      </c>
      <c r="V1" s="58">
        <v>21</v>
      </c>
      <c r="W1" s="58">
        <v>22</v>
      </c>
      <c r="X1" s="58">
        <v>23</v>
      </c>
      <c r="Y1" s="58">
        <v>24</v>
      </c>
      <c r="Z1" s="58">
        <v>25</v>
      </c>
      <c r="AA1" s="58">
        <v>26</v>
      </c>
      <c r="AB1" s="58">
        <v>27</v>
      </c>
      <c r="AC1" s="58">
        <v>28</v>
      </c>
      <c r="AD1" s="58">
        <v>29</v>
      </c>
      <c r="AE1" s="58">
        <v>30</v>
      </c>
      <c r="AF1" s="58">
        <v>31</v>
      </c>
      <c r="AG1" s="58"/>
      <c r="AI1" s="2" t="s">
        <v>27</v>
      </c>
      <c r="AJ1" s="3" t="s">
        <v>28</v>
      </c>
      <c r="AK1" s="4"/>
    </row>
    <row r="2" spans="1:65" ht="24">
      <c r="A2" s="13" t="s">
        <v>37</v>
      </c>
      <c r="E2" s="13"/>
      <c r="AI2" s="2" t="s">
        <v>25</v>
      </c>
      <c r="AJ2" s="3" t="s">
        <v>26</v>
      </c>
      <c r="AK2" s="4"/>
    </row>
    <row r="3" spans="1:65">
      <c r="Q3" s="14" t="s">
        <v>29</v>
      </c>
      <c r="R3" s="15"/>
      <c r="S3" s="16"/>
      <c r="T3" s="16"/>
      <c r="U3" s="17"/>
      <c r="V3" s="17"/>
      <c r="W3" s="17"/>
      <c r="X3" s="18"/>
      <c r="AA3" s="19" t="s">
        <v>38</v>
      </c>
      <c r="AB3" s="20"/>
      <c r="AC3" s="20"/>
      <c r="AF3" s="19" t="s">
        <v>39</v>
      </c>
      <c r="AI3" s="2" t="s">
        <v>8</v>
      </c>
      <c r="AJ3" s="4" t="s">
        <v>12</v>
      </c>
      <c r="AK3" s="4"/>
    </row>
    <row r="4" spans="1:65">
      <c r="A4" s="66" t="s">
        <v>9</v>
      </c>
      <c r="B4" s="67"/>
      <c r="C4" s="67" t="s">
        <v>21</v>
      </c>
      <c r="D4" s="67"/>
      <c r="E4" s="67"/>
      <c r="F4" s="67"/>
      <c r="G4" s="67"/>
      <c r="H4" s="67"/>
      <c r="I4" s="67"/>
      <c r="J4" s="67"/>
      <c r="K4" s="67"/>
      <c r="L4" s="67"/>
      <c r="M4" s="67"/>
      <c r="N4" s="67"/>
      <c r="O4" s="67"/>
      <c r="Q4" s="23" t="s">
        <v>27</v>
      </c>
      <c r="R4" s="20" t="s">
        <v>28</v>
      </c>
      <c r="S4" s="20"/>
      <c r="T4" s="20"/>
      <c r="U4" s="20" t="s">
        <v>11</v>
      </c>
      <c r="V4" s="20" t="s">
        <v>14</v>
      </c>
      <c r="W4" s="20"/>
      <c r="X4" s="24"/>
      <c r="AA4" s="19" t="s">
        <v>6</v>
      </c>
      <c r="AB4" s="69">
        <f>SUMIF(A:A,"計画",AR:AR)</f>
        <v>0</v>
      </c>
      <c r="AC4" s="69"/>
      <c r="AF4" s="19" t="s">
        <v>6</v>
      </c>
      <c r="AG4" s="5">
        <f>SUMIF(A:A,"実施",AR:AR)</f>
        <v>0</v>
      </c>
      <c r="AI4" s="2" t="s">
        <v>1</v>
      </c>
      <c r="AJ4" s="4" t="s">
        <v>13</v>
      </c>
      <c r="AK4" s="4"/>
    </row>
    <row r="5" spans="1:65">
      <c r="A5" s="17"/>
      <c r="B5" s="17"/>
      <c r="C5" s="17"/>
      <c r="D5" s="17"/>
      <c r="E5" s="17"/>
      <c r="F5" s="17"/>
      <c r="G5" s="17"/>
      <c r="H5" s="17"/>
      <c r="I5" s="17"/>
      <c r="J5" s="17"/>
      <c r="K5" s="17"/>
      <c r="L5" s="17"/>
      <c r="M5" s="17"/>
      <c r="N5" s="17"/>
      <c r="O5" s="20"/>
      <c r="Q5" s="23" t="s">
        <v>25</v>
      </c>
      <c r="R5" s="20" t="s">
        <v>26</v>
      </c>
      <c r="S5" s="20"/>
      <c r="T5" s="20"/>
      <c r="U5" s="20" t="s">
        <v>52</v>
      </c>
      <c r="V5" s="20" t="s">
        <v>53</v>
      </c>
      <c r="W5" s="20"/>
      <c r="X5" s="24"/>
      <c r="AA5" s="19" t="s">
        <v>60</v>
      </c>
      <c r="AB5" s="70">
        <f>SUMIF(A:A,"計画",AJ:AJ)</f>
        <v>0</v>
      </c>
      <c r="AC5" s="70"/>
      <c r="AF5" s="19" t="s">
        <v>60</v>
      </c>
      <c r="AG5" s="5">
        <f>SUMIF(A:A,"実施",AJ:AJ)</f>
        <v>0</v>
      </c>
      <c r="AI5" s="2" t="s">
        <v>11</v>
      </c>
      <c r="AJ5" s="4" t="s">
        <v>14</v>
      </c>
      <c r="AK5" s="4"/>
    </row>
    <row r="6" spans="1:65">
      <c r="A6" s="66" t="s">
        <v>10</v>
      </c>
      <c r="B6" s="67"/>
      <c r="C6" s="67" t="s">
        <v>1</v>
      </c>
      <c r="D6" s="67"/>
      <c r="E6" s="67" t="s">
        <v>2</v>
      </c>
      <c r="F6" s="67"/>
      <c r="G6" s="67" t="s">
        <v>3</v>
      </c>
      <c r="H6" s="67" t="s">
        <v>4</v>
      </c>
      <c r="I6" s="67"/>
      <c r="J6" s="67" t="s">
        <v>1</v>
      </c>
      <c r="K6" s="67"/>
      <c r="L6" s="67" t="s">
        <v>2</v>
      </c>
      <c r="M6" s="67"/>
      <c r="N6" s="67" t="s">
        <v>3</v>
      </c>
      <c r="O6" s="67" t="s">
        <v>22</v>
      </c>
      <c r="Q6" s="23" t="s">
        <v>8</v>
      </c>
      <c r="R6" s="20" t="s">
        <v>12</v>
      </c>
      <c r="S6" s="20"/>
      <c r="T6" s="20"/>
      <c r="U6" s="20" t="s">
        <v>17</v>
      </c>
      <c r="V6" s="20" t="s">
        <v>18</v>
      </c>
      <c r="W6" s="20"/>
      <c r="X6" s="24"/>
      <c r="AA6" s="19" t="s">
        <v>7</v>
      </c>
      <c r="AB6" s="71" t="str">
        <f>IF(AB4=0,"",AB5/AB4)</f>
        <v/>
      </c>
      <c r="AC6" s="71" t="str">
        <f t="shared" ref="AC6" si="0">IF(AC4="","",AC5/AC4)</f>
        <v/>
      </c>
      <c r="AF6" s="19" t="s">
        <v>7</v>
      </c>
      <c r="AG6" s="68" t="str">
        <f>IF(AG4=0,"",AG5/AG4)</f>
        <v/>
      </c>
      <c r="AI6" s="2" t="s">
        <v>52</v>
      </c>
      <c r="AJ6" s="4" t="s">
        <v>53</v>
      </c>
      <c r="AK6" s="4"/>
    </row>
    <row r="7" spans="1:65">
      <c r="B7" s="19"/>
      <c r="Q7" s="25" t="s">
        <v>1</v>
      </c>
      <c r="R7" s="26" t="s">
        <v>13</v>
      </c>
      <c r="S7" s="26"/>
      <c r="T7" s="26"/>
      <c r="U7" s="26" t="s">
        <v>19</v>
      </c>
      <c r="V7" s="26" t="s">
        <v>20</v>
      </c>
      <c r="W7" s="26"/>
      <c r="X7" s="27"/>
      <c r="AA7" s="19"/>
      <c r="AB7" s="28"/>
      <c r="AC7" s="28"/>
      <c r="AF7" s="19"/>
      <c r="AG7" s="6"/>
      <c r="AI7" s="2" t="s">
        <v>17</v>
      </c>
      <c r="AJ7" s="4" t="s">
        <v>18</v>
      </c>
    </row>
    <row r="8" spans="1:65">
      <c r="B8" s="19"/>
      <c r="AA8" s="19"/>
      <c r="AB8" s="29"/>
      <c r="AC8" s="29"/>
      <c r="AF8" s="19"/>
      <c r="AG8" s="6"/>
      <c r="AI8" s="2" t="s">
        <v>19</v>
      </c>
      <c r="AJ8" s="4" t="s">
        <v>20</v>
      </c>
    </row>
    <row r="9" spans="1:65">
      <c r="A9" s="30">
        <v>2023</v>
      </c>
      <c r="B9" s="31">
        <f>IF(A9="","",DATE(A9,A10,$B$1))</f>
        <v>44927</v>
      </c>
      <c r="C9" s="32">
        <f t="shared" ref="C9:AE9" si="1">IF(B9="","",IF(MONTH(B9)=MONTH(B9+1),B9+1,""))</f>
        <v>44928</v>
      </c>
      <c r="D9" s="32">
        <f t="shared" si="1"/>
        <v>44929</v>
      </c>
      <c r="E9" s="32">
        <f t="shared" si="1"/>
        <v>44930</v>
      </c>
      <c r="F9" s="32">
        <f t="shared" si="1"/>
        <v>44931</v>
      </c>
      <c r="G9" s="32">
        <f t="shared" si="1"/>
        <v>44932</v>
      </c>
      <c r="H9" s="32">
        <f t="shared" si="1"/>
        <v>44933</v>
      </c>
      <c r="I9" s="32">
        <f t="shared" si="1"/>
        <v>44934</v>
      </c>
      <c r="J9" s="32">
        <f t="shared" si="1"/>
        <v>44935</v>
      </c>
      <c r="K9" s="32">
        <f t="shared" si="1"/>
        <v>44936</v>
      </c>
      <c r="L9" s="32">
        <f t="shared" si="1"/>
        <v>44937</v>
      </c>
      <c r="M9" s="32">
        <f t="shared" si="1"/>
        <v>44938</v>
      </c>
      <c r="N9" s="32">
        <f t="shared" si="1"/>
        <v>44939</v>
      </c>
      <c r="O9" s="32">
        <f t="shared" si="1"/>
        <v>44940</v>
      </c>
      <c r="P9" s="32">
        <f t="shared" si="1"/>
        <v>44941</v>
      </c>
      <c r="Q9" s="32">
        <f t="shared" si="1"/>
        <v>44942</v>
      </c>
      <c r="R9" s="32">
        <f t="shared" si="1"/>
        <v>44943</v>
      </c>
      <c r="S9" s="32">
        <f t="shared" si="1"/>
        <v>44944</v>
      </c>
      <c r="T9" s="32">
        <f t="shared" si="1"/>
        <v>44945</v>
      </c>
      <c r="U9" s="32">
        <f t="shared" si="1"/>
        <v>44946</v>
      </c>
      <c r="V9" s="32">
        <f t="shared" si="1"/>
        <v>44947</v>
      </c>
      <c r="W9" s="32">
        <f t="shared" si="1"/>
        <v>44948</v>
      </c>
      <c r="X9" s="32">
        <f t="shared" si="1"/>
        <v>44949</v>
      </c>
      <c r="Y9" s="32">
        <f t="shared" si="1"/>
        <v>44950</v>
      </c>
      <c r="Z9" s="32">
        <f t="shared" si="1"/>
        <v>44951</v>
      </c>
      <c r="AA9" s="32">
        <f t="shared" si="1"/>
        <v>44952</v>
      </c>
      <c r="AB9" s="32">
        <f t="shared" si="1"/>
        <v>44953</v>
      </c>
      <c r="AC9" s="32">
        <f t="shared" si="1"/>
        <v>44954</v>
      </c>
      <c r="AD9" s="32">
        <f t="shared" si="1"/>
        <v>44955</v>
      </c>
      <c r="AE9" s="32">
        <f t="shared" si="1"/>
        <v>44956</v>
      </c>
      <c r="AF9" s="33">
        <f>IF(AE9="","",IF(MONTH(AE9)=MONTH(AE9+1),AE9+1,""))</f>
        <v>44957</v>
      </c>
      <c r="AG9" s="63" t="s">
        <v>58</v>
      </c>
      <c r="AH9" s="64" t="s">
        <v>59</v>
      </c>
      <c r="AI9" s="2"/>
      <c r="AJ9" s="4"/>
    </row>
    <row r="10" spans="1:65">
      <c r="A10" s="34">
        <v>1</v>
      </c>
      <c r="B10" s="35">
        <f>B9</f>
        <v>44927</v>
      </c>
      <c r="C10" s="36">
        <f t="shared" ref="C10:AF10" si="2">C9</f>
        <v>44928</v>
      </c>
      <c r="D10" s="36">
        <f t="shared" si="2"/>
        <v>44929</v>
      </c>
      <c r="E10" s="36">
        <f t="shared" si="2"/>
        <v>44930</v>
      </c>
      <c r="F10" s="36">
        <f t="shared" si="2"/>
        <v>44931</v>
      </c>
      <c r="G10" s="36">
        <f t="shared" si="2"/>
        <v>44932</v>
      </c>
      <c r="H10" s="36">
        <f t="shared" si="2"/>
        <v>44933</v>
      </c>
      <c r="I10" s="36">
        <f t="shared" si="2"/>
        <v>44934</v>
      </c>
      <c r="J10" s="36">
        <f t="shared" si="2"/>
        <v>44935</v>
      </c>
      <c r="K10" s="36">
        <f t="shared" si="2"/>
        <v>44936</v>
      </c>
      <c r="L10" s="36">
        <f t="shared" si="2"/>
        <v>44937</v>
      </c>
      <c r="M10" s="36">
        <f t="shared" si="2"/>
        <v>44938</v>
      </c>
      <c r="N10" s="36">
        <f t="shared" si="2"/>
        <v>44939</v>
      </c>
      <c r="O10" s="36">
        <f t="shared" si="2"/>
        <v>44940</v>
      </c>
      <c r="P10" s="36">
        <f t="shared" si="2"/>
        <v>44941</v>
      </c>
      <c r="Q10" s="36">
        <f t="shared" si="2"/>
        <v>44942</v>
      </c>
      <c r="R10" s="36">
        <f t="shared" si="2"/>
        <v>44943</v>
      </c>
      <c r="S10" s="36">
        <f t="shared" si="2"/>
        <v>44944</v>
      </c>
      <c r="T10" s="36">
        <f t="shared" si="2"/>
        <v>44945</v>
      </c>
      <c r="U10" s="36">
        <f t="shared" si="2"/>
        <v>44946</v>
      </c>
      <c r="V10" s="36">
        <f t="shared" si="2"/>
        <v>44947</v>
      </c>
      <c r="W10" s="36">
        <f t="shared" si="2"/>
        <v>44948</v>
      </c>
      <c r="X10" s="36">
        <f t="shared" si="2"/>
        <v>44949</v>
      </c>
      <c r="Y10" s="36">
        <f t="shared" si="2"/>
        <v>44950</v>
      </c>
      <c r="Z10" s="36">
        <f t="shared" si="2"/>
        <v>44951</v>
      </c>
      <c r="AA10" s="36">
        <f t="shared" si="2"/>
        <v>44952</v>
      </c>
      <c r="AB10" s="36">
        <f t="shared" si="2"/>
        <v>44953</v>
      </c>
      <c r="AC10" s="36">
        <f t="shared" si="2"/>
        <v>44954</v>
      </c>
      <c r="AD10" s="36">
        <f t="shared" si="2"/>
        <v>44955</v>
      </c>
      <c r="AE10" s="36">
        <f t="shared" si="2"/>
        <v>44956</v>
      </c>
      <c r="AF10" s="37">
        <f t="shared" si="2"/>
        <v>44957</v>
      </c>
      <c r="AG10" s="8">
        <f>IF(A9="","",AR11)</f>
        <v>0</v>
      </c>
      <c r="AH10" s="62">
        <f>IF(A9="","",AR12)</f>
        <v>0</v>
      </c>
      <c r="AI10" s="3" t="s">
        <v>23</v>
      </c>
      <c r="AJ10" s="3" t="s">
        <v>12</v>
      </c>
      <c r="AK10" s="2" t="s">
        <v>24</v>
      </c>
      <c r="AL10" s="3" t="s">
        <v>13</v>
      </c>
      <c r="AM10" s="3" t="s">
        <v>14</v>
      </c>
      <c r="AN10" s="3" t="s">
        <v>31</v>
      </c>
      <c r="AO10" s="3" t="s">
        <v>18</v>
      </c>
      <c r="AP10" s="3" t="s">
        <v>20</v>
      </c>
      <c r="AQ10" s="3" t="s">
        <v>36</v>
      </c>
      <c r="AR10" s="3" t="s">
        <v>34</v>
      </c>
    </row>
    <row r="11" spans="1:65" s="10" customFormat="1" ht="24" customHeight="1">
      <c r="A11" s="38" t="s">
        <v>0</v>
      </c>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1"/>
      <c r="AG11" s="9">
        <f>IF(A9="","",AJ11)</f>
        <v>0</v>
      </c>
      <c r="AH11" s="9">
        <f>IF(A9="","",AJ12)</f>
        <v>0</v>
      </c>
      <c r="AI11" s="2">
        <f>COUNTIF($B11:$AF11,"着")</f>
        <v>0</v>
      </c>
      <c r="AJ11" s="2">
        <f>COUNTIF($B11:$AF11,"休")</f>
        <v>0</v>
      </c>
      <c r="AK11" s="2">
        <f>COUNTIF($B11:$AF11,"完")</f>
        <v>0</v>
      </c>
      <c r="AL11" s="2">
        <f>COUNTIF($B11:$AF11,"年")</f>
        <v>0</v>
      </c>
      <c r="AM11" s="2">
        <f>COUNTIF($B11:$AF11,"夏")</f>
        <v>0</v>
      </c>
      <c r="AN11" s="2">
        <f>COUNTIF($B11:$AF11,"製")</f>
        <v>0</v>
      </c>
      <c r="AO11" s="2">
        <f>COUNTIF($B11:$AF11,"中")</f>
        <v>0</v>
      </c>
      <c r="AP11" s="2">
        <f>COUNTIF($B11:$AF11,"外")</f>
        <v>0</v>
      </c>
      <c r="AQ11" s="2">
        <f>COUNTA(B11:AF11)</f>
        <v>0</v>
      </c>
      <c r="AR11" s="2">
        <f>IF(AQ11=0,0,IF(AI11+AK11&gt;2,"error",(IF(AI11+AK11=2,MATCH("完",B11:AF11,0)-MATCH("着",B11:AF11,0)+1-SUM(AL11:AP11),IF(AK11=1,MATCH("完",B11:AF11,0)-SUM(AL11:AP11),IF(AI11=1,COUNT(B9:AF9)-MATCH("着",B11:AF11,0)+1-SUM(AL11:AP11),COUNT(B9:AF9)-SUM(AL11:AP11)))))))</f>
        <v>0</v>
      </c>
      <c r="AS11" s="3"/>
      <c r="AT11" s="2"/>
      <c r="AU11" s="59"/>
      <c r="AV11" s="61"/>
      <c r="AW11" s="61"/>
      <c r="AX11" s="61"/>
      <c r="AY11" s="61"/>
      <c r="AZ11" s="61"/>
      <c r="BA11" s="61"/>
      <c r="BB11" s="61"/>
      <c r="BC11" s="61"/>
      <c r="BD11" s="61"/>
      <c r="BE11" s="61"/>
      <c r="BF11" s="61"/>
      <c r="BG11" s="61"/>
      <c r="BH11" s="61"/>
      <c r="BI11" s="61"/>
      <c r="BJ11" s="61"/>
      <c r="BK11" s="61"/>
      <c r="BL11" s="61"/>
      <c r="BM11" s="61"/>
    </row>
    <row r="12" spans="1:65" s="10" customFormat="1" ht="24" customHeight="1">
      <c r="A12" s="42" t="s">
        <v>54</v>
      </c>
      <c r="B12" s="43"/>
      <c r="C12" s="44"/>
      <c r="D12" s="44"/>
      <c r="E12" s="44"/>
      <c r="F12" s="44"/>
      <c r="G12" s="44"/>
      <c r="H12" s="44"/>
      <c r="I12" s="44"/>
      <c r="J12" s="44"/>
      <c r="K12" s="40"/>
      <c r="L12" s="40"/>
      <c r="M12" s="44"/>
      <c r="N12" s="44"/>
      <c r="O12" s="44"/>
      <c r="P12" s="44"/>
      <c r="Q12" s="40"/>
      <c r="R12" s="40"/>
      <c r="S12" s="40"/>
      <c r="T12" s="44"/>
      <c r="U12" s="44"/>
      <c r="V12" s="44"/>
      <c r="W12" s="44"/>
      <c r="X12" s="40"/>
      <c r="Y12" s="40"/>
      <c r="Z12" s="44"/>
      <c r="AA12" s="44"/>
      <c r="AB12" s="44"/>
      <c r="AC12" s="44"/>
      <c r="AD12" s="44"/>
      <c r="AE12" s="40"/>
      <c r="AF12" s="41"/>
      <c r="AG12" s="11" t="e">
        <f>IF(AG10="","",AG11/AG10)</f>
        <v>#DIV/0!</v>
      </c>
      <c r="AH12" s="65" t="e">
        <f>IF(AH10="","",AH11/AH10)</f>
        <v>#DIV/0!</v>
      </c>
      <c r="AI12" s="2">
        <f>COUNTIF($B12:$AF12,"着")</f>
        <v>0</v>
      </c>
      <c r="AJ12" s="2">
        <f t="shared" ref="AJ12:AJ75" si="3">COUNTIF($B12:$AF12,"休")</f>
        <v>0</v>
      </c>
      <c r="AK12" s="2">
        <f t="shared" ref="AK12:AK75" si="4">COUNTIF($B12:$AF12,"完")</f>
        <v>0</v>
      </c>
      <c r="AL12" s="2">
        <f t="shared" ref="AL12:AL75" si="5">COUNTIF($B12:$AF12,"年")</f>
        <v>0</v>
      </c>
      <c r="AM12" s="2">
        <f t="shared" ref="AM12:AM75" si="6">COUNTIF($B12:$AF12,"夏")</f>
        <v>0</v>
      </c>
      <c r="AN12" s="2">
        <f t="shared" ref="AN12:AN75" si="7">COUNTIF($B12:$AF12,"製")</f>
        <v>0</v>
      </c>
      <c r="AO12" s="2">
        <f t="shared" ref="AO12:AO75" si="8">COUNTIF($B12:$AF12,"中")</f>
        <v>0</v>
      </c>
      <c r="AP12" s="2">
        <f t="shared" ref="AP12:AP75" si="9">COUNTIF($B12:$AF12,"外")</f>
        <v>0</v>
      </c>
      <c r="AQ12" s="2">
        <f t="shared" ref="AQ12:AQ56" si="10">COUNTA(B12:AF12)</f>
        <v>0</v>
      </c>
      <c r="AR12" s="2">
        <f>IF(AQ12=0,0,IF(AI12+AK12&gt;2,"error",(IF(AI12+AK12=2,MATCH("完",B12:AF12,0)-MATCH("着",B12:AF12,0)+1-SUM(AL12:AP12),IF(AK12=1,MATCH("完",B12:AF12,0)-SUM(AL12:AP12),IF(AI12=1,COUNT(B10:AF10)-MATCH("着",B12:AF12,0)+1-SUM(AL12:AP12),COUNT(B10:AF10)-SUM(AL12:AP12)))))))</f>
        <v>0</v>
      </c>
      <c r="AS12" s="2"/>
      <c r="AT12" s="2"/>
      <c r="AU12" s="59"/>
      <c r="AV12" s="61"/>
      <c r="AW12" s="61"/>
      <c r="AX12" s="61"/>
      <c r="AY12" s="61"/>
      <c r="AZ12" s="61"/>
      <c r="BA12" s="61"/>
      <c r="BB12" s="61"/>
      <c r="BC12" s="61"/>
      <c r="BD12" s="61"/>
      <c r="BE12" s="61"/>
      <c r="BF12" s="61"/>
      <c r="BG12" s="61"/>
      <c r="BH12" s="61"/>
      <c r="BI12" s="61"/>
      <c r="BJ12" s="61"/>
      <c r="BK12" s="61"/>
      <c r="BL12" s="61"/>
      <c r="BM12" s="61"/>
    </row>
    <row r="13" spans="1:65">
      <c r="A13" s="30">
        <v>2023</v>
      </c>
      <c r="B13" s="31">
        <f>IF(A13="","",DATE(A13,A14,$B$1))</f>
        <v>44958</v>
      </c>
      <c r="C13" s="32">
        <f t="shared" ref="C13:AE13" si="11">IF(B13="","",IF(MONTH(B13)=MONTH(B13+1),B13+1,""))</f>
        <v>44959</v>
      </c>
      <c r="D13" s="32">
        <f t="shared" si="11"/>
        <v>44960</v>
      </c>
      <c r="E13" s="32">
        <f t="shared" si="11"/>
        <v>44961</v>
      </c>
      <c r="F13" s="32">
        <f t="shared" si="11"/>
        <v>44962</v>
      </c>
      <c r="G13" s="32">
        <f t="shared" si="11"/>
        <v>44963</v>
      </c>
      <c r="H13" s="32">
        <f t="shared" si="11"/>
        <v>44964</v>
      </c>
      <c r="I13" s="32">
        <f t="shared" si="11"/>
        <v>44965</v>
      </c>
      <c r="J13" s="32">
        <f t="shared" si="11"/>
        <v>44966</v>
      </c>
      <c r="K13" s="32">
        <f t="shared" si="11"/>
        <v>44967</v>
      </c>
      <c r="L13" s="32">
        <f t="shared" si="11"/>
        <v>44968</v>
      </c>
      <c r="M13" s="32">
        <f t="shared" si="11"/>
        <v>44969</v>
      </c>
      <c r="N13" s="32">
        <f t="shared" si="11"/>
        <v>44970</v>
      </c>
      <c r="O13" s="32">
        <f t="shared" si="11"/>
        <v>44971</v>
      </c>
      <c r="P13" s="32">
        <f t="shared" si="11"/>
        <v>44972</v>
      </c>
      <c r="Q13" s="32">
        <f t="shared" si="11"/>
        <v>44973</v>
      </c>
      <c r="R13" s="32">
        <f t="shared" si="11"/>
        <v>44974</v>
      </c>
      <c r="S13" s="32">
        <f t="shared" si="11"/>
        <v>44975</v>
      </c>
      <c r="T13" s="32">
        <f t="shared" si="11"/>
        <v>44976</v>
      </c>
      <c r="U13" s="32">
        <f t="shared" si="11"/>
        <v>44977</v>
      </c>
      <c r="V13" s="32">
        <f t="shared" si="11"/>
        <v>44978</v>
      </c>
      <c r="W13" s="32">
        <f t="shared" si="11"/>
        <v>44979</v>
      </c>
      <c r="X13" s="32">
        <f t="shared" si="11"/>
        <v>44980</v>
      </c>
      <c r="Y13" s="32">
        <f t="shared" si="11"/>
        <v>44981</v>
      </c>
      <c r="Z13" s="32">
        <f t="shared" si="11"/>
        <v>44982</v>
      </c>
      <c r="AA13" s="32">
        <f t="shared" si="11"/>
        <v>44983</v>
      </c>
      <c r="AB13" s="32">
        <f t="shared" si="11"/>
        <v>44984</v>
      </c>
      <c r="AC13" s="32">
        <f t="shared" si="11"/>
        <v>44985</v>
      </c>
      <c r="AD13" s="32" t="str">
        <f t="shared" si="11"/>
        <v/>
      </c>
      <c r="AE13" s="32" t="str">
        <f t="shared" si="11"/>
        <v/>
      </c>
      <c r="AF13" s="33" t="str">
        <f>IF(AE13="","",IF(MONTH(AE13)=MONTH(AE13+1),AE13+1,""))</f>
        <v/>
      </c>
      <c r="AG13" s="63" t="s">
        <v>58</v>
      </c>
      <c r="AH13" s="64" t="s">
        <v>59</v>
      </c>
      <c r="AI13" s="2">
        <f t="shared" ref="AI13:AI75" si="12">COUNTIF($B13:$AF13,"着")</f>
        <v>0</v>
      </c>
      <c r="AJ13" s="2">
        <f t="shared" si="3"/>
        <v>0</v>
      </c>
      <c r="AK13" s="2">
        <f t="shared" si="4"/>
        <v>0</v>
      </c>
      <c r="AL13" s="2">
        <f t="shared" si="5"/>
        <v>0</v>
      </c>
      <c r="AM13" s="2">
        <f t="shared" si="6"/>
        <v>0</v>
      </c>
      <c r="AN13" s="2">
        <f t="shared" si="7"/>
        <v>0</v>
      </c>
      <c r="AO13" s="2">
        <f t="shared" si="8"/>
        <v>0</v>
      </c>
      <c r="AP13" s="2">
        <f t="shared" si="9"/>
        <v>0</v>
      </c>
      <c r="AQ13" s="2">
        <f>COUNTA(B13:AF13)</f>
        <v>31</v>
      </c>
      <c r="AR13" s="2">
        <f t="shared" ref="AR13:AR56" si="13">IF(AQ13=0,0,IF(AI13+AK13&gt;2,"error",(IF(AI13+AK13=2,MATCH("完",B13:AF13,0)-MATCH("着",B13:AF13,0)+1-SUM(AL13:AP13),IF(AK13=1,MATCH("完",B13:AF13,0)-SUM(AL13:AP13),IF(AI13=1,COUNT(B11:AF11)-MATCH("着",B13:AF13,0)+1-SUM(AL13:AP13),COUNT(B11:AF11)-SUM(AL13:AP13)))))))</f>
        <v>0</v>
      </c>
      <c r="AS13" s="2"/>
    </row>
    <row r="14" spans="1:65">
      <c r="A14" s="34">
        <v>2</v>
      </c>
      <c r="B14" s="35">
        <f>B13</f>
        <v>44958</v>
      </c>
      <c r="C14" s="36">
        <f t="shared" ref="C14:AF14" si="14">C13</f>
        <v>44959</v>
      </c>
      <c r="D14" s="36">
        <f t="shared" si="14"/>
        <v>44960</v>
      </c>
      <c r="E14" s="36">
        <f t="shared" si="14"/>
        <v>44961</v>
      </c>
      <c r="F14" s="36">
        <f t="shared" si="14"/>
        <v>44962</v>
      </c>
      <c r="G14" s="36">
        <f t="shared" si="14"/>
        <v>44963</v>
      </c>
      <c r="H14" s="36">
        <f t="shared" si="14"/>
        <v>44964</v>
      </c>
      <c r="I14" s="36">
        <f t="shared" si="14"/>
        <v>44965</v>
      </c>
      <c r="J14" s="36">
        <f t="shared" si="14"/>
        <v>44966</v>
      </c>
      <c r="K14" s="36">
        <f t="shared" si="14"/>
        <v>44967</v>
      </c>
      <c r="L14" s="36">
        <f t="shared" si="14"/>
        <v>44968</v>
      </c>
      <c r="M14" s="36">
        <f t="shared" si="14"/>
        <v>44969</v>
      </c>
      <c r="N14" s="36">
        <f t="shared" si="14"/>
        <v>44970</v>
      </c>
      <c r="O14" s="36">
        <f t="shared" si="14"/>
        <v>44971</v>
      </c>
      <c r="P14" s="36">
        <f t="shared" si="14"/>
        <v>44972</v>
      </c>
      <c r="Q14" s="36">
        <f t="shared" si="14"/>
        <v>44973</v>
      </c>
      <c r="R14" s="36">
        <f t="shared" si="14"/>
        <v>44974</v>
      </c>
      <c r="S14" s="36">
        <f t="shared" si="14"/>
        <v>44975</v>
      </c>
      <c r="T14" s="36">
        <f t="shared" si="14"/>
        <v>44976</v>
      </c>
      <c r="U14" s="36">
        <f t="shared" si="14"/>
        <v>44977</v>
      </c>
      <c r="V14" s="36">
        <f t="shared" si="14"/>
        <v>44978</v>
      </c>
      <c r="W14" s="36">
        <f t="shared" si="14"/>
        <v>44979</v>
      </c>
      <c r="X14" s="36">
        <f t="shared" si="14"/>
        <v>44980</v>
      </c>
      <c r="Y14" s="36">
        <f t="shared" si="14"/>
        <v>44981</v>
      </c>
      <c r="Z14" s="36">
        <f t="shared" si="14"/>
        <v>44982</v>
      </c>
      <c r="AA14" s="36">
        <f t="shared" si="14"/>
        <v>44983</v>
      </c>
      <c r="AB14" s="36">
        <f t="shared" si="14"/>
        <v>44984</v>
      </c>
      <c r="AC14" s="36">
        <f t="shared" si="14"/>
        <v>44985</v>
      </c>
      <c r="AD14" s="36" t="str">
        <f t="shared" si="14"/>
        <v/>
      </c>
      <c r="AE14" s="36" t="str">
        <f t="shared" si="14"/>
        <v/>
      </c>
      <c r="AF14" s="37" t="str">
        <f t="shared" si="14"/>
        <v/>
      </c>
      <c r="AG14" s="8">
        <f>IF(A13="","",AR15)</f>
        <v>0</v>
      </c>
      <c r="AH14" s="62">
        <f>IF(A13="","",AR16)</f>
        <v>0</v>
      </c>
      <c r="AI14" s="2">
        <f t="shared" si="12"/>
        <v>0</v>
      </c>
      <c r="AJ14" s="2">
        <f t="shared" si="3"/>
        <v>0</v>
      </c>
      <c r="AK14" s="2">
        <f t="shared" si="4"/>
        <v>0</v>
      </c>
      <c r="AL14" s="2">
        <f t="shared" si="5"/>
        <v>0</v>
      </c>
      <c r="AM14" s="2">
        <f t="shared" si="6"/>
        <v>0</v>
      </c>
      <c r="AN14" s="2">
        <f t="shared" si="7"/>
        <v>0</v>
      </c>
      <c r="AO14" s="2">
        <f t="shared" si="8"/>
        <v>0</v>
      </c>
      <c r="AP14" s="2">
        <f t="shared" si="9"/>
        <v>0</v>
      </c>
      <c r="AQ14" s="2">
        <f t="shared" si="10"/>
        <v>31</v>
      </c>
      <c r="AR14" s="2">
        <f t="shared" si="13"/>
        <v>0</v>
      </c>
    </row>
    <row r="15" spans="1:65" s="10" customFormat="1" ht="24" customHeight="1">
      <c r="A15" s="38" t="s">
        <v>0</v>
      </c>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1"/>
      <c r="AG15" s="9">
        <f>IF(A13="","",AJ15)</f>
        <v>0</v>
      </c>
      <c r="AH15" s="9">
        <f>IF(A13="","",AJ16)</f>
        <v>0</v>
      </c>
      <c r="AI15" s="2">
        <f t="shared" si="12"/>
        <v>0</v>
      </c>
      <c r="AJ15" s="2">
        <f t="shared" si="3"/>
        <v>0</v>
      </c>
      <c r="AK15" s="2">
        <f t="shared" si="4"/>
        <v>0</v>
      </c>
      <c r="AL15" s="2">
        <f t="shared" si="5"/>
        <v>0</v>
      </c>
      <c r="AM15" s="2">
        <f t="shared" si="6"/>
        <v>0</v>
      </c>
      <c r="AN15" s="2">
        <f t="shared" si="7"/>
        <v>0</v>
      </c>
      <c r="AO15" s="2">
        <f t="shared" si="8"/>
        <v>0</v>
      </c>
      <c r="AP15" s="2">
        <f t="shared" si="9"/>
        <v>0</v>
      </c>
      <c r="AQ15" s="2">
        <f t="shared" si="10"/>
        <v>0</v>
      </c>
      <c r="AR15" s="2">
        <f t="shared" si="13"/>
        <v>0</v>
      </c>
      <c r="AS15" s="3"/>
      <c r="AT15" s="2"/>
      <c r="AU15" s="59"/>
      <c r="AV15" s="61"/>
      <c r="AW15" s="61"/>
      <c r="AX15" s="61"/>
      <c r="AY15" s="61"/>
      <c r="AZ15" s="61"/>
      <c r="BA15" s="61"/>
      <c r="BB15" s="61"/>
      <c r="BC15" s="61"/>
      <c r="BD15" s="61"/>
      <c r="BE15" s="61"/>
      <c r="BF15" s="61"/>
      <c r="BG15" s="61"/>
      <c r="BH15" s="61"/>
      <c r="BI15" s="61"/>
      <c r="BJ15" s="61"/>
      <c r="BK15" s="61"/>
      <c r="BL15" s="61"/>
      <c r="BM15" s="61"/>
    </row>
    <row r="16" spans="1:65" s="10" customFormat="1" ht="24" customHeight="1">
      <c r="A16" s="42" t="s">
        <v>54</v>
      </c>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5"/>
      <c r="AG16" s="11" t="e">
        <f>IF(AG14="","",AG15/AG14)</f>
        <v>#DIV/0!</v>
      </c>
      <c r="AH16" s="65" t="e">
        <f>IF(AH14="","",AH15/AH14)</f>
        <v>#DIV/0!</v>
      </c>
      <c r="AI16" s="2">
        <f t="shared" si="12"/>
        <v>0</v>
      </c>
      <c r="AJ16" s="2">
        <f t="shared" si="3"/>
        <v>0</v>
      </c>
      <c r="AK16" s="2">
        <f t="shared" si="4"/>
        <v>0</v>
      </c>
      <c r="AL16" s="2">
        <f t="shared" si="5"/>
        <v>0</v>
      </c>
      <c r="AM16" s="2">
        <f t="shared" si="6"/>
        <v>0</v>
      </c>
      <c r="AN16" s="2">
        <f t="shared" si="7"/>
        <v>0</v>
      </c>
      <c r="AO16" s="2">
        <f t="shared" si="8"/>
        <v>0</v>
      </c>
      <c r="AP16" s="2">
        <f t="shared" si="9"/>
        <v>0</v>
      </c>
      <c r="AQ16" s="2">
        <f t="shared" si="10"/>
        <v>0</v>
      </c>
      <c r="AR16" s="2">
        <f t="shared" si="13"/>
        <v>0</v>
      </c>
      <c r="AS16" s="2"/>
      <c r="AT16" s="2"/>
      <c r="AU16" s="59"/>
      <c r="AV16" s="61"/>
      <c r="AW16" s="61"/>
      <c r="AX16" s="61"/>
      <c r="AY16" s="61"/>
      <c r="AZ16" s="61"/>
      <c r="BA16" s="61"/>
      <c r="BB16" s="61"/>
      <c r="BC16" s="61"/>
      <c r="BD16" s="61"/>
      <c r="BE16" s="61"/>
      <c r="BF16" s="61"/>
      <c r="BG16" s="61"/>
      <c r="BH16" s="61"/>
      <c r="BI16" s="61"/>
      <c r="BJ16" s="61"/>
      <c r="BK16" s="61"/>
      <c r="BL16" s="61"/>
      <c r="BM16" s="61"/>
    </row>
    <row r="17" spans="1:65">
      <c r="A17" s="30">
        <v>2023</v>
      </c>
      <c r="B17" s="31">
        <f>IF(A17="","",DATE(A17,A18,$B$1))</f>
        <v>44986</v>
      </c>
      <c r="C17" s="32">
        <f t="shared" ref="C17:AE17" si="15">IF(B17="","",IF(MONTH(B17)=MONTH(B17+1),B17+1,""))</f>
        <v>44987</v>
      </c>
      <c r="D17" s="32">
        <f t="shared" si="15"/>
        <v>44988</v>
      </c>
      <c r="E17" s="32">
        <f t="shared" si="15"/>
        <v>44989</v>
      </c>
      <c r="F17" s="32">
        <f t="shared" si="15"/>
        <v>44990</v>
      </c>
      <c r="G17" s="32">
        <f t="shared" si="15"/>
        <v>44991</v>
      </c>
      <c r="H17" s="32">
        <f t="shared" si="15"/>
        <v>44992</v>
      </c>
      <c r="I17" s="32">
        <f t="shared" si="15"/>
        <v>44993</v>
      </c>
      <c r="J17" s="32">
        <f t="shared" si="15"/>
        <v>44994</v>
      </c>
      <c r="K17" s="32">
        <f t="shared" si="15"/>
        <v>44995</v>
      </c>
      <c r="L17" s="32">
        <f t="shared" si="15"/>
        <v>44996</v>
      </c>
      <c r="M17" s="32">
        <f t="shared" si="15"/>
        <v>44997</v>
      </c>
      <c r="N17" s="32">
        <f t="shared" si="15"/>
        <v>44998</v>
      </c>
      <c r="O17" s="32">
        <f t="shared" si="15"/>
        <v>44999</v>
      </c>
      <c r="P17" s="32">
        <f t="shared" si="15"/>
        <v>45000</v>
      </c>
      <c r="Q17" s="32">
        <f t="shared" si="15"/>
        <v>45001</v>
      </c>
      <c r="R17" s="32">
        <f t="shared" si="15"/>
        <v>45002</v>
      </c>
      <c r="S17" s="32">
        <f t="shared" si="15"/>
        <v>45003</v>
      </c>
      <c r="T17" s="32">
        <f t="shared" si="15"/>
        <v>45004</v>
      </c>
      <c r="U17" s="32">
        <f t="shared" si="15"/>
        <v>45005</v>
      </c>
      <c r="V17" s="32">
        <f t="shared" si="15"/>
        <v>45006</v>
      </c>
      <c r="W17" s="32">
        <f t="shared" si="15"/>
        <v>45007</v>
      </c>
      <c r="X17" s="32">
        <f t="shared" si="15"/>
        <v>45008</v>
      </c>
      <c r="Y17" s="32">
        <f t="shared" si="15"/>
        <v>45009</v>
      </c>
      <c r="Z17" s="32">
        <f t="shared" si="15"/>
        <v>45010</v>
      </c>
      <c r="AA17" s="32">
        <f t="shared" si="15"/>
        <v>45011</v>
      </c>
      <c r="AB17" s="32">
        <f t="shared" si="15"/>
        <v>45012</v>
      </c>
      <c r="AC17" s="32">
        <f t="shared" si="15"/>
        <v>45013</v>
      </c>
      <c r="AD17" s="32">
        <f t="shared" si="15"/>
        <v>45014</v>
      </c>
      <c r="AE17" s="32">
        <f t="shared" si="15"/>
        <v>45015</v>
      </c>
      <c r="AF17" s="33">
        <f>IF(AE17="","",IF(MONTH(AE17)=MONTH(AE17+1),AE17+1,""))</f>
        <v>45016</v>
      </c>
      <c r="AG17" s="63" t="s">
        <v>58</v>
      </c>
      <c r="AH17" s="64" t="s">
        <v>59</v>
      </c>
      <c r="AI17" s="2">
        <f t="shared" si="12"/>
        <v>0</v>
      </c>
      <c r="AJ17" s="2">
        <f t="shared" si="3"/>
        <v>0</v>
      </c>
      <c r="AK17" s="2">
        <f t="shared" si="4"/>
        <v>0</v>
      </c>
      <c r="AL17" s="2">
        <f t="shared" si="5"/>
        <v>0</v>
      </c>
      <c r="AM17" s="2">
        <f t="shared" si="6"/>
        <v>0</v>
      </c>
      <c r="AN17" s="2">
        <f t="shared" si="7"/>
        <v>0</v>
      </c>
      <c r="AO17" s="2">
        <f t="shared" si="8"/>
        <v>0</v>
      </c>
      <c r="AP17" s="2">
        <f t="shared" si="9"/>
        <v>0</v>
      </c>
      <c r="AQ17" s="2">
        <f t="shared" si="10"/>
        <v>31</v>
      </c>
      <c r="AR17" s="2">
        <f t="shared" si="13"/>
        <v>0</v>
      </c>
      <c r="AS17" s="2"/>
    </row>
    <row r="18" spans="1:65">
      <c r="A18" s="34">
        <v>3</v>
      </c>
      <c r="B18" s="35">
        <f>B17</f>
        <v>44986</v>
      </c>
      <c r="C18" s="36">
        <f t="shared" ref="C18:AF18" si="16">C17</f>
        <v>44987</v>
      </c>
      <c r="D18" s="36">
        <f t="shared" si="16"/>
        <v>44988</v>
      </c>
      <c r="E18" s="36">
        <f t="shared" si="16"/>
        <v>44989</v>
      </c>
      <c r="F18" s="36">
        <f t="shared" si="16"/>
        <v>44990</v>
      </c>
      <c r="G18" s="36">
        <f t="shared" si="16"/>
        <v>44991</v>
      </c>
      <c r="H18" s="36">
        <f t="shared" si="16"/>
        <v>44992</v>
      </c>
      <c r="I18" s="36">
        <f t="shared" si="16"/>
        <v>44993</v>
      </c>
      <c r="J18" s="36">
        <f t="shared" si="16"/>
        <v>44994</v>
      </c>
      <c r="K18" s="36">
        <f t="shared" si="16"/>
        <v>44995</v>
      </c>
      <c r="L18" s="36">
        <f t="shared" si="16"/>
        <v>44996</v>
      </c>
      <c r="M18" s="36">
        <f t="shared" si="16"/>
        <v>44997</v>
      </c>
      <c r="N18" s="36">
        <f t="shared" si="16"/>
        <v>44998</v>
      </c>
      <c r="O18" s="36">
        <f t="shared" si="16"/>
        <v>44999</v>
      </c>
      <c r="P18" s="36">
        <f t="shared" si="16"/>
        <v>45000</v>
      </c>
      <c r="Q18" s="36">
        <f t="shared" si="16"/>
        <v>45001</v>
      </c>
      <c r="R18" s="36">
        <f t="shared" si="16"/>
        <v>45002</v>
      </c>
      <c r="S18" s="36">
        <f t="shared" si="16"/>
        <v>45003</v>
      </c>
      <c r="T18" s="36">
        <f t="shared" si="16"/>
        <v>45004</v>
      </c>
      <c r="U18" s="36">
        <f t="shared" si="16"/>
        <v>45005</v>
      </c>
      <c r="V18" s="36">
        <f t="shared" si="16"/>
        <v>45006</v>
      </c>
      <c r="W18" s="36">
        <f t="shared" si="16"/>
        <v>45007</v>
      </c>
      <c r="X18" s="36">
        <f t="shared" si="16"/>
        <v>45008</v>
      </c>
      <c r="Y18" s="36">
        <f t="shared" si="16"/>
        <v>45009</v>
      </c>
      <c r="Z18" s="36">
        <f t="shared" si="16"/>
        <v>45010</v>
      </c>
      <c r="AA18" s="36">
        <f t="shared" si="16"/>
        <v>45011</v>
      </c>
      <c r="AB18" s="36">
        <f t="shared" si="16"/>
        <v>45012</v>
      </c>
      <c r="AC18" s="36">
        <f t="shared" si="16"/>
        <v>45013</v>
      </c>
      <c r="AD18" s="36">
        <f t="shared" si="16"/>
        <v>45014</v>
      </c>
      <c r="AE18" s="36">
        <f t="shared" si="16"/>
        <v>45015</v>
      </c>
      <c r="AF18" s="37">
        <f t="shared" si="16"/>
        <v>45016</v>
      </c>
      <c r="AG18" s="8">
        <f>IF(A17="","",AR19)</f>
        <v>0</v>
      </c>
      <c r="AH18" s="62">
        <f>IF(A17="","",AR20)</f>
        <v>0</v>
      </c>
      <c r="AI18" s="2">
        <f t="shared" si="12"/>
        <v>0</v>
      </c>
      <c r="AJ18" s="2">
        <f t="shared" si="3"/>
        <v>0</v>
      </c>
      <c r="AK18" s="2">
        <f t="shared" si="4"/>
        <v>0</v>
      </c>
      <c r="AL18" s="2">
        <f t="shared" si="5"/>
        <v>0</v>
      </c>
      <c r="AM18" s="2">
        <f t="shared" si="6"/>
        <v>0</v>
      </c>
      <c r="AN18" s="2">
        <f t="shared" si="7"/>
        <v>0</v>
      </c>
      <c r="AO18" s="2">
        <f t="shared" si="8"/>
        <v>0</v>
      </c>
      <c r="AP18" s="2">
        <f t="shared" si="9"/>
        <v>0</v>
      </c>
      <c r="AQ18" s="2">
        <f t="shared" si="10"/>
        <v>31</v>
      </c>
      <c r="AR18" s="2">
        <f t="shared" si="13"/>
        <v>0</v>
      </c>
    </row>
    <row r="19" spans="1:65" s="10" customFormat="1" ht="24" customHeight="1">
      <c r="A19" s="38" t="s">
        <v>0</v>
      </c>
      <c r="B19" s="39"/>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1"/>
      <c r="AG19" s="9">
        <f>IF(A17="","",AJ19)</f>
        <v>0</v>
      </c>
      <c r="AH19" s="9">
        <f>IF(A17="","",AJ20)</f>
        <v>0</v>
      </c>
      <c r="AI19" s="2">
        <f t="shared" si="12"/>
        <v>0</v>
      </c>
      <c r="AJ19" s="2">
        <f t="shared" si="3"/>
        <v>0</v>
      </c>
      <c r="AK19" s="2">
        <f t="shared" si="4"/>
        <v>0</v>
      </c>
      <c r="AL19" s="2">
        <f t="shared" si="5"/>
        <v>0</v>
      </c>
      <c r="AM19" s="2">
        <f t="shared" si="6"/>
        <v>0</v>
      </c>
      <c r="AN19" s="2">
        <f t="shared" si="7"/>
        <v>0</v>
      </c>
      <c r="AO19" s="2">
        <f t="shared" si="8"/>
        <v>0</v>
      </c>
      <c r="AP19" s="2">
        <f t="shared" si="9"/>
        <v>0</v>
      </c>
      <c r="AQ19" s="2">
        <f t="shared" si="10"/>
        <v>0</v>
      </c>
      <c r="AR19" s="2">
        <f t="shared" si="13"/>
        <v>0</v>
      </c>
      <c r="AS19" s="3"/>
      <c r="AT19" s="2"/>
      <c r="AU19" s="59"/>
      <c r="AV19" s="61"/>
      <c r="AW19" s="61"/>
      <c r="AX19" s="61"/>
      <c r="AY19" s="61"/>
      <c r="AZ19" s="61"/>
      <c r="BA19" s="61"/>
      <c r="BB19" s="61"/>
      <c r="BC19" s="61"/>
      <c r="BD19" s="61"/>
      <c r="BE19" s="61"/>
      <c r="BF19" s="61"/>
      <c r="BG19" s="61"/>
      <c r="BH19" s="61"/>
      <c r="BI19" s="61"/>
      <c r="BJ19" s="61"/>
      <c r="BK19" s="61"/>
      <c r="BL19" s="61"/>
      <c r="BM19" s="61"/>
    </row>
    <row r="20" spans="1:65" s="10" customFormat="1" ht="24" customHeight="1">
      <c r="A20" s="42" t="s">
        <v>54</v>
      </c>
      <c r="B20" s="43"/>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5"/>
      <c r="AG20" s="11" t="e">
        <f>IF(AG18="","",AG19/AG18)</f>
        <v>#DIV/0!</v>
      </c>
      <c r="AH20" s="65" t="e">
        <f>IF(AH18="","",AH19/AH18)</f>
        <v>#DIV/0!</v>
      </c>
      <c r="AI20" s="2">
        <f t="shared" si="12"/>
        <v>0</v>
      </c>
      <c r="AJ20" s="2">
        <f t="shared" si="3"/>
        <v>0</v>
      </c>
      <c r="AK20" s="2">
        <f t="shared" si="4"/>
        <v>0</v>
      </c>
      <c r="AL20" s="2">
        <f t="shared" si="5"/>
        <v>0</v>
      </c>
      <c r="AM20" s="2">
        <f t="shared" si="6"/>
        <v>0</v>
      </c>
      <c r="AN20" s="2">
        <f t="shared" si="7"/>
        <v>0</v>
      </c>
      <c r="AO20" s="2">
        <f t="shared" si="8"/>
        <v>0</v>
      </c>
      <c r="AP20" s="2">
        <f t="shared" si="9"/>
        <v>0</v>
      </c>
      <c r="AQ20" s="2">
        <f t="shared" si="10"/>
        <v>0</v>
      </c>
      <c r="AR20" s="2">
        <f t="shared" si="13"/>
        <v>0</v>
      </c>
      <c r="AS20" s="2"/>
      <c r="AT20" s="2"/>
      <c r="AU20" s="59"/>
      <c r="AV20" s="61"/>
      <c r="AW20" s="61"/>
      <c r="AX20" s="61"/>
      <c r="AY20" s="61"/>
      <c r="AZ20" s="61"/>
      <c r="BA20" s="61"/>
      <c r="BB20" s="61"/>
      <c r="BC20" s="61"/>
      <c r="BD20" s="61"/>
      <c r="BE20" s="61"/>
      <c r="BF20" s="61"/>
      <c r="BG20" s="61"/>
      <c r="BH20" s="61"/>
      <c r="BI20" s="61"/>
      <c r="BJ20" s="61"/>
      <c r="BK20" s="61"/>
      <c r="BL20" s="61"/>
      <c r="BM20" s="61"/>
    </row>
    <row r="21" spans="1:65">
      <c r="A21" s="30"/>
      <c r="B21" s="31" t="str">
        <f>IF(A21="","",DATE(A21,A22,$B$1))</f>
        <v/>
      </c>
      <c r="C21" s="32" t="str">
        <f t="shared" ref="C21:AE21" si="17">IF(B21="","",IF(MONTH(B21)=MONTH(B21+1),B21+1,""))</f>
        <v/>
      </c>
      <c r="D21" s="32" t="str">
        <f t="shared" si="17"/>
        <v/>
      </c>
      <c r="E21" s="32" t="str">
        <f t="shared" si="17"/>
        <v/>
      </c>
      <c r="F21" s="32" t="str">
        <f t="shared" si="17"/>
        <v/>
      </c>
      <c r="G21" s="32" t="str">
        <f t="shared" si="17"/>
        <v/>
      </c>
      <c r="H21" s="32" t="str">
        <f t="shared" si="17"/>
        <v/>
      </c>
      <c r="I21" s="32" t="str">
        <f t="shared" si="17"/>
        <v/>
      </c>
      <c r="J21" s="32" t="str">
        <f t="shared" si="17"/>
        <v/>
      </c>
      <c r="K21" s="32" t="str">
        <f t="shared" si="17"/>
        <v/>
      </c>
      <c r="L21" s="32" t="str">
        <f t="shared" si="17"/>
        <v/>
      </c>
      <c r="M21" s="32" t="str">
        <f t="shared" si="17"/>
        <v/>
      </c>
      <c r="N21" s="32" t="str">
        <f t="shared" si="17"/>
        <v/>
      </c>
      <c r="O21" s="32" t="str">
        <f t="shared" si="17"/>
        <v/>
      </c>
      <c r="P21" s="32" t="str">
        <f t="shared" si="17"/>
        <v/>
      </c>
      <c r="Q21" s="32" t="str">
        <f t="shared" si="17"/>
        <v/>
      </c>
      <c r="R21" s="32" t="str">
        <f t="shared" si="17"/>
        <v/>
      </c>
      <c r="S21" s="32" t="str">
        <f t="shared" si="17"/>
        <v/>
      </c>
      <c r="T21" s="32" t="str">
        <f t="shared" si="17"/>
        <v/>
      </c>
      <c r="U21" s="32" t="str">
        <f t="shared" si="17"/>
        <v/>
      </c>
      <c r="V21" s="32" t="str">
        <f t="shared" si="17"/>
        <v/>
      </c>
      <c r="W21" s="32" t="str">
        <f t="shared" si="17"/>
        <v/>
      </c>
      <c r="X21" s="32" t="str">
        <f t="shared" si="17"/>
        <v/>
      </c>
      <c r="Y21" s="32" t="str">
        <f t="shared" si="17"/>
        <v/>
      </c>
      <c r="Z21" s="32" t="str">
        <f t="shared" si="17"/>
        <v/>
      </c>
      <c r="AA21" s="32" t="str">
        <f t="shared" si="17"/>
        <v/>
      </c>
      <c r="AB21" s="32" t="str">
        <f t="shared" si="17"/>
        <v/>
      </c>
      <c r="AC21" s="32" t="str">
        <f t="shared" si="17"/>
        <v/>
      </c>
      <c r="AD21" s="32" t="str">
        <f t="shared" si="17"/>
        <v/>
      </c>
      <c r="AE21" s="32" t="str">
        <f t="shared" si="17"/>
        <v/>
      </c>
      <c r="AF21" s="33" t="str">
        <f>IF(AE21="","",IF(MONTH(AE21)=MONTH(AE21+1),AE21+1,""))</f>
        <v/>
      </c>
      <c r="AG21" s="63" t="s">
        <v>58</v>
      </c>
      <c r="AH21" s="64" t="s">
        <v>59</v>
      </c>
      <c r="AI21" s="2">
        <f t="shared" si="12"/>
        <v>0</v>
      </c>
      <c r="AJ21" s="2">
        <f t="shared" si="3"/>
        <v>0</v>
      </c>
      <c r="AK21" s="2">
        <f t="shared" si="4"/>
        <v>0</v>
      </c>
      <c r="AL21" s="2">
        <f t="shared" si="5"/>
        <v>0</v>
      </c>
      <c r="AM21" s="2">
        <f t="shared" si="6"/>
        <v>0</v>
      </c>
      <c r="AN21" s="2">
        <f t="shared" si="7"/>
        <v>0</v>
      </c>
      <c r="AO21" s="2">
        <f t="shared" si="8"/>
        <v>0</v>
      </c>
      <c r="AP21" s="2">
        <f t="shared" si="9"/>
        <v>0</v>
      </c>
      <c r="AQ21" s="2">
        <f t="shared" si="10"/>
        <v>31</v>
      </c>
      <c r="AR21" s="2">
        <f t="shared" si="13"/>
        <v>0</v>
      </c>
      <c r="AS21" s="2"/>
    </row>
    <row r="22" spans="1:65">
      <c r="A22" s="34"/>
      <c r="B22" s="35" t="str">
        <f>B21</f>
        <v/>
      </c>
      <c r="C22" s="36" t="str">
        <f t="shared" ref="C22:AF22" si="18">C21</f>
        <v/>
      </c>
      <c r="D22" s="36" t="str">
        <f t="shared" si="18"/>
        <v/>
      </c>
      <c r="E22" s="36" t="str">
        <f t="shared" si="18"/>
        <v/>
      </c>
      <c r="F22" s="36" t="str">
        <f t="shared" si="18"/>
        <v/>
      </c>
      <c r="G22" s="36" t="str">
        <f t="shared" si="18"/>
        <v/>
      </c>
      <c r="H22" s="36" t="str">
        <f t="shared" si="18"/>
        <v/>
      </c>
      <c r="I22" s="36" t="str">
        <f t="shared" si="18"/>
        <v/>
      </c>
      <c r="J22" s="36" t="str">
        <f t="shared" si="18"/>
        <v/>
      </c>
      <c r="K22" s="36" t="str">
        <f t="shared" si="18"/>
        <v/>
      </c>
      <c r="L22" s="36" t="str">
        <f t="shared" si="18"/>
        <v/>
      </c>
      <c r="M22" s="36" t="str">
        <f t="shared" si="18"/>
        <v/>
      </c>
      <c r="N22" s="36" t="str">
        <f t="shared" si="18"/>
        <v/>
      </c>
      <c r="O22" s="36" t="str">
        <f t="shared" si="18"/>
        <v/>
      </c>
      <c r="P22" s="36" t="str">
        <f t="shared" si="18"/>
        <v/>
      </c>
      <c r="Q22" s="36" t="str">
        <f t="shared" si="18"/>
        <v/>
      </c>
      <c r="R22" s="36" t="str">
        <f t="shared" si="18"/>
        <v/>
      </c>
      <c r="S22" s="36" t="str">
        <f t="shared" si="18"/>
        <v/>
      </c>
      <c r="T22" s="36" t="str">
        <f t="shared" si="18"/>
        <v/>
      </c>
      <c r="U22" s="36" t="str">
        <f t="shared" si="18"/>
        <v/>
      </c>
      <c r="V22" s="36" t="str">
        <f t="shared" si="18"/>
        <v/>
      </c>
      <c r="W22" s="36" t="str">
        <f t="shared" si="18"/>
        <v/>
      </c>
      <c r="X22" s="36" t="str">
        <f t="shared" si="18"/>
        <v/>
      </c>
      <c r="Y22" s="36" t="str">
        <f t="shared" si="18"/>
        <v/>
      </c>
      <c r="Z22" s="36" t="str">
        <f t="shared" si="18"/>
        <v/>
      </c>
      <c r="AA22" s="36" t="str">
        <f t="shared" si="18"/>
        <v/>
      </c>
      <c r="AB22" s="36" t="str">
        <f t="shared" si="18"/>
        <v/>
      </c>
      <c r="AC22" s="36" t="str">
        <f t="shared" si="18"/>
        <v/>
      </c>
      <c r="AD22" s="36" t="str">
        <f t="shared" si="18"/>
        <v/>
      </c>
      <c r="AE22" s="36" t="str">
        <f t="shared" si="18"/>
        <v/>
      </c>
      <c r="AF22" s="37" t="str">
        <f t="shared" si="18"/>
        <v/>
      </c>
      <c r="AG22" s="8" t="str">
        <f>IF(A21="","",AR23)</f>
        <v/>
      </c>
      <c r="AH22" s="62" t="str">
        <f>IF(A21="","",AR24)</f>
        <v/>
      </c>
      <c r="AI22" s="2">
        <f t="shared" si="12"/>
        <v>0</v>
      </c>
      <c r="AJ22" s="2">
        <f t="shared" si="3"/>
        <v>0</v>
      </c>
      <c r="AK22" s="2">
        <f t="shared" si="4"/>
        <v>0</v>
      </c>
      <c r="AL22" s="2">
        <f t="shared" si="5"/>
        <v>0</v>
      </c>
      <c r="AM22" s="2">
        <f t="shared" si="6"/>
        <v>0</v>
      </c>
      <c r="AN22" s="2">
        <f t="shared" si="7"/>
        <v>0</v>
      </c>
      <c r="AO22" s="2">
        <f t="shared" si="8"/>
        <v>0</v>
      </c>
      <c r="AP22" s="2">
        <f t="shared" si="9"/>
        <v>0</v>
      </c>
      <c r="AQ22" s="2">
        <f t="shared" si="10"/>
        <v>31</v>
      </c>
      <c r="AR22" s="2">
        <f t="shared" si="13"/>
        <v>0</v>
      </c>
    </row>
    <row r="23" spans="1:65" s="10" customFormat="1" ht="24" customHeight="1">
      <c r="A23" s="38" t="s">
        <v>0</v>
      </c>
      <c r="B23" s="39"/>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1"/>
      <c r="AG23" s="9" t="str">
        <f>IF(A21="","",AJ23)</f>
        <v/>
      </c>
      <c r="AH23" s="9" t="str">
        <f>IF(A21="","",AJ24)</f>
        <v/>
      </c>
      <c r="AI23" s="2">
        <f t="shared" si="12"/>
        <v>0</v>
      </c>
      <c r="AJ23" s="2">
        <f t="shared" si="3"/>
        <v>0</v>
      </c>
      <c r="AK23" s="2">
        <f t="shared" si="4"/>
        <v>0</v>
      </c>
      <c r="AL23" s="2">
        <f t="shared" si="5"/>
        <v>0</v>
      </c>
      <c r="AM23" s="2">
        <f t="shared" si="6"/>
        <v>0</v>
      </c>
      <c r="AN23" s="2">
        <f t="shared" si="7"/>
        <v>0</v>
      </c>
      <c r="AO23" s="2">
        <f t="shared" si="8"/>
        <v>0</v>
      </c>
      <c r="AP23" s="2">
        <f t="shared" si="9"/>
        <v>0</v>
      </c>
      <c r="AQ23" s="2">
        <f t="shared" si="10"/>
        <v>0</v>
      </c>
      <c r="AR23" s="2">
        <f t="shared" si="13"/>
        <v>0</v>
      </c>
      <c r="AS23" s="3"/>
      <c r="AT23" s="2"/>
      <c r="AU23" s="59"/>
      <c r="AV23" s="61"/>
      <c r="AW23" s="61"/>
      <c r="AX23" s="61"/>
      <c r="AY23" s="61"/>
      <c r="AZ23" s="61"/>
      <c r="BA23" s="61"/>
      <c r="BB23" s="61"/>
      <c r="BC23" s="61"/>
      <c r="BD23" s="61"/>
      <c r="BE23" s="61"/>
      <c r="BF23" s="61"/>
      <c r="BG23" s="61"/>
      <c r="BH23" s="61"/>
      <c r="BI23" s="61"/>
      <c r="BJ23" s="61"/>
      <c r="BK23" s="61"/>
      <c r="BL23" s="61"/>
      <c r="BM23" s="61"/>
    </row>
    <row r="24" spans="1:65" s="10" customFormat="1" ht="24" customHeight="1">
      <c r="A24" s="42" t="s">
        <v>54</v>
      </c>
      <c r="B24" s="43"/>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5"/>
      <c r="AG24" s="11" t="str">
        <f>IF(AG22="","",AG23/AG22)</f>
        <v/>
      </c>
      <c r="AH24" s="65" t="str">
        <f>IF(AH22="","",AH23/AH22)</f>
        <v/>
      </c>
      <c r="AI24" s="2">
        <f t="shared" si="12"/>
        <v>0</v>
      </c>
      <c r="AJ24" s="2">
        <f t="shared" si="3"/>
        <v>0</v>
      </c>
      <c r="AK24" s="2">
        <f t="shared" si="4"/>
        <v>0</v>
      </c>
      <c r="AL24" s="2">
        <f t="shared" si="5"/>
        <v>0</v>
      </c>
      <c r="AM24" s="2">
        <f t="shared" si="6"/>
        <v>0</v>
      </c>
      <c r="AN24" s="2">
        <f t="shared" si="7"/>
        <v>0</v>
      </c>
      <c r="AO24" s="2">
        <f t="shared" si="8"/>
        <v>0</v>
      </c>
      <c r="AP24" s="2">
        <f t="shared" si="9"/>
        <v>0</v>
      </c>
      <c r="AQ24" s="2">
        <f t="shared" si="10"/>
        <v>0</v>
      </c>
      <c r="AR24" s="2">
        <f t="shared" si="13"/>
        <v>0</v>
      </c>
      <c r="AS24" s="2"/>
      <c r="AT24" s="2"/>
      <c r="AU24" s="59"/>
      <c r="AV24" s="61"/>
      <c r="AW24" s="61"/>
      <c r="AX24" s="61"/>
      <c r="AY24" s="61"/>
      <c r="AZ24" s="61"/>
      <c r="BA24" s="61"/>
      <c r="BB24" s="61"/>
      <c r="BC24" s="61"/>
      <c r="BD24" s="61"/>
      <c r="BE24" s="61"/>
      <c r="BF24" s="61"/>
      <c r="BG24" s="61"/>
      <c r="BH24" s="61"/>
      <c r="BI24" s="61"/>
      <c r="BJ24" s="61"/>
      <c r="BK24" s="61"/>
      <c r="BL24" s="61"/>
      <c r="BM24" s="61"/>
    </row>
    <row r="25" spans="1:65">
      <c r="A25" s="30"/>
      <c r="B25" s="31" t="str">
        <f>IF(A25="","",DATE(A25,A26,$B$1))</f>
        <v/>
      </c>
      <c r="C25" s="32" t="str">
        <f t="shared" ref="C25:AF25" si="19">IF(B25="","",IF(MONTH(B25)=MONTH(B25+1),B25+1,""))</f>
        <v/>
      </c>
      <c r="D25" s="32" t="str">
        <f t="shared" si="19"/>
        <v/>
      </c>
      <c r="E25" s="32" t="str">
        <f t="shared" si="19"/>
        <v/>
      </c>
      <c r="F25" s="32" t="str">
        <f t="shared" si="19"/>
        <v/>
      </c>
      <c r="G25" s="32" t="str">
        <f t="shared" si="19"/>
        <v/>
      </c>
      <c r="H25" s="32" t="str">
        <f t="shared" si="19"/>
        <v/>
      </c>
      <c r="I25" s="32" t="str">
        <f t="shared" si="19"/>
        <v/>
      </c>
      <c r="J25" s="32" t="str">
        <f t="shared" si="19"/>
        <v/>
      </c>
      <c r="K25" s="32" t="str">
        <f t="shared" si="19"/>
        <v/>
      </c>
      <c r="L25" s="32" t="str">
        <f t="shared" si="19"/>
        <v/>
      </c>
      <c r="M25" s="32" t="str">
        <f t="shared" si="19"/>
        <v/>
      </c>
      <c r="N25" s="32" t="str">
        <f t="shared" si="19"/>
        <v/>
      </c>
      <c r="O25" s="32" t="str">
        <f t="shared" si="19"/>
        <v/>
      </c>
      <c r="P25" s="32" t="str">
        <f t="shared" si="19"/>
        <v/>
      </c>
      <c r="Q25" s="32" t="str">
        <f t="shared" si="19"/>
        <v/>
      </c>
      <c r="R25" s="32" t="str">
        <f t="shared" si="19"/>
        <v/>
      </c>
      <c r="S25" s="32" t="str">
        <f t="shared" si="19"/>
        <v/>
      </c>
      <c r="T25" s="32" t="str">
        <f t="shared" si="19"/>
        <v/>
      </c>
      <c r="U25" s="32" t="str">
        <f t="shared" si="19"/>
        <v/>
      </c>
      <c r="V25" s="32" t="str">
        <f t="shared" si="19"/>
        <v/>
      </c>
      <c r="W25" s="32" t="str">
        <f t="shared" si="19"/>
        <v/>
      </c>
      <c r="X25" s="32" t="str">
        <f t="shared" si="19"/>
        <v/>
      </c>
      <c r="Y25" s="32" t="str">
        <f t="shared" si="19"/>
        <v/>
      </c>
      <c r="Z25" s="32" t="str">
        <f t="shared" si="19"/>
        <v/>
      </c>
      <c r="AA25" s="32" t="str">
        <f t="shared" si="19"/>
        <v/>
      </c>
      <c r="AB25" s="32" t="str">
        <f t="shared" si="19"/>
        <v/>
      </c>
      <c r="AC25" s="32" t="str">
        <f t="shared" si="19"/>
        <v/>
      </c>
      <c r="AD25" s="32" t="str">
        <f t="shared" si="19"/>
        <v/>
      </c>
      <c r="AE25" s="32" t="str">
        <f t="shared" si="19"/>
        <v/>
      </c>
      <c r="AF25" s="33" t="str">
        <f t="shared" si="19"/>
        <v/>
      </c>
      <c r="AG25" s="63" t="s">
        <v>58</v>
      </c>
      <c r="AH25" s="64" t="s">
        <v>59</v>
      </c>
      <c r="AI25" s="2">
        <f t="shared" si="12"/>
        <v>0</v>
      </c>
      <c r="AJ25" s="2">
        <f t="shared" si="3"/>
        <v>0</v>
      </c>
      <c r="AK25" s="2">
        <f t="shared" si="4"/>
        <v>0</v>
      </c>
      <c r="AL25" s="2">
        <f t="shared" si="5"/>
        <v>0</v>
      </c>
      <c r="AM25" s="2">
        <f t="shared" si="6"/>
        <v>0</v>
      </c>
      <c r="AN25" s="2">
        <f t="shared" si="7"/>
        <v>0</v>
      </c>
      <c r="AO25" s="2">
        <f t="shared" si="8"/>
        <v>0</v>
      </c>
      <c r="AP25" s="2">
        <f t="shared" si="9"/>
        <v>0</v>
      </c>
      <c r="AQ25" s="2">
        <f t="shared" si="10"/>
        <v>31</v>
      </c>
      <c r="AR25" s="2">
        <f t="shared" si="13"/>
        <v>0</v>
      </c>
      <c r="AS25" s="2"/>
    </row>
    <row r="26" spans="1:65">
      <c r="A26" s="34"/>
      <c r="B26" s="35" t="str">
        <f>B25</f>
        <v/>
      </c>
      <c r="C26" s="36" t="str">
        <f t="shared" ref="C26:AF26" si="20">C25</f>
        <v/>
      </c>
      <c r="D26" s="36" t="str">
        <f t="shared" si="20"/>
        <v/>
      </c>
      <c r="E26" s="36" t="str">
        <f t="shared" si="20"/>
        <v/>
      </c>
      <c r="F26" s="36" t="str">
        <f t="shared" si="20"/>
        <v/>
      </c>
      <c r="G26" s="36" t="str">
        <f t="shared" si="20"/>
        <v/>
      </c>
      <c r="H26" s="36" t="str">
        <f t="shared" si="20"/>
        <v/>
      </c>
      <c r="I26" s="36" t="str">
        <f t="shared" si="20"/>
        <v/>
      </c>
      <c r="J26" s="36" t="str">
        <f t="shared" si="20"/>
        <v/>
      </c>
      <c r="K26" s="36" t="str">
        <f t="shared" si="20"/>
        <v/>
      </c>
      <c r="L26" s="36" t="str">
        <f t="shared" si="20"/>
        <v/>
      </c>
      <c r="M26" s="36" t="str">
        <f t="shared" si="20"/>
        <v/>
      </c>
      <c r="N26" s="36" t="str">
        <f t="shared" si="20"/>
        <v/>
      </c>
      <c r="O26" s="36" t="str">
        <f t="shared" si="20"/>
        <v/>
      </c>
      <c r="P26" s="36" t="str">
        <f t="shared" si="20"/>
        <v/>
      </c>
      <c r="Q26" s="36" t="str">
        <f t="shared" si="20"/>
        <v/>
      </c>
      <c r="R26" s="36" t="str">
        <f t="shared" si="20"/>
        <v/>
      </c>
      <c r="S26" s="36" t="str">
        <f t="shared" si="20"/>
        <v/>
      </c>
      <c r="T26" s="36" t="str">
        <f t="shared" si="20"/>
        <v/>
      </c>
      <c r="U26" s="36" t="str">
        <f t="shared" si="20"/>
        <v/>
      </c>
      <c r="V26" s="36" t="str">
        <f t="shared" si="20"/>
        <v/>
      </c>
      <c r="W26" s="36" t="str">
        <f t="shared" si="20"/>
        <v/>
      </c>
      <c r="X26" s="36" t="str">
        <f t="shared" si="20"/>
        <v/>
      </c>
      <c r="Y26" s="36" t="str">
        <f t="shared" si="20"/>
        <v/>
      </c>
      <c r="Z26" s="36" t="str">
        <f t="shared" si="20"/>
        <v/>
      </c>
      <c r="AA26" s="36" t="str">
        <f t="shared" si="20"/>
        <v/>
      </c>
      <c r="AB26" s="36" t="str">
        <f t="shared" si="20"/>
        <v/>
      </c>
      <c r="AC26" s="36" t="str">
        <f t="shared" si="20"/>
        <v/>
      </c>
      <c r="AD26" s="36" t="str">
        <f t="shared" si="20"/>
        <v/>
      </c>
      <c r="AE26" s="36" t="str">
        <f t="shared" si="20"/>
        <v/>
      </c>
      <c r="AF26" s="37" t="str">
        <f t="shared" si="20"/>
        <v/>
      </c>
      <c r="AG26" s="8" t="str">
        <f>IF(A25="","",AR27)</f>
        <v/>
      </c>
      <c r="AH26" s="62" t="str">
        <f>IF(A25="","",AR28)</f>
        <v/>
      </c>
      <c r="AI26" s="2">
        <f t="shared" si="12"/>
        <v>0</v>
      </c>
      <c r="AJ26" s="2">
        <f t="shared" si="3"/>
        <v>0</v>
      </c>
      <c r="AK26" s="2">
        <f t="shared" si="4"/>
        <v>0</v>
      </c>
      <c r="AL26" s="2">
        <f t="shared" si="5"/>
        <v>0</v>
      </c>
      <c r="AM26" s="2">
        <f t="shared" si="6"/>
        <v>0</v>
      </c>
      <c r="AN26" s="2">
        <f t="shared" si="7"/>
        <v>0</v>
      </c>
      <c r="AO26" s="2">
        <f t="shared" si="8"/>
        <v>0</v>
      </c>
      <c r="AP26" s="2">
        <f t="shared" si="9"/>
        <v>0</v>
      </c>
      <c r="AQ26" s="2">
        <f t="shared" si="10"/>
        <v>31</v>
      </c>
      <c r="AR26" s="2">
        <f t="shared" si="13"/>
        <v>0</v>
      </c>
    </row>
    <row r="27" spans="1:65" s="10" customFormat="1" ht="24" customHeight="1">
      <c r="A27" s="38" t="s">
        <v>0</v>
      </c>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1"/>
      <c r="AG27" s="9" t="str">
        <f>IF(A25="","",AJ27)</f>
        <v/>
      </c>
      <c r="AH27" s="9" t="str">
        <f>IF(A25="","",AJ28)</f>
        <v/>
      </c>
      <c r="AI27" s="2">
        <f t="shared" si="12"/>
        <v>0</v>
      </c>
      <c r="AJ27" s="2">
        <f t="shared" si="3"/>
        <v>0</v>
      </c>
      <c r="AK27" s="2">
        <f t="shared" si="4"/>
        <v>0</v>
      </c>
      <c r="AL27" s="2">
        <f t="shared" si="5"/>
        <v>0</v>
      </c>
      <c r="AM27" s="2">
        <f t="shared" si="6"/>
        <v>0</v>
      </c>
      <c r="AN27" s="2">
        <f t="shared" si="7"/>
        <v>0</v>
      </c>
      <c r="AO27" s="2">
        <f t="shared" si="8"/>
        <v>0</v>
      </c>
      <c r="AP27" s="2">
        <f t="shared" si="9"/>
        <v>0</v>
      </c>
      <c r="AQ27" s="2">
        <f t="shared" si="10"/>
        <v>0</v>
      </c>
      <c r="AR27" s="2">
        <f t="shared" si="13"/>
        <v>0</v>
      </c>
      <c r="AS27" s="3"/>
      <c r="AT27" s="2"/>
      <c r="AU27" s="59"/>
      <c r="AV27" s="61"/>
      <c r="AW27" s="61"/>
      <c r="AX27" s="61"/>
      <c r="AY27" s="61"/>
      <c r="AZ27" s="61"/>
      <c r="BA27" s="61"/>
      <c r="BB27" s="61"/>
      <c r="BC27" s="61"/>
      <c r="BD27" s="61"/>
      <c r="BE27" s="61"/>
      <c r="BF27" s="61"/>
      <c r="BG27" s="61"/>
      <c r="BH27" s="61"/>
      <c r="BI27" s="61"/>
      <c r="BJ27" s="61"/>
      <c r="BK27" s="61"/>
      <c r="BL27" s="61"/>
      <c r="BM27" s="61"/>
    </row>
    <row r="28" spans="1:65" s="10" customFormat="1" ht="24" customHeight="1">
      <c r="A28" s="42" t="s">
        <v>54</v>
      </c>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5"/>
      <c r="AG28" s="11" t="str">
        <f>IF(AG26="","",AG27/AG26)</f>
        <v/>
      </c>
      <c r="AH28" s="65" t="str">
        <f>IF(AH26="","",AH27/AH26)</f>
        <v/>
      </c>
      <c r="AI28" s="2">
        <f t="shared" si="12"/>
        <v>0</v>
      </c>
      <c r="AJ28" s="2">
        <f t="shared" si="3"/>
        <v>0</v>
      </c>
      <c r="AK28" s="2">
        <f t="shared" si="4"/>
        <v>0</v>
      </c>
      <c r="AL28" s="2">
        <f t="shared" si="5"/>
        <v>0</v>
      </c>
      <c r="AM28" s="2">
        <f t="shared" si="6"/>
        <v>0</v>
      </c>
      <c r="AN28" s="2">
        <f t="shared" si="7"/>
        <v>0</v>
      </c>
      <c r="AO28" s="2">
        <f t="shared" si="8"/>
        <v>0</v>
      </c>
      <c r="AP28" s="2">
        <f t="shared" si="9"/>
        <v>0</v>
      </c>
      <c r="AQ28" s="2">
        <f t="shared" si="10"/>
        <v>0</v>
      </c>
      <c r="AR28" s="2">
        <f t="shared" si="13"/>
        <v>0</v>
      </c>
      <c r="AS28" s="2"/>
      <c r="AT28" s="2"/>
      <c r="AU28" s="59"/>
      <c r="AV28" s="61"/>
      <c r="AW28" s="61"/>
      <c r="AX28" s="61"/>
      <c r="AY28" s="61"/>
      <c r="AZ28" s="61"/>
      <c r="BA28" s="61"/>
      <c r="BB28" s="61"/>
      <c r="BC28" s="61"/>
      <c r="BD28" s="61"/>
      <c r="BE28" s="61"/>
      <c r="BF28" s="61"/>
      <c r="BG28" s="61"/>
      <c r="BH28" s="61"/>
      <c r="BI28" s="61"/>
      <c r="BJ28" s="61"/>
      <c r="BK28" s="61"/>
      <c r="BL28" s="61"/>
      <c r="BM28" s="61"/>
    </row>
    <row r="29" spans="1:65">
      <c r="A29" s="30"/>
      <c r="B29" s="31" t="str">
        <f>IF(A29="","",DATE(A29,A30,$B$1))</f>
        <v/>
      </c>
      <c r="C29" s="32" t="str">
        <f t="shared" ref="C29:AE29" si="21">IF(B29="","",IF(MONTH(B29)=MONTH(B29+1),B29+1,""))</f>
        <v/>
      </c>
      <c r="D29" s="32" t="str">
        <f t="shared" si="21"/>
        <v/>
      </c>
      <c r="E29" s="32" t="str">
        <f t="shared" si="21"/>
        <v/>
      </c>
      <c r="F29" s="32" t="str">
        <f t="shared" si="21"/>
        <v/>
      </c>
      <c r="G29" s="32" t="str">
        <f t="shared" si="21"/>
        <v/>
      </c>
      <c r="H29" s="32" t="str">
        <f t="shared" si="21"/>
        <v/>
      </c>
      <c r="I29" s="32" t="str">
        <f t="shared" si="21"/>
        <v/>
      </c>
      <c r="J29" s="32" t="str">
        <f t="shared" si="21"/>
        <v/>
      </c>
      <c r="K29" s="32" t="str">
        <f t="shared" si="21"/>
        <v/>
      </c>
      <c r="L29" s="32" t="str">
        <f t="shared" si="21"/>
        <v/>
      </c>
      <c r="M29" s="32" t="str">
        <f t="shared" si="21"/>
        <v/>
      </c>
      <c r="N29" s="32" t="str">
        <f t="shared" si="21"/>
        <v/>
      </c>
      <c r="O29" s="32" t="str">
        <f t="shared" si="21"/>
        <v/>
      </c>
      <c r="P29" s="32" t="str">
        <f t="shared" si="21"/>
        <v/>
      </c>
      <c r="Q29" s="32" t="str">
        <f t="shared" si="21"/>
        <v/>
      </c>
      <c r="R29" s="32" t="str">
        <f t="shared" si="21"/>
        <v/>
      </c>
      <c r="S29" s="32" t="str">
        <f t="shared" si="21"/>
        <v/>
      </c>
      <c r="T29" s="32" t="str">
        <f t="shared" si="21"/>
        <v/>
      </c>
      <c r="U29" s="32" t="str">
        <f t="shared" si="21"/>
        <v/>
      </c>
      <c r="V29" s="32" t="str">
        <f t="shared" si="21"/>
        <v/>
      </c>
      <c r="W29" s="32" t="str">
        <f t="shared" si="21"/>
        <v/>
      </c>
      <c r="X29" s="32" t="str">
        <f t="shared" si="21"/>
        <v/>
      </c>
      <c r="Y29" s="32" t="str">
        <f t="shared" si="21"/>
        <v/>
      </c>
      <c r="Z29" s="32" t="str">
        <f t="shared" si="21"/>
        <v/>
      </c>
      <c r="AA29" s="32" t="str">
        <f t="shared" si="21"/>
        <v/>
      </c>
      <c r="AB29" s="32" t="str">
        <f t="shared" si="21"/>
        <v/>
      </c>
      <c r="AC29" s="32" t="str">
        <f t="shared" si="21"/>
        <v/>
      </c>
      <c r="AD29" s="32" t="str">
        <f t="shared" si="21"/>
        <v/>
      </c>
      <c r="AE29" s="32" t="str">
        <f t="shared" si="21"/>
        <v/>
      </c>
      <c r="AF29" s="33" t="str">
        <f>IF(AE29="","",IF(MONTH(AE29)=MONTH(AE29+1),AE29+1,""))</f>
        <v/>
      </c>
      <c r="AG29" s="63" t="s">
        <v>58</v>
      </c>
      <c r="AH29" s="64" t="s">
        <v>59</v>
      </c>
      <c r="AI29" s="2">
        <f t="shared" si="12"/>
        <v>0</v>
      </c>
      <c r="AJ29" s="2">
        <f t="shared" si="3"/>
        <v>0</v>
      </c>
      <c r="AK29" s="2">
        <f t="shared" si="4"/>
        <v>0</v>
      </c>
      <c r="AL29" s="2">
        <f t="shared" si="5"/>
        <v>0</v>
      </c>
      <c r="AM29" s="2">
        <f t="shared" si="6"/>
        <v>0</v>
      </c>
      <c r="AN29" s="2">
        <f t="shared" si="7"/>
        <v>0</v>
      </c>
      <c r="AO29" s="2">
        <f t="shared" si="8"/>
        <v>0</v>
      </c>
      <c r="AP29" s="2">
        <f t="shared" si="9"/>
        <v>0</v>
      </c>
      <c r="AQ29" s="2">
        <f t="shared" si="10"/>
        <v>31</v>
      </c>
      <c r="AR29" s="2">
        <f t="shared" si="13"/>
        <v>0</v>
      </c>
      <c r="AS29" s="2"/>
    </row>
    <row r="30" spans="1:65">
      <c r="A30" s="34"/>
      <c r="B30" s="35" t="str">
        <f>B29</f>
        <v/>
      </c>
      <c r="C30" s="36" t="str">
        <f t="shared" ref="C30:AF30" si="22">C29</f>
        <v/>
      </c>
      <c r="D30" s="36" t="str">
        <f t="shared" si="22"/>
        <v/>
      </c>
      <c r="E30" s="36" t="str">
        <f t="shared" si="22"/>
        <v/>
      </c>
      <c r="F30" s="36" t="str">
        <f t="shared" si="22"/>
        <v/>
      </c>
      <c r="G30" s="36" t="str">
        <f t="shared" si="22"/>
        <v/>
      </c>
      <c r="H30" s="36" t="str">
        <f t="shared" si="22"/>
        <v/>
      </c>
      <c r="I30" s="36" t="str">
        <f t="shared" si="22"/>
        <v/>
      </c>
      <c r="J30" s="36" t="str">
        <f t="shared" si="22"/>
        <v/>
      </c>
      <c r="K30" s="36" t="str">
        <f t="shared" si="22"/>
        <v/>
      </c>
      <c r="L30" s="36" t="str">
        <f t="shared" si="22"/>
        <v/>
      </c>
      <c r="M30" s="36" t="str">
        <f t="shared" si="22"/>
        <v/>
      </c>
      <c r="N30" s="36" t="str">
        <f t="shared" si="22"/>
        <v/>
      </c>
      <c r="O30" s="36" t="str">
        <f t="shared" si="22"/>
        <v/>
      </c>
      <c r="P30" s="36" t="str">
        <f t="shared" si="22"/>
        <v/>
      </c>
      <c r="Q30" s="36" t="str">
        <f t="shared" si="22"/>
        <v/>
      </c>
      <c r="R30" s="36" t="str">
        <f t="shared" si="22"/>
        <v/>
      </c>
      <c r="S30" s="36" t="str">
        <f t="shared" si="22"/>
        <v/>
      </c>
      <c r="T30" s="36" t="str">
        <f t="shared" si="22"/>
        <v/>
      </c>
      <c r="U30" s="36" t="str">
        <f t="shared" si="22"/>
        <v/>
      </c>
      <c r="V30" s="36" t="str">
        <f t="shared" si="22"/>
        <v/>
      </c>
      <c r="W30" s="36" t="str">
        <f t="shared" si="22"/>
        <v/>
      </c>
      <c r="X30" s="36" t="str">
        <f t="shared" si="22"/>
        <v/>
      </c>
      <c r="Y30" s="36" t="str">
        <f t="shared" si="22"/>
        <v/>
      </c>
      <c r="Z30" s="36" t="str">
        <f t="shared" si="22"/>
        <v/>
      </c>
      <c r="AA30" s="36" t="str">
        <f t="shared" si="22"/>
        <v/>
      </c>
      <c r="AB30" s="36" t="str">
        <f t="shared" si="22"/>
        <v/>
      </c>
      <c r="AC30" s="36" t="str">
        <f t="shared" si="22"/>
        <v/>
      </c>
      <c r="AD30" s="36" t="str">
        <f t="shared" si="22"/>
        <v/>
      </c>
      <c r="AE30" s="36" t="str">
        <f t="shared" si="22"/>
        <v/>
      </c>
      <c r="AF30" s="37" t="str">
        <f t="shared" si="22"/>
        <v/>
      </c>
      <c r="AG30" s="8" t="str">
        <f>IF(A29="","",AR31)</f>
        <v/>
      </c>
      <c r="AH30" s="62" t="str">
        <f>IF(A29="","",AR32)</f>
        <v/>
      </c>
      <c r="AI30" s="2">
        <f t="shared" si="12"/>
        <v>0</v>
      </c>
      <c r="AJ30" s="2">
        <f t="shared" si="3"/>
        <v>0</v>
      </c>
      <c r="AK30" s="2">
        <f t="shared" si="4"/>
        <v>0</v>
      </c>
      <c r="AL30" s="2">
        <f t="shared" si="5"/>
        <v>0</v>
      </c>
      <c r="AM30" s="2">
        <f t="shared" si="6"/>
        <v>0</v>
      </c>
      <c r="AN30" s="2">
        <f t="shared" si="7"/>
        <v>0</v>
      </c>
      <c r="AO30" s="2">
        <f t="shared" si="8"/>
        <v>0</v>
      </c>
      <c r="AP30" s="2">
        <f t="shared" si="9"/>
        <v>0</v>
      </c>
      <c r="AQ30" s="2">
        <f t="shared" si="10"/>
        <v>31</v>
      </c>
      <c r="AR30" s="2">
        <f t="shared" si="13"/>
        <v>0</v>
      </c>
    </row>
    <row r="31" spans="1:65" s="10" customFormat="1" ht="24" customHeight="1">
      <c r="A31" s="38" t="s">
        <v>0</v>
      </c>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1"/>
      <c r="AG31" s="9" t="str">
        <f>IF(A29="","",AJ31)</f>
        <v/>
      </c>
      <c r="AH31" s="9" t="str">
        <f>IF(A29="","",AJ32)</f>
        <v/>
      </c>
      <c r="AI31" s="2">
        <f t="shared" si="12"/>
        <v>0</v>
      </c>
      <c r="AJ31" s="2">
        <f t="shared" si="3"/>
        <v>0</v>
      </c>
      <c r="AK31" s="2">
        <f t="shared" si="4"/>
        <v>0</v>
      </c>
      <c r="AL31" s="2">
        <f t="shared" si="5"/>
        <v>0</v>
      </c>
      <c r="AM31" s="2">
        <f t="shared" si="6"/>
        <v>0</v>
      </c>
      <c r="AN31" s="2">
        <f t="shared" si="7"/>
        <v>0</v>
      </c>
      <c r="AO31" s="2">
        <f t="shared" si="8"/>
        <v>0</v>
      </c>
      <c r="AP31" s="2">
        <f t="shared" si="9"/>
        <v>0</v>
      </c>
      <c r="AQ31" s="2">
        <f t="shared" si="10"/>
        <v>0</v>
      </c>
      <c r="AR31" s="2">
        <f t="shared" si="13"/>
        <v>0</v>
      </c>
      <c r="AS31" s="3"/>
      <c r="AT31" s="2"/>
      <c r="AU31" s="59"/>
      <c r="AV31" s="61"/>
      <c r="AW31" s="61"/>
      <c r="AX31" s="61"/>
      <c r="AY31" s="61"/>
      <c r="AZ31" s="61"/>
      <c r="BA31" s="61"/>
      <c r="BB31" s="61"/>
      <c r="BC31" s="61"/>
      <c r="BD31" s="61"/>
      <c r="BE31" s="61"/>
      <c r="BF31" s="61"/>
      <c r="BG31" s="61"/>
      <c r="BH31" s="61"/>
      <c r="BI31" s="61"/>
      <c r="BJ31" s="61"/>
      <c r="BK31" s="61"/>
      <c r="BL31" s="61"/>
      <c r="BM31" s="61"/>
    </row>
    <row r="32" spans="1:65" s="10" customFormat="1" ht="24" customHeight="1">
      <c r="A32" s="42" t="s">
        <v>54</v>
      </c>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11" t="str">
        <f>IF(AG30="","",AG31/AG30)</f>
        <v/>
      </c>
      <c r="AH32" s="11" t="str">
        <f>IF(AH30="","",AH31/AH30)</f>
        <v/>
      </c>
      <c r="AI32" s="2">
        <f t="shared" si="12"/>
        <v>0</v>
      </c>
      <c r="AJ32" s="2">
        <f t="shared" si="3"/>
        <v>0</v>
      </c>
      <c r="AK32" s="2">
        <f t="shared" si="4"/>
        <v>0</v>
      </c>
      <c r="AL32" s="2">
        <f t="shared" si="5"/>
        <v>0</v>
      </c>
      <c r="AM32" s="2">
        <f t="shared" si="6"/>
        <v>0</v>
      </c>
      <c r="AN32" s="2">
        <f t="shared" si="7"/>
        <v>0</v>
      </c>
      <c r="AO32" s="2">
        <f t="shared" si="8"/>
        <v>0</v>
      </c>
      <c r="AP32" s="2">
        <f t="shared" si="9"/>
        <v>0</v>
      </c>
      <c r="AQ32" s="2">
        <f t="shared" si="10"/>
        <v>0</v>
      </c>
      <c r="AR32" s="2">
        <f t="shared" si="13"/>
        <v>0</v>
      </c>
      <c r="AS32" s="2"/>
      <c r="AT32" s="2"/>
      <c r="AU32" s="59"/>
      <c r="AV32" s="61"/>
      <c r="AW32" s="61"/>
      <c r="AX32" s="61"/>
      <c r="AY32" s="61"/>
      <c r="AZ32" s="61"/>
      <c r="BA32" s="61"/>
      <c r="BB32" s="61"/>
      <c r="BC32" s="61"/>
      <c r="BD32" s="61"/>
      <c r="BE32" s="61"/>
      <c r="BF32" s="61"/>
      <c r="BG32" s="61"/>
      <c r="BH32" s="61"/>
      <c r="BI32" s="61"/>
      <c r="BJ32" s="61"/>
      <c r="BK32" s="61"/>
      <c r="BL32" s="61"/>
      <c r="BM32" s="61"/>
    </row>
    <row r="33" spans="1:65">
      <c r="A33" s="30"/>
      <c r="B33" s="31" t="str">
        <f>IF(A33="","",DATE(A33,A34,$B$1))</f>
        <v/>
      </c>
      <c r="C33" s="32" t="str">
        <f t="shared" ref="C33:AE33" si="23">IF(B33="","",IF(MONTH(B33)=MONTH(B33+1),B33+1,""))</f>
        <v/>
      </c>
      <c r="D33" s="32" t="str">
        <f t="shared" si="23"/>
        <v/>
      </c>
      <c r="E33" s="32" t="str">
        <f t="shared" si="23"/>
        <v/>
      </c>
      <c r="F33" s="32" t="str">
        <f t="shared" si="23"/>
        <v/>
      </c>
      <c r="G33" s="32" t="str">
        <f t="shared" si="23"/>
        <v/>
      </c>
      <c r="H33" s="32" t="str">
        <f t="shared" si="23"/>
        <v/>
      </c>
      <c r="I33" s="32" t="str">
        <f t="shared" si="23"/>
        <v/>
      </c>
      <c r="J33" s="32" t="str">
        <f t="shared" si="23"/>
        <v/>
      </c>
      <c r="K33" s="32" t="str">
        <f t="shared" si="23"/>
        <v/>
      </c>
      <c r="L33" s="32" t="str">
        <f t="shared" si="23"/>
        <v/>
      </c>
      <c r="M33" s="32" t="str">
        <f t="shared" si="23"/>
        <v/>
      </c>
      <c r="N33" s="32" t="str">
        <f t="shared" si="23"/>
        <v/>
      </c>
      <c r="O33" s="32" t="str">
        <f t="shared" si="23"/>
        <v/>
      </c>
      <c r="P33" s="32" t="str">
        <f t="shared" si="23"/>
        <v/>
      </c>
      <c r="Q33" s="32" t="str">
        <f t="shared" si="23"/>
        <v/>
      </c>
      <c r="R33" s="32" t="str">
        <f t="shared" si="23"/>
        <v/>
      </c>
      <c r="S33" s="32" t="str">
        <f t="shared" si="23"/>
        <v/>
      </c>
      <c r="T33" s="32" t="str">
        <f t="shared" si="23"/>
        <v/>
      </c>
      <c r="U33" s="32" t="str">
        <f t="shared" si="23"/>
        <v/>
      </c>
      <c r="V33" s="32" t="str">
        <f t="shared" si="23"/>
        <v/>
      </c>
      <c r="W33" s="32" t="str">
        <f t="shared" si="23"/>
        <v/>
      </c>
      <c r="X33" s="32" t="str">
        <f t="shared" si="23"/>
        <v/>
      </c>
      <c r="Y33" s="32" t="str">
        <f t="shared" si="23"/>
        <v/>
      </c>
      <c r="Z33" s="32" t="str">
        <f t="shared" si="23"/>
        <v/>
      </c>
      <c r="AA33" s="32" t="str">
        <f t="shared" si="23"/>
        <v/>
      </c>
      <c r="AB33" s="32" t="str">
        <f t="shared" si="23"/>
        <v/>
      </c>
      <c r="AC33" s="32" t="str">
        <f t="shared" si="23"/>
        <v/>
      </c>
      <c r="AD33" s="32" t="str">
        <f t="shared" si="23"/>
        <v/>
      </c>
      <c r="AE33" s="32" t="str">
        <f t="shared" si="23"/>
        <v/>
      </c>
      <c r="AF33" s="33" t="str">
        <f>IF(AE33="","",IF(MONTH(AE33)=MONTH(AE33+1),AE33+1,""))</f>
        <v/>
      </c>
      <c r="AG33" s="63" t="s">
        <v>58</v>
      </c>
      <c r="AH33" s="64" t="s">
        <v>59</v>
      </c>
      <c r="AI33" s="2">
        <f t="shared" si="12"/>
        <v>0</v>
      </c>
      <c r="AJ33" s="2">
        <f t="shared" si="3"/>
        <v>0</v>
      </c>
      <c r="AK33" s="2">
        <f t="shared" si="4"/>
        <v>0</v>
      </c>
      <c r="AL33" s="2">
        <f t="shared" si="5"/>
        <v>0</v>
      </c>
      <c r="AM33" s="2">
        <f t="shared" si="6"/>
        <v>0</v>
      </c>
      <c r="AN33" s="2">
        <f t="shared" si="7"/>
        <v>0</v>
      </c>
      <c r="AO33" s="2">
        <f t="shared" si="8"/>
        <v>0</v>
      </c>
      <c r="AP33" s="2">
        <f t="shared" si="9"/>
        <v>0</v>
      </c>
      <c r="AQ33" s="2">
        <f t="shared" si="10"/>
        <v>31</v>
      </c>
      <c r="AR33" s="2">
        <f t="shared" si="13"/>
        <v>0</v>
      </c>
      <c r="AS33" s="2"/>
    </row>
    <row r="34" spans="1:65">
      <c r="A34" s="34"/>
      <c r="B34" s="35" t="str">
        <f>B33</f>
        <v/>
      </c>
      <c r="C34" s="36" t="str">
        <f t="shared" ref="C34:AF34" si="24">C33</f>
        <v/>
      </c>
      <c r="D34" s="36" t="str">
        <f t="shared" si="24"/>
        <v/>
      </c>
      <c r="E34" s="36" t="str">
        <f t="shared" si="24"/>
        <v/>
      </c>
      <c r="F34" s="36" t="str">
        <f t="shared" si="24"/>
        <v/>
      </c>
      <c r="G34" s="36" t="str">
        <f t="shared" si="24"/>
        <v/>
      </c>
      <c r="H34" s="36" t="str">
        <f t="shared" si="24"/>
        <v/>
      </c>
      <c r="I34" s="36" t="str">
        <f t="shared" si="24"/>
        <v/>
      </c>
      <c r="J34" s="36" t="str">
        <f t="shared" si="24"/>
        <v/>
      </c>
      <c r="K34" s="36" t="str">
        <f t="shared" si="24"/>
        <v/>
      </c>
      <c r="L34" s="36" t="str">
        <f t="shared" si="24"/>
        <v/>
      </c>
      <c r="M34" s="36" t="str">
        <f t="shared" si="24"/>
        <v/>
      </c>
      <c r="N34" s="36" t="str">
        <f t="shared" si="24"/>
        <v/>
      </c>
      <c r="O34" s="36" t="str">
        <f t="shared" si="24"/>
        <v/>
      </c>
      <c r="P34" s="36" t="str">
        <f t="shared" si="24"/>
        <v/>
      </c>
      <c r="Q34" s="36" t="str">
        <f t="shared" si="24"/>
        <v/>
      </c>
      <c r="R34" s="36" t="str">
        <f t="shared" si="24"/>
        <v/>
      </c>
      <c r="S34" s="36" t="str">
        <f t="shared" si="24"/>
        <v/>
      </c>
      <c r="T34" s="36" t="str">
        <f t="shared" si="24"/>
        <v/>
      </c>
      <c r="U34" s="36" t="str">
        <f t="shared" si="24"/>
        <v/>
      </c>
      <c r="V34" s="36" t="str">
        <f t="shared" si="24"/>
        <v/>
      </c>
      <c r="W34" s="36" t="str">
        <f t="shared" si="24"/>
        <v/>
      </c>
      <c r="X34" s="36" t="str">
        <f t="shared" si="24"/>
        <v/>
      </c>
      <c r="Y34" s="36" t="str">
        <f t="shared" si="24"/>
        <v/>
      </c>
      <c r="Z34" s="36" t="str">
        <f t="shared" si="24"/>
        <v/>
      </c>
      <c r="AA34" s="36" t="str">
        <f t="shared" si="24"/>
        <v/>
      </c>
      <c r="AB34" s="36" t="str">
        <f t="shared" si="24"/>
        <v/>
      </c>
      <c r="AC34" s="36" t="str">
        <f t="shared" si="24"/>
        <v/>
      </c>
      <c r="AD34" s="36" t="str">
        <f t="shared" si="24"/>
        <v/>
      </c>
      <c r="AE34" s="36" t="str">
        <f t="shared" si="24"/>
        <v/>
      </c>
      <c r="AF34" s="37" t="str">
        <f t="shared" si="24"/>
        <v/>
      </c>
      <c r="AG34" s="8" t="str">
        <f>IF(A33="","",AR35)</f>
        <v/>
      </c>
      <c r="AH34" s="62" t="str">
        <f>IF(A33="","",AR36)</f>
        <v/>
      </c>
      <c r="AI34" s="2">
        <f t="shared" si="12"/>
        <v>0</v>
      </c>
      <c r="AJ34" s="2">
        <f t="shared" si="3"/>
        <v>0</v>
      </c>
      <c r="AK34" s="2">
        <f t="shared" si="4"/>
        <v>0</v>
      </c>
      <c r="AL34" s="2">
        <f t="shared" si="5"/>
        <v>0</v>
      </c>
      <c r="AM34" s="2">
        <f t="shared" si="6"/>
        <v>0</v>
      </c>
      <c r="AN34" s="2">
        <f t="shared" si="7"/>
        <v>0</v>
      </c>
      <c r="AO34" s="2">
        <f t="shared" si="8"/>
        <v>0</v>
      </c>
      <c r="AP34" s="2">
        <f t="shared" si="9"/>
        <v>0</v>
      </c>
      <c r="AQ34" s="2">
        <f t="shared" si="10"/>
        <v>31</v>
      </c>
      <c r="AR34" s="2">
        <f t="shared" si="13"/>
        <v>0</v>
      </c>
    </row>
    <row r="35" spans="1:65" s="10" customFormat="1" ht="24" customHeight="1">
      <c r="A35" s="38" t="s">
        <v>0</v>
      </c>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9" t="str">
        <f>IF(A33="","",AJ35)</f>
        <v/>
      </c>
      <c r="AH35" s="9" t="str">
        <f>IF(A33="","",AJ36)</f>
        <v/>
      </c>
      <c r="AI35" s="2">
        <f t="shared" si="12"/>
        <v>0</v>
      </c>
      <c r="AJ35" s="2">
        <f t="shared" si="3"/>
        <v>0</v>
      </c>
      <c r="AK35" s="2">
        <f t="shared" si="4"/>
        <v>0</v>
      </c>
      <c r="AL35" s="2">
        <f t="shared" si="5"/>
        <v>0</v>
      </c>
      <c r="AM35" s="2">
        <f t="shared" si="6"/>
        <v>0</v>
      </c>
      <c r="AN35" s="2">
        <f t="shared" si="7"/>
        <v>0</v>
      </c>
      <c r="AO35" s="2">
        <f t="shared" si="8"/>
        <v>0</v>
      </c>
      <c r="AP35" s="2">
        <f t="shared" si="9"/>
        <v>0</v>
      </c>
      <c r="AQ35" s="2">
        <f t="shared" si="10"/>
        <v>0</v>
      </c>
      <c r="AR35" s="2">
        <f t="shared" si="13"/>
        <v>0</v>
      </c>
      <c r="AS35" s="3"/>
      <c r="AT35" s="2"/>
      <c r="AU35" s="59"/>
      <c r="AV35" s="61"/>
      <c r="AW35" s="61"/>
      <c r="AX35" s="61"/>
      <c r="AY35" s="61"/>
      <c r="AZ35" s="61"/>
      <c r="BA35" s="61"/>
      <c r="BB35" s="61"/>
      <c r="BC35" s="61"/>
      <c r="BD35" s="61"/>
      <c r="BE35" s="61"/>
      <c r="BF35" s="61"/>
      <c r="BG35" s="61"/>
      <c r="BH35" s="61"/>
      <c r="BI35" s="61"/>
      <c r="BJ35" s="61"/>
      <c r="BK35" s="61"/>
      <c r="BL35" s="61"/>
      <c r="BM35" s="61"/>
    </row>
    <row r="36" spans="1:65" s="10" customFormat="1" ht="24" customHeight="1">
      <c r="A36" s="42" t="s">
        <v>54</v>
      </c>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5"/>
      <c r="AG36" s="11" t="str">
        <f>IF(AG34="","",AG35/AG34)</f>
        <v/>
      </c>
      <c r="AH36" s="11" t="str">
        <f>IF(AH34="","",AH35/AH34)</f>
        <v/>
      </c>
      <c r="AI36" s="2">
        <f t="shared" si="12"/>
        <v>0</v>
      </c>
      <c r="AJ36" s="2">
        <f t="shared" si="3"/>
        <v>0</v>
      </c>
      <c r="AK36" s="2">
        <f t="shared" si="4"/>
        <v>0</v>
      </c>
      <c r="AL36" s="2">
        <f t="shared" si="5"/>
        <v>0</v>
      </c>
      <c r="AM36" s="2">
        <f t="shared" si="6"/>
        <v>0</v>
      </c>
      <c r="AN36" s="2">
        <f t="shared" si="7"/>
        <v>0</v>
      </c>
      <c r="AO36" s="2">
        <f t="shared" si="8"/>
        <v>0</v>
      </c>
      <c r="AP36" s="2">
        <f t="shared" si="9"/>
        <v>0</v>
      </c>
      <c r="AQ36" s="2">
        <f t="shared" si="10"/>
        <v>0</v>
      </c>
      <c r="AR36" s="2">
        <f t="shared" si="13"/>
        <v>0</v>
      </c>
      <c r="AS36" s="2"/>
      <c r="AT36" s="2"/>
      <c r="AU36" s="59"/>
      <c r="AV36" s="61"/>
      <c r="AW36" s="61"/>
      <c r="AX36" s="61"/>
      <c r="AY36" s="61"/>
      <c r="AZ36" s="61"/>
      <c r="BA36" s="61"/>
      <c r="BB36" s="61"/>
      <c r="BC36" s="61"/>
      <c r="BD36" s="61"/>
      <c r="BE36" s="61"/>
      <c r="BF36" s="61"/>
      <c r="BG36" s="61"/>
      <c r="BH36" s="61"/>
      <c r="BI36" s="61"/>
      <c r="BJ36" s="61"/>
      <c r="BK36" s="61"/>
      <c r="BL36" s="61"/>
      <c r="BM36" s="61"/>
    </row>
    <row r="37" spans="1:65">
      <c r="A37" s="30"/>
      <c r="B37" s="31" t="str">
        <f>IF(A37="","",DATE(A37,A38,$B$1))</f>
        <v/>
      </c>
      <c r="C37" s="32" t="str">
        <f t="shared" ref="C37:AE37" si="25">IF(B37="","",IF(MONTH(B37)=MONTH(B37+1),B37+1,""))</f>
        <v/>
      </c>
      <c r="D37" s="32" t="str">
        <f t="shared" si="25"/>
        <v/>
      </c>
      <c r="E37" s="32" t="str">
        <f t="shared" si="25"/>
        <v/>
      </c>
      <c r="F37" s="32" t="str">
        <f t="shared" si="25"/>
        <v/>
      </c>
      <c r="G37" s="32" t="str">
        <f t="shared" si="25"/>
        <v/>
      </c>
      <c r="H37" s="32" t="str">
        <f t="shared" si="25"/>
        <v/>
      </c>
      <c r="I37" s="32" t="str">
        <f t="shared" si="25"/>
        <v/>
      </c>
      <c r="J37" s="32" t="str">
        <f t="shared" si="25"/>
        <v/>
      </c>
      <c r="K37" s="32" t="str">
        <f t="shared" si="25"/>
        <v/>
      </c>
      <c r="L37" s="32" t="str">
        <f t="shared" si="25"/>
        <v/>
      </c>
      <c r="M37" s="32" t="str">
        <f t="shared" si="25"/>
        <v/>
      </c>
      <c r="N37" s="32" t="str">
        <f t="shared" si="25"/>
        <v/>
      </c>
      <c r="O37" s="32" t="str">
        <f t="shared" si="25"/>
        <v/>
      </c>
      <c r="P37" s="32" t="str">
        <f t="shared" si="25"/>
        <v/>
      </c>
      <c r="Q37" s="32" t="str">
        <f t="shared" si="25"/>
        <v/>
      </c>
      <c r="R37" s="32" t="str">
        <f t="shared" si="25"/>
        <v/>
      </c>
      <c r="S37" s="32" t="str">
        <f t="shared" si="25"/>
        <v/>
      </c>
      <c r="T37" s="32" t="str">
        <f t="shared" si="25"/>
        <v/>
      </c>
      <c r="U37" s="32" t="str">
        <f t="shared" si="25"/>
        <v/>
      </c>
      <c r="V37" s="32" t="str">
        <f t="shared" si="25"/>
        <v/>
      </c>
      <c r="W37" s="32" t="str">
        <f t="shared" si="25"/>
        <v/>
      </c>
      <c r="X37" s="32" t="str">
        <f t="shared" si="25"/>
        <v/>
      </c>
      <c r="Y37" s="32" t="str">
        <f t="shared" si="25"/>
        <v/>
      </c>
      <c r="Z37" s="32" t="str">
        <f t="shared" si="25"/>
        <v/>
      </c>
      <c r="AA37" s="32" t="str">
        <f t="shared" si="25"/>
        <v/>
      </c>
      <c r="AB37" s="32" t="str">
        <f t="shared" si="25"/>
        <v/>
      </c>
      <c r="AC37" s="32" t="str">
        <f t="shared" si="25"/>
        <v/>
      </c>
      <c r="AD37" s="32" t="str">
        <f t="shared" si="25"/>
        <v/>
      </c>
      <c r="AE37" s="32" t="str">
        <f t="shared" si="25"/>
        <v/>
      </c>
      <c r="AF37" s="33" t="str">
        <f>IF(AE37="","",IF(MONTH(AE37)=MONTH(AE37+1),AE37+1,""))</f>
        <v/>
      </c>
      <c r="AG37" s="63" t="s">
        <v>58</v>
      </c>
      <c r="AH37" s="64" t="s">
        <v>59</v>
      </c>
      <c r="AI37" s="2">
        <f t="shared" si="12"/>
        <v>0</v>
      </c>
      <c r="AJ37" s="2">
        <f t="shared" si="3"/>
        <v>0</v>
      </c>
      <c r="AK37" s="2">
        <f t="shared" si="4"/>
        <v>0</v>
      </c>
      <c r="AL37" s="2">
        <f t="shared" si="5"/>
        <v>0</v>
      </c>
      <c r="AM37" s="2">
        <f t="shared" si="6"/>
        <v>0</v>
      </c>
      <c r="AN37" s="2">
        <f t="shared" si="7"/>
        <v>0</v>
      </c>
      <c r="AO37" s="2">
        <f t="shared" si="8"/>
        <v>0</v>
      </c>
      <c r="AP37" s="2">
        <f t="shared" si="9"/>
        <v>0</v>
      </c>
      <c r="AQ37" s="2">
        <f t="shared" si="10"/>
        <v>31</v>
      </c>
      <c r="AR37" s="2">
        <f t="shared" si="13"/>
        <v>0</v>
      </c>
      <c r="AS37" s="2"/>
    </row>
    <row r="38" spans="1:65">
      <c r="A38" s="34"/>
      <c r="B38" s="35" t="str">
        <f>B37</f>
        <v/>
      </c>
      <c r="C38" s="36" t="str">
        <f t="shared" ref="C38:AF38" si="26">C37</f>
        <v/>
      </c>
      <c r="D38" s="36" t="str">
        <f t="shared" si="26"/>
        <v/>
      </c>
      <c r="E38" s="36" t="str">
        <f t="shared" si="26"/>
        <v/>
      </c>
      <c r="F38" s="36" t="str">
        <f t="shared" si="26"/>
        <v/>
      </c>
      <c r="G38" s="36" t="str">
        <f t="shared" si="26"/>
        <v/>
      </c>
      <c r="H38" s="36" t="str">
        <f t="shared" si="26"/>
        <v/>
      </c>
      <c r="I38" s="36" t="str">
        <f t="shared" si="26"/>
        <v/>
      </c>
      <c r="J38" s="36" t="str">
        <f t="shared" si="26"/>
        <v/>
      </c>
      <c r="K38" s="36" t="str">
        <f t="shared" si="26"/>
        <v/>
      </c>
      <c r="L38" s="36" t="str">
        <f t="shared" si="26"/>
        <v/>
      </c>
      <c r="M38" s="36" t="str">
        <f t="shared" si="26"/>
        <v/>
      </c>
      <c r="N38" s="36" t="str">
        <f t="shared" si="26"/>
        <v/>
      </c>
      <c r="O38" s="36" t="str">
        <f t="shared" si="26"/>
        <v/>
      </c>
      <c r="P38" s="36" t="str">
        <f t="shared" si="26"/>
        <v/>
      </c>
      <c r="Q38" s="36" t="str">
        <f t="shared" si="26"/>
        <v/>
      </c>
      <c r="R38" s="36" t="str">
        <f t="shared" si="26"/>
        <v/>
      </c>
      <c r="S38" s="36" t="str">
        <f t="shared" si="26"/>
        <v/>
      </c>
      <c r="T38" s="36" t="str">
        <f t="shared" si="26"/>
        <v/>
      </c>
      <c r="U38" s="36" t="str">
        <f t="shared" si="26"/>
        <v/>
      </c>
      <c r="V38" s="36" t="str">
        <f t="shared" si="26"/>
        <v/>
      </c>
      <c r="W38" s="36" t="str">
        <f t="shared" si="26"/>
        <v/>
      </c>
      <c r="X38" s="36" t="str">
        <f t="shared" si="26"/>
        <v/>
      </c>
      <c r="Y38" s="36" t="str">
        <f t="shared" si="26"/>
        <v/>
      </c>
      <c r="Z38" s="36" t="str">
        <f t="shared" si="26"/>
        <v/>
      </c>
      <c r="AA38" s="36" t="str">
        <f t="shared" si="26"/>
        <v/>
      </c>
      <c r="AB38" s="36" t="str">
        <f t="shared" si="26"/>
        <v/>
      </c>
      <c r="AC38" s="36" t="str">
        <f t="shared" si="26"/>
        <v/>
      </c>
      <c r="AD38" s="36" t="str">
        <f t="shared" si="26"/>
        <v/>
      </c>
      <c r="AE38" s="36" t="str">
        <f t="shared" si="26"/>
        <v/>
      </c>
      <c r="AF38" s="37" t="str">
        <f t="shared" si="26"/>
        <v/>
      </c>
      <c r="AG38" s="8" t="str">
        <f>IF(A37="","",AR39)</f>
        <v/>
      </c>
      <c r="AH38" s="62" t="str">
        <f>IF(A37="","",AR40)</f>
        <v/>
      </c>
      <c r="AI38" s="2">
        <f t="shared" si="12"/>
        <v>0</v>
      </c>
      <c r="AJ38" s="2">
        <f t="shared" si="3"/>
        <v>0</v>
      </c>
      <c r="AK38" s="2">
        <f t="shared" si="4"/>
        <v>0</v>
      </c>
      <c r="AL38" s="2">
        <f t="shared" si="5"/>
        <v>0</v>
      </c>
      <c r="AM38" s="2">
        <f t="shared" si="6"/>
        <v>0</v>
      </c>
      <c r="AN38" s="2">
        <f t="shared" si="7"/>
        <v>0</v>
      </c>
      <c r="AO38" s="2">
        <f t="shared" si="8"/>
        <v>0</v>
      </c>
      <c r="AP38" s="2">
        <f t="shared" si="9"/>
        <v>0</v>
      </c>
      <c r="AQ38" s="2">
        <f t="shared" si="10"/>
        <v>31</v>
      </c>
      <c r="AR38" s="2">
        <f t="shared" si="13"/>
        <v>0</v>
      </c>
    </row>
    <row r="39" spans="1:65" s="10" customFormat="1" ht="24" customHeight="1">
      <c r="A39" s="38" t="s">
        <v>0</v>
      </c>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9" t="str">
        <f>IF(A37="","",AJ39)</f>
        <v/>
      </c>
      <c r="AH39" s="9" t="str">
        <f>IF(A37="","",AJ40)</f>
        <v/>
      </c>
      <c r="AI39" s="2">
        <f t="shared" si="12"/>
        <v>0</v>
      </c>
      <c r="AJ39" s="2">
        <f t="shared" si="3"/>
        <v>0</v>
      </c>
      <c r="AK39" s="2">
        <f t="shared" si="4"/>
        <v>0</v>
      </c>
      <c r="AL39" s="2">
        <f t="shared" si="5"/>
        <v>0</v>
      </c>
      <c r="AM39" s="2">
        <f t="shared" si="6"/>
        <v>0</v>
      </c>
      <c r="AN39" s="2">
        <f t="shared" si="7"/>
        <v>0</v>
      </c>
      <c r="AO39" s="2">
        <f t="shared" si="8"/>
        <v>0</v>
      </c>
      <c r="AP39" s="2">
        <f t="shared" si="9"/>
        <v>0</v>
      </c>
      <c r="AQ39" s="2">
        <f t="shared" si="10"/>
        <v>0</v>
      </c>
      <c r="AR39" s="2">
        <f t="shared" si="13"/>
        <v>0</v>
      </c>
      <c r="AS39" s="3"/>
      <c r="AT39" s="2"/>
      <c r="AU39" s="59"/>
      <c r="AV39" s="61"/>
      <c r="AW39" s="61"/>
      <c r="AX39" s="61"/>
      <c r="AY39" s="61"/>
      <c r="AZ39" s="61"/>
      <c r="BA39" s="61"/>
      <c r="BB39" s="61"/>
      <c r="BC39" s="61"/>
      <c r="BD39" s="61"/>
      <c r="BE39" s="61"/>
      <c r="BF39" s="61"/>
      <c r="BG39" s="61"/>
      <c r="BH39" s="61"/>
      <c r="BI39" s="61"/>
      <c r="BJ39" s="61"/>
      <c r="BK39" s="61"/>
      <c r="BL39" s="61"/>
      <c r="BM39" s="61"/>
    </row>
    <row r="40" spans="1:65" s="10" customFormat="1" ht="24" customHeight="1">
      <c r="A40" s="42" t="s">
        <v>54</v>
      </c>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11" t="str">
        <f>IF(AG38="","",AG39/AG38)</f>
        <v/>
      </c>
      <c r="AH40" s="11" t="str">
        <f>IF(AH38="","",AH39/AH38)</f>
        <v/>
      </c>
      <c r="AI40" s="2">
        <f t="shared" si="12"/>
        <v>0</v>
      </c>
      <c r="AJ40" s="2">
        <f t="shared" si="3"/>
        <v>0</v>
      </c>
      <c r="AK40" s="2">
        <f t="shared" si="4"/>
        <v>0</v>
      </c>
      <c r="AL40" s="2">
        <f t="shared" si="5"/>
        <v>0</v>
      </c>
      <c r="AM40" s="2">
        <f t="shared" si="6"/>
        <v>0</v>
      </c>
      <c r="AN40" s="2">
        <f t="shared" si="7"/>
        <v>0</v>
      </c>
      <c r="AO40" s="2">
        <f t="shared" si="8"/>
        <v>0</v>
      </c>
      <c r="AP40" s="2">
        <f t="shared" si="9"/>
        <v>0</v>
      </c>
      <c r="AQ40" s="2">
        <f t="shared" si="10"/>
        <v>0</v>
      </c>
      <c r="AR40" s="2">
        <f t="shared" si="13"/>
        <v>0</v>
      </c>
      <c r="AS40" s="2"/>
      <c r="AT40" s="2"/>
      <c r="AU40" s="59"/>
      <c r="AV40" s="61"/>
      <c r="AW40" s="61"/>
      <c r="AX40" s="61"/>
      <c r="AY40" s="61"/>
      <c r="AZ40" s="61"/>
      <c r="BA40" s="61"/>
      <c r="BB40" s="61"/>
      <c r="BC40" s="61"/>
      <c r="BD40" s="61"/>
      <c r="BE40" s="61"/>
      <c r="BF40" s="61"/>
      <c r="BG40" s="61"/>
      <c r="BH40" s="61"/>
      <c r="BI40" s="61"/>
      <c r="BJ40" s="61"/>
      <c r="BK40" s="61"/>
      <c r="BL40" s="61"/>
      <c r="BM40" s="61"/>
    </row>
    <row r="41" spans="1:65">
      <c r="A41" s="30"/>
      <c r="B41" s="31" t="str">
        <f>IF(A41="","",DATE(A41,A42,$B$1))</f>
        <v/>
      </c>
      <c r="C41" s="32" t="str">
        <f t="shared" ref="C41:AE41" si="27">IF(B41="","",IF(MONTH(B41)=MONTH(B41+1),B41+1,""))</f>
        <v/>
      </c>
      <c r="D41" s="32" t="str">
        <f t="shared" si="27"/>
        <v/>
      </c>
      <c r="E41" s="32" t="str">
        <f t="shared" si="27"/>
        <v/>
      </c>
      <c r="F41" s="32" t="str">
        <f t="shared" si="27"/>
        <v/>
      </c>
      <c r="G41" s="32" t="str">
        <f t="shared" si="27"/>
        <v/>
      </c>
      <c r="H41" s="32" t="str">
        <f t="shared" si="27"/>
        <v/>
      </c>
      <c r="I41" s="32" t="str">
        <f t="shared" si="27"/>
        <v/>
      </c>
      <c r="J41" s="32" t="str">
        <f t="shared" si="27"/>
        <v/>
      </c>
      <c r="K41" s="32" t="str">
        <f t="shared" si="27"/>
        <v/>
      </c>
      <c r="L41" s="32" t="str">
        <f t="shared" si="27"/>
        <v/>
      </c>
      <c r="M41" s="32" t="str">
        <f t="shared" si="27"/>
        <v/>
      </c>
      <c r="N41" s="32" t="str">
        <f t="shared" si="27"/>
        <v/>
      </c>
      <c r="O41" s="32" t="str">
        <f t="shared" si="27"/>
        <v/>
      </c>
      <c r="P41" s="32" t="str">
        <f t="shared" si="27"/>
        <v/>
      </c>
      <c r="Q41" s="32" t="str">
        <f t="shared" si="27"/>
        <v/>
      </c>
      <c r="R41" s="32" t="str">
        <f t="shared" si="27"/>
        <v/>
      </c>
      <c r="S41" s="32" t="str">
        <f t="shared" si="27"/>
        <v/>
      </c>
      <c r="T41" s="32" t="str">
        <f t="shared" si="27"/>
        <v/>
      </c>
      <c r="U41" s="32" t="str">
        <f t="shared" si="27"/>
        <v/>
      </c>
      <c r="V41" s="32" t="str">
        <f t="shared" si="27"/>
        <v/>
      </c>
      <c r="W41" s="32" t="str">
        <f t="shared" si="27"/>
        <v/>
      </c>
      <c r="X41" s="32" t="str">
        <f t="shared" si="27"/>
        <v/>
      </c>
      <c r="Y41" s="32" t="str">
        <f t="shared" si="27"/>
        <v/>
      </c>
      <c r="Z41" s="32" t="str">
        <f t="shared" si="27"/>
        <v/>
      </c>
      <c r="AA41" s="32" t="str">
        <f t="shared" si="27"/>
        <v/>
      </c>
      <c r="AB41" s="32" t="str">
        <f t="shared" si="27"/>
        <v/>
      </c>
      <c r="AC41" s="32" t="str">
        <f t="shared" si="27"/>
        <v/>
      </c>
      <c r="AD41" s="32" t="str">
        <f t="shared" si="27"/>
        <v/>
      </c>
      <c r="AE41" s="32" t="str">
        <f t="shared" si="27"/>
        <v/>
      </c>
      <c r="AF41" s="33" t="str">
        <f>IF(AE41="","",IF(MONTH(AE41)=MONTH(AE41+1),AE41+1,""))</f>
        <v/>
      </c>
      <c r="AG41" s="63" t="s">
        <v>58</v>
      </c>
      <c r="AH41" s="64" t="s">
        <v>59</v>
      </c>
      <c r="AI41" s="2">
        <f t="shared" si="12"/>
        <v>0</v>
      </c>
      <c r="AJ41" s="2">
        <f t="shared" si="3"/>
        <v>0</v>
      </c>
      <c r="AK41" s="2">
        <f t="shared" si="4"/>
        <v>0</v>
      </c>
      <c r="AL41" s="2">
        <f t="shared" si="5"/>
        <v>0</v>
      </c>
      <c r="AM41" s="2">
        <f t="shared" si="6"/>
        <v>0</v>
      </c>
      <c r="AN41" s="2">
        <f t="shared" si="7"/>
        <v>0</v>
      </c>
      <c r="AO41" s="2">
        <f t="shared" si="8"/>
        <v>0</v>
      </c>
      <c r="AP41" s="2">
        <f t="shared" si="9"/>
        <v>0</v>
      </c>
      <c r="AQ41" s="2">
        <f t="shared" si="10"/>
        <v>31</v>
      </c>
      <c r="AR41" s="2">
        <f t="shared" si="13"/>
        <v>0</v>
      </c>
      <c r="AS41" s="2"/>
    </row>
    <row r="42" spans="1:65">
      <c r="A42" s="34"/>
      <c r="B42" s="35" t="str">
        <f>B41</f>
        <v/>
      </c>
      <c r="C42" s="36" t="str">
        <f t="shared" ref="C42:AF42" si="28">C41</f>
        <v/>
      </c>
      <c r="D42" s="36" t="str">
        <f t="shared" si="28"/>
        <v/>
      </c>
      <c r="E42" s="36" t="str">
        <f t="shared" si="28"/>
        <v/>
      </c>
      <c r="F42" s="36" t="str">
        <f t="shared" si="28"/>
        <v/>
      </c>
      <c r="G42" s="36" t="str">
        <f t="shared" si="28"/>
        <v/>
      </c>
      <c r="H42" s="36" t="str">
        <f t="shared" si="28"/>
        <v/>
      </c>
      <c r="I42" s="36" t="str">
        <f t="shared" si="28"/>
        <v/>
      </c>
      <c r="J42" s="36" t="str">
        <f t="shared" si="28"/>
        <v/>
      </c>
      <c r="K42" s="36" t="str">
        <f t="shared" si="28"/>
        <v/>
      </c>
      <c r="L42" s="36" t="str">
        <f t="shared" si="28"/>
        <v/>
      </c>
      <c r="M42" s="36" t="str">
        <f t="shared" si="28"/>
        <v/>
      </c>
      <c r="N42" s="36" t="str">
        <f t="shared" si="28"/>
        <v/>
      </c>
      <c r="O42" s="36" t="str">
        <f t="shared" si="28"/>
        <v/>
      </c>
      <c r="P42" s="36" t="str">
        <f t="shared" si="28"/>
        <v/>
      </c>
      <c r="Q42" s="36" t="str">
        <f t="shared" si="28"/>
        <v/>
      </c>
      <c r="R42" s="36" t="str">
        <f t="shared" si="28"/>
        <v/>
      </c>
      <c r="S42" s="36" t="str">
        <f t="shared" si="28"/>
        <v/>
      </c>
      <c r="T42" s="36" t="str">
        <f t="shared" si="28"/>
        <v/>
      </c>
      <c r="U42" s="36" t="str">
        <f t="shared" si="28"/>
        <v/>
      </c>
      <c r="V42" s="36" t="str">
        <f t="shared" si="28"/>
        <v/>
      </c>
      <c r="W42" s="36" t="str">
        <f t="shared" si="28"/>
        <v/>
      </c>
      <c r="X42" s="36" t="str">
        <f t="shared" si="28"/>
        <v/>
      </c>
      <c r="Y42" s="36" t="str">
        <f t="shared" si="28"/>
        <v/>
      </c>
      <c r="Z42" s="36" t="str">
        <f t="shared" si="28"/>
        <v/>
      </c>
      <c r="AA42" s="36" t="str">
        <f t="shared" si="28"/>
        <v/>
      </c>
      <c r="AB42" s="36" t="str">
        <f t="shared" si="28"/>
        <v/>
      </c>
      <c r="AC42" s="36" t="str">
        <f t="shared" si="28"/>
        <v/>
      </c>
      <c r="AD42" s="36" t="str">
        <f t="shared" si="28"/>
        <v/>
      </c>
      <c r="AE42" s="36" t="str">
        <f t="shared" si="28"/>
        <v/>
      </c>
      <c r="AF42" s="37" t="str">
        <f t="shared" si="28"/>
        <v/>
      </c>
      <c r="AG42" s="8" t="str">
        <f>IF(A41="","",AR43)</f>
        <v/>
      </c>
      <c r="AH42" s="62" t="str">
        <f>IF(A41="","",AR44)</f>
        <v/>
      </c>
      <c r="AI42" s="2">
        <f t="shared" si="12"/>
        <v>0</v>
      </c>
      <c r="AJ42" s="2">
        <f t="shared" si="3"/>
        <v>0</v>
      </c>
      <c r="AK42" s="2">
        <f t="shared" si="4"/>
        <v>0</v>
      </c>
      <c r="AL42" s="2">
        <f t="shared" si="5"/>
        <v>0</v>
      </c>
      <c r="AM42" s="2">
        <f t="shared" si="6"/>
        <v>0</v>
      </c>
      <c r="AN42" s="2">
        <f t="shared" si="7"/>
        <v>0</v>
      </c>
      <c r="AO42" s="2">
        <f t="shared" si="8"/>
        <v>0</v>
      </c>
      <c r="AP42" s="2">
        <f t="shared" si="9"/>
        <v>0</v>
      </c>
      <c r="AQ42" s="2">
        <f t="shared" si="10"/>
        <v>31</v>
      </c>
      <c r="AR42" s="2">
        <f t="shared" si="13"/>
        <v>0</v>
      </c>
    </row>
    <row r="43" spans="1:65" s="10" customFormat="1" ht="24" customHeight="1">
      <c r="A43" s="38" t="s">
        <v>0</v>
      </c>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1"/>
      <c r="AG43" s="9" t="str">
        <f>IF(A41="","",AJ43)</f>
        <v/>
      </c>
      <c r="AH43" s="9" t="str">
        <f>IF(A41="","",AJ44)</f>
        <v/>
      </c>
      <c r="AI43" s="2">
        <f t="shared" si="12"/>
        <v>0</v>
      </c>
      <c r="AJ43" s="2">
        <f t="shared" si="3"/>
        <v>0</v>
      </c>
      <c r="AK43" s="2">
        <f t="shared" si="4"/>
        <v>0</v>
      </c>
      <c r="AL43" s="2">
        <f t="shared" si="5"/>
        <v>0</v>
      </c>
      <c r="AM43" s="2">
        <f t="shared" si="6"/>
        <v>0</v>
      </c>
      <c r="AN43" s="2">
        <f t="shared" si="7"/>
        <v>0</v>
      </c>
      <c r="AO43" s="2">
        <f t="shared" si="8"/>
        <v>0</v>
      </c>
      <c r="AP43" s="2">
        <f t="shared" si="9"/>
        <v>0</v>
      </c>
      <c r="AQ43" s="2">
        <f t="shared" si="10"/>
        <v>0</v>
      </c>
      <c r="AR43" s="2">
        <f t="shared" si="13"/>
        <v>0</v>
      </c>
      <c r="AS43" s="3"/>
      <c r="AT43" s="2"/>
      <c r="AU43" s="59"/>
      <c r="AV43" s="61"/>
      <c r="AW43" s="61"/>
      <c r="AX43" s="61"/>
      <c r="AY43" s="61"/>
      <c r="AZ43" s="61"/>
      <c r="BA43" s="61"/>
      <c r="BB43" s="61"/>
      <c r="BC43" s="61"/>
      <c r="BD43" s="61"/>
      <c r="BE43" s="61"/>
      <c r="BF43" s="61"/>
      <c r="BG43" s="61"/>
      <c r="BH43" s="61"/>
      <c r="BI43" s="61"/>
      <c r="BJ43" s="61"/>
      <c r="BK43" s="61"/>
      <c r="BL43" s="61"/>
      <c r="BM43" s="61"/>
    </row>
    <row r="44" spans="1:65" s="10" customFormat="1">
      <c r="A44" s="42" t="s">
        <v>54</v>
      </c>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5"/>
      <c r="AG44" s="11" t="str">
        <f>IF(AG42="","",AG43/AG42)</f>
        <v/>
      </c>
      <c r="AH44" s="11" t="str">
        <f>IF(AH42="","",AH43/AH42)</f>
        <v/>
      </c>
      <c r="AI44" s="2">
        <f t="shared" si="12"/>
        <v>0</v>
      </c>
      <c r="AJ44" s="2">
        <f t="shared" si="3"/>
        <v>0</v>
      </c>
      <c r="AK44" s="2">
        <f t="shared" si="4"/>
        <v>0</v>
      </c>
      <c r="AL44" s="2">
        <f t="shared" si="5"/>
        <v>0</v>
      </c>
      <c r="AM44" s="2">
        <f t="shared" si="6"/>
        <v>0</v>
      </c>
      <c r="AN44" s="2">
        <f t="shared" si="7"/>
        <v>0</v>
      </c>
      <c r="AO44" s="2">
        <f t="shared" si="8"/>
        <v>0</v>
      </c>
      <c r="AP44" s="2">
        <f t="shared" si="9"/>
        <v>0</v>
      </c>
      <c r="AQ44" s="2">
        <f t="shared" si="10"/>
        <v>0</v>
      </c>
      <c r="AR44" s="2">
        <f t="shared" si="13"/>
        <v>0</v>
      </c>
      <c r="AS44" s="2"/>
      <c r="AT44" s="2"/>
      <c r="AU44" s="59"/>
      <c r="AV44" s="61"/>
      <c r="AW44" s="61"/>
      <c r="AX44" s="61"/>
      <c r="AY44" s="61"/>
      <c r="AZ44" s="61"/>
      <c r="BA44" s="61"/>
      <c r="BB44" s="61"/>
      <c r="BC44" s="61"/>
      <c r="BD44" s="61"/>
      <c r="BE44" s="61"/>
      <c r="BF44" s="61"/>
      <c r="BG44" s="61"/>
      <c r="BH44" s="61"/>
      <c r="BI44" s="61"/>
      <c r="BJ44" s="61"/>
      <c r="BK44" s="61"/>
      <c r="BL44" s="61"/>
      <c r="BM44" s="61"/>
    </row>
    <row r="45" spans="1:65">
      <c r="A45" s="30"/>
      <c r="B45" s="31" t="str">
        <f>IF(A45="","",DATE(A45,A46,$B$1))</f>
        <v/>
      </c>
      <c r="C45" s="32" t="str">
        <f t="shared" ref="C45:AE45" si="29">IF(B45="","",IF(MONTH(B45)=MONTH(B45+1),B45+1,""))</f>
        <v/>
      </c>
      <c r="D45" s="32" t="str">
        <f t="shared" si="29"/>
        <v/>
      </c>
      <c r="E45" s="32" t="str">
        <f t="shared" si="29"/>
        <v/>
      </c>
      <c r="F45" s="32" t="str">
        <f t="shared" si="29"/>
        <v/>
      </c>
      <c r="G45" s="32" t="str">
        <f t="shared" si="29"/>
        <v/>
      </c>
      <c r="H45" s="32" t="str">
        <f t="shared" si="29"/>
        <v/>
      </c>
      <c r="I45" s="32" t="str">
        <f t="shared" si="29"/>
        <v/>
      </c>
      <c r="J45" s="32" t="str">
        <f t="shared" si="29"/>
        <v/>
      </c>
      <c r="K45" s="32" t="str">
        <f t="shared" si="29"/>
        <v/>
      </c>
      <c r="L45" s="32" t="str">
        <f t="shared" si="29"/>
        <v/>
      </c>
      <c r="M45" s="32" t="str">
        <f t="shared" si="29"/>
        <v/>
      </c>
      <c r="N45" s="32" t="str">
        <f t="shared" si="29"/>
        <v/>
      </c>
      <c r="O45" s="32" t="str">
        <f t="shared" si="29"/>
        <v/>
      </c>
      <c r="P45" s="32" t="str">
        <f t="shared" si="29"/>
        <v/>
      </c>
      <c r="Q45" s="32" t="str">
        <f t="shared" si="29"/>
        <v/>
      </c>
      <c r="R45" s="32" t="str">
        <f t="shared" si="29"/>
        <v/>
      </c>
      <c r="S45" s="32" t="str">
        <f t="shared" si="29"/>
        <v/>
      </c>
      <c r="T45" s="32" t="str">
        <f t="shared" si="29"/>
        <v/>
      </c>
      <c r="U45" s="32" t="str">
        <f t="shared" si="29"/>
        <v/>
      </c>
      <c r="V45" s="32" t="str">
        <f t="shared" si="29"/>
        <v/>
      </c>
      <c r="W45" s="32" t="str">
        <f t="shared" si="29"/>
        <v/>
      </c>
      <c r="X45" s="32" t="str">
        <f t="shared" si="29"/>
        <v/>
      </c>
      <c r="Y45" s="32" t="str">
        <f t="shared" si="29"/>
        <v/>
      </c>
      <c r="Z45" s="32" t="str">
        <f t="shared" si="29"/>
        <v/>
      </c>
      <c r="AA45" s="32" t="str">
        <f t="shared" si="29"/>
        <v/>
      </c>
      <c r="AB45" s="32" t="str">
        <f t="shared" si="29"/>
        <v/>
      </c>
      <c r="AC45" s="32" t="str">
        <f t="shared" si="29"/>
        <v/>
      </c>
      <c r="AD45" s="32" t="str">
        <f t="shared" si="29"/>
        <v/>
      </c>
      <c r="AE45" s="32" t="str">
        <f t="shared" si="29"/>
        <v/>
      </c>
      <c r="AF45" s="33" t="str">
        <f>IF(AE45="","",IF(MONTH(AE45)=MONTH(AE45+1),AE45+1,""))</f>
        <v/>
      </c>
      <c r="AG45" s="63" t="s">
        <v>58</v>
      </c>
      <c r="AH45" s="64" t="s">
        <v>59</v>
      </c>
      <c r="AI45" s="2">
        <f t="shared" si="12"/>
        <v>0</v>
      </c>
      <c r="AJ45" s="2">
        <f t="shared" si="3"/>
        <v>0</v>
      </c>
      <c r="AK45" s="2">
        <f t="shared" si="4"/>
        <v>0</v>
      </c>
      <c r="AL45" s="2">
        <f t="shared" si="5"/>
        <v>0</v>
      </c>
      <c r="AM45" s="2">
        <f t="shared" si="6"/>
        <v>0</v>
      </c>
      <c r="AN45" s="2">
        <f t="shared" si="7"/>
        <v>0</v>
      </c>
      <c r="AO45" s="2">
        <f t="shared" si="8"/>
        <v>0</v>
      </c>
      <c r="AP45" s="2">
        <f t="shared" si="9"/>
        <v>0</v>
      </c>
      <c r="AQ45" s="2">
        <f t="shared" si="10"/>
        <v>31</v>
      </c>
      <c r="AR45" s="2">
        <f t="shared" si="13"/>
        <v>0</v>
      </c>
      <c r="AS45" s="2"/>
    </row>
    <row r="46" spans="1:65">
      <c r="A46" s="34"/>
      <c r="B46" s="35" t="str">
        <f>B45</f>
        <v/>
      </c>
      <c r="C46" s="36" t="str">
        <f t="shared" ref="C46:AF46" si="30">C45</f>
        <v/>
      </c>
      <c r="D46" s="36" t="str">
        <f t="shared" si="30"/>
        <v/>
      </c>
      <c r="E46" s="36" t="str">
        <f t="shared" si="30"/>
        <v/>
      </c>
      <c r="F46" s="36" t="str">
        <f t="shared" si="30"/>
        <v/>
      </c>
      <c r="G46" s="36" t="str">
        <f t="shared" si="30"/>
        <v/>
      </c>
      <c r="H46" s="36" t="str">
        <f t="shared" si="30"/>
        <v/>
      </c>
      <c r="I46" s="36" t="str">
        <f t="shared" si="30"/>
        <v/>
      </c>
      <c r="J46" s="36" t="str">
        <f t="shared" si="30"/>
        <v/>
      </c>
      <c r="K46" s="36" t="str">
        <f t="shared" si="30"/>
        <v/>
      </c>
      <c r="L46" s="36" t="str">
        <f t="shared" si="30"/>
        <v/>
      </c>
      <c r="M46" s="36" t="str">
        <f t="shared" si="30"/>
        <v/>
      </c>
      <c r="N46" s="36" t="str">
        <f t="shared" si="30"/>
        <v/>
      </c>
      <c r="O46" s="36" t="str">
        <f t="shared" si="30"/>
        <v/>
      </c>
      <c r="P46" s="36" t="str">
        <f t="shared" si="30"/>
        <v/>
      </c>
      <c r="Q46" s="36" t="str">
        <f t="shared" si="30"/>
        <v/>
      </c>
      <c r="R46" s="36" t="str">
        <f t="shared" si="30"/>
        <v/>
      </c>
      <c r="S46" s="36" t="str">
        <f t="shared" si="30"/>
        <v/>
      </c>
      <c r="T46" s="36" t="str">
        <f t="shared" si="30"/>
        <v/>
      </c>
      <c r="U46" s="36" t="str">
        <f t="shared" si="30"/>
        <v/>
      </c>
      <c r="V46" s="36" t="str">
        <f t="shared" si="30"/>
        <v/>
      </c>
      <c r="W46" s="36" t="str">
        <f t="shared" si="30"/>
        <v/>
      </c>
      <c r="X46" s="36" t="str">
        <f t="shared" si="30"/>
        <v/>
      </c>
      <c r="Y46" s="36" t="str">
        <f t="shared" si="30"/>
        <v/>
      </c>
      <c r="Z46" s="36" t="str">
        <f t="shared" si="30"/>
        <v/>
      </c>
      <c r="AA46" s="36" t="str">
        <f t="shared" si="30"/>
        <v/>
      </c>
      <c r="AB46" s="36" t="str">
        <f t="shared" si="30"/>
        <v/>
      </c>
      <c r="AC46" s="36" t="str">
        <f t="shared" si="30"/>
        <v/>
      </c>
      <c r="AD46" s="36" t="str">
        <f t="shared" si="30"/>
        <v/>
      </c>
      <c r="AE46" s="36" t="str">
        <f t="shared" si="30"/>
        <v/>
      </c>
      <c r="AF46" s="37" t="str">
        <f t="shared" si="30"/>
        <v/>
      </c>
      <c r="AG46" s="8" t="str">
        <f>IF(A45="","",AR47)</f>
        <v/>
      </c>
      <c r="AH46" s="62" t="str">
        <f>IF(A45="","",AR48)</f>
        <v/>
      </c>
      <c r="AI46" s="2">
        <f t="shared" si="12"/>
        <v>0</v>
      </c>
      <c r="AJ46" s="2">
        <f t="shared" si="3"/>
        <v>0</v>
      </c>
      <c r="AK46" s="2">
        <f t="shared" si="4"/>
        <v>0</v>
      </c>
      <c r="AL46" s="2">
        <f t="shared" si="5"/>
        <v>0</v>
      </c>
      <c r="AM46" s="2">
        <f t="shared" si="6"/>
        <v>0</v>
      </c>
      <c r="AN46" s="2">
        <f t="shared" si="7"/>
        <v>0</v>
      </c>
      <c r="AO46" s="2">
        <f t="shared" si="8"/>
        <v>0</v>
      </c>
      <c r="AP46" s="2">
        <f t="shared" si="9"/>
        <v>0</v>
      </c>
      <c r="AQ46" s="2">
        <f t="shared" si="10"/>
        <v>31</v>
      </c>
      <c r="AR46" s="2">
        <f t="shared" si="13"/>
        <v>0</v>
      </c>
    </row>
    <row r="47" spans="1:65" s="10" customFormat="1">
      <c r="A47" s="38" t="s">
        <v>0</v>
      </c>
      <c r="B47" s="39"/>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9" t="str">
        <f>IF(A45="","",AJ47)</f>
        <v/>
      </c>
      <c r="AH47" s="9" t="str">
        <f>IF(A45="","",AJ48)</f>
        <v/>
      </c>
      <c r="AI47" s="2">
        <f t="shared" si="12"/>
        <v>0</v>
      </c>
      <c r="AJ47" s="2">
        <f t="shared" si="3"/>
        <v>0</v>
      </c>
      <c r="AK47" s="2">
        <f t="shared" si="4"/>
        <v>0</v>
      </c>
      <c r="AL47" s="2">
        <f t="shared" si="5"/>
        <v>0</v>
      </c>
      <c r="AM47" s="2">
        <f t="shared" si="6"/>
        <v>0</v>
      </c>
      <c r="AN47" s="2">
        <f t="shared" si="7"/>
        <v>0</v>
      </c>
      <c r="AO47" s="2">
        <f t="shared" si="8"/>
        <v>0</v>
      </c>
      <c r="AP47" s="2">
        <f t="shared" si="9"/>
        <v>0</v>
      </c>
      <c r="AQ47" s="2">
        <f t="shared" si="10"/>
        <v>0</v>
      </c>
      <c r="AR47" s="2">
        <f t="shared" si="13"/>
        <v>0</v>
      </c>
      <c r="AS47" s="3"/>
      <c r="AT47" s="2"/>
      <c r="AU47" s="59"/>
      <c r="AV47" s="61"/>
      <c r="AW47" s="61"/>
      <c r="AX47" s="61"/>
      <c r="AY47" s="61"/>
      <c r="AZ47" s="61"/>
      <c r="BA47" s="61"/>
      <c r="BB47" s="61"/>
      <c r="BC47" s="61"/>
      <c r="BD47" s="61"/>
      <c r="BE47" s="61"/>
      <c r="BF47" s="61"/>
      <c r="BG47" s="61"/>
      <c r="BH47" s="61"/>
      <c r="BI47" s="61"/>
      <c r="BJ47" s="61"/>
      <c r="BK47" s="61"/>
      <c r="BL47" s="61"/>
      <c r="BM47" s="61"/>
    </row>
    <row r="48" spans="1:65" s="10" customFormat="1">
      <c r="A48" s="42" t="s">
        <v>54</v>
      </c>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5"/>
      <c r="AG48" s="11" t="str">
        <f>IF(AG46="","",AG47/AG46)</f>
        <v/>
      </c>
      <c r="AH48" s="11" t="str">
        <f>IF(AH46="","",AH47/AH46)</f>
        <v/>
      </c>
      <c r="AI48" s="2">
        <f t="shared" si="12"/>
        <v>0</v>
      </c>
      <c r="AJ48" s="2">
        <f t="shared" si="3"/>
        <v>0</v>
      </c>
      <c r="AK48" s="2">
        <f t="shared" si="4"/>
        <v>0</v>
      </c>
      <c r="AL48" s="2">
        <f t="shared" si="5"/>
        <v>0</v>
      </c>
      <c r="AM48" s="2">
        <f t="shared" si="6"/>
        <v>0</v>
      </c>
      <c r="AN48" s="2">
        <f t="shared" si="7"/>
        <v>0</v>
      </c>
      <c r="AO48" s="2">
        <f t="shared" si="8"/>
        <v>0</v>
      </c>
      <c r="AP48" s="2">
        <f t="shared" si="9"/>
        <v>0</v>
      </c>
      <c r="AQ48" s="2">
        <f t="shared" si="10"/>
        <v>0</v>
      </c>
      <c r="AR48" s="2">
        <f t="shared" si="13"/>
        <v>0</v>
      </c>
      <c r="AS48" s="2"/>
      <c r="AT48" s="2"/>
      <c r="AU48" s="59"/>
      <c r="AV48" s="61"/>
      <c r="AW48" s="61"/>
      <c r="AX48" s="61"/>
      <c r="AY48" s="61"/>
      <c r="AZ48" s="61"/>
      <c r="BA48" s="61"/>
      <c r="BB48" s="61"/>
      <c r="BC48" s="61"/>
      <c r="BD48" s="61"/>
      <c r="BE48" s="61"/>
      <c r="BF48" s="61"/>
      <c r="BG48" s="61"/>
      <c r="BH48" s="61"/>
      <c r="BI48" s="61"/>
      <c r="BJ48" s="61"/>
      <c r="BK48" s="61"/>
      <c r="BL48" s="61"/>
      <c r="BM48" s="61"/>
    </row>
    <row r="49" spans="1:65">
      <c r="A49" s="30"/>
      <c r="B49" s="31" t="str">
        <f>IF(A49="","",DATE(A49,A50,$B$1))</f>
        <v/>
      </c>
      <c r="C49" s="32" t="str">
        <f t="shared" ref="C49:AE49" si="31">IF(B49="","",IF(MONTH(B49)=MONTH(B49+1),B49+1,""))</f>
        <v/>
      </c>
      <c r="D49" s="32" t="str">
        <f t="shared" si="31"/>
        <v/>
      </c>
      <c r="E49" s="32" t="str">
        <f t="shared" si="31"/>
        <v/>
      </c>
      <c r="F49" s="32" t="str">
        <f t="shared" si="31"/>
        <v/>
      </c>
      <c r="G49" s="32" t="str">
        <f t="shared" si="31"/>
        <v/>
      </c>
      <c r="H49" s="32" t="str">
        <f t="shared" si="31"/>
        <v/>
      </c>
      <c r="I49" s="32" t="str">
        <f t="shared" si="31"/>
        <v/>
      </c>
      <c r="J49" s="32" t="str">
        <f t="shared" si="31"/>
        <v/>
      </c>
      <c r="K49" s="32" t="str">
        <f t="shared" si="31"/>
        <v/>
      </c>
      <c r="L49" s="32" t="str">
        <f t="shared" si="31"/>
        <v/>
      </c>
      <c r="M49" s="32" t="str">
        <f t="shared" si="31"/>
        <v/>
      </c>
      <c r="N49" s="32" t="str">
        <f t="shared" si="31"/>
        <v/>
      </c>
      <c r="O49" s="32" t="str">
        <f t="shared" si="31"/>
        <v/>
      </c>
      <c r="P49" s="32" t="str">
        <f t="shared" si="31"/>
        <v/>
      </c>
      <c r="Q49" s="32" t="str">
        <f t="shared" si="31"/>
        <v/>
      </c>
      <c r="R49" s="32" t="str">
        <f t="shared" si="31"/>
        <v/>
      </c>
      <c r="S49" s="32" t="str">
        <f t="shared" si="31"/>
        <v/>
      </c>
      <c r="T49" s="32" t="str">
        <f t="shared" si="31"/>
        <v/>
      </c>
      <c r="U49" s="32" t="str">
        <f t="shared" si="31"/>
        <v/>
      </c>
      <c r="V49" s="32" t="str">
        <f t="shared" si="31"/>
        <v/>
      </c>
      <c r="W49" s="32" t="str">
        <f t="shared" si="31"/>
        <v/>
      </c>
      <c r="X49" s="32" t="str">
        <f t="shared" si="31"/>
        <v/>
      </c>
      <c r="Y49" s="32" t="str">
        <f t="shared" si="31"/>
        <v/>
      </c>
      <c r="Z49" s="32" t="str">
        <f t="shared" si="31"/>
        <v/>
      </c>
      <c r="AA49" s="32" t="str">
        <f t="shared" si="31"/>
        <v/>
      </c>
      <c r="AB49" s="32" t="str">
        <f t="shared" si="31"/>
        <v/>
      </c>
      <c r="AC49" s="32" t="str">
        <f t="shared" si="31"/>
        <v/>
      </c>
      <c r="AD49" s="32" t="str">
        <f t="shared" si="31"/>
        <v/>
      </c>
      <c r="AE49" s="32" t="str">
        <f t="shared" si="31"/>
        <v/>
      </c>
      <c r="AF49" s="33" t="str">
        <f>IF(AE49="","",IF(MONTH(AE49)=MONTH(AE49+1),AE49+1,""))</f>
        <v/>
      </c>
      <c r="AG49" s="63" t="s">
        <v>58</v>
      </c>
      <c r="AH49" s="64" t="s">
        <v>59</v>
      </c>
      <c r="AI49" s="2">
        <f t="shared" si="12"/>
        <v>0</v>
      </c>
      <c r="AJ49" s="2">
        <f t="shared" si="3"/>
        <v>0</v>
      </c>
      <c r="AK49" s="2">
        <f t="shared" si="4"/>
        <v>0</v>
      </c>
      <c r="AL49" s="2">
        <f t="shared" si="5"/>
        <v>0</v>
      </c>
      <c r="AM49" s="2">
        <f t="shared" si="6"/>
        <v>0</v>
      </c>
      <c r="AN49" s="2">
        <f t="shared" si="7"/>
        <v>0</v>
      </c>
      <c r="AO49" s="2">
        <f t="shared" si="8"/>
        <v>0</v>
      </c>
      <c r="AP49" s="2">
        <f t="shared" si="9"/>
        <v>0</v>
      </c>
      <c r="AQ49" s="2">
        <f t="shared" si="10"/>
        <v>31</v>
      </c>
      <c r="AR49" s="2">
        <f t="shared" si="13"/>
        <v>0</v>
      </c>
      <c r="AS49" s="2"/>
    </row>
    <row r="50" spans="1:65">
      <c r="A50" s="34"/>
      <c r="B50" s="35" t="str">
        <f>B49</f>
        <v/>
      </c>
      <c r="C50" s="36" t="str">
        <f t="shared" ref="C50:AF50" si="32">C49</f>
        <v/>
      </c>
      <c r="D50" s="36" t="str">
        <f t="shared" si="32"/>
        <v/>
      </c>
      <c r="E50" s="36" t="str">
        <f t="shared" si="32"/>
        <v/>
      </c>
      <c r="F50" s="36" t="str">
        <f t="shared" si="32"/>
        <v/>
      </c>
      <c r="G50" s="36" t="str">
        <f t="shared" si="32"/>
        <v/>
      </c>
      <c r="H50" s="36" t="str">
        <f t="shared" si="32"/>
        <v/>
      </c>
      <c r="I50" s="36" t="str">
        <f t="shared" si="32"/>
        <v/>
      </c>
      <c r="J50" s="36" t="str">
        <f t="shared" si="32"/>
        <v/>
      </c>
      <c r="K50" s="36" t="str">
        <f t="shared" si="32"/>
        <v/>
      </c>
      <c r="L50" s="36" t="str">
        <f t="shared" si="32"/>
        <v/>
      </c>
      <c r="M50" s="36" t="str">
        <f t="shared" si="32"/>
        <v/>
      </c>
      <c r="N50" s="36" t="str">
        <f t="shared" si="32"/>
        <v/>
      </c>
      <c r="O50" s="36" t="str">
        <f t="shared" si="32"/>
        <v/>
      </c>
      <c r="P50" s="36" t="str">
        <f t="shared" si="32"/>
        <v/>
      </c>
      <c r="Q50" s="36" t="str">
        <f t="shared" si="32"/>
        <v/>
      </c>
      <c r="R50" s="36" t="str">
        <f t="shared" si="32"/>
        <v/>
      </c>
      <c r="S50" s="36" t="str">
        <f t="shared" si="32"/>
        <v/>
      </c>
      <c r="T50" s="36" t="str">
        <f t="shared" si="32"/>
        <v/>
      </c>
      <c r="U50" s="36" t="str">
        <f t="shared" si="32"/>
        <v/>
      </c>
      <c r="V50" s="36" t="str">
        <f t="shared" si="32"/>
        <v/>
      </c>
      <c r="W50" s="36" t="str">
        <f t="shared" si="32"/>
        <v/>
      </c>
      <c r="X50" s="36" t="str">
        <f t="shared" si="32"/>
        <v/>
      </c>
      <c r="Y50" s="36" t="str">
        <f t="shared" si="32"/>
        <v/>
      </c>
      <c r="Z50" s="36" t="str">
        <f t="shared" si="32"/>
        <v/>
      </c>
      <c r="AA50" s="36" t="str">
        <f t="shared" si="32"/>
        <v/>
      </c>
      <c r="AB50" s="36" t="str">
        <f t="shared" si="32"/>
        <v/>
      </c>
      <c r="AC50" s="36" t="str">
        <f t="shared" si="32"/>
        <v/>
      </c>
      <c r="AD50" s="36" t="str">
        <f t="shared" si="32"/>
        <v/>
      </c>
      <c r="AE50" s="36" t="str">
        <f t="shared" si="32"/>
        <v/>
      </c>
      <c r="AF50" s="37" t="str">
        <f t="shared" si="32"/>
        <v/>
      </c>
      <c r="AG50" s="8" t="str">
        <f>IF(A49="","",AR51)</f>
        <v/>
      </c>
      <c r="AH50" s="62" t="str">
        <f>IF(A49="","",AR52)</f>
        <v/>
      </c>
      <c r="AI50" s="2">
        <f t="shared" si="12"/>
        <v>0</v>
      </c>
      <c r="AJ50" s="2">
        <f t="shared" si="3"/>
        <v>0</v>
      </c>
      <c r="AK50" s="2">
        <f t="shared" si="4"/>
        <v>0</v>
      </c>
      <c r="AL50" s="2">
        <f t="shared" si="5"/>
        <v>0</v>
      </c>
      <c r="AM50" s="2">
        <f t="shared" si="6"/>
        <v>0</v>
      </c>
      <c r="AN50" s="2">
        <f t="shared" si="7"/>
        <v>0</v>
      </c>
      <c r="AO50" s="2">
        <f t="shared" si="8"/>
        <v>0</v>
      </c>
      <c r="AP50" s="2">
        <f t="shared" si="9"/>
        <v>0</v>
      </c>
      <c r="AQ50" s="2">
        <f t="shared" si="10"/>
        <v>31</v>
      </c>
      <c r="AR50" s="2">
        <f t="shared" si="13"/>
        <v>0</v>
      </c>
    </row>
    <row r="51" spans="1:65" s="10" customFormat="1">
      <c r="A51" s="38" t="s">
        <v>0</v>
      </c>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9" t="str">
        <f>IF(A49="","",AJ51)</f>
        <v/>
      </c>
      <c r="AH51" s="9" t="str">
        <f>IF(A49="","",AJ52)</f>
        <v/>
      </c>
      <c r="AI51" s="2">
        <f t="shared" si="12"/>
        <v>0</v>
      </c>
      <c r="AJ51" s="2">
        <f t="shared" si="3"/>
        <v>0</v>
      </c>
      <c r="AK51" s="2">
        <f t="shared" si="4"/>
        <v>0</v>
      </c>
      <c r="AL51" s="2">
        <f t="shared" si="5"/>
        <v>0</v>
      </c>
      <c r="AM51" s="2">
        <f t="shared" si="6"/>
        <v>0</v>
      </c>
      <c r="AN51" s="2">
        <f t="shared" si="7"/>
        <v>0</v>
      </c>
      <c r="AO51" s="2">
        <f t="shared" si="8"/>
        <v>0</v>
      </c>
      <c r="AP51" s="2">
        <f t="shared" si="9"/>
        <v>0</v>
      </c>
      <c r="AQ51" s="2">
        <f t="shared" si="10"/>
        <v>0</v>
      </c>
      <c r="AR51" s="2">
        <f t="shared" si="13"/>
        <v>0</v>
      </c>
      <c r="AS51" s="3"/>
      <c r="AT51" s="2"/>
      <c r="AU51" s="59"/>
      <c r="AV51" s="61"/>
      <c r="AW51" s="61"/>
      <c r="AX51" s="61"/>
      <c r="AY51" s="61"/>
      <c r="AZ51" s="61"/>
      <c r="BA51" s="61"/>
      <c r="BB51" s="61"/>
      <c r="BC51" s="61"/>
      <c r="BD51" s="61"/>
      <c r="BE51" s="61"/>
      <c r="BF51" s="61"/>
      <c r="BG51" s="61"/>
      <c r="BH51" s="61"/>
      <c r="BI51" s="61"/>
      <c r="BJ51" s="61"/>
      <c r="BK51" s="61"/>
      <c r="BL51" s="61"/>
      <c r="BM51" s="61"/>
    </row>
    <row r="52" spans="1:65" s="10" customFormat="1">
      <c r="A52" s="42" t="s">
        <v>54</v>
      </c>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5"/>
      <c r="AG52" s="11" t="str">
        <f>IF(AG50="","",AG51/AG50)</f>
        <v/>
      </c>
      <c r="AH52" s="11" t="str">
        <f>IF(AH50="","",AH51/AH50)</f>
        <v/>
      </c>
      <c r="AI52" s="2">
        <f t="shared" si="12"/>
        <v>0</v>
      </c>
      <c r="AJ52" s="2">
        <f t="shared" si="3"/>
        <v>0</v>
      </c>
      <c r="AK52" s="2">
        <f t="shared" si="4"/>
        <v>0</v>
      </c>
      <c r="AL52" s="2">
        <f t="shared" si="5"/>
        <v>0</v>
      </c>
      <c r="AM52" s="2">
        <f t="shared" si="6"/>
        <v>0</v>
      </c>
      <c r="AN52" s="2">
        <f t="shared" si="7"/>
        <v>0</v>
      </c>
      <c r="AO52" s="2">
        <f t="shared" si="8"/>
        <v>0</v>
      </c>
      <c r="AP52" s="2">
        <f t="shared" si="9"/>
        <v>0</v>
      </c>
      <c r="AQ52" s="2">
        <f t="shared" si="10"/>
        <v>0</v>
      </c>
      <c r="AR52" s="2">
        <f t="shared" si="13"/>
        <v>0</v>
      </c>
      <c r="AS52" s="2"/>
      <c r="AT52" s="2"/>
      <c r="AU52" s="59"/>
      <c r="AV52" s="61"/>
      <c r="AW52" s="61"/>
      <c r="AX52" s="61"/>
      <c r="AY52" s="61"/>
      <c r="AZ52" s="61"/>
      <c r="BA52" s="61"/>
      <c r="BB52" s="61"/>
      <c r="BC52" s="61"/>
      <c r="BD52" s="61"/>
      <c r="BE52" s="61"/>
      <c r="BF52" s="61"/>
      <c r="BG52" s="61"/>
      <c r="BH52" s="61"/>
      <c r="BI52" s="61"/>
      <c r="BJ52" s="61"/>
      <c r="BK52" s="61"/>
      <c r="BL52" s="61"/>
      <c r="BM52" s="61"/>
    </row>
    <row r="53" spans="1:65">
      <c r="A53" s="30"/>
      <c r="B53" s="31" t="str">
        <f>IF(A53="","",DATE(A53,A54,$B$1))</f>
        <v/>
      </c>
      <c r="C53" s="32" t="str">
        <f t="shared" ref="C53:AE53" si="33">IF(B53="","",IF(MONTH(B53)=MONTH(B53+1),B53+1,""))</f>
        <v/>
      </c>
      <c r="D53" s="32" t="str">
        <f t="shared" si="33"/>
        <v/>
      </c>
      <c r="E53" s="32" t="str">
        <f t="shared" si="33"/>
        <v/>
      </c>
      <c r="F53" s="32" t="str">
        <f t="shared" si="33"/>
        <v/>
      </c>
      <c r="G53" s="32" t="str">
        <f t="shared" si="33"/>
        <v/>
      </c>
      <c r="H53" s="32" t="str">
        <f t="shared" si="33"/>
        <v/>
      </c>
      <c r="I53" s="32" t="str">
        <f t="shared" si="33"/>
        <v/>
      </c>
      <c r="J53" s="32" t="str">
        <f t="shared" si="33"/>
        <v/>
      </c>
      <c r="K53" s="32" t="str">
        <f t="shared" si="33"/>
        <v/>
      </c>
      <c r="L53" s="32" t="str">
        <f t="shared" si="33"/>
        <v/>
      </c>
      <c r="M53" s="32" t="str">
        <f t="shared" si="33"/>
        <v/>
      </c>
      <c r="N53" s="32" t="str">
        <f t="shared" si="33"/>
        <v/>
      </c>
      <c r="O53" s="32" t="str">
        <f t="shared" si="33"/>
        <v/>
      </c>
      <c r="P53" s="32" t="str">
        <f t="shared" si="33"/>
        <v/>
      </c>
      <c r="Q53" s="32" t="str">
        <f t="shared" si="33"/>
        <v/>
      </c>
      <c r="R53" s="32" t="str">
        <f t="shared" si="33"/>
        <v/>
      </c>
      <c r="S53" s="32" t="str">
        <f t="shared" si="33"/>
        <v/>
      </c>
      <c r="T53" s="32" t="str">
        <f t="shared" si="33"/>
        <v/>
      </c>
      <c r="U53" s="32" t="str">
        <f t="shared" si="33"/>
        <v/>
      </c>
      <c r="V53" s="32" t="str">
        <f t="shared" si="33"/>
        <v/>
      </c>
      <c r="W53" s="32" t="str">
        <f t="shared" si="33"/>
        <v/>
      </c>
      <c r="X53" s="32" t="str">
        <f t="shared" si="33"/>
        <v/>
      </c>
      <c r="Y53" s="32" t="str">
        <f t="shared" si="33"/>
        <v/>
      </c>
      <c r="Z53" s="32" t="str">
        <f t="shared" si="33"/>
        <v/>
      </c>
      <c r="AA53" s="32" t="str">
        <f t="shared" si="33"/>
        <v/>
      </c>
      <c r="AB53" s="32" t="str">
        <f t="shared" si="33"/>
        <v/>
      </c>
      <c r="AC53" s="32" t="str">
        <f t="shared" si="33"/>
        <v/>
      </c>
      <c r="AD53" s="32" t="str">
        <f t="shared" si="33"/>
        <v/>
      </c>
      <c r="AE53" s="32" t="str">
        <f t="shared" si="33"/>
        <v/>
      </c>
      <c r="AF53" s="33" t="str">
        <f>IF(AE53="","",IF(MONTH(AE53)=MONTH(AE53+1),AE53+1,""))</f>
        <v/>
      </c>
      <c r="AG53" s="63" t="s">
        <v>58</v>
      </c>
      <c r="AH53" s="64" t="s">
        <v>59</v>
      </c>
      <c r="AI53" s="2">
        <f t="shared" si="12"/>
        <v>0</v>
      </c>
      <c r="AJ53" s="2">
        <f t="shared" si="3"/>
        <v>0</v>
      </c>
      <c r="AK53" s="2">
        <f t="shared" si="4"/>
        <v>0</v>
      </c>
      <c r="AL53" s="2">
        <f t="shared" si="5"/>
        <v>0</v>
      </c>
      <c r="AM53" s="2">
        <f t="shared" si="6"/>
        <v>0</v>
      </c>
      <c r="AN53" s="2">
        <f t="shared" si="7"/>
        <v>0</v>
      </c>
      <c r="AO53" s="2">
        <f t="shared" si="8"/>
        <v>0</v>
      </c>
      <c r="AP53" s="2">
        <f t="shared" si="9"/>
        <v>0</v>
      </c>
      <c r="AQ53" s="2">
        <f t="shared" si="10"/>
        <v>31</v>
      </c>
      <c r="AR53" s="2">
        <f t="shared" si="13"/>
        <v>0</v>
      </c>
      <c r="AS53" s="2"/>
    </row>
    <row r="54" spans="1:65">
      <c r="A54" s="34"/>
      <c r="B54" s="35" t="str">
        <f>B53</f>
        <v/>
      </c>
      <c r="C54" s="36" t="str">
        <f t="shared" ref="C54:AF54" si="34">C53</f>
        <v/>
      </c>
      <c r="D54" s="36" t="str">
        <f t="shared" si="34"/>
        <v/>
      </c>
      <c r="E54" s="36" t="str">
        <f t="shared" si="34"/>
        <v/>
      </c>
      <c r="F54" s="36" t="str">
        <f t="shared" si="34"/>
        <v/>
      </c>
      <c r="G54" s="36" t="str">
        <f t="shared" si="34"/>
        <v/>
      </c>
      <c r="H54" s="36" t="str">
        <f t="shared" si="34"/>
        <v/>
      </c>
      <c r="I54" s="36" t="str">
        <f t="shared" si="34"/>
        <v/>
      </c>
      <c r="J54" s="36" t="str">
        <f t="shared" si="34"/>
        <v/>
      </c>
      <c r="K54" s="36" t="str">
        <f t="shared" si="34"/>
        <v/>
      </c>
      <c r="L54" s="36" t="str">
        <f t="shared" si="34"/>
        <v/>
      </c>
      <c r="M54" s="36" t="str">
        <f t="shared" si="34"/>
        <v/>
      </c>
      <c r="N54" s="36" t="str">
        <f t="shared" si="34"/>
        <v/>
      </c>
      <c r="O54" s="36" t="str">
        <f t="shared" si="34"/>
        <v/>
      </c>
      <c r="P54" s="36" t="str">
        <f t="shared" si="34"/>
        <v/>
      </c>
      <c r="Q54" s="36" t="str">
        <f t="shared" si="34"/>
        <v/>
      </c>
      <c r="R54" s="36" t="str">
        <f t="shared" si="34"/>
        <v/>
      </c>
      <c r="S54" s="36" t="str">
        <f t="shared" si="34"/>
        <v/>
      </c>
      <c r="T54" s="36" t="str">
        <f t="shared" si="34"/>
        <v/>
      </c>
      <c r="U54" s="36" t="str">
        <f t="shared" si="34"/>
        <v/>
      </c>
      <c r="V54" s="36" t="str">
        <f t="shared" si="34"/>
        <v/>
      </c>
      <c r="W54" s="36" t="str">
        <f t="shared" si="34"/>
        <v/>
      </c>
      <c r="X54" s="36" t="str">
        <f t="shared" si="34"/>
        <v/>
      </c>
      <c r="Y54" s="36" t="str">
        <f t="shared" si="34"/>
        <v/>
      </c>
      <c r="Z54" s="36" t="str">
        <f t="shared" si="34"/>
        <v/>
      </c>
      <c r="AA54" s="36" t="str">
        <f t="shared" si="34"/>
        <v/>
      </c>
      <c r="AB54" s="36" t="str">
        <f t="shared" si="34"/>
        <v/>
      </c>
      <c r="AC54" s="36" t="str">
        <f t="shared" si="34"/>
        <v/>
      </c>
      <c r="AD54" s="36" t="str">
        <f t="shared" si="34"/>
        <v/>
      </c>
      <c r="AE54" s="36" t="str">
        <f t="shared" si="34"/>
        <v/>
      </c>
      <c r="AF54" s="37" t="str">
        <f t="shared" si="34"/>
        <v/>
      </c>
      <c r="AG54" s="8" t="str">
        <f>IF(A53="","",AR55)</f>
        <v/>
      </c>
      <c r="AH54" s="62" t="str">
        <f>IF(A53="","",AR56)</f>
        <v/>
      </c>
      <c r="AI54" s="2">
        <f t="shared" si="12"/>
        <v>0</v>
      </c>
      <c r="AJ54" s="2">
        <f t="shared" si="3"/>
        <v>0</v>
      </c>
      <c r="AK54" s="2">
        <f t="shared" si="4"/>
        <v>0</v>
      </c>
      <c r="AL54" s="2">
        <f t="shared" si="5"/>
        <v>0</v>
      </c>
      <c r="AM54" s="2">
        <f t="shared" si="6"/>
        <v>0</v>
      </c>
      <c r="AN54" s="2">
        <f t="shared" si="7"/>
        <v>0</v>
      </c>
      <c r="AO54" s="2">
        <f t="shared" si="8"/>
        <v>0</v>
      </c>
      <c r="AP54" s="2">
        <f t="shared" si="9"/>
        <v>0</v>
      </c>
      <c r="AQ54" s="2">
        <f t="shared" si="10"/>
        <v>31</v>
      </c>
      <c r="AR54" s="2">
        <f t="shared" si="13"/>
        <v>0</v>
      </c>
    </row>
    <row r="55" spans="1:65" s="10" customFormat="1">
      <c r="A55" s="38" t="s">
        <v>0</v>
      </c>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c r="AG55" s="9" t="str">
        <f>IF(A53="","",AJ55)</f>
        <v/>
      </c>
      <c r="AH55" s="9" t="str">
        <f>IF(A53="","",AJ56)</f>
        <v/>
      </c>
      <c r="AI55" s="2">
        <f t="shared" si="12"/>
        <v>0</v>
      </c>
      <c r="AJ55" s="2">
        <f t="shared" si="3"/>
        <v>0</v>
      </c>
      <c r="AK55" s="2">
        <f t="shared" si="4"/>
        <v>0</v>
      </c>
      <c r="AL55" s="2">
        <f t="shared" si="5"/>
        <v>0</v>
      </c>
      <c r="AM55" s="2">
        <f t="shared" si="6"/>
        <v>0</v>
      </c>
      <c r="AN55" s="2">
        <f t="shared" si="7"/>
        <v>0</v>
      </c>
      <c r="AO55" s="2">
        <f t="shared" si="8"/>
        <v>0</v>
      </c>
      <c r="AP55" s="2">
        <f t="shared" si="9"/>
        <v>0</v>
      </c>
      <c r="AQ55" s="2">
        <f t="shared" si="10"/>
        <v>0</v>
      </c>
      <c r="AR55" s="2">
        <f t="shared" si="13"/>
        <v>0</v>
      </c>
      <c r="AS55" s="3"/>
      <c r="AT55" s="2"/>
      <c r="AU55" s="59"/>
      <c r="AV55" s="61"/>
      <c r="AW55" s="61"/>
      <c r="AX55" s="61"/>
      <c r="AY55" s="61"/>
      <c r="AZ55" s="61"/>
      <c r="BA55" s="61"/>
      <c r="BB55" s="61"/>
      <c r="BC55" s="61"/>
      <c r="BD55" s="61"/>
      <c r="BE55" s="61"/>
      <c r="BF55" s="61"/>
      <c r="BG55" s="61"/>
      <c r="BH55" s="61"/>
      <c r="BI55" s="61"/>
      <c r="BJ55" s="61"/>
      <c r="BK55" s="61"/>
      <c r="BL55" s="61"/>
      <c r="BM55" s="61"/>
    </row>
    <row r="56" spans="1:65" s="10" customFormat="1">
      <c r="A56" s="42" t="s">
        <v>54</v>
      </c>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5"/>
      <c r="AG56" s="11" t="str">
        <f>IF(AG54="","",AG55/AG54)</f>
        <v/>
      </c>
      <c r="AH56" s="11" t="str">
        <f>IF(AH54="","",AH55/AH54)</f>
        <v/>
      </c>
      <c r="AI56" s="2">
        <f t="shared" si="12"/>
        <v>0</v>
      </c>
      <c r="AJ56" s="2">
        <f t="shared" si="3"/>
        <v>0</v>
      </c>
      <c r="AK56" s="2">
        <f t="shared" si="4"/>
        <v>0</v>
      </c>
      <c r="AL56" s="2">
        <f t="shared" si="5"/>
        <v>0</v>
      </c>
      <c r="AM56" s="2">
        <f t="shared" si="6"/>
        <v>0</v>
      </c>
      <c r="AN56" s="2">
        <f t="shared" si="7"/>
        <v>0</v>
      </c>
      <c r="AO56" s="2">
        <f t="shared" si="8"/>
        <v>0</v>
      </c>
      <c r="AP56" s="2">
        <f t="shared" si="9"/>
        <v>0</v>
      </c>
      <c r="AQ56" s="2">
        <f t="shared" si="10"/>
        <v>0</v>
      </c>
      <c r="AR56" s="2">
        <f t="shared" si="13"/>
        <v>0</v>
      </c>
      <c r="AS56" s="2"/>
      <c r="AT56" s="2"/>
      <c r="AU56" s="59"/>
      <c r="AV56" s="61"/>
      <c r="AW56" s="61"/>
      <c r="AX56" s="61"/>
      <c r="AY56" s="61"/>
      <c r="AZ56" s="61"/>
      <c r="BA56" s="61"/>
      <c r="BB56" s="61"/>
      <c r="BC56" s="61"/>
      <c r="BD56" s="61"/>
      <c r="BE56" s="61"/>
      <c r="BF56" s="61"/>
      <c r="BG56" s="61"/>
      <c r="BH56" s="61"/>
      <c r="BI56" s="61"/>
      <c r="BJ56" s="61"/>
      <c r="BK56" s="61"/>
      <c r="BL56" s="61"/>
      <c r="BM56" s="61"/>
    </row>
    <row r="57" spans="1:65">
      <c r="A57" s="30"/>
      <c r="B57" s="31" t="str">
        <f t="shared" ref="B57" si="35">IF(A57="","",DATE(A57,A58,$B$1))</f>
        <v/>
      </c>
      <c r="C57" s="32" t="str">
        <f t="shared" ref="C57" si="36">IF(B57="","",IF(MONTH(B57)=MONTH(B57+1),B57+1,""))</f>
        <v/>
      </c>
      <c r="D57" s="32" t="str">
        <f t="shared" ref="D57" si="37">IF(C57="","",IF(MONTH(C57)=MONTH(C57+1),C57+1,""))</f>
        <v/>
      </c>
      <c r="E57" s="32" t="str">
        <f t="shared" ref="E57" si="38">IF(D57="","",IF(MONTH(D57)=MONTH(D57+1),D57+1,""))</f>
        <v/>
      </c>
      <c r="F57" s="32" t="str">
        <f t="shared" ref="F57" si="39">IF(E57="","",IF(MONTH(E57)=MONTH(E57+1),E57+1,""))</f>
        <v/>
      </c>
      <c r="G57" s="32" t="str">
        <f t="shared" ref="G57" si="40">IF(F57="","",IF(MONTH(F57)=MONTH(F57+1),F57+1,""))</f>
        <v/>
      </c>
      <c r="H57" s="32" t="str">
        <f t="shared" ref="H57" si="41">IF(G57="","",IF(MONTH(G57)=MONTH(G57+1),G57+1,""))</f>
        <v/>
      </c>
      <c r="I57" s="32" t="str">
        <f t="shared" ref="I57" si="42">IF(H57="","",IF(MONTH(H57)=MONTH(H57+1),H57+1,""))</f>
        <v/>
      </c>
      <c r="J57" s="32" t="str">
        <f t="shared" ref="J57" si="43">IF(I57="","",IF(MONTH(I57)=MONTH(I57+1),I57+1,""))</f>
        <v/>
      </c>
      <c r="K57" s="32" t="str">
        <f t="shared" ref="K57" si="44">IF(J57="","",IF(MONTH(J57)=MONTH(J57+1),J57+1,""))</f>
        <v/>
      </c>
      <c r="L57" s="32" t="str">
        <f t="shared" ref="L57" si="45">IF(K57="","",IF(MONTH(K57)=MONTH(K57+1),K57+1,""))</f>
        <v/>
      </c>
      <c r="M57" s="32" t="str">
        <f t="shared" ref="M57" si="46">IF(L57="","",IF(MONTH(L57)=MONTH(L57+1),L57+1,""))</f>
        <v/>
      </c>
      <c r="N57" s="32" t="str">
        <f t="shared" ref="N57" si="47">IF(M57="","",IF(MONTH(M57)=MONTH(M57+1),M57+1,""))</f>
        <v/>
      </c>
      <c r="O57" s="32" t="str">
        <f t="shared" ref="O57" si="48">IF(N57="","",IF(MONTH(N57)=MONTH(N57+1),N57+1,""))</f>
        <v/>
      </c>
      <c r="P57" s="32" t="str">
        <f t="shared" ref="P57" si="49">IF(O57="","",IF(MONTH(O57)=MONTH(O57+1),O57+1,""))</f>
        <v/>
      </c>
      <c r="Q57" s="32" t="str">
        <f t="shared" ref="Q57" si="50">IF(P57="","",IF(MONTH(P57)=MONTH(P57+1),P57+1,""))</f>
        <v/>
      </c>
      <c r="R57" s="32" t="str">
        <f t="shared" ref="R57" si="51">IF(Q57="","",IF(MONTH(Q57)=MONTH(Q57+1),Q57+1,""))</f>
        <v/>
      </c>
      <c r="S57" s="32" t="str">
        <f t="shared" ref="S57" si="52">IF(R57="","",IF(MONTH(R57)=MONTH(R57+1),R57+1,""))</f>
        <v/>
      </c>
      <c r="T57" s="32" t="str">
        <f t="shared" ref="T57" si="53">IF(S57="","",IF(MONTH(S57)=MONTH(S57+1),S57+1,""))</f>
        <v/>
      </c>
      <c r="U57" s="32" t="str">
        <f t="shared" ref="U57" si="54">IF(T57="","",IF(MONTH(T57)=MONTH(T57+1),T57+1,""))</f>
        <v/>
      </c>
      <c r="V57" s="32" t="str">
        <f t="shared" ref="V57" si="55">IF(U57="","",IF(MONTH(U57)=MONTH(U57+1),U57+1,""))</f>
        <v/>
      </c>
      <c r="W57" s="32" t="str">
        <f t="shared" ref="W57" si="56">IF(V57="","",IF(MONTH(V57)=MONTH(V57+1),V57+1,""))</f>
        <v/>
      </c>
      <c r="X57" s="32" t="str">
        <f t="shared" ref="X57" si="57">IF(W57="","",IF(MONTH(W57)=MONTH(W57+1),W57+1,""))</f>
        <v/>
      </c>
      <c r="Y57" s="32" t="str">
        <f t="shared" ref="Y57" si="58">IF(X57="","",IF(MONTH(X57)=MONTH(X57+1),X57+1,""))</f>
        <v/>
      </c>
      <c r="Z57" s="32" t="str">
        <f t="shared" ref="Z57" si="59">IF(Y57="","",IF(MONTH(Y57)=MONTH(Y57+1),Y57+1,""))</f>
        <v/>
      </c>
      <c r="AA57" s="32" t="str">
        <f t="shared" ref="AA57" si="60">IF(Z57="","",IF(MONTH(Z57)=MONTH(Z57+1),Z57+1,""))</f>
        <v/>
      </c>
      <c r="AB57" s="32" t="str">
        <f t="shared" ref="AB57" si="61">IF(AA57="","",IF(MONTH(AA57)=MONTH(AA57+1),AA57+1,""))</f>
        <v/>
      </c>
      <c r="AC57" s="32" t="str">
        <f t="shared" ref="AC57" si="62">IF(AB57="","",IF(MONTH(AB57)=MONTH(AB57+1),AB57+1,""))</f>
        <v/>
      </c>
      <c r="AD57" s="32" t="str">
        <f t="shared" ref="AD57" si="63">IF(AC57="","",IF(MONTH(AC57)=MONTH(AC57+1),AC57+1,""))</f>
        <v/>
      </c>
      <c r="AE57" s="32" t="str">
        <f t="shared" ref="AE57" si="64">IF(AD57="","",IF(MONTH(AD57)=MONTH(AD57+1),AD57+1,""))</f>
        <v/>
      </c>
      <c r="AF57" s="33" t="str">
        <f t="shared" ref="AF57" si="65">IF(AE57="","",IF(MONTH(AE57)=MONTH(AE57+1),AE57+1,""))</f>
        <v/>
      </c>
      <c r="AG57" s="63" t="s">
        <v>58</v>
      </c>
      <c r="AH57" s="64" t="s">
        <v>59</v>
      </c>
      <c r="AI57" s="2">
        <f t="shared" si="12"/>
        <v>0</v>
      </c>
      <c r="AJ57" s="2">
        <f t="shared" si="3"/>
        <v>0</v>
      </c>
      <c r="AK57" s="2">
        <f t="shared" si="4"/>
        <v>0</v>
      </c>
      <c r="AL57" s="2">
        <f t="shared" si="5"/>
        <v>0</v>
      </c>
      <c r="AM57" s="2">
        <f t="shared" si="6"/>
        <v>0</v>
      </c>
      <c r="AN57" s="2">
        <f t="shared" si="7"/>
        <v>0</v>
      </c>
      <c r="AO57" s="2">
        <f t="shared" si="8"/>
        <v>0</v>
      </c>
      <c r="AP57" s="2">
        <f t="shared" si="9"/>
        <v>0</v>
      </c>
      <c r="AQ57" s="2">
        <f t="shared" ref="AQ57:AQ120" si="66">COUNTA(B57:AF57)</f>
        <v>31</v>
      </c>
      <c r="AR57" s="2">
        <f t="shared" ref="AR57:AR120" si="67">IF(AQ57=0,0,IF(AI57+AK57&gt;2,"error",(IF(AI57+AK57=2,MATCH("完",B57:AF57,0)-MATCH("着",B57:AF57,0)+1-SUM(AL57:AP57),IF(AK57=1,MATCH("完",B57:AF57,0)-SUM(AL57:AP57),IF(AI57=1,COUNT(B55:AF55)-MATCH("着",B57:AF57,0)+1-SUM(AL57:AP57),COUNT(B55:AF55)-SUM(AL57:AP57)))))))</f>
        <v>0</v>
      </c>
      <c r="AS57" s="2"/>
    </row>
    <row r="58" spans="1:65">
      <c r="A58" s="34"/>
      <c r="B58" s="35" t="str">
        <f t="shared" ref="B58:Q58" si="68">B57</f>
        <v/>
      </c>
      <c r="C58" s="36" t="str">
        <f t="shared" si="68"/>
        <v/>
      </c>
      <c r="D58" s="36" t="str">
        <f t="shared" si="68"/>
        <v/>
      </c>
      <c r="E58" s="36" t="str">
        <f t="shared" si="68"/>
        <v/>
      </c>
      <c r="F58" s="36" t="str">
        <f t="shared" si="68"/>
        <v/>
      </c>
      <c r="G58" s="36" t="str">
        <f t="shared" si="68"/>
        <v/>
      </c>
      <c r="H58" s="36" t="str">
        <f t="shared" si="68"/>
        <v/>
      </c>
      <c r="I58" s="36" t="str">
        <f t="shared" si="68"/>
        <v/>
      </c>
      <c r="J58" s="36" t="str">
        <f t="shared" si="68"/>
        <v/>
      </c>
      <c r="K58" s="36" t="str">
        <f t="shared" si="68"/>
        <v/>
      </c>
      <c r="L58" s="36" t="str">
        <f t="shared" si="68"/>
        <v/>
      </c>
      <c r="M58" s="36" t="str">
        <f t="shared" si="68"/>
        <v/>
      </c>
      <c r="N58" s="36" t="str">
        <f t="shared" si="68"/>
        <v/>
      </c>
      <c r="O58" s="36" t="str">
        <f t="shared" si="68"/>
        <v/>
      </c>
      <c r="P58" s="36" t="str">
        <f t="shared" si="68"/>
        <v/>
      </c>
      <c r="Q58" s="36" t="str">
        <f t="shared" si="68"/>
        <v/>
      </c>
      <c r="R58" s="36" t="str">
        <f t="shared" ref="R58:AF58" si="69">R57</f>
        <v/>
      </c>
      <c r="S58" s="36" t="str">
        <f t="shared" si="69"/>
        <v/>
      </c>
      <c r="T58" s="36" t="str">
        <f t="shared" si="69"/>
        <v/>
      </c>
      <c r="U58" s="36" t="str">
        <f t="shared" si="69"/>
        <v/>
      </c>
      <c r="V58" s="36" t="str">
        <f t="shared" si="69"/>
        <v/>
      </c>
      <c r="W58" s="36" t="str">
        <f t="shared" si="69"/>
        <v/>
      </c>
      <c r="X58" s="36" t="str">
        <f t="shared" si="69"/>
        <v/>
      </c>
      <c r="Y58" s="36" t="str">
        <f t="shared" si="69"/>
        <v/>
      </c>
      <c r="Z58" s="36" t="str">
        <f t="shared" si="69"/>
        <v/>
      </c>
      <c r="AA58" s="36" t="str">
        <f t="shared" si="69"/>
        <v/>
      </c>
      <c r="AB58" s="36" t="str">
        <f t="shared" si="69"/>
        <v/>
      </c>
      <c r="AC58" s="36" t="str">
        <f t="shared" si="69"/>
        <v/>
      </c>
      <c r="AD58" s="36" t="str">
        <f t="shared" si="69"/>
        <v/>
      </c>
      <c r="AE58" s="36" t="str">
        <f t="shared" si="69"/>
        <v/>
      </c>
      <c r="AF58" s="37" t="str">
        <f t="shared" si="69"/>
        <v/>
      </c>
      <c r="AG58" s="8" t="str">
        <f>IF(A57="","",AR59)</f>
        <v/>
      </c>
      <c r="AH58" s="62" t="str">
        <f>IF(A57="","",AR60)</f>
        <v/>
      </c>
      <c r="AI58" s="2">
        <f t="shared" si="12"/>
        <v>0</v>
      </c>
      <c r="AJ58" s="2">
        <f t="shared" si="3"/>
        <v>0</v>
      </c>
      <c r="AK58" s="2">
        <f t="shared" si="4"/>
        <v>0</v>
      </c>
      <c r="AL58" s="2">
        <f t="shared" si="5"/>
        <v>0</v>
      </c>
      <c r="AM58" s="2">
        <f t="shared" si="6"/>
        <v>0</v>
      </c>
      <c r="AN58" s="2">
        <f t="shared" si="7"/>
        <v>0</v>
      </c>
      <c r="AO58" s="2">
        <f t="shared" si="8"/>
        <v>0</v>
      </c>
      <c r="AP58" s="2">
        <f t="shared" si="9"/>
        <v>0</v>
      </c>
      <c r="AQ58" s="2">
        <f t="shared" si="66"/>
        <v>31</v>
      </c>
      <c r="AR58" s="2">
        <f t="shared" si="67"/>
        <v>0</v>
      </c>
    </row>
    <row r="59" spans="1:65" s="10" customFormat="1">
      <c r="A59" s="38" t="s">
        <v>0</v>
      </c>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1"/>
      <c r="AG59" s="9" t="str">
        <f>IF(A57="","",AJ59)</f>
        <v/>
      </c>
      <c r="AH59" s="9" t="str">
        <f>IF(A57="","",AJ60)</f>
        <v/>
      </c>
      <c r="AI59" s="2">
        <f t="shared" si="12"/>
        <v>0</v>
      </c>
      <c r="AJ59" s="2">
        <f t="shared" si="3"/>
        <v>0</v>
      </c>
      <c r="AK59" s="2">
        <f t="shared" si="4"/>
        <v>0</v>
      </c>
      <c r="AL59" s="2">
        <f t="shared" si="5"/>
        <v>0</v>
      </c>
      <c r="AM59" s="2">
        <f t="shared" si="6"/>
        <v>0</v>
      </c>
      <c r="AN59" s="2">
        <f t="shared" si="7"/>
        <v>0</v>
      </c>
      <c r="AO59" s="2">
        <f t="shared" si="8"/>
        <v>0</v>
      </c>
      <c r="AP59" s="2">
        <f t="shared" si="9"/>
        <v>0</v>
      </c>
      <c r="AQ59" s="2">
        <f t="shared" si="66"/>
        <v>0</v>
      </c>
      <c r="AR59" s="2">
        <f t="shared" si="67"/>
        <v>0</v>
      </c>
      <c r="AS59" s="3"/>
      <c r="AT59" s="2"/>
      <c r="AU59" s="59"/>
      <c r="AV59" s="61"/>
      <c r="AW59" s="61"/>
      <c r="AX59" s="61"/>
      <c r="AY59" s="61"/>
      <c r="AZ59" s="61"/>
      <c r="BA59" s="61"/>
      <c r="BB59" s="61"/>
      <c r="BC59" s="61"/>
      <c r="BD59" s="61"/>
      <c r="BE59" s="61"/>
      <c r="BF59" s="61"/>
      <c r="BG59" s="61"/>
      <c r="BH59" s="61"/>
      <c r="BI59" s="61"/>
      <c r="BJ59" s="61"/>
      <c r="BK59" s="61"/>
      <c r="BL59" s="61"/>
      <c r="BM59" s="61"/>
    </row>
    <row r="60" spans="1:65" s="10" customFormat="1">
      <c r="A60" s="42" t="s">
        <v>54</v>
      </c>
      <c r="B60" s="43"/>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5"/>
      <c r="AG60" s="11" t="str">
        <f>IF(AG58="","",AG59/AG58)</f>
        <v/>
      </c>
      <c r="AH60" s="11" t="str">
        <f>IF(AH58="","",AH59/AH58)</f>
        <v/>
      </c>
      <c r="AI60" s="2">
        <f t="shared" si="12"/>
        <v>0</v>
      </c>
      <c r="AJ60" s="2">
        <f t="shared" si="3"/>
        <v>0</v>
      </c>
      <c r="AK60" s="2">
        <f t="shared" si="4"/>
        <v>0</v>
      </c>
      <c r="AL60" s="2">
        <f t="shared" si="5"/>
        <v>0</v>
      </c>
      <c r="AM60" s="2">
        <f t="shared" si="6"/>
        <v>0</v>
      </c>
      <c r="AN60" s="2">
        <f t="shared" si="7"/>
        <v>0</v>
      </c>
      <c r="AO60" s="2">
        <f t="shared" si="8"/>
        <v>0</v>
      </c>
      <c r="AP60" s="2">
        <f t="shared" si="9"/>
        <v>0</v>
      </c>
      <c r="AQ60" s="2">
        <f t="shared" si="66"/>
        <v>0</v>
      </c>
      <c r="AR60" s="2">
        <f t="shared" si="67"/>
        <v>0</v>
      </c>
      <c r="AS60" s="2"/>
      <c r="AT60" s="2"/>
      <c r="AU60" s="59"/>
      <c r="AV60" s="61"/>
      <c r="AW60" s="61"/>
      <c r="AX60" s="61"/>
      <c r="AY60" s="61"/>
      <c r="AZ60" s="61"/>
      <c r="BA60" s="61"/>
      <c r="BB60" s="61"/>
      <c r="BC60" s="61"/>
      <c r="BD60" s="61"/>
      <c r="BE60" s="61"/>
      <c r="BF60" s="61"/>
      <c r="BG60" s="61"/>
      <c r="BH60" s="61"/>
      <c r="BI60" s="61"/>
      <c r="BJ60" s="61"/>
      <c r="BK60" s="61"/>
      <c r="BL60" s="61"/>
      <c r="BM60" s="61"/>
    </row>
    <row r="61" spans="1:65">
      <c r="A61" s="30"/>
      <c r="B61" s="31" t="str">
        <f t="shared" ref="B61" si="70">IF(A61="","",DATE(A61,A62,$B$1))</f>
        <v/>
      </c>
      <c r="C61" s="32" t="str">
        <f t="shared" ref="C61" si="71">IF(B61="","",IF(MONTH(B61)=MONTH(B61+1),B61+1,""))</f>
        <v/>
      </c>
      <c r="D61" s="32" t="str">
        <f t="shared" ref="D61" si="72">IF(C61="","",IF(MONTH(C61)=MONTH(C61+1),C61+1,""))</f>
        <v/>
      </c>
      <c r="E61" s="32" t="str">
        <f t="shared" ref="E61" si="73">IF(D61="","",IF(MONTH(D61)=MONTH(D61+1),D61+1,""))</f>
        <v/>
      </c>
      <c r="F61" s="32" t="str">
        <f t="shared" ref="F61" si="74">IF(E61="","",IF(MONTH(E61)=MONTH(E61+1),E61+1,""))</f>
        <v/>
      </c>
      <c r="G61" s="32" t="str">
        <f t="shared" ref="G61" si="75">IF(F61="","",IF(MONTH(F61)=MONTH(F61+1),F61+1,""))</f>
        <v/>
      </c>
      <c r="H61" s="32" t="str">
        <f t="shared" ref="H61" si="76">IF(G61="","",IF(MONTH(G61)=MONTH(G61+1),G61+1,""))</f>
        <v/>
      </c>
      <c r="I61" s="32" t="str">
        <f t="shared" ref="I61" si="77">IF(H61="","",IF(MONTH(H61)=MONTH(H61+1),H61+1,""))</f>
        <v/>
      </c>
      <c r="J61" s="32" t="str">
        <f t="shared" ref="J61" si="78">IF(I61="","",IF(MONTH(I61)=MONTH(I61+1),I61+1,""))</f>
        <v/>
      </c>
      <c r="K61" s="32" t="str">
        <f t="shared" ref="K61" si="79">IF(J61="","",IF(MONTH(J61)=MONTH(J61+1),J61+1,""))</f>
        <v/>
      </c>
      <c r="L61" s="32" t="str">
        <f t="shared" ref="L61" si="80">IF(K61="","",IF(MONTH(K61)=MONTH(K61+1),K61+1,""))</f>
        <v/>
      </c>
      <c r="M61" s="32" t="str">
        <f t="shared" ref="M61" si="81">IF(L61="","",IF(MONTH(L61)=MONTH(L61+1),L61+1,""))</f>
        <v/>
      </c>
      <c r="N61" s="32" t="str">
        <f t="shared" ref="N61" si="82">IF(M61="","",IF(MONTH(M61)=MONTH(M61+1),M61+1,""))</f>
        <v/>
      </c>
      <c r="O61" s="32" t="str">
        <f t="shared" ref="O61" si="83">IF(N61="","",IF(MONTH(N61)=MONTH(N61+1),N61+1,""))</f>
        <v/>
      </c>
      <c r="P61" s="32" t="str">
        <f t="shared" ref="P61" si="84">IF(O61="","",IF(MONTH(O61)=MONTH(O61+1),O61+1,""))</f>
        <v/>
      </c>
      <c r="Q61" s="32" t="str">
        <f t="shared" ref="Q61" si="85">IF(P61="","",IF(MONTH(P61)=MONTH(P61+1),P61+1,""))</f>
        <v/>
      </c>
      <c r="R61" s="32" t="str">
        <f t="shared" ref="R61" si="86">IF(Q61="","",IF(MONTH(Q61)=MONTH(Q61+1),Q61+1,""))</f>
        <v/>
      </c>
      <c r="S61" s="32" t="str">
        <f t="shared" ref="S61" si="87">IF(R61="","",IF(MONTH(R61)=MONTH(R61+1),R61+1,""))</f>
        <v/>
      </c>
      <c r="T61" s="32" t="str">
        <f t="shared" ref="T61" si="88">IF(S61="","",IF(MONTH(S61)=MONTH(S61+1),S61+1,""))</f>
        <v/>
      </c>
      <c r="U61" s="32" t="str">
        <f t="shared" ref="U61" si="89">IF(T61="","",IF(MONTH(T61)=MONTH(T61+1),T61+1,""))</f>
        <v/>
      </c>
      <c r="V61" s="32" t="str">
        <f t="shared" ref="V61" si="90">IF(U61="","",IF(MONTH(U61)=MONTH(U61+1),U61+1,""))</f>
        <v/>
      </c>
      <c r="W61" s="32" t="str">
        <f t="shared" ref="W61" si="91">IF(V61="","",IF(MONTH(V61)=MONTH(V61+1),V61+1,""))</f>
        <v/>
      </c>
      <c r="X61" s="32" t="str">
        <f t="shared" ref="X61" si="92">IF(W61="","",IF(MONTH(W61)=MONTH(W61+1),W61+1,""))</f>
        <v/>
      </c>
      <c r="Y61" s="32" t="str">
        <f t="shared" ref="Y61" si="93">IF(X61="","",IF(MONTH(X61)=MONTH(X61+1),X61+1,""))</f>
        <v/>
      </c>
      <c r="Z61" s="32" t="str">
        <f t="shared" ref="Z61" si="94">IF(Y61="","",IF(MONTH(Y61)=MONTH(Y61+1),Y61+1,""))</f>
        <v/>
      </c>
      <c r="AA61" s="32" t="str">
        <f t="shared" ref="AA61" si="95">IF(Z61="","",IF(MONTH(Z61)=MONTH(Z61+1),Z61+1,""))</f>
        <v/>
      </c>
      <c r="AB61" s="32" t="str">
        <f t="shared" ref="AB61" si="96">IF(AA61="","",IF(MONTH(AA61)=MONTH(AA61+1),AA61+1,""))</f>
        <v/>
      </c>
      <c r="AC61" s="32" t="str">
        <f t="shared" ref="AC61" si="97">IF(AB61="","",IF(MONTH(AB61)=MONTH(AB61+1),AB61+1,""))</f>
        <v/>
      </c>
      <c r="AD61" s="32" t="str">
        <f t="shared" ref="AD61" si="98">IF(AC61="","",IF(MONTH(AC61)=MONTH(AC61+1),AC61+1,""))</f>
        <v/>
      </c>
      <c r="AE61" s="32" t="str">
        <f t="shared" ref="AE61" si="99">IF(AD61="","",IF(MONTH(AD61)=MONTH(AD61+1),AD61+1,""))</f>
        <v/>
      </c>
      <c r="AF61" s="33" t="str">
        <f t="shared" ref="AF61" si="100">IF(AE61="","",IF(MONTH(AE61)=MONTH(AE61+1),AE61+1,""))</f>
        <v/>
      </c>
      <c r="AG61" s="63" t="s">
        <v>58</v>
      </c>
      <c r="AH61" s="64" t="s">
        <v>59</v>
      </c>
      <c r="AI61" s="2">
        <f t="shared" si="12"/>
        <v>0</v>
      </c>
      <c r="AJ61" s="2">
        <f t="shared" si="3"/>
        <v>0</v>
      </c>
      <c r="AK61" s="2">
        <f t="shared" si="4"/>
        <v>0</v>
      </c>
      <c r="AL61" s="2">
        <f t="shared" si="5"/>
        <v>0</v>
      </c>
      <c r="AM61" s="2">
        <f t="shared" si="6"/>
        <v>0</v>
      </c>
      <c r="AN61" s="2">
        <f t="shared" si="7"/>
        <v>0</v>
      </c>
      <c r="AO61" s="2">
        <f t="shared" si="8"/>
        <v>0</v>
      </c>
      <c r="AP61" s="2">
        <f t="shared" si="9"/>
        <v>0</v>
      </c>
      <c r="AQ61" s="2">
        <f t="shared" si="66"/>
        <v>31</v>
      </c>
      <c r="AR61" s="2">
        <f t="shared" si="67"/>
        <v>0</v>
      </c>
      <c r="AS61" s="2"/>
    </row>
    <row r="62" spans="1:65">
      <c r="A62" s="34"/>
      <c r="B62" s="35" t="str">
        <f t="shared" ref="B62:Q62" si="101">B61</f>
        <v/>
      </c>
      <c r="C62" s="36" t="str">
        <f t="shared" si="101"/>
        <v/>
      </c>
      <c r="D62" s="36" t="str">
        <f t="shared" si="101"/>
        <v/>
      </c>
      <c r="E62" s="36" t="str">
        <f t="shared" si="101"/>
        <v/>
      </c>
      <c r="F62" s="36" t="str">
        <f t="shared" si="101"/>
        <v/>
      </c>
      <c r="G62" s="36" t="str">
        <f t="shared" si="101"/>
        <v/>
      </c>
      <c r="H62" s="36" t="str">
        <f t="shared" si="101"/>
        <v/>
      </c>
      <c r="I62" s="36" t="str">
        <f t="shared" si="101"/>
        <v/>
      </c>
      <c r="J62" s="36" t="str">
        <f t="shared" si="101"/>
        <v/>
      </c>
      <c r="K62" s="36" t="str">
        <f t="shared" si="101"/>
        <v/>
      </c>
      <c r="L62" s="36" t="str">
        <f t="shared" si="101"/>
        <v/>
      </c>
      <c r="M62" s="36" t="str">
        <f t="shared" si="101"/>
        <v/>
      </c>
      <c r="N62" s="36" t="str">
        <f t="shared" si="101"/>
        <v/>
      </c>
      <c r="O62" s="36" t="str">
        <f t="shared" si="101"/>
        <v/>
      </c>
      <c r="P62" s="36" t="str">
        <f t="shared" si="101"/>
        <v/>
      </c>
      <c r="Q62" s="36" t="str">
        <f t="shared" si="101"/>
        <v/>
      </c>
      <c r="R62" s="36" t="str">
        <f t="shared" ref="R62:AF62" si="102">R61</f>
        <v/>
      </c>
      <c r="S62" s="36" t="str">
        <f t="shared" si="102"/>
        <v/>
      </c>
      <c r="T62" s="36" t="str">
        <f t="shared" si="102"/>
        <v/>
      </c>
      <c r="U62" s="36" t="str">
        <f t="shared" si="102"/>
        <v/>
      </c>
      <c r="V62" s="36" t="str">
        <f t="shared" si="102"/>
        <v/>
      </c>
      <c r="W62" s="36" t="str">
        <f t="shared" si="102"/>
        <v/>
      </c>
      <c r="X62" s="36" t="str">
        <f t="shared" si="102"/>
        <v/>
      </c>
      <c r="Y62" s="36" t="str">
        <f t="shared" si="102"/>
        <v/>
      </c>
      <c r="Z62" s="36" t="str">
        <f t="shared" si="102"/>
        <v/>
      </c>
      <c r="AA62" s="36" t="str">
        <f t="shared" si="102"/>
        <v/>
      </c>
      <c r="AB62" s="36" t="str">
        <f t="shared" si="102"/>
        <v/>
      </c>
      <c r="AC62" s="36" t="str">
        <f t="shared" si="102"/>
        <v/>
      </c>
      <c r="AD62" s="36" t="str">
        <f t="shared" si="102"/>
        <v/>
      </c>
      <c r="AE62" s="36" t="str">
        <f t="shared" si="102"/>
        <v/>
      </c>
      <c r="AF62" s="37" t="str">
        <f t="shared" si="102"/>
        <v/>
      </c>
      <c r="AG62" s="8" t="str">
        <f>IF(A61="","",AR63)</f>
        <v/>
      </c>
      <c r="AH62" s="62" t="str">
        <f>IF(A61="","",AR64)</f>
        <v/>
      </c>
      <c r="AI62" s="2">
        <f t="shared" si="12"/>
        <v>0</v>
      </c>
      <c r="AJ62" s="2">
        <f t="shared" si="3"/>
        <v>0</v>
      </c>
      <c r="AK62" s="2">
        <f t="shared" si="4"/>
        <v>0</v>
      </c>
      <c r="AL62" s="2">
        <f t="shared" si="5"/>
        <v>0</v>
      </c>
      <c r="AM62" s="2">
        <f t="shared" si="6"/>
        <v>0</v>
      </c>
      <c r="AN62" s="2">
        <f t="shared" si="7"/>
        <v>0</v>
      </c>
      <c r="AO62" s="2">
        <f t="shared" si="8"/>
        <v>0</v>
      </c>
      <c r="AP62" s="2">
        <f t="shared" si="9"/>
        <v>0</v>
      </c>
      <c r="AQ62" s="2">
        <f t="shared" si="66"/>
        <v>31</v>
      </c>
      <c r="AR62" s="2">
        <f t="shared" si="67"/>
        <v>0</v>
      </c>
    </row>
    <row r="63" spans="1:65" s="10" customFormat="1">
      <c r="A63" s="38" t="s">
        <v>0</v>
      </c>
      <c r="B63" s="39"/>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1"/>
      <c r="AG63" s="9" t="str">
        <f>IF(A61="","",AJ63)</f>
        <v/>
      </c>
      <c r="AH63" s="9" t="str">
        <f>IF(A61="","",AJ64)</f>
        <v/>
      </c>
      <c r="AI63" s="2">
        <f t="shared" si="12"/>
        <v>0</v>
      </c>
      <c r="AJ63" s="2">
        <f t="shared" si="3"/>
        <v>0</v>
      </c>
      <c r="AK63" s="2">
        <f t="shared" si="4"/>
        <v>0</v>
      </c>
      <c r="AL63" s="2">
        <f t="shared" si="5"/>
        <v>0</v>
      </c>
      <c r="AM63" s="2">
        <f t="shared" si="6"/>
        <v>0</v>
      </c>
      <c r="AN63" s="2">
        <f t="shared" si="7"/>
        <v>0</v>
      </c>
      <c r="AO63" s="2">
        <f t="shared" si="8"/>
        <v>0</v>
      </c>
      <c r="AP63" s="2">
        <f t="shared" si="9"/>
        <v>0</v>
      </c>
      <c r="AQ63" s="2">
        <f t="shared" si="66"/>
        <v>0</v>
      </c>
      <c r="AR63" s="2">
        <f t="shared" si="67"/>
        <v>0</v>
      </c>
      <c r="AS63" s="3"/>
      <c r="AT63" s="2"/>
      <c r="AU63" s="59"/>
      <c r="AV63" s="61"/>
      <c r="AW63" s="61"/>
      <c r="AX63" s="61"/>
      <c r="AY63" s="61"/>
      <c r="AZ63" s="61"/>
      <c r="BA63" s="61"/>
      <c r="BB63" s="61"/>
      <c r="BC63" s="61"/>
      <c r="BD63" s="61"/>
      <c r="BE63" s="61"/>
      <c r="BF63" s="61"/>
      <c r="BG63" s="61"/>
      <c r="BH63" s="61"/>
      <c r="BI63" s="61"/>
      <c r="BJ63" s="61"/>
      <c r="BK63" s="61"/>
      <c r="BL63" s="61"/>
      <c r="BM63" s="61"/>
    </row>
    <row r="64" spans="1:65" s="10" customFormat="1">
      <c r="A64" s="42" t="s">
        <v>54</v>
      </c>
      <c r="B64" s="43"/>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5"/>
      <c r="AG64" s="11" t="str">
        <f>IF(AG62="","",AG63/AG62)</f>
        <v/>
      </c>
      <c r="AH64" s="11" t="str">
        <f>IF(AH62="","",AH63/AH62)</f>
        <v/>
      </c>
      <c r="AI64" s="2">
        <f t="shared" si="12"/>
        <v>0</v>
      </c>
      <c r="AJ64" s="2">
        <f t="shared" si="3"/>
        <v>0</v>
      </c>
      <c r="AK64" s="2">
        <f t="shared" si="4"/>
        <v>0</v>
      </c>
      <c r="AL64" s="2">
        <f t="shared" si="5"/>
        <v>0</v>
      </c>
      <c r="AM64" s="2">
        <f t="shared" si="6"/>
        <v>0</v>
      </c>
      <c r="AN64" s="2">
        <f t="shared" si="7"/>
        <v>0</v>
      </c>
      <c r="AO64" s="2">
        <f t="shared" si="8"/>
        <v>0</v>
      </c>
      <c r="AP64" s="2">
        <f t="shared" si="9"/>
        <v>0</v>
      </c>
      <c r="AQ64" s="2">
        <f t="shared" si="66"/>
        <v>0</v>
      </c>
      <c r="AR64" s="2">
        <f t="shared" si="67"/>
        <v>0</v>
      </c>
      <c r="AS64" s="2"/>
      <c r="AT64" s="2"/>
      <c r="AU64" s="59"/>
      <c r="AV64" s="61"/>
      <c r="AW64" s="61"/>
      <c r="AX64" s="61"/>
      <c r="AY64" s="61"/>
      <c r="AZ64" s="61"/>
      <c r="BA64" s="61"/>
      <c r="BB64" s="61"/>
      <c r="BC64" s="61"/>
      <c r="BD64" s="61"/>
      <c r="BE64" s="61"/>
      <c r="BF64" s="61"/>
      <c r="BG64" s="61"/>
      <c r="BH64" s="61"/>
      <c r="BI64" s="61"/>
      <c r="BJ64" s="61"/>
      <c r="BK64" s="61"/>
      <c r="BL64" s="61"/>
      <c r="BM64" s="61"/>
    </row>
    <row r="65" spans="1:65">
      <c r="A65" s="30"/>
      <c r="B65" s="31" t="str">
        <f t="shared" ref="B65" si="103">IF(A65="","",DATE(A65,A66,$B$1))</f>
        <v/>
      </c>
      <c r="C65" s="32" t="str">
        <f t="shared" ref="C65" si="104">IF(B65="","",IF(MONTH(B65)=MONTH(B65+1),B65+1,""))</f>
        <v/>
      </c>
      <c r="D65" s="32" t="str">
        <f t="shared" ref="D65" si="105">IF(C65="","",IF(MONTH(C65)=MONTH(C65+1),C65+1,""))</f>
        <v/>
      </c>
      <c r="E65" s="32" t="str">
        <f t="shared" ref="E65" si="106">IF(D65="","",IF(MONTH(D65)=MONTH(D65+1),D65+1,""))</f>
        <v/>
      </c>
      <c r="F65" s="32" t="str">
        <f t="shared" ref="F65" si="107">IF(E65="","",IF(MONTH(E65)=MONTH(E65+1),E65+1,""))</f>
        <v/>
      </c>
      <c r="G65" s="32" t="str">
        <f t="shared" ref="G65" si="108">IF(F65="","",IF(MONTH(F65)=MONTH(F65+1),F65+1,""))</f>
        <v/>
      </c>
      <c r="H65" s="32" t="str">
        <f t="shared" ref="H65" si="109">IF(G65="","",IF(MONTH(G65)=MONTH(G65+1),G65+1,""))</f>
        <v/>
      </c>
      <c r="I65" s="32" t="str">
        <f t="shared" ref="I65" si="110">IF(H65="","",IF(MONTH(H65)=MONTH(H65+1),H65+1,""))</f>
        <v/>
      </c>
      <c r="J65" s="32" t="str">
        <f t="shared" ref="J65" si="111">IF(I65="","",IF(MONTH(I65)=MONTH(I65+1),I65+1,""))</f>
        <v/>
      </c>
      <c r="K65" s="32" t="str">
        <f t="shared" ref="K65" si="112">IF(J65="","",IF(MONTH(J65)=MONTH(J65+1),J65+1,""))</f>
        <v/>
      </c>
      <c r="L65" s="32" t="str">
        <f t="shared" ref="L65" si="113">IF(K65="","",IF(MONTH(K65)=MONTH(K65+1),K65+1,""))</f>
        <v/>
      </c>
      <c r="M65" s="32" t="str">
        <f t="shared" ref="M65" si="114">IF(L65="","",IF(MONTH(L65)=MONTH(L65+1),L65+1,""))</f>
        <v/>
      </c>
      <c r="N65" s="32" t="str">
        <f t="shared" ref="N65" si="115">IF(M65="","",IF(MONTH(M65)=MONTH(M65+1),M65+1,""))</f>
        <v/>
      </c>
      <c r="O65" s="32" t="str">
        <f t="shared" ref="O65" si="116">IF(N65="","",IF(MONTH(N65)=MONTH(N65+1),N65+1,""))</f>
        <v/>
      </c>
      <c r="P65" s="32" t="str">
        <f t="shared" ref="P65" si="117">IF(O65="","",IF(MONTH(O65)=MONTH(O65+1),O65+1,""))</f>
        <v/>
      </c>
      <c r="Q65" s="32" t="str">
        <f t="shared" ref="Q65" si="118">IF(P65="","",IF(MONTH(P65)=MONTH(P65+1),P65+1,""))</f>
        <v/>
      </c>
      <c r="R65" s="32" t="str">
        <f t="shared" ref="R65" si="119">IF(Q65="","",IF(MONTH(Q65)=MONTH(Q65+1),Q65+1,""))</f>
        <v/>
      </c>
      <c r="S65" s="32" t="str">
        <f t="shared" ref="S65" si="120">IF(R65="","",IF(MONTH(R65)=MONTH(R65+1),R65+1,""))</f>
        <v/>
      </c>
      <c r="T65" s="32" t="str">
        <f t="shared" ref="T65" si="121">IF(S65="","",IF(MONTH(S65)=MONTH(S65+1),S65+1,""))</f>
        <v/>
      </c>
      <c r="U65" s="32" t="str">
        <f t="shared" ref="U65" si="122">IF(T65="","",IF(MONTH(T65)=MONTH(T65+1),T65+1,""))</f>
        <v/>
      </c>
      <c r="V65" s="32" t="str">
        <f t="shared" ref="V65" si="123">IF(U65="","",IF(MONTH(U65)=MONTH(U65+1),U65+1,""))</f>
        <v/>
      </c>
      <c r="W65" s="32" t="str">
        <f t="shared" ref="W65" si="124">IF(V65="","",IF(MONTH(V65)=MONTH(V65+1),V65+1,""))</f>
        <v/>
      </c>
      <c r="X65" s="32" t="str">
        <f t="shared" ref="X65" si="125">IF(W65="","",IF(MONTH(W65)=MONTH(W65+1),W65+1,""))</f>
        <v/>
      </c>
      <c r="Y65" s="32" t="str">
        <f t="shared" ref="Y65" si="126">IF(X65="","",IF(MONTH(X65)=MONTH(X65+1),X65+1,""))</f>
        <v/>
      </c>
      <c r="Z65" s="32" t="str">
        <f t="shared" ref="Z65" si="127">IF(Y65="","",IF(MONTH(Y65)=MONTH(Y65+1),Y65+1,""))</f>
        <v/>
      </c>
      <c r="AA65" s="32" t="str">
        <f t="shared" ref="AA65" si="128">IF(Z65="","",IF(MONTH(Z65)=MONTH(Z65+1),Z65+1,""))</f>
        <v/>
      </c>
      <c r="AB65" s="32" t="str">
        <f t="shared" ref="AB65" si="129">IF(AA65="","",IF(MONTH(AA65)=MONTH(AA65+1),AA65+1,""))</f>
        <v/>
      </c>
      <c r="AC65" s="32" t="str">
        <f t="shared" ref="AC65" si="130">IF(AB65="","",IF(MONTH(AB65)=MONTH(AB65+1),AB65+1,""))</f>
        <v/>
      </c>
      <c r="AD65" s="32" t="str">
        <f t="shared" ref="AD65" si="131">IF(AC65="","",IF(MONTH(AC65)=MONTH(AC65+1),AC65+1,""))</f>
        <v/>
      </c>
      <c r="AE65" s="32" t="str">
        <f t="shared" ref="AE65:AF65" si="132">IF(AD65="","",IF(MONTH(AD65)=MONTH(AD65+1),AD65+1,""))</f>
        <v/>
      </c>
      <c r="AF65" s="33" t="str">
        <f t="shared" si="132"/>
        <v/>
      </c>
      <c r="AG65" s="63" t="s">
        <v>58</v>
      </c>
      <c r="AH65" s="64" t="s">
        <v>59</v>
      </c>
      <c r="AI65" s="2">
        <f t="shared" si="12"/>
        <v>0</v>
      </c>
      <c r="AJ65" s="2">
        <f t="shared" si="3"/>
        <v>0</v>
      </c>
      <c r="AK65" s="2">
        <f t="shared" si="4"/>
        <v>0</v>
      </c>
      <c r="AL65" s="2">
        <f t="shared" si="5"/>
        <v>0</v>
      </c>
      <c r="AM65" s="2">
        <f t="shared" si="6"/>
        <v>0</v>
      </c>
      <c r="AN65" s="2">
        <f t="shared" si="7"/>
        <v>0</v>
      </c>
      <c r="AO65" s="2">
        <f t="shared" si="8"/>
        <v>0</v>
      </c>
      <c r="AP65" s="2">
        <f t="shared" si="9"/>
        <v>0</v>
      </c>
      <c r="AQ65" s="2">
        <f t="shared" si="66"/>
        <v>31</v>
      </c>
      <c r="AR65" s="2">
        <f t="shared" si="67"/>
        <v>0</v>
      </c>
      <c r="AS65" s="2"/>
    </row>
    <row r="66" spans="1:65">
      <c r="A66" s="34"/>
      <c r="B66" s="35" t="str">
        <f t="shared" ref="B66" si="133">B65</f>
        <v/>
      </c>
      <c r="C66" s="36" t="str">
        <f t="shared" ref="C66" si="134">C65</f>
        <v/>
      </c>
      <c r="D66" s="36" t="str">
        <f t="shared" ref="D66" si="135">D65</f>
        <v/>
      </c>
      <c r="E66" s="36" t="str">
        <f t="shared" ref="E66" si="136">E65</f>
        <v/>
      </c>
      <c r="F66" s="36" t="str">
        <f t="shared" ref="F66" si="137">F65</f>
        <v/>
      </c>
      <c r="G66" s="36" t="str">
        <f t="shared" ref="G66" si="138">G65</f>
        <v/>
      </c>
      <c r="H66" s="36" t="str">
        <f t="shared" ref="H66" si="139">H65</f>
        <v/>
      </c>
      <c r="I66" s="36" t="str">
        <f t="shared" ref="I66" si="140">I65</f>
        <v/>
      </c>
      <c r="J66" s="36" t="str">
        <f t="shared" ref="J66" si="141">J65</f>
        <v/>
      </c>
      <c r="K66" s="36" t="str">
        <f t="shared" ref="K66" si="142">K65</f>
        <v/>
      </c>
      <c r="L66" s="36" t="str">
        <f t="shared" ref="L66" si="143">L65</f>
        <v/>
      </c>
      <c r="M66" s="36" t="str">
        <f t="shared" ref="M66" si="144">M65</f>
        <v/>
      </c>
      <c r="N66" s="36" t="str">
        <f t="shared" ref="N66" si="145">N65</f>
        <v/>
      </c>
      <c r="O66" s="36" t="str">
        <f t="shared" ref="O66" si="146">O65</f>
        <v/>
      </c>
      <c r="P66" s="36" t="str">
        <f t="shared" ref="P66" si="147">P65</f>
        <v/>
      </c>
      <c r="Q66" s="36" t="str">
        <f t="shared" ref="Q66:AF66" si="148">Q65</f>
        <v/>
      </c>
      <c r="R66" s="36" t="str">
        <f t="shared" si="148"/>
        <v/>
      </c>
      <c r="S66" s="36" t="str">
        <f t="shared" si="148"/>
        <v/>
      </c>
      <c r="T66" s="36" t="str">
        <f t="shared" si="148"/>
        <v/>
      </c>
      <c r="U66" s="36" t="str">
        <f t="shared" si="148"/>
        <v/>
      </c>
      <c r="V66" s="36" t="str">
        <f t="shared" si="148"/>
        <v/>
      </c>
      <c r="W66" s="36" t="str">
        <f t="shared" si="148"/>
        <v/>
      </c>
      <c r="X66" s="36" t="str">
        <f t="shared" si="148"/>
        <v/>
      </c>
      <c r="Y66" s="36" t="str">
        <f t="shared" si="148"/>
        <v/>
      </c>
      <c r="Z66" s="36" t="str">
        <f t="shared" si="148"/>
        <v/>
      </c>
      <c r="AA66" s="36" t="str">
        <f t="shared" si="148"/>
        <v/>
      </c>
      <c r="AB66" s="36" t="str">
        <f t="shared" si="148"/>
        <v/>
      </c>
      <c r="AC66" s="36" t="str">
        <f t="shared" si="148"/>
        <v/>
      </c>
      <c r="AD66" s="36" t="str">
        <f t="shared" si="148"/>
        <v/>
      </c>
      <c r="AE66" s="36" t="str">
        <f t="shared" si="148"/>
        <v/>
      </c>
      <c r="AF66" s="37" t="str">
        <f t="shared" si="148"/>
        <v/>
      </c>
      <c r="AG66" s="8" t="str">
        <f>IF(A65="","",AR67)</f>
        <v/>
      </c>
      <c r="AH66" s="62" t="str">
        <f>IF(A65="","",AR68)</f>
        <v/>
      </c>
      <c r="AI66" s="2">
        <f t="shared" si="12"/>
        <v>0</v>
      </c>
      <c r="AJ66" s="2">
        <f t="shared" si="3"/>
        <v>0</v>
      </c>
      <c r="AK66" s="2">
        <f t="shared" si="4"/>
        <v>0</v>
      </c>
      <c r="AL66" s="2">
        <f t="shared" si="5"/>
        <v>0</v>
      </c>
      <c r="AM66" s="2">
        <f t="shared" si="6"/>
        <v>0</v>
      </c>
      <c r="AN66" s="2">
        <f t="shared" si="7"/>
        <v>0</v>
      </c>
      <c r="AO66" s="2">
        <f t="shared" si="8"/>
        <v>0</v>
      </c>
      <c r="AP66" s="2">
        <f t="shared" si="9"/>
        <v>0</v>
      </c>
      <c r="AQ66" s="2">
        <f t="shared" si="66"/>
        <v>31</v>
      </c>
      <c r="AR66" s="2">
        <f t="shared" si="67"/>
        <v>0</v>
      </c>
    </row>
    <row r="67" spans="1:65" s="10" customFormat="1">
      <c r="A67" s="38" t="s">
        <v>0</v>
      </c>
      <c r="B67" s="39"/>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1"/>
      <c r="AG67" s="9" t="str">
        <f>IF(A65="","",AJ67)</f>
        <v/>
      </c>
      <c r="AH67" s="9" t="str">
        <f>IF(A65="","",AJ68)</f>
        <v/>
      </c>
      <c r="AI67" s="2">
        <f t="shared" si="12"/>
        <v>0</v>
      </c>
      <c r="AJ67" s="2">
        <f t="shared" si="3"/>
        <v>0</v>
      </c>
      <c r="AK67" s="2">
        <f t="shared" si="4"/>
        <v>0</v>
      </c>
      <c r="AL67" s="2">
        <f t="shared" si="5"/>
        <v>0</v>
      </c>
      <c r="AM67" s="2">
        <f t="shared" si="6"/>
        <v>0</v>
      </c>
      <c r="AN67" s="2">
        <f t="shared" si="7"/>
        <v>0</v>
      </c>
      <c r="AO67" s="2">
        <f t="shared" si="8"/>
        <v>0</v>
      </c>
      <c r="AP67" s="2">
        <f t="shared" si="9"/>
        <v>0</v>
      </c>
      <c r="AQ67" s="2">
        <f t="shared" si="66"/>
        <v>0</v>
      </c>
      <c r="AR67" s="2">
        <f t="shared" si="67"/>
        <v>0</v>
      </c>
      <c r="AS67" s="3"/>
      <c r="AT67" s="2"/>
      <c r="AU67" s="59"/>
      <c r="AV67" s="61"/>
      <c r="AW67" s="61"/>
      <c r="AX67" s="61"/>
      <c r="AY67" s="61"/>
      <c r="AZ67" s="61"/>
      <c r="BA67" s="61"/>
      <c r="BB67" s="61"/>
      <c r="BC67" s="61"/>
      <c r="BD67" s="61"/>
      <c r="BE67" s="61"/>
      <c r="BF67" s="61"/>
      <c r="BG67" s="61"/>
      <c r="BH67" s="61"/>
      <c r="BI67" s="61"/>
      <c r="BJ67" s="61"/>
      <c r="BK67" s="61"/>
      <c r="BL67" s="61"/>
      <c r="BM67" s="61"/>
    </row>
    <row r="68" spans="1:65" s="10" customFormat="1">
      <c r="A68" s="42" t="s">
        <v>54</v>
      </c>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5"/>
      <c r="AG68" s="11" t="str">
        <f>IF(AG66="","",AG67/AG66)</f>
        <v/>
      </c>
      <c r="AH68" s="11" t="str">
        <f>IF(AH66="","",AH67/AH66)</f>
        <v/>
      </c>
      <c r="AI68" s="2">
        <f t="shared" si="12"/>
        <v>0</v>
      </c>
      <c r="AJ68" s="2">
        <f t="shared" si="3"/>
        <v>0</v>
      </c>
      <c r="AK68" s="2">
        <f t="shared" si="4"/>
        <v>0</v>
      </c>
      <c r="AL68" s="2">
        <f t="shared" si="5"/>
        <v>0</v>
      </c>
      <c r="AM68" s="2">
        <f t="shared" si="6"/>
        <v>0</v>
      </c>
      <c r="AN68" s="2">
        <f t="shared" si="7"/>
        <v>0</v>
      </c>
      <c r="AO68" s="2">
        <f t="shared" si="8"/>
        <v>0</v>
      </c>
      <c r="AP68" s="2">
        <f t="shared" si="9"/>
        <v>0</v>
      </c>
      <c r="AQ68" s="2">
        <f t="shared" si="66"/>
        <v>0</v>
      </c>
      <c r="AR68" s="2">
        <f t="shared" si="67"/>
        <v>0</v>
      </c>
      <c r="AS68" s="2"/>
      <c r="AT68" s="2"/>
      <c r="AU68" s="59"/>
      <c r="AV68" s="61"/>
      <c r="AW68" s="61"/>
      <c r="AX68" s="61"/>
      <c r="AY68" s="61"/>
      <c r="AZ68" s="61"/>
      <c r="BA68" s="61"/>
      <c r="BB68" s="61"/>
      <c r="BC68" s="61"/>
      <c r="BD68" s="61"/>
      <c r="BE68" s="61"/>
      <c r="BF68" s="61"/>
      <c r="BG68" s="61"/>
      <c r="BH68" s="61"/>
      <c r="BI68" s="61"/>
      <c r="BJ68" s="61"/>
      <c r="BK68" s="61"/>
      <c r="BL68" s="61"/>
      <c r="BM68" s="61"/>
    </row>
    <row r="69" spans="1:65">
      <c r="A69" s="30"/>
      <c r="B69" s="31" t="str">
        <f t="shared" ref="B69" si="149">IF(A69="","",DATE(A69,A70,$B$1))</f>
        <v/>
      </c>
      <c r="C69" s="32" t="str">
        <f t="shared" ref="C69" si="150">IF(B69="","",IF(MONTH(B69)=MONTH(B69+1),B69+1,""))</f>
        <v/>
      </c>
      <c r="D69" s="32" t="str">
        <f t="shared" ref="D69" si="151">IF(C69="","",IF(MONTH(C69)=MONTH(C69+1),C69+1,""))</f>
        <v/>
      </c>
      <c r="E69" s="32" t="str">
        <f t="shared" ref="E69" si="152">IF(D69="","",IF(MONTH(D69)=MONTH(D69+1),D69+1,""))</f>
        <v/>
      </c>
      <c r="F69" s="32" t="str">
        <f t="shared" ref="F69" si="153">IF(E69="","",IF(MONTH(E69)=MONTH(E69+1),E69+1,""))</f>
        <v/>
      </c>
      <c r="G69" s="32" t="str">
        <f t="shared" ref="G69" si="154">IF(F69="","",IF(MONTH(F69)=MONTH(F69+1),F69+1,""))</f>
        <v/>
      </c>
      <c r="H69" s="32" t="str">
        <f t="shared" ref="H69" si="155">IF(G69="","",IF(MONTH(G69)=MONTH(G69+1),G69+1,""))</f>
        <v/>
      </c>
      <c r="I69" s="32" t="str">
        <f t="shared" ref="I69" si="156">IF(H69="","",IF(MONTH(H69)=MONTH(H69+1),H69+1,""))</f>
        <v/>
      </c>
      <c r="J69" s="32" t="str">
        <f t="shared" ref="J69" si="157">IF(I69="","",IF(MONTH(I69)=MONTH(I69+1),I69+1,""))</f>
        <v/>
      </c>
      <c r="K69" s="32" t="str">
        <f t="shared" ref="K69" si="158">IF(J69="","",IF(MONTH(J69)=MONTH(J69+1),J69+1,""))</f>
        <v/>
      </c>
      <c r="L69" s="32" t="str">
        <f t="shared" ref="L69" si="159">IF(K69="","",IF(MONTH(K69)=MONTH(K69+1),K69+1,""))</f>
        <v/>
      </c>
      <c r="M69" s="32" t="str">
        <f t="shared" ref="M69" si="160">IF(L69="","",IF(MONTH(L69)=MONTH(L69+1),L69+1,""))</f>
        <v/>
      </c>
      <c r="N69" s="32" t="str">
        <f t="shared" ref="N69" si="161">IF(M69="","",IF(MONTH(M69)=MONTH(M69+1),M69+1,""))</f>
        <v/>
      </c>
      <c r="O69" s="32" t="str">
        <f t="shared" ref="O69" si="162">IF(N69="","",IF(MONTH(N69)=MONTH(N69+1),N69+1,""))</f>
        <v/>
      </c>
      <c r="P69" s="32" t="str">
        <f t="shared" ref="P69" si="163">IF(O69="","",IF(MONTH(O69)=MONTH(O69+1),O69+1,""))</f>
        <v/>
      </c>
      <c r="Q69" s="32" t="str">
        <f t="shared" ref="Q69" si="164">IF(P69="","",IF(MONTH(P69)=MONTH(P69+1),P69+1,""))</f>
        <v/>
      </c>
      <c r="R69" s="32" t="str">
        <f t="shared" ref="R69" si="165">IF(Q69="","",IF(MONTH(Q69)=MONTH(Q69+1),Q69+1,""))</f>
        <v/>
      </c>
      <c r="S69" s="32" t="str">
        <f t="shared" ref="S69" si="166">IF(R69="","",IF(MONTH(R69)=MONTH(R69+1),R69+1,""))</f>
        <v/>
      </c>
      <c r="T69" s="32" t="str">
        <f t="shared" ref="T69" si="167">IF(S69="","",IF(MONTH(S69)=MONTH(S69+1),S69+1,""))</f>
        <v/>
      </c>
      <c r="U69" s="32" t="str">
        <f t="shared" ref="U69" si="168">IF(T69="","",IF(MONTH(T69)=MONTH(T69+1),T69+1,""))</f>
        <v/>
      </c>
      <c r="V69" s="32" t="str">
        <f t="shared" ref="V69" si="169">IF(U69="","",IF(MONTH(U69)=MONTH(U69+1),U69+1,""))</f>
        <v/>
      </c>
      <c r="W69" s="32" t="str">
        <f t="shared" ref="W69" si="170">IF(V69="","",IF(MONTH(V69)=MONTH(V69+1),V69+1,""))</f>
        <v/>
      </c>
      <c r="X69" s="32" t="str">
        <f t="shared" ref="X69" si="171">IF(W69="","",IF(MONTH(W69)=MONTH(W69+1),W69+1,""))</f>
        <v/>
      </c>
      <c r="Y69" s="32" t="str">
        <f t="shared" ref="Y69" si="172">IF(X69="","",IF(MONTH(X69)=MONTH(X69+1),X69+1,""))</f>
        <v/>
      </c>
      <c r="Z69" s="32" t="str">
        <f t="shared" ref="Z69" si="173">IF(Y69="","",IF(MONTH(Y69)=MONTH(Y69+1),Y69+1,""))</f>
        <v/>
      </c>
      <c r="AA69" s="32" t="str">
        <f t="shared" ref="AA69" si="174">IF(Z69="","",IF(MONTH(Z69)=MONTH(Z69+1),Z69+1,""))</f>
        <v/>
      </c>
      <c r="AB69" s="32" t="str">
        <f t="shared" ref="AB69" si="175">IF(AA69="","",IF(MONTH(AA69)=MONTH(AA69+1),AA69+1,""))</f>
        <v/>
      </c>
      <c r="AC69" s="32" t="str">
        <f t="shared" ref="AC69" si="176">IF(AB69="","",IF(MONTH(AB69)=MONTH(AB69+1),AB69+1,""))</f>
        <v/>
      </c>
      <c r="AD69" s="32" t="str">
        <f t="shared" ref="AD69" si="177">IF(AC69="","",IF(MONTH(AC69)=MONTH(AC69+1),AC69+1,""))</f>
        <v/>
      </c>
      <c r="AE69" s="32" t="str">
        <f t="shared" ref="AE69" si="178">IF(AD69="","",IF(MONTH(AD69)=MONTH(AD69+1),AD69+1,""))</f>
        <v/>
      </c>
      <c r="AF69" s="33" t="str">
        <f t="shared" ref="AF69" si="179">IF(AE69="","",IF(MONTH(AE69)=MONTH(AE69+1),AE69+1,""))</f>
        <v/>
      </c>
      <c r="AG69" s="63" t="s">
        <v>58</v>
      </c>
      <c r="AH69" s="64" t="s">
        <v>59</v>
      </c>
      <c r="AI69" s="2">
        <f t="shared" si="12"/>
        <v>0</v>
      </c>
      <c r="AJ69" s="2">
        <f t="shared" si="3"/>
        <v>0</v>
      </c>
      <c r="AK69" s="2">
        <f t="shared" si="4"/>
        <v>0</v>
      </c>
      <c r="AL69" s="2">
        <f t="shared" si="5"/>
        <v>0</v>
      </c>
      <c r="AM69" s="2">
        <f t="shared" si="6"/>
        <v>0</v>
      </c>
      <c r="AN69" s="2">
        <f t="shared" si="7"/>
        <v>0</v>
      </c>
      <c r="AO69" s="2">
        <f t="shared" si="8"/>
        <v>0</v>
      </c>
      <c r="AP69" s="2">
        <f t="shared" si="9"/>
        <v>0</v>
      </c>
      <c r="AQ69" s="2">
        <f t="shared" si="66"/>
        <v>31</v>
      </c>
      <c r="AR69" s="2">
        <f t="shared" si="67"/>
        <v>0</v>
      </c>
      <c r="AS69" s="2"/>
    </row>
    <row r="70" spans="1:65">
      <c r="A70" s="34"/>
      <c r="B70" s="35" t="str">
        <f t="shared" ref="B70:Q70" si="180">B69</f>
        <v/>
      </c>
      <c r="C70" s="36" t="str">
        <f t="shared" si="180"/>
        <v/>
      </c>
      <c r="D70" s="36" t="str">
        <f t="shared" si="180"/>
        <v/>
      </c>
      <c r="E70" s="36" t="str">
        <f t="shared" si="180"/>
        <v/>
      </c>
      <c r="F70" s="36" t="str">
        <f t="shared" si="180"/>
        <v/>
      </c>
      <c r="G70" s="36" t="str">
        <f t="shared" si="180"/>
        <v/>
      </c>
      <c r="H70" s="36" t="str">
        <f t="shared" si="180"/>
        <v/>
      </c>
      <c r="I70" s="36" t="str">
        <f t="shared" si="180"/>
        <v/>
      </c>
      <c r="J70" s="36" t="str">
        <f t="shared" si="180"/>
        <v/>
      </c>
      <c r="K70" s="36" t="str">
        <f t="shared" si="180"/>
        <v/>
      </c>
      <c r="L70" s="36" t="str">
        <f t="shared" si="180"/>
        <v/>
      </c>
      <c r="M70" s="36" t="str">
        <f t="shared" si="180"/>
        <v/>
      </c>
      <c r="N70" s="36" t="str">
        <f t="shared" si="180"/>
        <v/>
      </c>
      <c r="O70" s="36" t="str">
        <f t="shared" si="180"/>
        <v/>
      </c>
      <c r="P70" s="36" t="str">
        <f t="shared" si="180"/>
        <v/>
      </c>
      <c r="Q70" s="36" t="str">
        <f t="shared" si="180"/>
        <v/>
      </c>
      <c r="R70" s="36" t="str">
        <f t="shared" ref="R70:AF70" si="181">R69</f>
        <v/>
      </c>
      <c r="S70" s="36" t="str">
        <f t="shared" si="181"/>
        <v/>
      </c>
      <c r="T70" s="36" t="str">
        <f t="shared" si="181"/>
        <v/>
      </c>
      <c r="U70" s="36" t="str">
        <f t="shared" si="181"/>
        <v/>
      </c>
      <c r="V70" s="36" t="str">
        <f t="shared" si="181"/>
        <v/>
      </c>
      <c r="W70" s="36" t="str">
        <f t="shared" si="181"/>
        <v/>
      </c>
      <c r="X70" s="36" t="str">
        <f t="shared" si="181"/>
        <v/>
      </c>
      <c r="Y70" s="36" t="str">
        <f t="shared" si="181"/>
        <v/>
      </c>
      <c r="Z70" s="36" t="str">
        <f t="shared" si="181"/>
        <v/>
      </c>
      <c r="AA70" s="36" t="str">
        <f t="shared" si="181"/>
        <v/>
      </c>
      <c r="AB70" s="36" t="str">
        <f t="shared" si="181"/>
        <v/>
      </c>
      <c r="AC70" s="36" t="str">
        <f t="shared" si="181"/>
        <v/>
      </c>
      <c r="AD70" s="36" t="str">
        <f t="shared" si="181"/>
        <v/>
      </c>
      <c r="AE70" s="36" t="str">
        <f t="shared" si="181"/>
        <v/>
      </c>
      <c r="AF70" s="37" t="str">
        <f t="shared" si="181"/>
        <v/>
      </c>
      <c r="AG70" s="8" t="str">
        <f>IF(A69="","",AR71)</f>
        <v/>
      </c>
      <c r="AH70" s="62" t="str">
        <f>IF(A69="","",AR72)</f>
        <v/>
      </c>
      <c r="AI70" s="2">
        <f t="shared" si="12"/>
        <v>0</v>
      </c>
      <c r="AJ70" s="2">
        <f t="shared" si="3"/>
        <v>0</v>
      </c>
      <c r="AK70" s="2">
        <f t="shared" si="4"/>
        <v>0</v>
      </c>
      <c r="AL70" s="2">
        <f t="shared" si="5"/>
        <v>0</v>
      </c>
      <c r="AM70" s="2">
        <f t="shared" si="6"/>
        <v>0</v>
      </c>
      <c r="AN70" s="2">
        <f t="shared" si="7"/>
        <v>0</v>
      </c>
      <c r="AO70" s="2">
        <f t="shared" si="8"/>
        <v>0</v>
      </c>
      <c r="AP70" s="2">
        <f t="shared" si="9"/>
        <v>0</v>
      </c>
      <c r="AQ70" s="2">
        <f t="shared" si="66"/>
        <v>31</v>
      </c>
      <c r="AR70" s="2">
        <f t="shared" si="67"/>
        <v>0</v>
      </c>
    </row>
    <row r="71" spans="1:65" s="10" customFormat="1">
      <c r="A71" s="38" t="s">
        <v>0</v>
      </c>
      <c r="B71" s="39"/>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1"/>
      <c r="AG71" s="9" t="str">
        <f>IF(A69="","",AJ71)</f>
        <v/>
      </c>
      <c r="AH71" s="9" t="str">
        <f>IF(A69="","",AJ72)</f>
        <v/>
      </c>
      <c r="AI71" s="2">
        <f t="shared" si="12"/>
        <v>0</v>
      </c>
      <c r="AJ71" s="2">
        <f t="shared" si="3"/>
        <v>0</v>
      </c>
      <c r="AK71" s="2">
        <f t="shared" si="4"/>
        <v>0</v>
      </c>
      <c r="AL71" s="2">
        <f t="shared" si="5"/>
        <v>0</v>
      </c>
      <c r="AM71" s="2">
        <f t="shared" si="6"/>
        <v>0</v>
      </c>
      <c r="AN71" s="2">
        <f t="shared" si="7"/>
        <v>0</v>
      </c>
      <c r="AO71" s="2">
        <f t="shared" si="8"/>
        <v>0</v>
      </c>
      <c r="AP71" s="2">
        <f t="shared" si="9"/>
        <v>0</v>
      </c>
      <c r="AQ71" s="2">
        <f t="shared" si="66"/>
        <v>0</v>
      </c>
      <c r="AR71" s="2">
        <f t="shared" si="67"/>
        <v>0</v>
      </c>
      <c r="AS71" s="3"/>
      <c r="AT71" s="2"/>
      <c r="AU71" s="59"/>
      <c r="AV71" s="61"/>
      <c r="AW71" s="61"/>
      <c r="AX71" s="61"/>
      <c r="AY71" s="61"/>
      <c r="AZ71" s="61"/>
      <c r="BA71" s="61"/>
      <c r="BB71" s="61"/>
      <c r="BC71" s="61"/>
      <c r="BD71" s="61"/>
      <c r="BE71" s="61"/>
      <c r="BF71" s="61"/>
      <c r="BG71" s="61"/>
      <c r="BH71" s="61"/>
      <c r="BI71" s="61"/>
      <c r="BJ71" s="61"/>
      <c r="BK71" s="61"/>
      <c r="BL71" s="61"/>
      <c r="BM71" s="61"/>
    </row>
    <row r="72" spans="1:65" s="10" customFormat="1">
      <c r="A72" s="42" t="s">
        <v>54</v>
      </c>
      <c r="B72" s="43"/>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5"/>
      <c r="AG72" s="11" t="str">
        <f>IF(AG70="","",AG71/AG70)</f>
        <v/>
      </c>
      <c r="AH72" s="11" t="str">
        <f>IF(AH70="","",AH71/AH70)</f>
        <v/>
      </c>
      <c r="AI72" s="2">
        <f t="shared" si="12"/>
        <v>0</v>
      </c>
      <c r="AJ72" s="2">
        <f t="shared" si="3"/>
        <v>0</v>
      </c>
      <c r="AK72" s="2">
        <f t="shared" si="4"/>
        <v>0</v>
      </c>
      <c r="AL72" s="2">
        <f t="shared" si="5"/>
        <v>0</v>
      </c>
      <c r="AM72" s="2">
        <f t="shared" si="6"/>
        <v>0</v>
      </c>
      <c r="AN72" s="2">
        <f t="shared" si="7"/>
        <v>0</v>
      </c>
      <c r="AO72" s="2">
        <f t="shared" si="8"/>
        <v>0</v>
      </c>
      <c r="AP72" s="2">
        <f t="shared" si="9"/>
        <v>0</v>
      </c>
      <c r="AQ72" s="2">
        <f t="shared" si="66"/>
        <v>0</v>
      </c>
      <c r="AR72" s="2">
        <f t="shared" si="67"/>
        <v>0</v>
      </c>
      <c r="AS72" s="2"/>
      <c r="AT72" s="2"/>
      <c r="AU72" s="59"/>
      <c r="AV72" s="61"/>
      <c r="AW72" s="61"/>
      <c r="AX72" s="61"/>
      <c r="AY72" s="61"/>
      <c r="AZ72" s="61"/>
      <c r="BA72" s="61"/>
      <c r="BB72" s="61"/>
      <c r="BC72" s="61"/>
      <c r="BD72" s="61"/>
      <c r="BE72" s="61"/>
      <c r="BF72" s="61"/>
      <c r="BG72" s="61"/>
      <c r="BH72" s="61"/>
      <c r="BI72" s="61"/>
      <c r="BJ72" s="61"/>
      <c r="BK72" s="61"/>
      <c r="BL72" s="61"/>
      <c r="BM72" s="61"/>
    </row>
    <row r="73" spans="1:65">
      <c r="A73" s="30"/>
      <c r="B73" s="31" t="str">
        <f t="shared" ref="B73" si="182">IF(A73="","",DATE(A73,A74,$B$1))</f>
        <v/>
      </c>
      <c r="C73" s="32" t="str">
        <f t="shared" ref="C73" si="183">IF(B73="","",IF(MONTH(B73)=MONTH(B73+1),B73+1,""))</f>
        <v/>
      </c>
      <c r="D73" s="32" t="str">
        <f t="shared" ref="D73" si="184">IF(C73="","",IF(MONTH(C73)=MONTH(C73+1),C73+1,""))</f>
        <v/>
      </c>
      <c r="E73" s="32" t="str">
        <f t="shared" ref="E73" si="185">IF(D73="","",IF(MONTH(D73)=MONTH(D73+1),D73+1,""))</f>
        <v/>
      </c>
      <c r="F73" s="32" t="str">
        <f t="shared" ref="F73" si="186">IF(E73="","",IF(MONTH(E73)=MONTH(E73+1),E73+1,""))</f>
        <v/>
      </c>
      <c r="G73" s="32" t="str">
        <f t="shared" ref="G73" si="187">IF(F73="","",IF(MONTH(F73)=MONTH(F73+1),F73+1,""))</f>
        <v/>
      </c>
      <c r="H73" s="32" t="str">
        <f t="shared" ref="H73" si="188">IF(G73="","",IF(MONTH(G73)=MONTH(G73+1),G73+1,""))</f>
        <v/>
      </c>
      <c r="I73" s="32" t="str">
        <f t="shared" ref="I73" si="189">IF(H73="","",IF(MONTH(H73)=MONTH(H73+1),H73+1,""))</f>
        <v/>
      </c>
      <c r="J73" s="32" t="str">
        <f t="shared" ref="J73" si="190">IF(I73="","",IF(MONTH(I73)=MONTH(I73+1),I73+1,""))</f>
        <v/>
      </c>
      <c r="K73" s="32" t="str">
        <f t="shared" ref="K73" si="191">IF(J73="","",IF(MONTH(J73)=MONTH(J73+1),J73+1,""))</f>
        <v/>
      </c>
      <c r="L73" s="32" t="str">
        <f t="shared" ref="L73" si="192">IF(K73="","",IF(MONTH(K73)=MONTH(K73+1),K73+1,""))</f>
        <v/>
      </c>
      <c r="M73" s="32" t="str">
        <f t="shared" ref="M73" si="193">IF(L73="","",IF(MONTH(L73)=MONTH(L73+1),L73+1,""))</f>
        <v/>
      </c>
      <c r="N73" s="32" t="str">
        <f t="shared" ref="N73" si="194">IF(M73="","",IF(MONTH(M73)=MONTH(M73+1),M73+1,""))</f>
        <v/>
      </c>
      <c r="O73" s="32" t="str">
        <f t="shared" ref="O73" si="195">IF(N73="","",IF(MONTH(N73)=MONTH(N73+1),N73+1,""))</f>
        <v/>
      </c>
      <c r="P73" s="32" t="str">
        <f t="shared" ref="P73" si="196">IF(O73="","",IF(MONTH(O73)=MONTH(O73+1),O73+1,""))</f>
        <v/>
      </c>
      <c r="Q73" s="32" t="str">
        <f t="shared" ref="Q73" si="197">IF(P73="","",IF(MONTH(P73)=MONTH(P73+1),P73+1,""))</f>
        <v/>
      </c>
      <c r="R73" s="32" t="str">
        <f t="shared" ref="R73" si="198">IF(Q73="","",IF(MONTH(Q73)=MONTH(Q73+1),Q73+1,""))</f>
        <v/>
      </c>
      <c r="S73" s="32" t="str">
        <f t="shared" ref="S73" si="199">IF(R73="","",IF(MONTH(R73)=MONTH(R73+1),R73+1,""))</f>
        <v/>
      </c>
      <c r="T73" s="32" t="str">
        <f t="shared" ref="T73" si="200">IF(S73="","",IF(MONTH(S73)=MONTH(S73+1),S73+1,""))</f>
        <v/>
      </c>
      <c r="U73" s="32" t="str">
        <f t="shared" ref="U73" si="201">IF(T73="","",IF(MONTH(T73)=MONTH(T73+1),T73+1,""))</f>
        <v/>
      </c>
      <c r="V73" s="32" t="str">
        <f t="shared" ref="V73" si="202">IF(U73="","",IF(MONTH(U73)=MONTH(U73+1),U73+1,""))</f>
        <v/>
      </c>
      <c r="W73" s="32" t="str">
        <f t="shared" ref="W73" si="203">IF(V73="","",IF(MONTH(V73)=MONTH(V73+1),V73+1,""))</f>
        <v/>
      </c>
      <c r="X73" s="32" t="str">
        <f t="shared" ref="X73" si="204">IF(W73="","",IF(MONTH(W73)=MONTH(W73+1),W73+1,""))</f>
        <v/>
      </c>
      <c r="Y73" s="32" t="str">
        <f t="shared" ref="Y73" si="205">IF(X73="","",IF(MONTH(X73)=MONTH(X73+1),X73+1,""))</f>
        <v/>
      </c>
      <c r="Z73" s="32" t="str">
        <f t="shared" ref="Z73" si="206">IF(Y73="","",IF(MONTH(Y73)=MONTH(Y73+1),Y73+1,""))</f>
        <v/>
      </c>
      <c r="AA73" s="32" t="str">
        <f t="shared" ref="AA73" si="207">IF(Z73="","",IF(MONTH(Z73)=MONTH(Z73+1),Z73+1,""))</f>
        <v/>
      </c>
      <c r="AB73" s="32" t="str">
        <f t="shared" ref="AB73" si="208">IF(AA73="","",IF(MONTH(AA73)=MONTH(AA73+1),AA73+1,""))</f>
        <v/>
      </c>
      <c r="AC73" s="32" t="str">
        <f t="shared" ref="AC73" si="209">IF(AB73="","",IF(MONTH(AB73)=MONTH(AB73+1),AB73+1,""))</f>
        <v/>
      </c>
      <c r="AD73" s="32" t="str">
        <f t="shared" ref="AD73" si="210">IF(AC73="","",IF(MONTH(AC73)=MONTH(AC73+1),AC73+1,""))</f>
        <v/>
      </c>
      <c r="AE73" s="32" t="str">
        <f t="shared" ref="AE73" si="211">IF(AD73="","",IF(MONTH(AD73)=MONTH(AD73+1),AD73+1,""))</f>
        <v/>
      </c>
      <c r="AF73" s="33" t="str">
        <f t="shared" ref="AF73" si="212">IF(AE73="","",IF(MONTH(AE73)=MONTH(AE73+1),AE73+1,""))</f>
        <v/>
      </c>
      <c r="AG73" s="63" t="s">
        <v>58</v>
      </c>
      <c r="AH73" s="64" t="s">
        <v>59</v>
      </c>
      <c r="AI73" s="2">
        <f t="shared" si="12"/>
        <v>0</v>
      </c>
      <c r="AJ73" s="2">
        <f t="shared" si="3"/>
        <v>0</v>
      </c>
      <c r="AK73" s="2">
        <f t="shared" si="4"/>
        <v>0</v>
      </c>
      <c r="AL73" s="2">
        <f t="shared" si="5"/>
        <v>0</v>
      </c>
      <c r="AM73" s="2">
        <f t="shared" si="6"/>
        <v>0</v>
      </c>
      <c r="AN73" s="2">
        <f t="shared" si="7"/>
        <v>0</v>
      </c>
      <c r="AO73" s="2">
        <f t="shared" si="8"/>
        <v>0</v>
      </c>
      <c r="AP73" s="2">
        <f t="shared" si="9"/>
        <v>0</v>
      </c>
      <c r="AQ73" s="2">
        <f t="shared" si="66"/>
        <v>31</v>
      </c>
      <c r="AR73" s="2">
        <f t="shared" si="67"/>
        <v>0</v>
      </c>
      <c r="AS73" s="2"/>
    </row>
    <row r="74" spans="1:65">
      <c r="A74" s="34"/>
      <c r="B74" s="35" t="str">
        <f t="shared" ref="B74:Q74" si="213">B73</f>
        <v/>
      </c>
      <c r="C74" s="36" t="str">
        <f t="shared" si="213"/>
        <v/>
      </c>
      <c r="D74" s="36" t="str">
        <f t="shared" si="213"/>
        <v/>
      </c>
      <c r="E74" s="36" t="str">
        <f t="shared" si="213"/>
        <v/>
      </c>
      <c r="F74" s="36" t="str">
        <f t="shared" si="213"/>
        <v/>
      </c>
      <c r="G74" s="36" t="str">
        <f t="shared" si="213"/>
        <v/>
      </c>
      <c r="H74" s="36" t="str">
        <f t="shared" si="213"/>
        <v/>
      </c>
      <c r="I74" s="36" t="str">
        <f t="shared" si="213"/>
        <v/>
      </c>
      <c r="J74" s="36" t="str">
        <f t="shared" si="213"/>
        <v/>
      </c>
      <c r="K74" s="36" t="str">
        <f t="shared" si="213"/>
        <v/>
      </c>
      <c r="L74" s="36" t="str">
        <f t="shared" si="213"/>
        <v/>
      </c>
      <c r="M74" s="36" t="str">
        <f t="shared" si="213"/>
        <v/>
      </c>
      <c r="N74" s="36" t="str">
        <f t="shared" si="213"/>
        <v/>
      </c>
      <c r="O74" s="36" t="str">
        <f t="shared" si="213"/>
        <v/>
      </c>
      <c r="P74" s="36" t="str">
        <f t="shared" si="213"/>
        <v/>
      </c>
      <c r="Q74" s="36" t="str">
        <f t="shared" si="213"/>
        <v/>
      </c>
      <c r="R74" s="36" t="str">
        <f t="shared" ref="R74:AF74" si="214">R73</f>
        <v/>
      </c>
      <c r="S74" s="36" t="str">
        <f t="shared" si="214"/>
        <v/>
      </c>
      <c r="T74" s="36" t="str">
        <f t="shared" si="214"/>
        <v/>
      </c>
      <c r="U74" s="36" t="str">
        <f t="shared" si="214"/>
        <v/>
      </c>
      <c r="V74" s="36" t="str">
        <f t="shared" si="214"/>
        <v/>
      </c>
      <c r="W74" s="36" t="str">
        <f t="shared" si="214"/>
        <v/>
      </c>
      <c r="X74" s="36" t="str">
        <f t="shared" si="214"/>
        <v/>
      </c>
      <c r="Y74" s="36" t="str">
        <f t="shared" si="214"/>
        <v/>
      </c>
      <c r="Z74" s="36" t="str">
        <f t="shared" si="214"/>
        <v/>
      </c>
      <c r="AA74" s="36" t="str">
        <f t="shared" si="214"/>
        <v/>
      </c>
      <c r="AB74" s="36" t="str">
        <f t="shared" si="214"/>
        <v/>
      </c>
      <c r="AC74" s="36" t="str">
        <f t="shared" si="214"/>
        <v/>
      </c>
      <c r="AD74" s="36" t="str">
        <f t="shared" si="214"/>
        <v/>
      </c>
      <c r="AE74" s="36" t="str">
        <f t="shared" si="214"/>
        <v/>
      </c>
      <c r="AF74" s="37" t="str">
        <f t="shared" si="214"/>
        <v/>
      </c>
      <c r="AG74" s="8" t="str">
        <f>IF(A73="","",AR75)</f>
        <v/>
      </c>
      <c r="AH74" s="62" t="str">
        <f>IF(A73="","",AR76)</f>
        <v/>
      </c>
      <c r="AI74" s="2">
        <f t="shared" si="12"/>
        <v>0</v>
      </c>
      <c r="AJ74" s="2">
        <f t="shared" si="3"/>
        <v>0</v>
      </c>
      <c r="AK74" s="2">
        <f t="shared" si="4"/>
        <v>0</v>
      </c>
      <c r="AL74" s="2">
        <f t="shared" si="5"/>
        <v>0</v>
      </c>
      <c r="AM74" s="2">
        <f t="shared" si="6"/>
        <v>0</v>
      </c>
      <c r="AN74" s="2">
        <f t="shared" si="7"/>
        <v>0</v>
      </c>
      <c r="AO74" s="2">
        <f t="shared" si="8"/>
        <v>0</v>
      </c>
      <c r="AP74" s="2">
        <f t="shared" si="9"/>
        <v>0</v>
      </c>
      <c r="AQ74" s="2">
        <f t="shared" si="66"/>
        <v>31</v>
      </c>
      <c r="AR74" s="2">
        <f t="shared" si="67"/>
        <v>0</v>
      </c>
    </row>
    <row r="75" spans="1:65" s="10" customFormat="1">
      <c r="A75" s="38" t="s">
        <v>0</v>
      </c>
      <c r="B75" s="39"/>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1"/>
      <c r="AG75" s="9" t="str">
        <f>IF(A73="","",AJ75)</f>
        <v/>
      </c>
      <c r="AH75" s="9" t="str">
        <f>IF(A73="","",AJ76)</f>
        <v/>
      </c>
      <c r="AI75" s="2">
        <f t="shared" si="12"/>
        <v>0</v>
      </c>
      <c r="AJ75" s="2">
        <f t="shared" si="3"/>
        <v>0</v>
      </c>
      <c r="AK75" s="2">
        <f t="shared" si="4"/>
        <v>0</v>
      </c>
      <c r="AL75" s="2">
        <f t="shared" si="5"/>
        <v>0</v>
      </c>
      <c r="AM75" s="2">
        <f t="shared" si="6"/>
        <v>0</v>
      </c>
      <c r="AN75" s="2">
        <f t="shared" si="7"/>
        <v>0</v>
      </c>
      <c r="AO75" s="2">
        <f t="shared" si="8"/>
        <v>0</v>
      </c>
      <c r="AP75" s="2">
        <f t="shared" si="9"/>
        <v>0</v>
      </c>
      <c r="AQ75" s="2">
        <f t="shared" si="66"/>
        <v>0</v>
      </c>
      <c r="AR75" s="2">
        <f t="shared" si="67"/>
        <v>0</v>
      </c>
      <c r="AS75" s="3"/>
      <c r="AT75" s="2"/>
      <c r="AU75" s="59"/>
      <c r="AV75" s="61"/>
      <c r="AW75" s="61"/>
      <c r="AX75" s="61"/>
      <c r="AY75" s="61"/>
      <c r="AZ75" s="61"/>
      <c r="BA75" s="61"/>
      <c r="BB75" s="61"/>
      <c r="BC75" s="61"/>
      <c r="BD75" s="61"/>
      <c r="BE75" s="61"/>
      <c r="BF75" s="61"/>
      <c r="BG75" s="61"/>
      <c r="BH75" s="61"/>
      <c r="BI75" s="61"/>
      <c r="BJ75" s="61"/>
      <c r="BK75" s="61"/>
      <c r="BL75" s="61"/>
      <c r="BM75" s="61"/>
    </row>
    <row r="76" spans="1:65" s="10" customFormat="1">
      <c r="A76" s="42" t="s">
        <v>54</v>
      </c>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5"/>
      <c r="AG76" s="11" t="str">
        <f>IF(AG74="","",AG75/AG74)</f>
        <v/>
      </c>
      <c r="AH76" s="11" t="str">
        <f>IF(AH74="","",AH75/AH74)</f>
        <v/>
      </c>
      <c r="AI76" s="2">
        <f t="shared" ref="AI76:AI139" si="215">COUNTIF($B76:$AF76,"着")</f>
        <v>0</v>
      </c>
      <c r="AJ76" s="2">
        <f t="shared" ref="AJ76:AJ139" si="216">COUNTIF($B76:$AF76,"休")</f>
        <v>0</v>
      </c>
      <c r="AK76" s="2">
        <f t="shared" ref="AK76:AK139" si="217">COUNTIF($B76:$AF76,"完")</f>
        <v>0</v>
      </c>
      <c r="AL76" s="2">
        <f t="shared" ref="AL76:AL139" si="218">COUNTIF($B76:$AF76,"年")</f>
        <v>0</v>
      </c>
      <c r="AM76" s="2">
        <f t="shared" ref="AM76:AM139" si="219">COUNTIF($B76:$AF76,"夏")</f>
        <v>0</v>
      </c>
      <c r="AN76" s="2">
        <f t="shared" ref="AN76:AN139" si="220">COUNTIF($B76:$AF76,"製")</f>
        <v>0</v>
      </c>
      <c r="AO76" s="2">
        <f t="shared" ref="AO76:AO139" si="221">COUNTIF($B76:$AF76,"中")</f>
        <v>0</v>
      </c>
      <c r="AP76" s="2">
        <f t="shared" ref="AP76:AP139" si="222">COUNTIF($B76:$AF76,"外")</f>
        <v>0</v>
      </c>
      <c r="AQ76" s="2">
        <f t="shared" si="66"/>
        <v>0</v>
      </c>
      <c r="AR76" s="2">
        <f t="shared" si="67"/>
        <v>0</v>
      </c>
      <c r="AS76" s="2"/>
      <c r="AT76" s="2"/>
      <c r="AU76" s="59"/>
      <c r="AV76" s="61"/>
      <c r="AW76" s="61"/>
      <c r="AX76" s="61"/>
      <c r="AY76" s="61"/>
      <c r="AZ76" s="61"/>
      <c r="BA76" s="61"/>
      <c r="BB76" s="61"/>
      <c r="BC76" s="61"/>
      <c r="BD76" s="61"/>
      <c r="BE76" s="61"/>
      <c r="BF76" s="61"/>
      <c r="BG76" s="61"/>
      <c r="BH76" s="61"/>
      <c r="BI76" s="61"/>
      <c r="BJ76" s="61"/>
      <c r="BK76" s="61"/>
      <c r="BL76" s="61"/>
      <c r="BM76" s="61"/>
    </row>
    <row r="77" spans="1:65">
      <c r="A77" s="30"/>
      <c r="B77" s="31" t="str">
        <f t="shared" ref="B77" si="223">IF(A77="","",DATE(A77,A78,$B$1))</f>
        <v/>
      </c>
      <c r="C77" s="32" t="str">
        <f t="shared" ref="C77" si="224">IF(B77="","",IF(MONTH(B77)=MONTH(B77+1),B77+1,""))</f>
        <v/>
      </c>
      <c r="D77" s="32" t="str">
        <f t="shared" ref="D77" si="225">IF(C77="","",IF(MONTH(C77)=MONTH(C77+1),C77+1,""))</f>
        <v/>
      </c>
      <c r="E77" s="32" t="str">
        <f t="shared" ref="E77" si="226">IF(D77="","",IF(MONTH(D77)=MONTH(D77+1),D77+1,""))</f>
        <v/>
      </c>
      <c r="F77" s="32" t="str">
        <f t="shared" ref="F77" si="227">IF(E77="","",IF(MONTH(E77)=MONTH(E77+1),E77+1,""))</f>
        <v/>
      </c>
      <c r="G77" s="32" t="str">
        <f t="shared" ref="G77" si="228">IF(F77="","",IF(MONTH(F77)=MONTH(F77+1),F77+1,""))</f>
        <v/>
      </c>
      <c r="H77" s="32" t="str">
        <f t="shared" ref="H77" si="229">IF(G77="","",IF(MONTH(G77)=MONTH(G77+1),G77+1,""))</f>
        <v/>
      </c>
      <c r="I77" s="32" t="str">
        <f t="shared" ref="I77" si="230">IF(H77="","",IF(MONTH(H77)=MONTH(H77+1),H77+1,""))</f>
        <v/>
      </c>
      <c r="J77" s="32" t="str">
        <f t="shared" ref="J77" si="231">IF(I77="","",IF(MONTH(I77)=MONTH(I77+1),I77+1,""))</f>
        <v/>
      </c>
      <c r="K77" s="32" t="str">
        <f t="shared" ref="K77" si="232">IF(J77="","",IF(MONTH(J77)=MONTH(J77+1),J77+1,""))</f>
        <v/>
      </c>
      <c r="L77" s="32" t="str">
        <f t="shared" ref="L77" si="233">IF(K77="","",IF(MONTH(K77)=MONTH(K77+1),K77+1,""))</f>
        <v/>
      </c>
      <c r="M77" s="32" t="str">
        <f t="shared" ref="M77" si="234">IF(L77="","",IF(MONTH(L77)=MONTH(L77+1),L77+1,""))</f>
        <v/>
      </c>
      <c r="N77" s="32" t="str">
        <f t="shared" ref="N77" si="235">IF(M77="","",IF(MONTH(M77)=MONTH(M77+1),M77+1,""))</f>
        <v/>
      </c>
      <c r="O77" s="32" t="str">
        <f t="shared" ref="O77" si="236">IF(N77="","",IF(MONTH(N77)=MONTH(N77+1),N77+1,""))</f>
        <v/>
      </c>
      <c r="P77" s="32" t="str">
        <f t="shared" ref="P77" si="237">IF(O77="","",IF(MONTH(O77)=MONTH(O77+1),O77+1,""))</f>
        <v/>
      </c>
      <c r="Q77" s="32" t="str">
        <f t="shared" ref="Q77" si="238">IF(P77="","",IF(MONTH(P77)=MONTH(P77+1),P77+1,""))</f>
        <v/>
      </c>
      <c r="R77" s="32" t="str">
        <f t="shared" ref="R77" si="239">IF(Q77="","",IF(MONTH(Q77)=MONTH(Q77+1),Q77+1,""))</f>
        <v/>
      </c>
      <c r="S77" s="32" t="str">
        <f t="shared" ref="S77" si="240">IF(R77="","",IF(MONTH(R77)=MONTH(R77+1),R77+1,""))</f>
        <v/>
      </c>
      <c r="T77" s="32" t="str">
        <f t="shared" ref="T77" si="241">IF(S77="","",IF(MONTH(S77)=MONTH(S77+1),S77+1,""))</f>
        <v/>
      </c>
      <c r="U77" s="32" t="str">
        <f t="shared" ref="U77" si="242">IF(T77="","",IF(MONTH(T77)=MONTH(T77+1),T77+1,""))</f>
        <v/>
      </c>
      <c r="V77" s="32" t="str">
        <f t="shared" ref="V77" si="243">IF(U77="","",IF(MONTH(U77)=MONTH(U77+1),U77+1,""))</f>
        <v/>
      </c>
      <c r="W77" s="32" t="str">
        <f t="shared" ref="W77" si="244">IF(V77="","",IF(MONTH(V77)=MONTH(V77+1),V77+1,""))</f>
        <v/>
      </c>
      <c r="X77" s="32" t="str">
        <f t="shared" ref="X77" si="245">IF(W77="","",IF(MONTH(W77)=MONTH(W77+1),W77+1,""))</f>
        <v/>
      </c>
      <c r="Y77" s="32" t="str">
        <f t="shared" ref="Y77" si="246">IF(X77="","",IF(MONTH(X77)=MONTH(X77+1),X77+1,""))</f>
        <v/>
      </c>
      <c r="Z77" s="32" t="str">
        <f t="shared" ref="Z77" si="247">IF(Y77="","",IF(MONTH(Y77)=MONTH(Y77+1),Y77+1,""))</f>
        <v/>
      </c>
      <c r="AA77" s="32" t="str">
        <f t="shared" ref="AA77" si="248">IF(Z77="","",IF(MONTH(Z77)=MONTH(Z77+1),Z77+1,""))</f>
        <v/>
      </c>
      <c r="AB77" s="32" t="str">
        <f t="shared" ref="AB77" si="249">IF(AA77="","",IF(MONTH(AA77)=MONTH(AA77+1),AA77+1,""))</f>
        <v/>
      </c>
      <c r="AC77" s="32" t="str">
        <f t="shared" ref="AC77" si="250">IF(AB77="","",IF(MONTH(AB77)=MONTH(AB77+1),AB77+1,""))</f>
        <v/>
      </c>
      <c r="AD77" s="32" t="str">
        <f t="shared" ref="AD77" si="251">IF(AC77="","",IF(MONTH(AC77)=MONTH(AC77+1),AC77+1,""))</f>
        <v/>
      </c>
      <c r="AE77" s="32" t="str">
        <f t="shared" ref="AE77" si="252">IF(AD77="","",IF(MONTH(AD77)=MONTH(AD77+1),AD77+1,""))</f>
        <v/>
      </c>
      <c r="AF77" s="33" t="str">
        <f t="shared" ref="AF77" si="253">IF(AE77="","",IF(MONTH(AE77)=MONTH(AE77+1),AE77+1,""))</f>
        <v/>
      </c>
      <c r="AG77" s="63" t="s">
        <v>58</v>
      </c>
      <c r="AH77" s="64" t="s">
        <v>59</v>
      </c>
      <c r="AI77" s="2">
        <f t="shared" si="215"/>
        <v>0</v>
      </c>
      <c r="AJ77" s="2">
        <f t="shared" si="216"/>
        <v>0</v>
      </c>
      <c r="AK77" s="2">
        <f t="shared" si="217"/>
        <v>0</v>
      </c>
      <c r="AL77" s="2">
        <f t="shared" si="218"/>
        <v>0</v>
      </c>
      <c r="AM77" s="2">
        <f t="shared" si="219"/>
        <v>0</v>
      </c>
      <c r="AN77" s="2">
        <f t="shared" si="220"/>
        <v>0</v>
      </c>
      <c r="AO77" s="2">
        <f t="shared" si="221"/>
        <v>0</v>
      </c>
      <c r="AP77" s="2">
        <f t="shared" si="222"/>
        <v>0</v>
      </c>
      <c r="AQ77" s="2">
        <f t="shared" si="66"/>
        <v>31</v>
      </c>
      <c r="AR77" s="2">
        <f t="shared" si="67"/>
        <v>0</v>
      </c>
      <c r="AS77" s="2"/>
    </row>
    <row r="78" spans="1:65">
      <c r="A78" s="34"/>
      <c r="B78" s="35" t="str">
        <f t="shared" ref="B78:Q78" si="254">B77</f>
        <v/>
      </c>
      <c r="C78" s="36" t="str">
        <f t="shared" si="254"/>
        <v/>
      </c>
      <c r="D78" s="36" t="str">
        <f t="shared" si="254"/>
        <v/>
      </c>
      <c r="E78" s="36" t="str">
        <f t="shared" si="254"/>
        <v/>
      </c>
      <c r="F78" s="36" t="str">
        <f t="shared" si="254"/>
        <v/>
      </c>
      <c r="G78" s="36" t="str">
        <f t="shared" si="254"/>
        <v/>
      </c>
      <c r="H78" s="36" t="str">
        <f t="shared" si="254"/>
        <v/>
      </c>
      <c r="I78" s="36" t="str">
        <f t="shared" si="254"/>
        <v/>
      </c>
      <c r="J78" s="36" t="str">
        <f t="shared" si="254"/>
        <v/>
      </c>
      <c r="K78" s="36" t="str">
        <f t="shared" si="254"/>
        <v/>
      </c>
      <c r="L78" s="36" t="str">
        <f t="shared" si="254"/>
        <v/>
      </c>
      <c r="M78" s="36" t="str">
        <f t="shared" si="254"/>
        <v/>
      </c>
      <c r="N78" s="36" t="str">
        <f t="shared" si="254"/>
        <v/>
      </c>
      <c r="O78" s="36" t="str">
        <f t="shared" si="254"/>
        <v/>
      </c>
      <c r="P78" s="36" t="str">
        <f t="shared" si="254"/>
        <v/>
      </c>
      <c r="Q78" s="36" t="str">
        <f t="shared" si="254"/>
        <v/>
      </c>
      <c r="R78" s="36" t="str">
        <f t="shared" ref="R78:AF78" si="255">R77</f>
        <v/>
      </c>
      <c r="S78" s="36" t="str">
        <f t="shared" si="255"/>
        <v/>
      </c>
      <c r="T78" s="36" t="str">
        <f t="shared" si="255"/>
        <v/>
      </c>
      <c r="U78" s="36" t="str">
        <f t="shared" si="255"/>
        <v/>
      </c>
      <c r="V78" s="36" t="str">
        <f t="shared" si="255"/>
        <v/>
      </c>
      <c r="W78" s="36" t="str">
        <f t="shared" si="255"/>
        <v/>
      </c>
      <c r="X78" s="36" t="str">
        <f t="shared" si="255"/>
        <v/>
      </c>
      <c r="Y78" s="36" t="str">
        <f t="shared" si="255"/>
        <v/>
      </c>
      <c r="Z78" s="36" t="str">
        <f t="shared" si="255"/>
        <v/>
      </c>
      <c r="AA78" s="36" t="str">
        <f t="shared" si="255"/>
        <v/>
      </c>
      <c r="AB78" s="36" t="str">
        <f t="shared" si="255"/>
        <v/>
      </c>
      <c r="AC78" s="36" t="str">
        <f t="shared" si="255"/>
        <v/>
      </c>
      <c r="AD78" s="36" t="str">
        <f t="shared" si="255"/>
        <v/>
      </c>
      <c r="AE78" s="36" t="str">
        <f t="shared" si="255"/>
        <v/>
      </c>
      <c r="AF78" s="37" t="str">
        <f t="shared" si="255"/>
        <v/>
      </c>
      <c r="AG78" s="8" t="str">
        <f>IF(A77="","",AR79)</f>
        <v/>
      </c>
      <c r="AH78" s="62" t="str">
        <f>IF(A77="","",AR80)</f>
        <v/>
      </c>
      <c r="AI78" s="2">
        <f t="shared" si="215"/>
        <v>0</v>
      </c>
      <c r="AJ78" s="2">
        <f t="shared" si="216"/>
        <v>0</v>
      </c>
      <c r="AK78" s="2">
        <f t="shared" si="217"/>
        <v>0</v>
      </c>
      <c r="AL78" s="2">
        <f t="shared" si="218"/>
        <v>0</v>
      </c>
      <c r="AM78" s="2">
        <f t="shared" si="219"/>
        <v>0</v>
      </c>
      <c r="AN78" s="2">
        <f t="shared" si="220"/>
        <v>0</v>
      </c>
      <c r="AO78" s="2">
        <f t="shared" si="221"/>
        <v>0</v>
      </c>
      <c r="AP78" s="2">
        <f t="shared" si="222"/>
        <v>0</v>
      </c>
      <c r="AQ78" s="2">
        <f t="shared" si="66"/>
        <v>31</v>
      </c>
      <c r="AR78" s="2">
        <f t="shared" si="67"/>
        <v>0</v>
      </c>
    </row>
    <row r="79" spans="1:65" s="10" customFormat="1">
      <c r="A79" s="38" t="s">
        <v>0</v>
      </c>
      <c r="B79" s="39"/>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1"/>
      <c r="AG79" s="9" t="str">
        <f>IF(A77="","",AJ79)</f>
        <v/>
      </c>
      <c r="AH79" s="9" t="str">
        <f>IF(A77="","",AJ80)</f>
        <v/>
      </c>
      <c r="AI79" s="2">
        <f t="shared" si="215"/>
        <v>0</v>
      </c>
      <c r="AJ79" s="2">
        <f t="shared" si="216"/>
        <v>0</v>
      </c>
      <c r="AK79" s="2">
        <f t="shared" si="217"/>
        <v>0</v>
      </c>
      <c r="AL79" s="2">
        <f t="shared" si="218"/>
        <v>0</v>
      </c>
      <c r="AM79" s="2">
        <f t="shared" si="219"/>
        <v>0</v>
      </c>
      <c r="AN79" s="2">
        <f t="shared" si="220"/>
        <v>0</v>
      </c>
      <c r="AO79" s="2">
        <f t="shared" si="221"/>
        <v>0</v>
      </c>
      <c r="AP79" s="2">
        <f t="shared" si="222"/>
        <v>0</v>
      </c>
      <c r="AQ79" s="2">
        <f t="shared" si="66"/>
        <v>0</v>
      </c>
      <c r="AR79" s="2">
        <f t="shared" si="67"/>
        <v>0</v>
      </c>
      <c r="AS79" s="3"/>
      <c r="AT79" s="2"/>
      <c r="AU79" s="59"/>
      <c r="AV79" s="61"/>
      <c r="AW79" s="61"/>
      <c r="AX79" s="61"/>
      <c r="AY79" s="61"/>
      <c r="AZ79" s="61"/>
      <c r="BA79" s="61"/>
      <c r="BB79" s="61"/>
      <c r="BC79" s="61"/>
      <c r="BD79" s="61"/>
      <c r="BE79" s="61"/>
      <c r="BF79" s="61"/>
      <c r="BG79" s="61"/>
      <c r="BH79" s="61"/>
      <c r="BI79" s="61"/>
      <c r="BJ79" s="61"/>
      <c r="BK79" s="61"/>
      <c r="BL79" s="61"/>
      <c r="BM79" s="61"/>
    </row>
    <row r="80" spans="1:65" s="10" customFormat="1">
      <c r="A80" s="42" t="s">
        <v>54</v>
      </c>
      <c r="B80" s="43"/>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5"/>
      <c r="AG80" s="11" t="str">
        <f>IF(AG78="","",AG79/AG78)</f>
        <v/>
      </c>
      <c r="AH80" s="11" t="str">
        <f>IF(AH78="","",AH79/AH78)</f>
        <v/>
      </c>
      <c r="AI80" s="2">
        <f t="shared" si="215"/>
        <v>0</v>
      </c>
      <c r="AJ80" s="2">
        <f t="shared" si="216"/>
        <v>0</v>
      </c>
      <c r="AK80" s="2">
        <f t="shared" si="217"/>
        <v>0</v>
      </c>
      <c r="AL80" s="2">
        <f t="shared" si="218"/>
        <v>0</v>
      </c>
      <c r="AM80" s="2">
        <f t="shared" si="219"/>
        <v>0</v>
      </c>
      <c r="AN80" s="2">
        <f t="shared" si="220"/>
        <v>0</v>
      </c>
      <c r="AO80" s="2">
        <f t="shared" si="221"/>
        <v>0</v>
      </c>
      <c r="AP80" s="2">
        <f t="shared" si="222"/>
        <v>0</v>
      </c>
      <c r="AQ80" s="2">
        <f t="shared" si="66"/>
        <v>0</v>
      </c>
      <c r="AR80" s="2">
        <f t="shared" si="67"/>
        <v>0</v>
      </c>
      <c r="AS80" s="2"/>
      <c r="AT80" s="2"/>
      <c r="AU80" s="59"/>
      <c r="AV80" s="61"/>
      <c r="AW80" s="61"/>
      <c r="AX80" s="61"/>
      <c r="AY80" s="61"/>
      <c r="AZ80" s="61"/>
      <c r="BA80" s="61"/>
      <c r="BB80" s="61"/>
      <c r="BC80" s="61"/>
      <c r="BD80" s="61"/>
      <c r="BE80" s="61"/>
      <c r="BF80" s="61"/>
      <c r="BG80" s="61"/>
      <c r="BH80" s="61"/>
      <c r="BI80" s="61"/>
      <c r="BJ80" s="61"/>
      <c r="BK80" s="61"/>
      <c r="BL80" s="61"/>
      <c r="BM80" s="61"/>
    </row>
    <row r="81" spans="1:65">
      <c r="A81" s="30"/>
      <c r="B81" s="31" t="str">
        <f t="shared" ref="B81" si="256">IF(A81="","",DATE(A81,A82,$B$1))</f>
        <v/>
      </c>
      <c r="C81" s="32" t="str">
        <f t="shared" ref="C81" si="257">IF(B81="","",IF(MONTH(B81)=MONTH(B81+1),B81+1,""))</f>
        <v/>
      </c>
      <c r="D81" s="32" t="str">
        <f t="shared" ref="D81" si="258">IF(C81="","",IF(MONTH(C81)=MONTH(C81+1),C81+1,""))</f>
        <v/>
      </c>
      <c r="E81" s="32" t="str">
        <f t="shared" ref="E81" si="259">IF(D81="","",IF(MONTH(D81)=MONTH(D81+1),D81+1,""))</f>
        <v/>
      </c>
      <c r="F81" s="32" t="str">
        <f t="shared" ref="F81" si="260">IF(E81="","",IF(MONTH(E81)=MONTH(E81+1),E81+1,""))</f>
        <v/>
      </c>
      <c r="G81" s="32" t="str">
        <f t="shared" ref="G81" si="261">IF(F81="","",IF(MONTH(F81)=MONTH(F81+1),F81+1,""))</f>
        <v/>
      </c>
      <c r="H81" s="32" t="str">
        <f t="shared" ref="H81" si="262">IF(G81="","",IF(MONTH(G81)=MONTH(G81+1),G81+1,""))</f>
        <v/>
      </c>
      <c r="I81" s="32" t="str">
        <f t="shared" ref="I81" si="263">IF(H81="","",IF(MONTH(H81)=MONTH(H81+1),H81+1,""))</f>
        <v/>
      </c>
      <c r="J81" s="32" t="str">
        <f t="shared" ref="J81" si="264">IF(I81="","",IF(MONTH(I81)=MONTH(I81+1),I81+1,""))</f>
        <v/>
      </c>
      <c r="K81" s="32" t="str">
        <f t="shared" ref="K81" si="265">IF(J81="","",IF(MONTH(J81)=MONTH(J81+1),J81+1,""))</f>
        <v/>
      </c>
      <c r="L81" s="32" t="str">
        <f t="shared" ref="L81" si="266">IF(K81="","",IF(MONTH(K81)=MONTH(K81+1),K81+1,""))</f>
        <v/>
      </c>
      <c r="M81" s="32" t="str">
        <f t="shared" ref="M81" si="267">IF(L81="","",IF(MONTH(L81)=MONTH(L81+1),L81+1,""))</f>
        <v/>
      </c>
      <c r="N81" s="32" t="str">
        <f t="shared" ref="N81" si="268">IF(M81="","",IF(MONTH(M81)=MONTH(M81+1),M81+1,""))</f>
        <v/>
      </c>
      <c r="O81" s="32" t="str">
        <f t="shared" ref="O81" si="269">IF(N81="","",IF(MONTH(N81)=MONTH(N81+1),N81+1,""))</f>
        <v/>
      </c>
      <c r="P81" s="32" t="str">
        <f t="shared" ref="P81" si="270">IF(O81="","",IF(MONTH(O81)=MONTH(O81+1),O81+1,""))</f>
        <v/>
      </c>
      <c r="Q81" s="32" t="str">
        <f t="shared" ref="Q81" si="271">IF(P81="","",IF(MONTH(P81)=MONTH(P81+1),P81+1,""))</f>
        <v/>
      </c>
      <c r="R81" s="32" t="str">
        <f t="shared" ref="R81" si="272">IF(Q81="","",IF(MONTH(Q81)=MONTH(Q81+1),Q81+1,""))</f>
        <v/>
      </c>
      <c r="S81" s="32" t="str">
        <f t="shared" ref="S81" si="273">IF(R81="","",IF(MONTH(R81)=MONTH(R81+1),R81+1,""))</f>
        <v/>
      </c>
      <c r="T81" s="32" t="str">
        <f t="shared" ref="T81" si="274">IF(S81="","",IF(MONTH(S81)=MONTH(S81+1),S81+1,""))</f>
        <v/>
      </c>
      <c r="U81" s="32" t="str">
        <f t="shared" ref="U81" si="275">IF(T81="","",IF(MONTH(T81)=MONTH(T81+1),T81+1,""))</f>
        <v/>
      </c>
      <c r="V81" s="32" t="str">
        <f t="shared" ref="V81" si="276">IF(U81="","",IF(MONTH(U81)=MONTH(U81+1),U81+1,""))</f>
        <v/>
      </c>
      <c r="W81" s="32" t="str">
        <f t="shared" ref="W81" si="277">IF(V81="","",IF(MONTH(V81)=MONTH(V81+1),V81+1,""))</f>
        <v/>
      </c>
      <c r="X81" s="32" t="str">
        <f t="shared" ref="X81" si="278">IF(W81="","",IF(MONTH(W81)=MONTH(W81+1),W81+1,""))</f>
        <v/>
      </c>
      <c r="Y81" s="32" t="str">
        <f t="shared" ref="Y81" si="279">IF(X81="","",IF(MONTH(X81)=MONTH(X81+1),X81+1,""))</f>
        <v/>
      </c>
      <c r="Z81" s="32" t="str">
        <f t="shared" ref="Z81" si="280">IF(Y81="","",IF(MONTH(Y81)=MONTH(Y81+1),Y81+1,""))</f>
        <v/>
      </c>
      <c r="AA81" s="32" t="str">
        <f t="shared" ref="AA81" si="281">IF(Z81="","",IF(MONTH(Z81)=MONTH(Z81+1),Z81+1,""))</f>
        <v/>
      </c>
      <c r="AB81" s="32" t="str">
        <f t="shared" ref="AB81" si="282">IF(AA81="","",IF(MONTH(AA81)=MONTH(AA81+1),AA81+1,""))</f>
        <v/>
      </c>
      <c r="AC81" s="32" t="str">
        <f t="shared" ref="AC81" si="283">IF(AB81="","",IF(MONTH(AB81)=MONTH(AB81+1),AB81+1,""))</f>
        <v/>
      </c>
      <c r="AD81" s="32" t="str">
        <f t="shared" ref="AD81" si="284">IF(AC81="","",IF(MONTH(AC81)=MONTH(AC81+1),AC81+1,""))</f>
        <v/>
      </c>
      <c r="AE81" s="32" t="str">
        <f t="shared" ref="AE81" si="285">IF(AD81="","",IF(MONTH(AD81)=MONTH(AD81+1),AD81+1,""))</f>
        <v/>
      </c>
      <c r="AF81" s="33" t="str">
        <f t="shared" ref="AF81" si="286">IF(AE81="","",IF(MONTH(AE81)=MONTH(AE81+1),AE81+1,""))</f>
        <v/>
      </c>
      <c r="AG81" s="63" t="s">
        <v>58</v>
      </c>
      <c r="AH81" s="64" t="s">
        <v>59</v>
      </c>
      <c r="AI81" s="2">
        <f t="shared" si="215"/>
        <v>0</v>
      </c>
      <c r="AJ81" s="2">
        <f t="shared" si="216"/>
        <v>0</v>
      </c>
      <c r="AK81" s="2">
        <f t="shared" si="217"/>
        <v>0</v>
      </c>
      <c r="AL81" s="2">
        <f t="shared" si="218"/>
        <v>0</v>
      </c>
      <c r="AM81" s="2">
        <f t="shared" si="219"/>
        <v>0</v>
      </c>
      <c r="AN81" s="2">
        <f t="shared" si="220"/>
        <v>0</v>
      </c>
      <c r="AO81" s="2">
        <f t="shared" si="221"/>
        <v>0</v>
      </c>
      <c r="AP81" s="2">
        <f t="shared" si="222"/>
        <v>0</v>
      </c>
      <c r="AQ81" s="2">
        <f t="shared" si="66"/>
        <v>31</v>
      </c>
      <c r="AR81" s="2">
        <f t="shared" si="67"/>
        <v>0</v>
      </c>
      <c r="AS81" s="2"/>
    </row>
    <row r="82" spans="1:65">
      <c r="A82" s="34"/>
      <c r="B82" s="35" t="str">
        <f t="shared" ref="B82:Q82" si="287">B81</f>
        <v/>
      </c>
      <c r="C82" s="36" t="str">
        <f t="shared" si="287"/>
        <v/>
      </c>
      <c r="D82" s="36" t="str">
        <f t="shared" si="287"/>
        <v/>
      </c>
      <c r="E82" s="36" t="str">
        <f t="shared" si="287"/>
        <v/>
      </c>
      <c r="F82" s="36" t="str">
        <f t="shared" si="287"/>
        <v/>
      </c>
      <c r="G82" s="36" t="str">
        <f t="shared" si="287"/>
        <v/>
      </c>
      <c r="H82" s="36" t="str">
        <f t="shared" si="287"/>
        <v/>
      </c>
      <c r="I82" s="36" t="str">
        <f t="shared" si="287"/>
        <v/>
      </c>
      <c r="J82" s="36" t="str">
        <f t="shared" si="287"/>
        <v/>
      </c>
      <c r="K82" s="36" t="str">
        <f t="shared" si="287"/>
        <v/>
      </c>
      <c r="L82" s="36" t="str">
        <f t="shared" si="287"/>
        <v/>
      </c>
      <c r="M82" s="36" t="str">
        <f t="shared" si="287"/>
        <v/>
      </c>
      <c r="N82" s="36" t="str">
        <f t="shared" si="287"/>
        <v/>
      </c>
      <c r="O82" s="36" t="str">
        <f t="shared" si="287"/>
        <v/>
      </c>
      <c r="P82" s="36" t="str">
        <f t="shared" si="287"/>
        <v/>
      </c>
      <c r="Q82" s="36" t="str">
        <f t="shared" si="287"/>
        <v/>
      </c>
      <c r="R82" s="36" t="str">
        <f t="shared" ref="R82:AF82" si="288">R81</f>
        <v/>
      </c>
      <c r="S82" s="36" t="str">
        <f t="shared" si="288"/>
        <v/>
      </c>
      <c r="T82" s="36" t="str">
        <f t="shared" si="288"/>
        <v/>
      </c>
      <c r="U82" s="36" t="str">
        <f t="shared" si="288"/>
        <v/>
      </c>
      <c r="V82" s="36" t="str">
        <f t="shared" si="288"/>
        <v/>
      </c>
      <c r="W82" s="36" t="str">
        <f t="shared" si="288"/>
        <v/>
      </c>
      <c r="X82" s="36" t="str">
        <f t="shared" si="288"/>
        <v/>
      </c>
      <c r="Y82" s="36" t="str">
        <f t="shared" si="288"/>
        <v/>
      </c>
      <c r="Z82" s="36" t="str">
        <f t="shared" si="288"/>
        <v/>
      </c>
      <c r="AA82" s="36" t="str">
        <f t="shared" si="288"/>
        <v/>
      </c>
      <c r="AB82" s="36" t="str">
        <f t="shared" si="288"/>
        <v/>
      </c>
      <c r="AC82" s="36" t="str">
        <f t="shared" si="288"/>
        <v/>
      </c>
      <c r="AD82" s="36" t="str">
        <f t="shared" si="288"/>
        <v/>
      </c>
      <c r="AE82" s="36" t="str">
        <f t="shared" si="288"/>
        <v/>
      </c>
      <c r="AF82" s="37" t="str">
        <f t="shared" si="288"/>
        <v/>
      </c>
      <c r="AG82" s="8" t="str">
        <f>IF(A81="","",AR83)</f>
        <v/>
      </c>
      <c r="AH82" s="62" t="str">
        <f>IF(A81="","",AR84)</f>
        <v/>
      </c>
      <c r="AI82" s="2">
        <f t="shared" si="215"/>
        <v>0</v>
      </c>
      <c r="AJ82" s="2">
        <f t="shared" si="216"/>
        <v>0</v>
      </c>
      <c r="AK82" s="2">
        <f t="shared" si="217"/>
        <v>0</v>
      </c>
      <c r="AL82" s="2">
        <f t="shared" si="218"/>
        <v>0</v>
      </c>
      <c r="AM82" s="2">
        <f t="shared" si="219"/>
        <v>0</v>
      </c>
      <c r="AN82" s="2">
        <f t="shared" si="220"/>
        <v>0</v>
      </c>
      <c r="AO82" s="2">
        <f t="shared" si="221"/>
        <v>0</v>
      </c>
      <c r="AP82" s="2">
        <f t="shared" si="222"/>
        <v>0</v>
      </c>
      <c r="AQ82" s="2">
        <f t="shared" si="66"/>
        <v>31</v>
      </c>
      <c r="AR82" s="2">
        <f t="shared" si="67"/>
        <v>0</v>
      </c>
    </row>
    <row r="83" spans="1:65" s="10" customFormat="1">
      <c r="A83" s="38" t="s">
        <v>0</v>
      </c>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1"/>
      <c r="AG83" s="9" t="str">
        <f>IF(A81="","",AJ83)</f>
        <v/>
      </c>
      <c r="AH83" s="9" t="str">
        <f>IF(A81="","",AJ84)</f>
        <v/>
      </c>
      <c r="AI83" s="2">
        <f t="shared" si="215"/>
        <v>0</v>
      </c>
      <c r="AJ83" s="2">
        <f t="shared" si="216"/>
        <v>0</v>
      </c>
      <c r="AK83" s="2">
        <f t="shared" si="217"/>
        <v>0</v>
      </c>
      <c r="AL83" s="2">
        <f t="shared" si="218"/>
        <v>0</v>
      </c>
      <c r="AM83" s="2">
        <f t="shared" si="219"/>
        <v>0</v>
      </c>
      <c r="AN83" s="2">
        <f t="shared" si="220"/>
        <v>0</v>
      </c>
      <c r="AO83" s="2">
        <f t="shared" si="221"/>
        <v>0</v>
      </c>
      <c r="AP83" s="2">
        <f t="shared" si="222"/>
        <v>0</v>
      </c>
      <c r="AQ83" s="2">
        <f t="shared" si="66"/>
        <v>0</v>
      </c>
      <c r="AR83" s="2">
        <f t="shared" si="67"/>
        <v>0</v>
      </c>
      <c r="AS83" s="3"/>
      <c r="AT83" s="2"/>
      <c r="AU83" s="59"/>
      <c r="AV83" s="61"/>
      <c r="AW83" s="61"/>
      <c r="AX83" s="61"/>
      <c r="AY83" s="61"/>
      <c r="AZ83" s="61"/>
      <c r="BA83" s="61"/>
      <c r="BB83" s="61"/>
      <c r="BC83" s="61"/>
      <c r="BD83" s="61"/>
      <c r="BE83" s="61"/>
      <c r="BF83" s="61"/>
      <c r="BG83" s="61"/>
      <c r="BH83" s="61"/>
      <c r="BI83" s="61"/>
      <c r="BJ83" s="61"/>
      <c r="BK83" s="61"/>
      <c r="BL83" s="61"/>
      <c r="BM83" s="61"/>
    </row>
    <row r="84" spans="1:65" s="10" customFormat="1">
      <c r="A84" s="42" t="s">
        <v>54</v>
      </c>
      <c r="B84" s="43"/>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5"/>
      <c r="AG84" s="11" t="str">
        <f>IF(AG82="","",AG83/AG82)</f>
        <v/>
      </c>
      <c r="AH84" s="11" t="str">
        <f>IF(AH82="","",AH83/AH82)</f>
        <v/>
      </c>
      <c r="AI84" s="2">
        <f t="shared" si="215"/>
        <v>0</v>
      </c>
      <c r="AJ84" s="2">
        <f t="shared" si="216"/>
        <v>0</v>
      </c>
      <c r="AK84" s="2">
        <f t="shared" si="217"/>
        <v>0</v>
      </c>
      <c r="AL84" s="2">
        <f t="shared" si="218"/>
        <v>0</v>
      </c>
      <c r="AM84" s="2">
        <f t="shared" si="219"/>
        <v>0</v>
      </c>
      <c r="AN84" s="2">
        <f t="shared" si="220"/>
        <v>0</v>
      </c>
      <c r="AO84" s="2">
        <f t="shared" si="221"/>
        <v>0</v>
      </c>
      <c r="AP84" s="2">
        <f t="shared" si="222"/>
        <v>0</v>
      </c>
      <c r="AQ84" s="2">
        <f t="shared" si="66"/>
        <v>0</v>
      </c>
      <c r="AR84" s="2">
        <f t="shared" si="67"/>
        <v>0</v>
      </c>
      <c r="AS84" s="2"/>
      <c r="AT84" s="2"/>
      <c r="AU84" s="59"/>
      <c r="AV84" s="61"/>
      <c r="AW84" s="61"/>
      <c r="AX84" s="61"/>
      <c r="AY84" s="61"/>
      <c r="AZ84" s="61"/>
      <c r="BA84" s="61"/>
      <c r="BB84" s="61"/>
      <c r="BC84" s="61"/>
      <c r="BD84" s="61"/>
      <c r="BE84" s="61"/>
      <c r="BF84" s="61"/>
      <c r="BG84" s="61"/>
      <c r="BH84" s="61"/>
      <c r="BI84" s="61"/>
      <c r="BJ84" s="61"/>
      <c r="BK84" s="61"/>
      <c r="BL84" s="61"/>
      <c r="BM84" s="61"/>
    </row>
    <row r="85" spans="1:65">
      <c r="A85" s="30"/>
      <c r="B85" s="31" t="str">
        <f t="shared" ref="B85" si="289">IF(A85="","",DATE(A85,A86,$B$1))</f>
        <v/>
      </c>
      <c r="C85" s="32" t="str">
        <f t="shared" ref="C85" si="290">IF(B85="","",IF(MONTH(B85)=MONTH(B85+1),B85+1,""))</f>
        <v/>
      </c>
      <c r="D85" s="32" t="str">
        <f t="shared" ref="D85" si="291">IF(C85="","",IF(MONTH(C85)=MONTH(C85+1),C85+1,""))</f>
        <v/>
      </c>
      <c r="E85" s="32" t="str">
        <f t="shared" ref="E85" si="292">IF(D85="","",IF(MONTH(D85)=MONTH(D85+1),D85+1,""))</f>
        <v/>
      </c>
      <c r="F85" s="32" t="str">
        <f t="shared" ref="F85" si="293">IF(E85="","",IF(MONTH(E85)=MONTH(E85+1),E85+1,""))</f>
        <v/>
      </c>
      <c r="G85" s="32" t="str">
        <f t="shared" ref="G85" si="294">IF(F85="","",IF(MONTH(F85)=MONTH(F85+1),F85+1,""))</f>
        <v/>
      </c>
      <c r="H85" s="32" t="str">
        <f t="shared" ref="H85" si="295">IF(G85="","",IF(MONTH(G85)=MONTH(G85+1),G85+1,""))</f>
        <v/>
      </c>
      <c r="I85" s="32" t="str">
        <f t="shared" ref="I85" si="296">IF(H85="","",IF(MONTH(H85)=MONTH(H85+1),H85+1,""))</f>
        <v/>
      </c>
      <c r="J85" s="32" t="str">
        <f t="shared" ref="J85" si="297">IF(I85="","",IF(MONTH(I85)=MONTH(I85+1),I85+1,""))</f>
        <v/>
      </c>
      <c r="K85" s="32" t="str">
        <f t="shared" ref="K85" si="298">IF(J85="","",IF(MONTH(J85)=MONTH(J85+1),J85+1,""))</f>
        <v/>
      </c>
      <c r="L85" s="32" t="str">
        <f t="shared" ref="L85" si="299">IF(K85="","",IF(MONTH(K85)=MONTH(K85+1),K85+1,""))</f>
        <v/>
      </c>
      <c r="M85" s="32" t="str">
        <f t="shared" ref="M85" si="300">IF(L85="","",IF(MONTH(L85)=MONTH(L85+1),L85+1,""))</f>
        <v/>
      </c>
      <c r="N85" s="32" t="str">
        <f t="shared" ref="N85" si="301">IF(M85="","",IF(MONTH(M85)=MONTH(M85+1),M85+1,""))</f>
        <v/>
      </c>
      <c r="O85" s="32" t="str">
        <f t="shared" ref="O85" si="302">IF(N85="","",IF(MONTH(N85)=MONTH(N85+1),N85+1,""))</f>
        <v/>
      </c>
      <c r="P85" s="32" t="str">
        <f t="shared" ref="P85" si="303">IF(O85="","",IF(MONTH(O85)=MONTH(O85+1),O85+1,""))</f>
        <v/>
      </c>
      <c r="Q85" s="32" t="str">
        <f t="shared" ref="Q85" si="304">IF(P85="","",IF(MONTH(P85)=MONTH(P85+1),P85+1,""))</f>
        <v/>
      </c>
      <c r="R85" s="32" t="str">
        <f t="shared" ref="R85" si="305">IF(Q85="","",IF(MONTH(Q85)=MONTH(Q85+1),Q85+1,""))</f>
        <v/>
      </c>
      <c r="S85" s="32" t="str">
        <f t="shared" ref="S85" si="306">IF(R85="","",IF(MONTH(R85)=MONTH(R85+1),R85+1,""))</f>
        <v/>
      </c>
      <c r="T85" s="32" t="str">
        <f t="shared" ref="T85" si="307">IF(S85="","",IF(MONTH(S85)=MONTH(S85+1),S85+1,""))</f>
        <v/>
      </c>
      <c r="U85" s="32" t="str">
        <f t="shared" ref="U85" si="308">IF(T85="","",IF(MONTH(T85)=MONTH(T85+1),T85+1,""))</f>
        <v/>
      </c>
      <c r="V85" s="32" t="str">
        <f t="shared" ref="V85" si="309">IF(U85="","",IF(MONTH(U85)=MONTH(U85+1),U85+1,""))</f>
        <v/>
      </c>
      <c r="W85" s="32" t="str">
        <f t="shared" ref="W85" si="310">IF(V85="","",IF(MONTH(V85)=MONTH(V85+1),V85+1,""))</f>
        <v/>
      </c>
      <c r="X85" s="32" t="str">
        <f t="shared" ref="X85" si="311">IF(W85="","",IF(MONTH(W85)=MONTH(W85+1),W85+1,""))</f>
        <v/>
      </c>
      <c r="Y85" s="32" t="str">
        <f t="shared" ref="Y85" si="312">IF(X85="","",IF(MONTH(X85)=MONTH(X85+1),X85+1,""))</f>
        <v/>
      </c>
      <c r="Z85" s="32" t="str">
        <f t="shared" ref="Z85" si="313">IF(Y85="","",IF(MONTH(Y85)=MONTH(Y85+1),Y85+1,""))</f>
        <v/>
      </c>
      <c r="AA85" s="32" t="str">
        <f t="shared" ref="AA85" si="314">IF(Z85="","",IF(MONTH(Z85)=MONTH(Z85+1),Z85+1,""))</f>
        <v/>
      </c>
      <c r="AB85" s="32" t="str">
        <f t="shared" ref="AB85" si="315">IF(AA85="","",IF(MONTH(AA85)=MONTH(AA85+1),AA85+1,""))</f>
        <v/>
      </c>
      <c r="AC85" s="32" t="str">
        <f t="shared" ref="AC85" si="316">IF(AB85="","",IF(MONTH(AB85)=MONTH(AB85+1),AB85+1,""))</f>
        <v/>
      </c>
      <c r="AD85" s="32" t="str">
        <f t="shared" ref="AD85" si="317">IF(AC85="","",IF(MONTH(AC85)=MONTH(AC85+1),AC85+1,""))</f>
        <v/>
      </c>
      <c r="AE85" s="32" t="str">
        <f t="shared" ref="AE85" si="318">IF(AD85="","",IF(MONTH(AD85)=MONTH(AD85+1),AD85+1,""))</f>
        <v/>
      </c>
      <c r="AF85" s="33" t="str">
        <f t="shared" ref="AF85" si="319">IF(AE85="","",IF(MONTH(AE85)=MONTH(AE85+1),AE85+1,""))</f>
        <v/>
      </c>
      <c r="AG85" s="63" t="s">
        <v>58</v>
      </c>
      <c r="AH85" s="64" t="s">
        <v>59</v>
      </c>
      <c r="AI85" s="2">
        <f t="shared" si="215"/>
        <v>0</v>
      </c>
      <c r="AJ85" s="2">
        <f t="shared" si="216"/>
        <v>0</v>
      </c>
      <c r="AK85" s="2">
        <f t="shared" si="217"/>
        <v>0</v>
      </c>
      <c r="AL85" s="2">
        <f t="shared" si="218"/>
        <v>0</v>
      </c>
      <c r="AM85" s="2">
        <f t="shared" si="219"/>
        <v>0</v>
      </c>
      <c r="AN85" s="2">
        <f t="shared" si="220"/>
        <v>0</v>
      </c>
      <c r="AO85" s="2">
        <f t="shared" si="221"/>
        <v>0</v>
      </c>
      <c r="AP85" s="2">
        <f t="shared" si="222"/>
        <v>0</v>
      </c>
      <c r="AQ85" s="2">
        <f t="shared" si="66"/>
        <v>31</v>
      </c>
      <c r="AR85" s="2">
        <f t="shared" si="67"/>
        <v>0</v>
      </c>
      <c r="AS85" s="2"/>
    </row>
    <row r="86" spans="1:65">
      <c r="A86" s="34"/>
      <c r="B86" s="35" t="str">
        <f t="shared" ref="B86:Q86" si="320">B85</f>
        <v/>
      </c>
      <c r="C86" s="36" t="str">
        <f t="shared" si="320"/>
        <v/>
      </c>
      <c r="D86" s="36" t="str">
        <f t="shared" si="320"/>
        <v/>
      </c>
      <c r="E86" s="36" t="str">
        <f t="shared" si="320"/>
        <v/>
      </c>
      <c r="F86" s="36" t="str">
        <f t="shared" si="320"/>
        <v/>
      </c>
      <c r="G86" s="36" t="str">
        <f t="shared" si="320"/>
        <v/>
      </c>
      <c r="H86" s="36" t="str">
        <f t="shared" si="320"/>
        <v/>
      </c>
      <c r="I86" s="36" t="str">
        <f t="shared" si="320"/>
        <v/>
      </c>
      <c r="J86" s="36" t="str">
        <f t="shared" si="320"/>
        <v/>
      </c>
      <c r="K86" s="36" t="str">
        <f t="shared" si="320"/>
        <v/>
      </c>
      <c r="L86" s="36" t="str">
        <f t="shared" si="320"/>
        <v/>
      </c>
      <c r="M86" s="36" t="str">
        <f t="shared" si="320"/>
        <v/>
      </c>
      <c r="N86" s="36" t="str">
        <f t="shared" si="320"/>
        <v/>
      </c>
      <c r="O86" s="36" t="str">
        <f t="shared" si="320"/>
        <v/>
      </c>
      <c r="P86" s="36" t="str">
        <f t="shared" si="320"/>
        <v/>
      </c>
      <c r="Q86" s="36" t="str">
        <f t="shared" si="320"/>
        <v/>
      </c>
      <c r="R86" s="36" t="str">
        <f t="shared" ref="R86:AF86" si="321">R85</f>
        <v/>
      </c>
      <c r="S86" s="36" t="str">
        <f t="shared" si="321"/>
        <v/>
      </c>
      <c r="T86" s="36" t="str">
        <f t="shared" si="321"/>
        <v/>
      </c>
      <c r="U86" s="36" t="str">
        <f t="shared" si="321"/>
        <v/>
      </c>
      <c r="V86" s="36" t="str">
        <f t="shared" si="321"/>
        <v/>
      </c>
      <c r="W86" s="36" t="str">
        <f t="shared" si="321"/>
        <v/>
      </c>
      <c r="X86" s="36" t="str">
        <f t="shared" si="321"/>
        <v/>
      </c>
      <c r="Y86" s="36" t="str">
        <f t="shared" si="321"/>
        <v/>
      </c>
      <c r="Z86" s="36" t="str">
        <f t="shared" si="321"/>
        <v/>
      </c>
      <c r="AA86" s="36" t="str">
        <f t="shared" si="321"/>
        <v/>
      </c>
      <c r="AB86" s="36" t="str">
        <f t="shared" si="321"/>
        <v/>
      </c>
      <c r="AC86" s="36" t="str">
        <f t="shared" si="321"/>
        <v/>
      </c>
      <c r="AD86" s="36" t="str">
        <f t="shared" si="321"/>
        <v/>
      </c>
      <c r="AE86" s="36" t="str">
        <f t="shared" si="321"/>
        <v/>
      </c>
      <c r="AF86" s="37" t="str">
        <f t="shared" si="321"/>
        <v/>
      </c>
      <c r="AG86" s="8" t="str">
        <f>IF(A85="","",AR87)</f>
        <v/>
      </c>
      <c r="AH86" s="62" t="str">
        <f>IF(A85="","",AR88)</f>
        <v/>
      </c>
      <c r="AI86" s="2">
        <f t="shared" si="215"/>
        <v>0</v>
      </c>
      <c r="AJ86" s="2">
        <f t="shared" si="216"/>
        <v>0</v>
      </c>
      <c r="AK86" s="2">
        <f t="shared" si="217"/>
        <v>0</v>
      </c>
      <c r="AL86" s="2">
        <f t="shared" si="218"/>
        <v>0</v>
      </c>
      <c r="AM86" s="2">
        <f t="shared" si="219"/>
        <v>0</v>
      </c>
      <c r="AN86" s="2">
        <f t="shared" si="220"/>
        <v>0</v>
      </c>
      <c r="AO86" s="2">
        <f t="shared" si="221"/>
        <v>0</v>
      </c>
      <c r="AP86" s="2">
        <f t="shared" si="222"/>
        <v>0</v>
      </c>
      <c r="AQ86" s="2">
        <f t="shared" si="66"/>
        <v>31</v>
      </c>
      <c r="AR86" s="2">
        <f t="shared" si="67"/>
        <v>0</v>
      </c>
    </row>
    <row r="87" spans="1:65" s="10" customFormat="1">
      <c r="A87" s="38" t="s">
        <v>0</v>
      </c>
      <c r="B87" s="39"/>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1"/>
      <c r="AG87" s="9" t="str">
        <f>IF(A85="","",AJ87)</f>
        <v/>
      </c>
      <c r="AH87" s="9" t="str">
        <f>IF(A85="","",AJ88)</f>
        <v/>
      </c>
      <c r="AI87" s="2">
        <f t="shared" si="215"/>
        <v>0</v>
      </c>
      <c r="AJ87" s="2">
        <f t="shared" si="216"/>
        <v>0</v>
      </c>
      <c r="AK87" s="2">
        <f t="shared" si="217"/>
        <v>0</v>
      </c>
      <c r="AL87" s="2">
        <f t="shared" si="218"/>
        <v>0</v>
      </c>
      <c r="AM87" s="2">
        <f t="shared" si="219"/>
        <v>0</v>
      </c>
      <c r="AN87" s="2">
        <f t="shared" si="220"/>
        <v>0</v>
      </c>
      <c r="AO87" s="2">
        <f t="shared" si="221"/>
        <v>0</v>
      </c>
      <c r="AP87" s="2">
        <f t="shared" si="222"/>
        <v>0</v>
      </c>
      <c r="AQ87" s="2">
        <f t="shared" si="66"/>
        <v>0</v>
      </c>
      <c r="AR87" s="2">
        <f t="shared" si="67"/>
        <v>0</v>
      </c>
      <c r="AS87" s="3"/>
      <c r="AT87" s="2"/>
      <c r="AU87" s="59"/>
      <c r="AV87" s="61"/>
      <c r="AW87" s="61"/>
      <c r="AX87" s="61"/>
      <c r="AY87" s="61"/>
      <c r="AZ87" s="61"/>
      <c r="BA87" s="61"/>
      <c r="BB87" s="61"/>
      <c r="BC87" s="61"/>
      <c r="BD87" s="61"/>
      <c r="BE87" s="61"/>
      <c r="BF87" s="61"/>
      <c r="BG87" s="61"/>
      <c r="BH87" s="61"/>
      <c r="BI87" s="61"/>
      <c r="BJ87" s="61"/>
      <c r="BK87" s="61"/>
      <c r="BL87" s="61"/>
      <c r="BM87" s="61"/>
    </row>
    <row r="88" spans="1:65" s="10" customFormat="1">
      <c r="A88" s="42" t="s">
        <v>54</v>
      </c>
      <c r="B88" s="4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5"/>
      <c r="AG88" s="11" t="str">
        <f>IF(AG86="","",AG87/AG86)</f>
        <v/>
      </c>
      <c r="AH88" s="11" t="str">
        <f>IF(AH86="","",AH87/AH86)</f>
        <v/>
      </c>
      <c r="AI88" s="2">
        <f t="shared" si="215"/>
        <v>0</v>
      </c>
      <c r="AJ88" s="2">
        <f t="shared" si="216"/>
        <v>0</v>
      </c>
      <c r="AK88" s="2">
        <f t="shared" si="217"/>
        <v>0</v>
      </c>
      <c r="AL88" s="2">
        <f t="shared" si="218"/>
        <v>0</v>
      </c>
      <c r="AM88" s="2">
        <f t="shared" si="219"/>
        <v>0</v>
      </c>
      <c r="AN88" s="2">
        <f t="shared" si="220"/>
        <v>0</v>
      </c>
      <c r="AO88" s="2">
        <f t="shared" si="221"/>
        <v>0</v>
      </c>
      <c r="AP88" s="2">
        <f t="shared" si="222"/>
        <v>0</v>
      </c>
      <c r="AQ88" s="2">
        <f t="shared" si="66"/>
        <v>0</v>
      </c>
      <c r="AR88" s="2">
        <f t="shared" si="67"/>
        <v>0</v>
      </c>
      <c r="AS88" s="2"/>
      <c r="AT88" s="2"/>
      <c r="AU88" s="59"/>
      <c r="AV88" s="61"/>
      <c r="AW88" s="61"/>
      <c r="AX88" s="61"/>
      <c r="AY88" s="61"/>
      <c r="AZ88" s="61"/>
      <c r="BA88" s="61"/>
      <c r="BB88" s="61"/>
      <c r="BC88" s="61"/>
      <c r="BD88" s="61"/>
      <c r="BE88" s="61"/>
      <c r="BF88" s="61"/>
      <c r="BG88" s="61"/>
      <c r="BH88" s="61"/>
      <c r="BI88" s="61"/>
      <c r="BJ88" s="61"/>
      <c r="BK88" s="61"/>
      <c r="BL88" s="61"/>
      <c r="BM88" s="61"/>
    </row>
    <row r="89" spans="1:65">
      <c r="A89" s="30"/>
      <c r="B89" s="31" t="str">
        <f t="shared" ref="B89" si="322">IF(A89="","",DATE(A89,A90,$B$1))</f>
        <v/>
      </c>
      <c r="C89" s="32" t="str">
        <f t="shared" ref="C89" si="323">IF(B89="","",IF(MONTH(B89)=MONTH(B89+1),B89+1,""))</f>
        <v/>
      </c>
      <c r="D89" s="32" t="str">
        <f t="shared" ref="D89" si="324">IF(C89="","",IF(MONTH(C89)=MONTH(C89+1),C89+1,""))</f>
        <v/>
      </c>
      <c r="E89" s="32" t="str">
        <f t="shared" ref="E89" si="325">IF(D89="","",IF(MONTH(D89)=MONTH(D89+1),D89+1,""))</f>
        <v/>
      </c>
      <c r="F89" s="32" t="str">
        <f t="shared" ref="F89" si="326">IF(E89="","",IF(MONTH(E89)=MONTH(E89+1),E89+1,""))</f>
        <v/>
      </c>
      <c r="G89" s="32" t="str">
        <f t="shared" ref="G89" si="327">IF(F89="","",IF(MONTH(F89)=MONTH(F89+1),F89+1,""))</f>
        <v/>
      </c>
      <c r="H89" s="32" t="str">
        <f t="shared" ref="H89" si="328">IF(G89="","",IF(MONTH(G89)=MONTH(G89+1),G89+1,""))</f>
        <v/>
      </c>
      <c r="I89" s="32" t="str">
        <f t="shared" ref="I89" si="329">IF(H89="","",IF(MONTH(H89)=MONTH(H89+1),H89+1,""))</f>
        <v/>
      </c>
      <c r="J89" s="32" t="str">
        <f t="shared" ref="J89" si="330">IF(I89="","",IF(MONTH(I89)=MONTH(I89+1),I89+1,""))</f>
        <v/>
      </c>
      <c r="K89" s="32" t="str">
        <f t="shared" ref="K89" si="331">IF(J89="","",IF(MONTH(J89)=MONTH(J89+1),J89+1,""))</f>
        <v/>
      </c>
      <c r="L89" s="32" t="str">
        <f t="shared" ref="L89" si="332">IF(K89="","",IF(MONTH(K89)=MONTH(K89+1),K89+1,""))</f>
        <v/>
      </c>
      <c r="M89" s="32" t="str">
        <f t="shared" ref="M89" si="333">IF(L89="","",IF(MONTH(L89)=MONTH(L89+1),L89+1,""))</f>
        <v/>
      </c>
      <c r="N89" s="32" t="str">
        <f t="shared" ref="N89" si="334">IF(M89="","",IF(MONTH(M89)=MONTH(M89+1),M89+1,""))</f>
        <v/>
      </c>
      <c r="O89" s="32" t="str">
        <f t="shared" ref="O89" si="335">IF(N89="","",IF(MONTH(N89)=MONTH(N89+1),N89+1,""))</f>
        <v/>
      </c>
      <c r="P89" s="32" t="str">
        <f t="shared" ref="P89" si="336">IF(O89="","",IF(MONTH(O89)=MONTH(O89+1),O89+1,""))</f>
        <v/>
      </c>
      <c r="Q89" s="32" t="str">
        <f t="shared" ref="Q89" si="337">IF(P89="","",IF(MONTH(P89)=MONTH(P89+1),P89+1,""))</f>
        <v/>
      </c>
      <c r="R89" s="32" t="str">
        <f t="shared" ref="R89" si="338">IF(Q89="","",IF(MONTH(Q89)=MONTH(Q89+1),Q89+1,""))</f>
        <v/>
      </c>
      <c r="S89" s="32" t="str">
        <f t="shared" ref="S89" si="339">IF(R89="","",IF(MONTH(R89)=MONTH(R89+1),R89+1,""))</f>
        <v/>
      </c>
      <c r="T89" s="32" t="str">
        <f t="shared" ref="T89" si="340">IF(S89="","",IF(MONTH(S89)=MONTH(S89+1),S89+1,""))</f>
        <v/>
      </c>
      <c r="U89" s="32" t="str">
        <f t="shared" ref="U89" si="341">IF(T89="","",IF(MONTH(T89)=MONTH(T89+1),T89+1,""))</f>
        <v/>
      </c>
      <c r="V89" s="32" t="str">
        <f t="shared" ref="V89" si="342">IF(U89="","",IF(MONTH(U89)=MONTH(U89+1),U89+1,""))</f>
        <v/>
      </c>
      <c r="W89" s="32" t="str">
        <f t="shared" ref="W89" si="343">IF(V89="","",IF(MONTH(V89)=MONTH(V89+1),V89+1,""))</f>
        <v/>
      </c>
      <c r="X89" s="32" t="str">
        <f t="shared" ref="X89" si="344">IF(W89="","",IF(MONTH(W89)=MONTH(W89+1),W89+1,""))</f>
        <v/>
      </c>
      <c r="Y89" s="32" t="str">
        <f t="shared" ref="Y89" si="345">IF(X89="","",IF(MONTH(X89)=MONTH(X89+1),X89+1,""))</f>
        <v/>
      </c>
      <c r="Z89" s="32" t="str">
        <f t="shared" ref="Z89" si="346">IF(Y89="","",IF(MONTH(Y89)=MONTH(Y89+1),Y89+1,""))</f>
        <v/>
      </c>
      <c r="AA89" s="32" t="str">
        <f t="shared" ref="AA89" si="347">IF(Z89="","",IF(MONTH(Z89)=MONTH(Z89+1),Z89+1,""))</f>
        <v/>
      </c>
      <c r="AB89" s="32" t="str">
        <f t="shared" ref="AB89" si="348">IF(AA89="","",IF(MONTH(AA89)=MONTH(AA89+1),AA89+1,""))</f>
        <v/>
      </c>
      <c r="AC89" s="32" t="str">
        <f t="shared" ref="AC89" si="349">IF(AB89="","",IF(MONTH(AB89)=MONTH(AB89+1),AB89+1,""))</f>
        <v/>
      </c>
      <c r="AD89" s="32" t="str">
        <f t="shared" ref="AD89" si="350">IF(AC89="","",IF(MONTH(AC89)=MONTH(AC89+1),AC89+1,""))</f>
        <v/>
      </c>
      <c r="AE89" s="32" t="str">
        <f t="shared" ref="AE89" si="351">IF(AD89="","",IF(MONTH(AD89)=MONTH(AD89+1),AD89+1,""))</f>
        <v/>
      </c>
      <c r="AF89" s="33" t="str">
        <f t="shared" ref="AF89" si="352">IF(AE89="","",IF(MONTH(AE89)=MONTH(AE89+1),AE89+1,""))</f>
        <v/>
      </c>
      <c r="AG89" s="63" t="s">
        <v>58</v>
      </c>
      <c r="AH89" s="64" t="s">
        <v>59</v>
      </c>
      <c r="AI89" s="2">
        <f t="shared" si="215"/>
        <v>0</v>
      </c>
      <c r="AJ89" s="2">
        <f t="shared" si="216"/>
        <v>0</v>
      </c>
      <c r="AK89" s="2">
        <f t="shared" si="217"/>
        <v>0</v>
      </c>
      <c r="AL89" s="2">
        <f t="shared" si="218"/>
        <v>0</v>
      </c>
      <c r="AM89" s="2">
        <f t="shared" si="219"/>
        <v>0</v>
      </c>
      <c r="AN89" s="2">
        <f t="shared" si="220"/>
        <v>0</v>
      </c>
      <c r="AO89" s="2">
        <f t="shared" si="221"/>
        <v>0</v>
      </c>
      <c r="AP89" s="2">
        <f t="shared" si="222"/>
        <v>0</v>
      </c>
      <c r="AQ89" s="2">
        <f t="shared" si="66"/>
        <v>31</v>
      </c>
      <c r="AR89" s="2">
        <f t="shared" si="67"/>
        <v>0</v>
      </c>
      <c r="AS89" s="2"/>
    </row>
    <row r="90" spans="1:65">
      <c r="A90" s="34"/>
      <c r="B90" s="35" t="str">
        <f t="shared" ref="B90:Q90" si="353">B89</f>
        <v/>
      </c>
      <c r="C90" s="36" t="str">
        <f t="shared" si="353"/>
        <v/>
      </c>
      <c r="D90" s="36" t="str">
        <f t="shared" si="353"/>
        <v/>
      </c>
      <c r="E90" s="36" t="str">
        <f t="shared" si="353"/>
        <v/>
      </c>
      <c r="F90" s="36" t="str">
        <f t="shared" si="353"/>
        <v/>
      </c>
      <c r="G90" s="36" t="str">
        <f t="shared" si="353"/>
        <v/>
      </c>
      <c r="H90" s="36" t="str">
        <f t="shared" si="353"/>
        <v/>
      </c>
      <c r="I90" s="36" t="str">
        <f t="shared" si="353"/>
        <v/>
      </c>
      <c r="J90" s="36" t="str">
        <f t="shared" si="353"/>
        <v/>
      </c>
      <c r="K90" s="36" t="str">
        <f t="shared" si="353"/>
        <v/>
      </c>
      <c r="L90" s="36" t="str">
        <f t="shared" si="353"/>
        <v/>
      </c>
      <c r="M90" s="36" t="str">
        <f t="shared" si="353"/>
        <v/>
      </c>
      <c r="N90" s="36" t="str">
        <f t="shared" si="353"/>
        <v/>
      </c>
      <c r="O90" s="36" t="str">
        <f t="shared" si="353"/>
        <v/>
      </c>
      <c r="P90" s="36" t="str">
        <f t="shared" si="353"/>
        <v/>
      </c>
      <c r="Q90" s="36" t="str">
        <f t="shared" si="353"/>
        <v/>
      </c>
      <c r="R90" s="36" t="str">
        <f t="shared" ref="R90:AF90" si="354">R89</f>
        <v/>
      </c>
      <c r="S90" s="36" t="str">
        <f t="shared" si="354"/>
        <v/>
      </c>
      <c r="T90" s="36" t="str">
        <f t="shared" si="354"/>
        <v/>
      </c>
      <c r="U90" s="36" t="str">
        <f t="shared" si="354"/>
        <v/>
      </c>
      <c r="V90" s="36" t="str">
        <f t="shared" si="354"/>
        <v/>
      </c>
      <c r="W90" s="36" t="str">
        <f t="shared" si="354"/>
        <v/>
      </c>
      <c r="X90" s="36" t="str">
        <f t="shared" si="354"/>
        <v/>
      </c>
      <c r="Y90" s="36" t="str">
        <f t="shared" si="354"/>
        <v/>
      </c>
      <c r="Z90" s="36" t="str">
        <f t="shared" si="354"/>
        <v/>
      </c>
      <c r="AA90" s="36" t="str">
        <f t="shared" si="354"/>
        <v/>
      </c>
      <c r="AB90" s="36" t="str">
        <f t="shared" si="354"/>
        <v/>
      </c>
      <c r="AC90" s="36" t="str">
        <f t="shared" si="354"/>
        <v/>
      </c>
      <c r="AD90" s="36" t="str">
        <f t="shared" si="354"/>
        <v/>
      </c>
      <c r="AE90" s="36" t="str">
        <f t="shared" si="354"/>
        <v/>
      </c>
      <c r="AF90" s="37" t="str">
        <f t="shared" si="354"/>
        <v/>
      </c>
      <c r="AG90" s="8" t="str">
        <f>IF(A89="","",AR91)</f>
        <v/>
      </c>
      <c r="AH90" s="62" t="str">
        <f>IF(A89="","",AR92)</f>
        <v/>
      </c>
      <c r="AI90" s="2">
        <f t="shared" si="215"/>
        <v>0</v>
      </c>
      <c r="AJ90" s="2">
        <f t="shared" si="216"/>
        <v>0</v>
      </c>
      <c r="AK90" s="2">
        <f t="shared" si="217"/>
        <v>0</v>
      </c>
      <c r="AL90" s="2">
        <f t="shared" si="218"/>
        <v>0</v>
      </c>
      <c r="AM90" s="2">
        <f t="shared" si="219"/>
        <v>0</v>
      </c>
      <c r="AN90" s="2">
        <f t="shared" si="220"/>
        <v>0</v>
      </c>
      <c r="AO90" s="2">
        <f t="shared" si="221"/>
        <v>0</v>
      </c>
      <c r="AP90" s="2">
        <f t="shared" si="222"/>
        <v>0</v>
      </c>
      <c r="AQ90" s="2">
        <f t="shared" si="66"/>
        <v>31</v>
      </c>
      <c r="AR90" s="2">
        <f t="shared" si="67"/>
        <v>0</v>
      </c>
    </row>
    <row r="91" spans="1:65" s="10" customFormat="1">
      <c r="A91" s="38" t="s">
        <v>0</v>
      </c>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1"/>
      <c r="AG91" s="9" t="str">
        <f>IF(A89="","",AJ91)</f>
        <v/>
      </c>
      <c r="AH91" s="9" t="str">
        <f>IF(A89="","",AJ92)</f>
        <v/>
      </c>
      <c r="AI91" s="2">
        <f t="shared" si="215"/>
        <v>0</v>
      </c>
      <c r="AJ91" s="2">
        <f t="shared" si="216"/>
        <v>0</v>
      </c>
      <c r="AK91" s="2">
        <f t="shared" si="217"/>
        <v>0</v>
      </c>
      <c r="AL91" s="2">
        <f t="shared" si="218"/>
        <v>0</v>
      </c>
      <c r="AM91" s="2">
        <f t="shared" si="219"/>
        <v>0</v>
      </c>
      <c r="AN91" s="2">
        <f t="shared" si="220"/>
        <v>0</v>
      </c>
      <c r="AO91" s="2">
        <f t="shared" si="221"/>
        <v>0</v>
      </c>
      <c r="AP91" s="2">
        <f t="shared" si="222"/>
        <v>0</v>
      </c>
      <c r="AQ91" s="2">
        <f t="shared" si="66"/>
        <v>0</v>
      </c>
      <c r="AR91" s="2">
        <f t="shared" si="67"/>
        <v>0</v>
      </c>
      <c r="AS91" s="3"/>
      <c r="AT91" s="2"/>
      <c r="AU91" s="59"/>
      <c r="AV91" s="61"/>
      <c r="AW91" s="61"/>
      <c r="AX91" s="61"/>
      <c r="AY91" s="61"/>
      <c r="AZ91" s="61"/>
      <c r="BA91" s="61"/>
      <c r="BB91" s="61"/>
      <c r="BC91" s="61"/>
      <c r="BD91" s="61"/>
      <c r="BE91" s="61"/>
      <c r="BF91" s="61"/>
      <c r="BG91" s="61"/>
      <c r="BH91" s="61"/>
      <c r="BI91" s="61"/>
      <c r="BJ91" s="61"/>
      <c r="BK91" s="61"/>
      <c r="BL91" s="61"/>
      <c r="BM91" s="61"/>
    </row>
    <row r="92" spans="1:65" s="10" customFormat="1">
      <c r="A92" s="42" t="s">
        <v>54</v>
      </c>
      <c r="B92" s="43"/>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5"/>
      <c r="AG92" s="11" t="str">
        <f>IF(AG90="","",AG91/AG90)</f>
        <v/>
      </c>
      <c r="AH92" s="11" t="str">
        <f>IF(AH90="","",AH91/AH90)</f>
        <v/>
      </c>
      <c r="AI92" s="2">
        <f t="shared" si="215"/>
        <v>0</v>
      </c>
      <c r="AJ92" s="2">
        <f t="shared" si="216"/>
        <v>0</v>
      </c>
      <c r="AK92" s="2">
        <f t="shared" si="217"/>
        <v>0</v>
      </c>
      <c r="AL92" s="2">
        <f t="shared" si="218"/>
        <v>0</v>
      </c>
      <c r="AM92" s="2">
        <f t="shared" si="219"/>
        <v>0</v>
      </c>
      <c r="AN92" s="2">
        <f t="shared" si="220"/>
        <v>0</v>
      </c>
      <c r="AO92" s="2">
        <f t="shared" si="221"/>
        <v>0</v>
      </c>
      <c r="AP92" s="2">
        <f t="shared" si="222"/>
        <v>0</v>
      </c>
      <c r="AQ92" s="2">
        <f t="shared" si="66"/>
        <v>0</v>
      </c>
      <c r="AR92" s="2">
        <f t="shared" si="67"/>
        <v>0</v>
      </c>
      <c r="AS92" s="2"/>
      <c r="AT92" s="2"/>
      <c r="AU92" s="59"/>
      <c r="AV92" s="61"/>
      <c r="AW92" s="61"/>
      <c r="AX92" s="61"/>
      <c r="AY92" s="61"/>
      <c r="AZ92" s="61"/>
      <c r="BA92" s="61"/>
      <c r="BB92" s="61"/>
      <c r="BC92" s="61"/>
      <c r="BD92" s="61"/>
      <c r="BE92" s="61"/>
      <c r="BF92" s="61"/>
      <c r="BG92" s="61"/>
      <c r="BH92" s="61"/>
      <c r="BI92" s="61"/>
      <c r="BJ92" s="61"/>
      <c r="BK92" s="61"/>
      <c r="BL92" s="61"/>
      <c r="BM92" s="61"/>
    </row>
    <row r="93" spans="1:65">
      <c r="A93" s="30"/>
      <c r="B93" s="31" t="str">
        <f t="shared" ref="B93" si="355">IF(A93="","",DATE(A93,A94,$B$1))</f>
        <v/>
      </c>
      <c r="C93" s="32" t="str">
        <f t="shared" ref="C93" si="356">IF(B93="","",IF(MONTH(B93)=MONTH(B93+1),B93+1,""))</f>
        <v/>
      </c>
      <c r="D93" s="32" t="str">
        <f t="shared" ref="D93" si="357">IF(C93="","",IF(MONTH(C93)=MONTH(C93+1),C93+1,""))</f>
        <v/>
      </c>
      <c r="E93" s="32" t="str">
        <f t="shared" ref="E93" si="358">IF(D93="","",IF(MONTH(D93)=MONTH(D93+1),D93+1,""))</f>
        <v/>
      </c>
      <c r="F93" s="32" t="str">
        <f t="shared" ref="F93" si="359">IF(E93="","",IF(MONTH(E93)=MONTH(E93+1),E93+1,""))</f>
        <v/>
      </c>
      <c r="G93" s="32" t="str">
        <f t="shared" ref="G93" si="360">IF(F93="","",IF(MONTH(F93)=MONTH(F93+1),F93+1,""))</f>
        <v/>
      </c>
      <c r="H93" s="32" t="str">
        <f t="shared" ref="H93" si="361">IF(G93="","",IF(MONTH(G93)=MONTH(G93+1),G93+1,""))</f>
        <v/>
      </c>
      <c r="I93" s="32" t="str">
        <f t="shared" ref="I93" si="362">IF(H93="","",IF(MONTH(H93)=MONTH(H93+1),H93+1,""))</f>
        <v/>
      </c>
      <c r="J93" s="32" t="str">
        <f t="shared" ref="J93" si="363">IF(I93="","",IF(MONTH(I93)=MONTH(I93+1),I93+1,""))</f>
        <v/>
      </c>
      <c r="K93" s="32" t="str">
        <f t="shared" ref="K93" si="364">IF(J93="","",IF(MONTH(J93)=MONTH(J93+1),J93+1,""))</f>
        <v/>
      </c>
      <c r="L93" s="32" t="str">
        <f t="shared" ref="L93" si="365">IF(K93="","",IF(MONTH(K93)=MONTH(K93+1),K93+1,""))</f>
        <v/>
      </c>
      <c r="M93" s="32" t="str">
        <f t="shared" ref="M93" si="366">IF(L93="","",IF(MONTH(L93)=MONTH(L93+1),L93+1,""))</f>
        <v/>
      </c>
      <c r="N93" s="32" t="str">
        <f t="shared" ref="N93" si="367">IF(M93="","",IF(MONTH(M93)=MONTH(M93+1),M93+1,""))</f>
        <v/>
      </c>
      <c r="O93" s="32" t="str">
        <f t="shared" ref="O93" si="368">IF(N93="","",IF(MONTH(N93)=MONTH(N93+1),N93+1,""))</f>
        <v/>
      </c>
      <c r="P93" s="32" t="str">
        <f t="shared" ref="P93" si="369">IF(O93="","",IF(MONTH(O93)=MONTH(O93+1),O93+1,""))</f>
        <v/>
      </c>
      <c r="Q93" s="32" t="str">
        <f t="shared" ref="Q93" si="370">IF(P93="","",IF(MONTH(P93)=MONTH(P93+1),P93+1,""))</f>
        <v/>
      </c>
      <c r="R93" s="32" t="str">
        <f t="shared" ref="R93" si="371">IF(Q93="","",IF(MONTH(Q93)=MONTH(Q93+1),Q93+1,""))</f>
        <v/>
      </c>
      <c r="S93" s="32" t="str">
        <f t="shared" ref="S93" si="372">IF(R93="","",IF(MONTH(R93)=MONTH(R93+1),R93+1,""))</f>
        <v/>
      </c>
      <c r="T93" s="32" t="str">
        <f t="shared" ref="T93" si="373">IF(S93="","",IF(MONTH(S93)=MONTH(S93+1),S93+1,""))</f>
        <v/>
      </c>
      <c r="U93" s="32" t="str">
        <f t="shared" ref="U93" si="374">IF(T93="","",IF(MONTH(T93)=MONTH(T93+1),T93+1,""))</f>
        <v/>
      </c>
      <c r="V93" s="32" t="str">
        <f t="shared" ref="V93" si="375">IF(U93="","",IF(MONTH(U93)=MONTH(U93+1),U93+1,""))</f>
        <v/>
      </c>
      <c r="W93" s="32" t="str">
        <f t="shared" ref="W93" si="376">IF(V93="","",IF(MONTH(V93)=MONTH(V93+1),V93+1,""))</f>
        <v/>
      </c>
      <c r="X93" s="32" t="str">
        <f t="shared" ref="X93" si="377">IF(W93="","",IF(MONTH(W93)=MONTH(W93+1),W93+1,""))</f>
        <v/>
      </c>
      <c r="Y93" s="32" t="str">
        <f t="shared" ref="Y93" si="378">IF(X93="","",IF(MONTH(X93)=MONTH(X93+1),X93+1,""))</f>
        <v/>
      </c>
      <c r="Z93" s="32" t="str">
        <f t="shared" ref="Z93" si="379">IF(Y93="","",IF(MONTH(Y93)=MONTH(Y93+1),Y93+1,""))</f>
        <v/>
      </c>
      <c r="AA93" s="32" t="str">
        <f t="shared" ref="AA93" si="380">IF(Z93="","",IF(MONTH(Z93)=MONTH(Z93+1),Z93+1,""))</f>
        <v/>
      </c>
      <c r="AB93" s="32" t="str">
        <f t="shared" ref="AB93" si="381">IF(AA93="","",IF(MONTH(AA93)=MONTH(AA93+1),AA93+1,""))</f>
        <v/>
      </c>
      <c r="AC93" s="32" t="str">
        <f t="shared" ref="AC93" si="382">IF(AB93="","",IF(MONTH(AB93)=MONTH(AB93+1),AB93+1,""))</f>
        <v/>
      </c>
      <c r="AD93" s="32" t="str">
        <f t="shared" ref="AD93" si="383">IF(AC93="","",IF(MONTH(AC93)=MONTH(AC93+1),AC93+1,""))</f>
        <v/>
      </c>
      <c r="AE93" s="32" t="str">
        <f t="shared" ref="AE93" si="384">IF(AD93="","",IF(MONTH(AD93)=MONTH(AD93+1),AD93+1,""))</f>
        <v/>
      </c>
      <c r="AF93" s="33" t="str">
        <f t="shared" ref="AF93" si="385">IF(AE93="","",IF(MONTH(AE93)=MONTH(AE93+1),AE93+1,""))</f>
        <v/>
      </c>
      <c r="AG93" s="63" t="s">
        <v>58</v>
      </c>
      <c r="AH93" s="64" t="s">
        <v>59</v>
      </c>
      <c r="AI93" s="2">
        <f t="shared" si="215"/>
        <v>0</v>
      </c>
      <c r="AJ93" s="2">
        <f t="shared" si="216"/>
        <v>0</v>
      </c>
      <c r="AK93" s="2">
        <f t="shared" si="217"/>
        <v>0</v>
      </c>
      <c r="AL93" s="2">
        <f t="shared" si="218"/>
        <v>0</v>
      </c>
      <c r="AM93" s="2">
        <f t="shared" si="219"/>
        <v>0</v>
      </c>
      <c r="AN93" s="2">
        <f t="shared" si="220"/>
        <v>0</v>
      </c>
      <c r="AO93" s="2">
        <f t="shared" si="221"/>
        <v>0</v>
      </c>
      <c r="AP93" s="2">
        <f t="shared" si="222"/>
        <v>0</v>
      </c>
      <c r="AQ93" s="2">
        <f t="shared" si="66"/>
        <v>31</v>
      </c>
      <c r="AR93" s="2">
        <f t="shared" si="67"/>
        <v>0</v>
      </c>
      <c r="AS93" s="2"/>
    </row>
    <row r="94" spans="1:65">
      <c r="A94" s="34"/>
      <c r="B94" s="35" t="str">
        <f t="shared" ref="B94:Q94" si="386">B93</f>
        <v/>
      </c>
      <c r="C94" s="36" t="str">
        <f t="shared" si="386"/>
        <v/>
      </c>
      <c r="D94" s="36" t="str">
        <f t="shared" si="386"/>
        <v/>
      </c>
      <c r="E94" s="36" t="str">
        <f t="shared" si="386"/>
        <v/>
      </c>
      <c r="F94" s="36" t="str">
        <f t="shared" si="386"/>
        <v/>
      </c>
      <c r="G94" s="36" t="str">
        <f t="shared" si="386"/>
        <v/>
      </c>
      <c r="H94" s="36" t="str">
        <f t="shared" si="386"/>
        <v/>
      </c>
      <c r="I94" s="36" t="str">
        <f t="shared" si="386"/>
        <v/>
      </c>
      <c r="J94" s="36" t="str">
        <f t="shared" si="386"/>
        <v/>
      </c>
      <c r="K94" s="36" t="str">
        <f t="shared" si="386"/>
        <v/>
      </c>
      <c r="L94" s="36" t="str">
        <f t="shared" si="386"/>
        <v/>
      </c>
      <c r="M94" s="36" t="str">
        <f t="shared" si="386"/>
        <v/>
      </c>
      <c r="N94" s="36" t="str">
        <f t="shared" si="386"/>
        <v/>
      </c>
      <c r="O94" s="36" t="str">
        <f t="shared" si="386"/>
        <v/>
      </c>
      <c r="P94" s="36" t="str">
        <f t="shared" si="386"/>
        <v/>
      </c>
      <c r="Q94" s="36" t="str">
        <f t="shared" si="386"/>
        <v/>
      </c>
      <c r="R94" s="36" t="str">
        <f t="shared" ref="R94:AF94" si="387">R93</f>
        <v/>
      </c>
      <c r="S94" s="36" t="str">
        <f t="shared" si="387"/>
        <v/>
      </c>
      <c r="T94" s="36" t="str">
        <f t="shared" si="387"/>
        <v/>
      </c>
      <c r="U94" s="36" t="str">
        <f t="shared" si="387"/>
        <v/>
      </c>
      <c r="V94" s="36" t="str">
        <f t="shared" si="387"/>
        <v/>
      </c>
      <c r="W94" s="36" t="str">
        <f t="shared" si="387"/>
        <v/>
      </c>
      <c r="X94" s="36" t="str">
        <f t="shared" si="387"/>
        <v/>
      </c>
      <c r="Y94" s="36" t="str">
        <f t="shared" si="387"/>
        <v/>
      </c>
      <c r="Z94" s="36" t="str">
        <f t="shared" si="387"/>
        <v/>
      </c>
      <c r="AA94" s="36" t="str">
        <f t="shared" si="387"/>
        <v/>
      </c>
      <c r="AB94" s="36" t="str">
        <f t="shared" si="387"/>
        <v/>
      </c>
      <c r="AC94" s="36" t="str">
        <f t="shared" si="387"/>
        <v/>
      </c>
      <c r="AD94" s="36" t="str">
        <f t="shared" si="387"/>
        <v/>
      </c>
      <c r="AE94" s="36" t="str">
        <f t="shared" si="387"/>
        <v/>
      </c>
      <c r="AF94" s="37" t="str">
        <f t="shared" si="387"/>
        <v/>
      </c>
      <c r="AG94" s="8" t="str">
        <f>IF(A93="","",AR95)</f>
        <v/>
      </c>
      <c r="AH94" s="62" t="str">
        <f>IF(A93="","",AR96)</f>
        <v/>
      </c>
      <c r="AI94" s="2">
        <f t="shared" si="215"/>
        <v>0</v>
      </c>
      <c r="AJ94" s="2">
        <f t="shared" si="216"/>
        <v>0</v>
      </c>
      <c r="AK94" s="2">
        <f t="shared" si="217"/>
        <v>0</v>
      </c>
      <c r="AL94" s="2">
        <f t="shared" si="218"/>
        <v>0</v>
      </c>
      <c r="AM94" s="2">
        <f t="shared" si="219"/>
        <v>0</v>
      </c>
      <c r="AN94" s="2">
        <f t="shared" si="220"/>
        <v>0</v>
      </c>
      <c r="AO94" s="2">
        <f t="shared" si="221"/>
        <v>0</v>
      </c>
      <c r="AP94" s="2">
        <f t="shared" si="222"/>
        <v>0</v>
      </c>
      <c r="AQ94" s="2">
        <f t="shared" si="66"/>
        <v>31</v>
      </c>
      <c r="AR94" s="2">
        <f t="shared" si="67"/>
        <v>0</v>
      </c>
    </row>
    <row r="95" spans="1:65" s="10" customFormat="1">
      <c r="A95" s="38" t="s">
        <v>0</v>
      </c>
      <c r="B95" s="39"/>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1"/>
      <c r="AG95" s="9" t="str">
        <f>IF(A93="","",AJ95)</f>
        <v/>
      </c>
      <c r="AH95" s="9" t="str">
        <f>IF(A93="","",AJ96)</f>
        <v/>
      </c>
      <c r="AI95" s="2">
        <f t="shared" si="215"/>
        <v>0</v>
      </c>
      <c r="AJ95" s="2">
        <f t="shared" si="216"/>
        <v>0</v>
      </c>
      <c r="AK95" s="2">
        <f t="shared" si="217"/>
        <v>0</v>
      </c>
      <c r="AL95" s="2">
        <f t="shared" si="218"/>
        <v>0</v>
      </c>
      <c r="AM95" s="2">
        <f t="shared" si="219"/>
        <v>0</v>
      </c>
      <c r="AN95" s="2">
        <f t="shared" si="220"/>
        <v>0</v>
      </c>
      <c r="AO95" s="2">
        <f t="shared" si="221"/>
        <v>0</v>
      </c>
      <c r="AP95" s="2">
        <f t="shared" si="222"/>
        <v>0</v>
      </c>
      <c r="AQ95" s="2">
        <f t="shared" si="66"/>
        <v>0</v>
      </c>
      <c r="AR95" s="2">
        <f t="shared" si="67"/>
        <v>0</v>
      </c>
      <c r="AS95" s="3"/>
      <c r="AT95" s="2"/>
      <c r="AU95" s="59"/>
      <c r="AV95" s="61"/>
      <c r="AW95" s="61"/>
      <c r="AX95" s="61"/>
      <c r="AY95" s="61"/>
      <c r="AZ95" s="61"/>
      <c r="BA95" s="61"/>
      <c r="BB95" s="61"/>
      <c r="BC95" s="61"/>
      <c r="BD95" s="61"/>
      <c r="BE95" s="61"/>
      <c r="BF95" s="61"/>
      <c r="BG95" s="61"/>
      <c r="BH95" s="61"/>
      <c r="BI95" s="61"/>
      <c r="BJ95" s="61"/>
      <c r="BK95" s="61"/>
      <c r="BL95" s="61"/>
      <c r="BM95" s="61"/>
    </row>
    <row r="96" spans="1:65" s="10" customFormat="1">
      <c r="A96" s="42" t="s">
        <v>54</v>
      </c>
      <c r="B96" s="43"/>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5"/>
      <c r="AG96" s="11" t="str">
        <f>IF(AG94="","",AG95/AG94)</f>
        <v/>
      </c>
      <c r="AH96" s="11" t="str">
        <f>IF(AH94="","",AH95/AH94)</f>
        <v/>
      </c>
      <c r="AI96" s="2">
        <f t="shared" si="215"/>
        <v>0</v>
      </c>
      <c r="AJ96" s="2">
        <f t="shared" si="216"/>
        <v>0</v>
      </c>
      <c r="AK96" s="2">
        <f t="shared" si="217"/>
        <v>0</v>
      </c>
      <c r="AL96" s="2">
        <f t="shared" si="218"/>
        <v>0</v>
      </c>
      <c r="AM96" s="2">
        <f t="shared" si="219"/>
        <v>0</v>
      </c>
      <c r="AN96" s="2">
        <f t="shared" si="220"/>
        <v>0</v>
      </c>
      <c r="AO96" s="2">
        <f t="shared" si="221"/>
        <v>0</v>
      </c>
      <c r="AP96" s="2">
        <f t="shared" si="222"/>
        <v>0</v>
      </c>
      <c r="AQ96" s="2">
        <f t="shared" si="66"/>
        <v>0</v>
      </c>
      <c r="AR96" s="2">
        <f t="shared" si="67"/>
        <v>0</v>
      </c>
      <c r="AS96" s="2"/>
      <c r="AT96" s="2"/>
      <c r="AU96" s="59"/>
      <c r="AV96" s="61"/>
      <c r="AW96" s="61"/>
      <c r="AX96" s="61"/>
      <c r="AY96" s="61"/>
      <c r="AZ96" s="61"/>
      <c r="BA96" s="61"/>
      <c r="BB96" s="61"/>
      <c r="BC96" s="61"/>
      <c r="BD96" s="61"/>
      <c r="BE96" s="61"/>
      <c r="BF96" s="61"/>
      <c r="BG96" s="61"/>
      <c r="BH96" s="61"/>
      <c r="BI96" s="61"/>
      <c r="BJ96" s="61"/>
      <c r="BK96" s="61"/>
      <c r="BL96" s="61"/>
      <c r="BM96" s="61"/>
    </row>
    <row r="97" spans="1:65">
      <c r="A97" s="30"/>
      <c r="B97" s="31" t="str">
        <f t="shared" ref="B97" si="388">IF(A97="","",DATE(A97,A98,$B$1))</f>
        <v/>
      </c>
      <c r="C97" s="32" t="str">
        <f t="shared" ref="C97" si="389">IF(B97="","",IF(MONTH(B97)=MONTH(B97+1),B97+1,""))</f>
        <v/>
      </c>
      <c r="D97" s="32" t="str">
        <f t="shared" ref="D97" si="390">IF(C97="","",IF(MONTH(C97)=MONTH(C97+1),C97+1,""))</f>
        <v/>
      </c>
      <c r="E97" s="32" t="str">
        <f t="shared" ref="E97" si="391">IF(D97="","",IF(MONTH(D97)=MONTH(D97+1),D97+1,""))</f>
        <v/>
      </c>
      <c r="F97" s="32" t="str">
        <f t="shared" ref="F97" si="392">IF(E97="","",IF(MONTH(E97)=MONTH(E97+1),E97+1,""))</f>
        <v/>
      </c>
      <c r="G97" s="32" t="str">
        <f t="shared" ref="G97" si="393">IF(F97="","",IF(MONTH(F97)=MONTH(F97+1),F97+1,""))</f>
        <v/>
      </c>
      <c r="H97" s="32" t="str">
        <f t="shared" ref="H97" si="394">IF(G97="","",IF(MONTH(G97)=MONTH(G97+1),G97+1,""))</f>
        <v/>
      </c>
      <c r="I97" s="32" t="str">
        <f t="shared" ref="I97" si="395">IF(H97="","",IF(MONTH(H97)=MONTH(H97+1),H97+1,""))</f>
        <v/>
      </c>
      <c r="J97" s="32" t="str">
        <f t="shared" ref="J97" si="396">IF(I97="","",IF(MONTH(I97)=MONTH(I97+1),I97+1,""))</f>
        <v/>
      </c>
      <c r="K97" s="32" t="str">
        <f t="shared" ref="K97" si="397">IF(J97="","",IF(MONTH(J97)=MONTH(J97+1),J97+1,""))</f>
        <v/>
      </c>
      <c r="L97" s="32" t="str">
        <f t="shared" ref="L97" si="398">IF(K97="","",IF(MONTH(K97)=MONTH(K97+1),K97+1,""))</f>
        <v/>
      </c>
      <c r="M97" s="32" t="str">
        <f t="shared" ref="M97" si="399">IF(L97="","",IF(MONTH(L97)=MONTH(L97+1),L97+1,""))</f>
        <v/>
      </c>
      <c r="N97" s="32" t="str">
        <f t="shared" ref="N97" si="400">IF(M97="","",IF(MONTH(M97)=MONTH(M97+1),M97+1,""))</f>
        <v/>
      </c>
      <c r="O97" s="32" t="str">
        <f t="shared" ref="O97" si="401">IF(N97="","",IF(MONTH(N97)=MONTH(N97+1),N97+1,""))</f>
        <v/>
      </c>
      <c r="P97" s="32" t="str">
        <f t="shared" ref="P97" si="402">IF(O97="","",IF(MONTH(O97)=MONTH(O97+1),O97+1,""))</f>
        <v/>
      </c>
      <c r="Q97" s="32" t="str">
        <f t="shared" ref="Q97" si="403">IF(P97="","",IF(MONTH(P97)=MONTH(P97+1),P97+1,""))</f>
        <v/>
      </c>
      <c r="R97" s="32" t="str">
        <f t="shared" ref="R97" si="404">IF(Q97="","",IF(MONTH(Q97)=MONTH(Q97+1),Q97+1,""))</f>
        <v/>
      </c>
      <c r="S97" s="32" t="str">
        <f t="shared" ref="S97" si="405">IF(R97="","",IF(MONTH(R97)=MONTH(R97+1),R97+1,""))</f>
        <v/>
      </c>
      <c r="T97" s="32" t="str">
        <f t="shared" ref="T97" si="406">IF(S97="","",IF(MONTH(S97)=MONTH(S97+1),S97+1,""))</f>
        <v/>
      </c>
      <c r="U97" s="32" t="str">
        <f t="shared" ref="U97" si="407">IF(T97="","",IF(MONTH(T97)=MONTH(T97+1),T97+1,""))</f>
        <v/>
      </c>
      <c r="V97" s="32" t="str">
        <f t="shared" ref="V97" si="408">IF(U97="","",IF(MONTH(U97)=MONTH(U97+1),U97+1,""))</f>
        <v/>
      </c>
      <c r="W97" s="32" t="str">
        <f t="shared" ref="W97" si="409">IF(V97="","",IF(MONTH(V97)=MONTH(V97+1),V97+1,""))</f>
        <v/>
      </c>
      <c r="X97" s="32" t="str">
        <f t="shared" ref="X97" si="410">IF(W97="","",IF(MONTH(W97)=MONTH(W97+1),W97+1,""))</f>
        <v/>
      </c>
      <c r="Y97" s="32" t="str">
        <f t="shared" ref="Y97" si="411">IF(X97="","",IF(MONTH(X97)=MONTH(X97+1),X97+1,""))</f>
        <v/>
      </c>
      <c r="Z97" s="32" t="str">
        <f t="shared" ref="Z97" si="412">IF(Y97="","",IF(MONTH(Y97)=MONTH(Y97+1),Y97+1,""))</f>
        <v/>
      </c>
      <c r="AA97" s="32" t="str">
        <f t="shared" ref="AA97" si="413">IF(Z97="","",IF(MONTH(Z97)=MONTH(Z97+1),Z97+1,""))</f>
        <v/>
      </c>
      <c r="AB97" s="32" t="str">
        <f t="shared" ref="AB97" si="414">IF(AA97="","",IF(MONTH(AA97)=MONTH(AA97+1),AA97+1,""))</f>
        <v/>
      </c>
      <c r="AC97" s="32" t="str">
        <f t="shared" ref="AC97" si="415">IF(AB97="","",IF(MONTH(AB97)=MONTH(AB97+1),AB97+1,""))</f>
        <v/>
      </c>
      <c r="AD97" s="32" t="str">
        <f t="shared" ref="AD97" si="416">IF(AC97="","",IF(MONTH(AC97)=MONTH(AC97+1),AC97+1,""))</f>
        <v/>
      </c>
      <c r="AE97" s="32" t="str">
        <f t="shared" ref="AE97" si="417">IF(AD97="","",IF(MONTH(AD97)=MONTH(AD97+1),AD97+1,""))</f>
        <v/>
      </c>
      <c r="AF97" s="33" t="str">
        <f t="shared" ref="AF97" si="418">IF(AE97="","",IF(MONTH(AE97)=MONTH(AE97+1),AE97+1,""))</f>
        <v/>
      </c>
      <c r="AG97" s="63" t="s">
        <v>58</v>
      </c>
      <c r="AH97" s="64" t="s">
        <v>59</v>
      </c>
      <c r="AI97" s="2">
        <f t="shared" si="215"/>
        <v>0</v>
      </c>
      <c r="AJ97" s="2">
        <f t="shared" si="216"/>
        <v>0</v>
      </c>
      <c r="AK97" s="2">
        <f t="shared" si="217"/>
        <v>0</v>
      </c>
      <c r="AL97" s="2">
        <f t="shared" si="218"/>
        <v>0</v>
      </c>
      <c r="AM97" s="2">
        <f t="shared" si="219"/>
        <v>0</v>
      </c>
      <c r="AN97" s="2">
        <f t="shared" si="220"/>
        <v>0</v>
      </c>
      <c r="AO97" s="2">
        <f t="shared" si="221"/>
        <v>0</v>
      </c>
      <c r="AP97" s="2">
        <f t="shared" si="222"/>
        <v>0</v>
      </c>
      <c r="AQ97" s="2">
        <f t="shared" si="66"/>
        <v>31</v>
      </c>
      <c r="AR97" s="2">
        <f t="shared" si="67"/>
        <v>0</v>
      </c>
      <c r="AS97" s="2"/>
    </row>
    <row r="98" spans="1:65">
      <c r="A98" s="34"/>
      <c r="B98" s="35" t="str">
        <f t="shared" ref="B98:Q98" si="419">B97</f>
        <v/>
      </c>
      <c r="C98" s="36" t="str">
        <f t="shared" si="419"/>
        <v/>
      </c>
      <c r="D98" s="36" t="str">
        <f t="shared" si="419"/>
        <v/>
      </c>
      <c r="E98" s="36" t="str">
        <f t="shared" si="419"/>
        <v/>
      </c>
      <c r="F98" s="36" t="str">
        <f t="shared" si="419"/>
        <v/>
      </c>
      <c r="G98" s="36" t="str">
        <f t="shared" si="419"/>
        <v/>
      </c>
      <c r="H98" s="36" t="str">
        <f t="shared" si="419"/>
        <v/>
      </c>
      <c r="I98" s="36" t="str">
        <f t="shared" si="419"/>
        <v/>
      </c>
      <c r="J98" s="36" t="str">
        <f t="shared" si="419"/>
        <v/>
      </c>
      <c r="K98" s="36" t="str">
        <f t="shared" si="419"/>
        <v/>
      </c>
      <c r="L98" s="36" t="str">
        <f t="shared" si="419"/>
        <v/>
      </c>
      <c r="M98" s="36" t="str">
        <f t="shared" si="419"/>
        <v/>
      </c>
      <c r="N98" s="36" t="str">
        <f t="shared" si="419"/>
        <v/>
      </c>
      <c r="O98" s="36" t="str">
        <f t="shared" si="419"/>
        <v/>
      </c>
      <c r="P98" s="36" t="str">
        <f t="shared" si="419"/>
        <v/>
      </c>
      <c r="Q98" s="36" t="str">
        <f t="shared" si="419"/>
        <v/>
      </c>
      <c r="R98" s="36" t="str">
        <f t="shared" ref="R98:AF98" si="420">R97</f>
        <v/>
      </c>
      <c r="S98" s="36" t="str">
        <f t="shared" si="420"/>
        <v/>
      </c>
      <c r="T98" s="36" t="str">
        <f t="shared" si="420"/>
        <v/>
      </c>
      <c r="U98" s="36" t="str">
        <f t="shared" si="420"/>
        <v/>
      </c>
      <c r="V98" s="36" t="str">
        <f t="shared" si="420"/>
        <v/>
      </c>
      <c r="W98" s="36" t="str">
        <f t="shared" si="420"/>
        <v/>
      </c>
      <c r="X98" s="36" t="str">
        <f t="shared" si="420"/>
        <v/>
      </c>
      <c r="Y98" s="36" t="str">
        <f t="shared" si="420"/>
        <v/>
      </c>
      <c r="Z98" s="36" t="str">
        <f t="shared" si="420"/>
        <v/>
      </c>
      <c r="AA98" s="36" t="str">
        <f t="shared" si="420"/>
        <v/>
      </c>
      <c r="AB98" s="36" t="str">
        <f t="shared" si="420"/>
        <v/>
      </c>
      <c r="AC98" s="36" t="str">
        <f t="shared" si="420"/>
        <v/>
      </c>
      <c r="AD98" s="36" t="str">
        <f t="shared" si="420"/>
        <v/>
      </c>
      <c r="AE98" s="36" t="str">
        <f t="shared" si="420"/>
        <v/>
      </c>
      <c r="AF98" s="37" t="str">
        <f t="shared" si="420"/>
        <v/>
      </c>
      <c r="AG98" s="8" t="str">
        <f>IF(A97="","",AR99)</f>
        <v/>
      </c>
      <c r="AH98" s="62" t="str">
        <f>IF(A97="","",AR100)</f>
        <v/>
      </c>
      <c r="AI98" s="2">
        <f t="shared" si="215"/>
        <v>0</v>
      </c>
      <c r="AJ98" s="2">
        <f t="shared" si="216"/>
        <v>0</v>
      </c>
      <c r="AK98" s="2">
        <f t="shared" si="217"/>
        <v>0</v>
      </c>
      <c r="AL98" s="2">
        <f t="shared" si="218"/>
        <v>0</v>
      </c>
      <c r="AM98" s="2">
        <f t="shared" si="219"/>
        <v>0</v>
      </c>
      <c r="AN98" s="2">
        <f t="shared" si="220"/>
        <v>0</v>
      </c>
      <c r="AO98" s="2">
        <f t="shared" si="221"/>
        <v>0</v>
      </c>
      <c r="AP98" s="2">
        <f t="shared" si="222"/>
        <v>0</v>
      </c>
      <c r="AQ98" s="2">
        <f t="shared" si="66"/>
        <v>31</v>
      </c>
      <c r="AR98" s="2">
        <f t="shared" si="67"/>
        <v>0</v>
      </c>
    </row>
    <row r="99" spans="1:65" s="10" customFormat="1">
      <c r="A99" s="38" t="s">
        <v>0</v>
      </c>
      <c r="B99" s="39"/>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1"/>
      <c r="AG99" s="9" t="str">
        <f>IF(A97="","",AJ99)</f>
        <v/>
      </c>
      <c r="AH99" s="9" t="str">
        <f>IF(A97="","",AJ100)</f>
        <v/>
      </c>
      <c r="AI99" s="2">
        <f t="shared" si="215"/>
        <v>0</v>
      </c>
      <c r="AJ99" s="2">
        <f t="shared" si="216"/>
        <v>0</v>
      </c>
      <c r="AK99" s="2">
        <f t="shared" si="217"/>
        <v>0</v>
      </c>
      <c r="AL99" s="2">
        <f t="shared" si="218"/>
        <v>0</v>
      </c>
      <c r="AM99" s="2">
        <f t="shared" si="219"/>
        <v>0</v>
      </c>
      <c r="AN99" s="2">
        <f t="shared" si="220"/>
        <v>0</v>
      </c>
      <c r="AO99" s="2">
        <f t="shared" si="221"/>
        <v>0</v>
      </c>
      <c r="AP99" s="2">
        <f t="shared" si="222"/>
        <v>0</v>
      </c>
      <c r="AQ99" s="2">
        <f t="shared" si="66"/>
        <v>0</v>
      </c>
      <c r="AR99" s="2">
        <f t="shared" si="67"/>
        <v>0</v>
      </c>
      <c r="AS99" s="3"/>
      <c r="AT99" s="2"/>
      <c r="AU99" s="59"/>
      <c r="AV99" s="61"/>
      <c r="AW99" s="61"/>
      <c r="AX99" s="61"/>
      <c r="AY99" s="61"/>
      <c r="AZ99" s="61"/>
      <c r="BA99" s="61"/>
      <c r="BB99" s="61"/>
      <c r="BC99" s="61"/>
      <c r="BD99" s="61"/>
      <c r="BE99" s="61"/>
      <c r="BF99" s="61"/>
      <c r="BG99" s="61"/>
      <c r="BH99" s="61"/>
      <c r="BI99" s="61"/>
      <c r="BJ99" s="61"/>
      <c r="BK99" s="61"/>
      <c r="BL99" s="61"/>
      <c r="BM99" s="61"/>
    </row>
    <row r="100" spans="1:65" s="10" customFormat="1">
      <c r="A100" s="42" t="s">
        <v>54</v>
      </c>
      <c r="B100" s="43"/>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5"/>
      <c r="AG100" s="11" t="str">
        <f>IF(AG98="","",AG99/AG98)</f>
        <v/>
      </c>
      <c r="AH100" s="11" t="str">
        <f>IF(AH98="","",AH99/AH98)</f>
        <v/>
      </c>
      <c r="AI100" s="2">
        <f t="shared" si="215"/>
        <v>0</v>
      </c>
      <c r="AJ100" s="2">
        <f t="shared" si="216"/>
        <v>0</v>
      </c>
      <c r="AK100" s="2">
        <f t="shared" si="217"/>
        <v>0</v>
      </c>
      <c r="AL100" s="2">
        <f t="shared" si="218"/>
        <v>0</v>
      </c>
      <c r="AM100" s="2">
        <f t="shared" si="219"/>
        <v>0</v>
      </c>
      <c r="AN100" s="2">
        <f t="shared" si="220"/>
        <v>0</v>
      </c>
      <c r="AO100" s="2">
        <f t="shared" si="221"/>
        <v>0</v>
      </c>
      <c r="AP100" s="2">
        <f t="shared" si="222"/>
        <v>0</v>
      </c>
      <c r="AQ100" s="2">
        <f t="shared" si="66"/>
        <v>0</v>
      </c>
      <c r="AR100" s="2">
        <f t="shared" si="67"/>
        <v>0</v>
      </c>
      <c r="AS100" s="2"/>
      <c r="AT100" s="2"/>
      <c r="AU100" s="59"/>
      <c r="AV100" s="61"/>
      <c r="AW100" s="61"/>
      <c r="AX100" s="61"/>
      <c r="AY100" s="61"/>
      <c r="AZ100" s="61"/>
      <c r="BA100" s="61"/>
      <c r="BB100" s="61"/>
      <c r="BC100" s="61"/>
      <c r="BD100" s="61"/>
      <c r="BE100" s="61"/>
      <c r="BF100" s="61"/>
      <c r="BG100" s="61"/>
      <c r="BH100" s="61"/>
      <c r="BI100" s="61"/>
      <c r="BJ100" s="61"/>
      <c r="BK100" s="61"/>
      <c r="BL100" s="61"/>
      <c r="BM100" s="61"/>
    </row>
    <row r="101" spans="1:65">
      <c r="A101" s="30"/>
      <c r="B101" s="31" t="str">
        <f t="shared" ref="B101" si="421">IF(A101="","",DATE(A101,A102,$B$1))</f>
        <v/>
      </c>
      <c r="C101" s="32" t="str">
        <f t="shared" ref="C101" si="422">IF(B101="","",IF(MONTH(B101)=MONTH(B101+1),B101+1,""))</f>
        <v/>
      </c>
      <c r="D101" s="32" t="str">
        <f t="shared" ref="D101" si="423">IF(C101="","",IF(MONTH(C101)=MONTH(C101+1),C101+1,""))</f>
        <v/>
      </c>
      <c r="E101" s="32" t="str">
        <f t="shared" ref="E101" si="424">IF(D101="","",IF(MONTH(D101)=MONTH(D101+1),D101+1,""))</f>
        <v/>
      </c>
      <c r="F101" s="32" t="str">
        <f t="shared" ref="F101" si="425">IF(E101="","",IF(MONTH(E101)=MONTH(E101+1),E101+1,""))</f>
        <v/>
      </c>
      <c r="G101" s="32" t="str">
        <f t="shared" ref="G101" si="426">IF(F101="","",IF(MONTH(F101)=MONTH(F101+1),F101+1,""))</f>
        <v/>
      </c>
      <c r="H101" s="32" t="str">
        <f t="shared" ref="H101" si="427">IF(G101="","",IF(MONTH(G101)=MONTH(G101+1),G101+1,""))</f>
        <v/>
      </c>
      <c r="I101" s="32" t="str">
        <f t="shared" ref="I101" si="428">IF(H101="","",IF(MONTH(H101)=MONTH(H101+1),H101+1,""))</f>
        <v/>
      </c>
      <c r="J101" s="32" t="str">
        <f t="shared" ref="J101" si="429">IF(I101="","",IF(MONTH(I101)=MONTH(I101+1),I101+1,""))</f>
        <v/>
      </c>
      <c r="K101" s="32" t="str">
        <f t="shared" ref="K101" si="430">IF(J101="","",IF(MONTH(J101)=MONTH(J101+1),J101+1,""))</f>
        <v/>
      </c>
      <c r="L101" s="32" t="str">
        <f t="shared" ref="L101" si="431">IF(K101="","",IF(MONTH(K101)=MONTH(K101+1),K101+1,""))</f>
        <v/>
      </c>
      <c r="M101" s="32" t="str">
        <f t="shared" ref="M101" si="432">IF(L101="","",IF(MONTH(L101)=MONTH(L101+1),L101+1,""))</f>
        <v/>
      </c>
      <c r="N101" s="32" t="str">
        <f t="shared" ref="N101" si="433">IF(M101="","",IF(MONTH(M101)=MONTH(M101+1),M101+1,""))</f>
        <v/>
      </c>
      <c r="O101" s="32" t="str">
        <f t="shared" ref="O101" si="434">IF(N101="","",IF(MONTH(N101)=MONTH(N101+1),N101+1,""))</f>
        <v/>
      </c>
      <c r="P101" s="32" t="str">
        <f t="shared" ref="P101" si="435">IF(O101="","",IF(MONTH(O101)=MONTH(O101+1),O101+1,""))</f>
        <v/>
      </c>
      <c r="Q101" s="32" t="str">
        <f t="shared" ref="Q101" si="436">IF(P101="","",IF(MONTH(P101)=MONTH(P101+1),P101+1,""))</f>
        <v/>
      </c>
      <c r="R101" s="32" t="str">
        <f t="shared" ref="R101" si="437">IF(Q101="","",IF(MONTH(Q101)=MONTH(Q101+1),Q101+1,""))</f>
        <v/>
      </c>
      <c r="S101" s="32" t="str">
        <f t="shared" ref="S101" si="438">IF(R101="","",IF(MONTH(R101)=MONTH(R101+1),R101+1,""))</f>
        <v/>
      </c>
      <c r="T101" s="32" t="str">
        <f t="shared" ref="T101" si="439">IF(S101="","",IF(MONTH(S101)=MONTH(S101+1),S101+1,""))</f>
        <v/>
      </c>
      <c r="U101" s="32" t="str">
        <f t="shared" ref="U101" si="440">IF(T101="","",IF(MONTH(T101)=MONTH(T101+1),T101+1,""))</f>
        <v/>
      </c>
      <c r="V101" s="32" t="str">
        <f t="shared" ref="V101" si="441">IF(U101="","",IF(MONTH(U101)=MONTH(U101+1),U101+1,""))</f>
        <v/>
      </c>
      <c r="W101" s="32" t="str">
        <f t="shared" ref="W101" si="442">IF(V101="","",IF(MONTH(V101)=MONTH(V101+1),V101+1,""))</f>
        <v/>
      </c>
      <c r="X101" s="32" t="str">
        <f t="shared" ref="X101" si="443">IF(W101="","",IF(MONTH(W101)=MONTH(W101+1),W101+1,""))</f>
        <v/>
      </c>
      <c r="Y101" s="32" t="str">
        <f t="shared" ref="Y101" si="444">IF(X101="","",IF(MONTH(X101)=MONTH(X101+1),X101+1,""))</f>
        <v/>
      </c>
      <c r="Z101" s="32" t="str">
        <f t="shared" ref="Z101" si="445">IF(Y101="","",IF(MONTH(Y101)=MONTH(Y101+1),Y101+1,""))</f>
        <v/>
      </c>
      <c r="AA101" s="32" t="str">
        <f t="shared" ref="AA101" si="446">IF(Z101="","",IF(MONTH(Z101)=MONTH(Z101+1),Z101+1,""))</f>
        <v/>
      </c>
      <c r="AB101" s="32" t="str">
        <f t="shared" ref="AB101" si="447">IF(AA101="","",IF(MONTH(AA101)=MONTH(AA101+1),AA101+1,""))</f>
        <v/>
      </c>
      <c r="AC101" s="32" t="str">
        <f t="shared" ref="AC101" si="448">IF(AB101="","",IF(MONTH(AB101)=MONTH(AB101+1),AB101+1,""))</f>
        <v/>
      </c>
      <c r="AD101" s="32" t="str">
        <f t="shared" ref="AD101" si="449">IF(AC101="","",IF(MONTH(AC101)=MONTH(AC101+1),AC101+1,""))</f>
        <v/>
      </c>
      <c r="AE101" s="32" t="str">
        <f t="shared" ref="AE101" si="450">IF(AD101="","",IF(MONTH(AD101)=MONTH(AD101+1),AD101+1,""))</f>
        <v/>
      </c>
      <c r="AF101" s="33" t="str">
        <f t="shared" ref="AF101" si="451">IF(AE101="","",IF(MONTH(AE101)=MONTH(AE101+1),AE101+1,""))</f>
        <v/>
      </c>
      <c r="AG101" s="63" t="s">
        <v>58</v>
      </c>
      <c r="AH101" s="64" t="s">
        <v>59</v>
      </c>
      <c r="AI101" s="2">
        <f t="shared" si="215"/>
        <v>0</v>
      </c>
      <c r="AJ101" s="2">
        <f t="shared" si="216"/>
        <v>0</v>
      </c>
      <c r="AK101" s="2">
        <f t="shared" si="217"/>
        <v>0</v>
      </c>
      <c r="AL101" s="2">
        <f t="shared" si="218"/>
        <v>0</v>
      </c>
      <c r="AM101" s="2">
        <f t="shared" si="219"/>
        <v>0</v>
      </c>
      <c r="AN101" s="2">
        <f t="shared" si="220"/>
        <v>0</v>
      </c>
      <c r="AO101" s="2">
        <f t="shared" si="221"/>
        <v>0</v>
      </c>
      <c r="AP101" s="2">
        <f t="shared" si="222"/>
        <v>0</v>
      </c>
      <c r="AQ101" s="2">
        <f t="shared" si="66"/>
        <v>31</v>
      </c>
      <c r="AR101" s="2">
        <f t="shared" si="67"/>
        <v>0</v>
      </c>
      <c r="AS101" s="2"/>
    </row>
    <row r="102" spans="1:65">
      <c r="A102" s="34"/>
      <c r="B102" s="35" t="str">
        <f t="shared" ref="B102:Q102" si="452">B101</f>
        <v/>
      </c>
      <c r="C102" s="36" t="str">
        <f t="shared" si="452"/>
        <v/>
      </c>
      <c r="D102" s="36" t="str">
        <f t="shared" si="452"/>
        <v/>
      </c>
      <c r="E102" s="36" t="str">
        <f t="shared" si="452"/>
        <v/>
      </c>
      <c r="F102" s="36" t="str">
        <f t="shared" si="452"/>
        <v/>
      </c>
      <c r="G102" s="36" t="str">
        <f t="shared" si="452"/>
        <v/>
      </c>
      <c r="H102" s="36" t="str">
        <f t="shared" si="452"/>
        <v/>
      </c>
      <c r="I102" s="36" t="str">
        <f t="shared" si="452"/>
        <v/>
      </c>
      <c r="J102" s="36" t="str">
        <f t="shared" si="452"/>
        <v/>
      </c>
      <c r="K102" s="36" t="str">
        <f t="shared" si="452"/>
        <v/>
      </c>
      <c r="L102" s="36" t="str">
        <f t="shared" si="452"/>
        <v/>
      </c>
      <c r="M102" s="36" t="str">
        <f t="shared" si="452"/>
        <v/>
      </c>
      <c r="N102" s="36" t="str">
        <f t="shared" si="452"/>
        <v/>
      </c>
      <c r="O102" s="36" t="str">
        <f t="shared" si="452"/>
        <v/>
      </c>
      <c r="P102" s="36" t="str">
        <f t="shared" si="452"/>
        <v/>
      </c>
      <c r="Q102" s="36" t="str">
        <f t="shared" si="452"/>
        <v/>
      </c>
      <c r="R102" s="36" t="str">
        <f t="shared" ref="R102:AF102" si="453">R101</f>
        <v/>
      </c>
      <c r="S102" s="36" t="str">
        <f t="shared" si="453"/>
        <v/>
      </c>
      <c r="T102" s="36" t="str">
        <f t="shared" si="453"/>
        <v/>
      </c>
      <c r="U102" s="36" t="str">
        <f t="shared" si="453"/>
        <v/>
      </c>
      <c r="V102" s="36" t="str">
        <f t="shared" si="453"/>
        <v/>
      </c>
      <c r="W102" s="36" t="str">
        <f t="shared" si="453"/>
        <v/>
      </c>
      <c r="X102" s="36" t="str">
        <f t="shared" si="453"/>
        <v/>
      </c>
      <c r="Y102" s="36" t="str">
        <f t="shared" si="453"/>
        <v/>
      </c>
      <c r="Z102" s="36" t="str">
        <f t="shared" si="453"/>
        <v/>
      </c>
      <c r="AA102" s="36" t="str">
        <f t="shared" si="453"/>
        <v/>
      </c>
      <c r="AB102" s="36" t="str">
        <f t="shared" si="453"/>
        <v/>
      </c>
      <c r="AC102" s="36" t="str">
        <f t="shared" si="453"/>
        <v/>
      </c>
      <c r="AD102" s="36" t="str">
        <f t="shared" si="453"/>
        <v/>
      </c>
      <c r="AE102" s="36" t="str">
        <f t="shared" si="453"/>
        <v/>
      </c>
      <c r="AF102" s="37" t="str">
        <f t="shared" si="453"/>
        <v/>
      </c>
      <c r="AG102" s="8" t="str">
        <f>IF(A101="","",AR103)</f>
        <v/>
      </c>
      <c r="AH102" s="62" t="str">
        <f>IF(A101="","",AR104)</f>
        <v/>
      </c>
      <c r="AI102" s="2">
        <f t="shared" si="215"/>
        <v>0</v>
      </c>
      <c r="AJ102" s="2">
        <f t="shared" si="216"/>
        <v>0</v>
      </c>
      <c r="AK102" s="2">
        <f t="shared" si="217"/>
        <v>0</v>
      </c>
      <c r="AL102" s="2">
        <f t="shared" si="218"/>
        <v>0</v>
      </c>
      <c r="AM102" s="2">
        <f t="shared" si="219"/>
        <v>0</v>
      </c>
      <c r="AN102" s="2">
        <f t="shared" si="220"/>
        <v>0</v>
      </c>
      <c r="AO102" s="2">
        <f t="shared" si="221"/>
        <v>0</v>
      </c>
      <c r="AP102" s="2">
        <f t="shared" si="222"/>
        <v>0</v>
      </c>
      <c r="AQ102" s="2">
        <f t="shared" si="66"/>
        <v>31</v>
      </c>
      <c r="AR102" s="2">
        <f t="shared" si="67"/>
        <v>0</v>
      </c>
    </row>
    <row r="103" spans="1:65" s="10" customFormat="1">
      <c r="A103" s="38" t="s">
        <v>0</v>
      </c>
      <c r="B103" s="39"/>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1"/>
      <c r="AG103" s="9" t="str">
        <f>IF(A101="","",AJ103)</f>
        <v/>
      </c>
      <c r="AH103" s="9" t="str">
        <f>IF(A101="","",AJ104)</f>
        <v/>
      </c>
      <c r="AI103" s="2">
        <f t="shared" si="215"/>
        <v>0</v>
      </c>
      <c r="AJ103" s="2">
        <f t="shared" si="216"/>
        <v>0</v>
      </c>
      <c r="AK103" s="2">
        <f t="shared" si="217"/>
        <v>0</v>
      </c>
      <c r="AL103" s="2">
        <f t="shared" si="218"/>
        <v>0</v>
      </c>
      <c r="AM103" s="2">
        <f t="shared" si="219"/>
        <v>0</v>
      </c>
      <c r="AN103" s="2">
        <f t="shared" si="220"/>
        <v>0</v>
      </c>
      <c r="AO103" s="2">
        <f t="shared" si="221"/>
        <v>0</v>
      </c>
      <c r="AP103" s="2">
        <f t="shared" si="222"/>
        <v>0</v>
      </c>
      <c r="AQ103" s="2">
        <f t="shared" si="66"/>
        <v>0</v>
      </c>
      <c r="AR103" s="2">
        <f t="shared" si="67"/>
        <v>0</v>
      </c>
      <c r="AS103" s="3"/>
      <c r="AT103" s="2"/>
      <c r="AU103" s="59"/>
      <c r="AV103" s="61"/>
      <c r="AW103" s="61"/>
      <c r="AX103" s="61"/>
      <c r="AY103" s="61"/>
      <c r="AZ103" s="61"/>
      <c r="BA103" s="61"/>
      <c r="BB103" s="61"/>
      <c r="BC103" s="61"/>
      <c r="BD103" s="61"/>
      <c r="BE103" s="61"/>
      <c r="BF103" s="61"/>
      <c r="BG103" s="61"/>
      <c r="BH103" s="61"/>
      <c r="BI103" s="61"/>
      <c r="BJ103" s="61"/>
      <c r="BK103" s="61"/>
      <c r="BL103" s="61"/>
      <c r="BM103" s="61"/>
    </row>
    <row r="104" spans="1:65" s="10" customFormat="1">
      <c r="A104" s="42" t="s">
        <v>54</v>
      </c>
      <c r="B104" s="43"/>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5"/>
      <c r="AG104" s="11" t="str">
        <f>IF(AG102="","",AG103/AG102)</f>
        <v/>
      </c>
      <c r="AH104" s="11" t="str">
        <f>IF(AH102="","",AH103/AH102)</f>
        <v/>
      </c>
      <c r="AI104" s="2">
        <f t="shared" si="215"/>
        <v>0</v>
      </c>
      <c r="AJ104" s="2">
        <f t="shared" si="216"/>
        <v>0</v>
      </c>
      <c r="AK104" s="2">
        <f t="shared" si="217"/>
        <v>0</v>
      </c>
      <c r="AL104" s="2">
        <f t="shared" si="218"/>
        <v>0</v>
      </c>
      <c r="AM104" s="2">
        <f t="shared" si="219"/>
        <v>0</v>
      </c>
      <c r="AN104" s="2">
        <f t="shared" si="220"/>
        <v>0</v>
      </c>
      <c r="AO104" s="2">
        <f t="shared" si="221"/>
        <v>0</v>
      </c>
      <c r="AP104" s="2">
        <f t="shared" si="222"/>
        <v>0</v>
      </c>
      <c r="AQ104" s="2">
        <f t="shared" si="66"/>
        <v>0</v>
      </c>
      <c r="AR104" s="2">
        <f t="shared" si="67"/>
        <v>0</v>
      </c>
      <c r="AS104" s="2"/>
      <c r="AT104" s="2"/>
      <c r="AU104" s="59"/>
      <c r="AV104" s="61"/>
      <c r="AW104" s="61"/>
      <c r="AX104" s="61"/>
      <c r="AY104" s="61"/>
      <c r="AZ104" s="61"/>
      <c r="BA104" s="61"/>
      <c r="BB104" s="61"/>
      <c r="BC104" s="61"/>
      <c r="BD104" s="61"/>
      <c r="BE104" s="61"/>
      <c r="BF104" s="61"/>
      <c r="BG104" s="61"/>
      <c r="BH104" s="61"/>
      <c r="BI104" s="61"/>
      <c r="BJ104" s="61"/>
      <c r="BK104" s="61"/>
      <c r="BL104" s="61"/>
      <c r="BM104" s="61"/>
    </row>
    <row r="105" spans="1:65">
      <c r="A105" s="30"/>
      <c r="B105" s="31" t="str">
        <f t="shared" ref="B105" si="454">IF(A105="","",DATE(A105,A106,$B$1))</f>
        <v/>
      </c>
      <c r="C105" s="32" t="str">
        <f t="shared" ref="C105" si="455">IF(B105="","",IF(MONTH(B105)=MONTH(B105+1),B105+1,""))</f>
        <v/>
      </c>
      <c r="D105" s="32" t="str">
        <f t="shared" ref="D105" si="456">IF(C105="","",IF(MONTH(C105)=MONTH(C105+1),C105+1,""))</f>
        <v/>
      </c>
      <c r="E105" s="32" t="str">
        <f t="shared" ref="E105" si="457">IF(D105="","",IF(MONTH(D105)=MONTH(D105+1),D105+1,""))</f>
        <v/>
      </c>
      <c r="F105" s="32" t="str">
        <f t="shared" ref="F105" si="458">IF(E105="","",IF(MONTH(E105)=MONTH(E105+1),E105+1,""))</f>
        <v/>
      </c>
      <c r="G105" s="32" t="str">
        <f t="shared" ref="G105" si="459">IF(F105="","",IF(MONTH(F105)=MONTH(F105+1),F105+1,""))</f>
        <v/>
      </c>
      <c r="H105" s="32" t="str">
        <f t="shared" ref="H105" si="460">IF(G105="","",IF(MONTH(G105)=MONTH(G105+1),G105+1,""))</f>
        <v/>
      </c>
      <c r="I105" s="32" t="str">
        <f t="shared" ref="I105" si="461">IF(H105="","",IF(MONTH(H105)=MONTH(H105+1),H105+1,""))</f>
        <v/>
      </c>
      <c r="J105" s="32" t="str">
        <f t="shared" ref="J105" si="462">IF(I105="","",IF(MONTH(I105)=MONTH(I105+1),I105+1,""))</f>
        <v/>
      </c>
      <c r="K105" s="32" t="str">
        <f t="shared" ref="K105" si="463">IF(J105="","",IF(MONTH(J105)=MONTH(J105+1),J105+1,""))</f>
        <v/>
      </c>
      <c r="L105" s="32" t="str">
        <f t="shared" ref="L105" si="464">IF(K105="","",IF(MONTH(K105)=MONTH(K105+1),K105+1,""))</f>
        <v/>
      </c>
      <c r="M105" s="32" t="str">
        <f t="shared" ref="M105" si="465">IF(L105="","",IF(MONTH(L105)=MONTH(L105+1),L105+1,""))</f>
        <v/>
      </c>
      <c r="N105" s="32" t="str">
        <f t="shared" ref="N105" si="466">IF(M105="","",IF(MONTH(M105)=MONTH(M105+1),M105+1,""))</f>
        <v/>
      </c>
      <c r="O105" s="32" t="str">
        <f t="shared" ref="O105" si="467">IF(N105="","",IF(MONTH(N105)=MONTH(N105+1),N105+1,""))</f>
        <v/>
      </c>
      <c r="P105" s="32" t="str">
        <f t="shared" ref="P105" si="468">IF(O105="","",IF(MONTH(O105)=MONTH(O105+1),O105+1,""))</f>
        <v/>
      </c>
      <c r="Q105" s="32" t="str">
        <f t="shared" ref="Q105" si="469">IF(P105="","",IF(MONTH(P105)=MONTH(P105+1),P105+1,""))</f>
        <v/>
      </c>
      <c r="R105" s="32" t="str">
        <f t="shared" ref="R105" si="470">IF(Q105="","",IF(MONTH(Q105)=MONTH(Q105+1),Q105+1,""))</f>
        <v/>
      </c>
      <c r="S105" s="32" t="str">
        <f t="shared" ref="S105" si="471">IF(R105="","",IF(MONTH(R105)=MONTH(R105+1),R105+1,""))</f>
        <v/>
      </c>
      <c r="T105" s="32" t="str">
        <f t="shared" ref="T105" si="472">IF(S105="","",IF(MONTH(S105)=MONTH(S105+1),S105+1,""))</f>
        <v/>
      </c>
      <c r="U105" s="32" t="str">
        <f t="shared" ref="U105" si="473">IF(T105="","",IF(MONTH(T105)=MONTH(T105+1),T105+1,""))</f>
        <v/>
      </c>
      <c r="V105" s="32" t="str">
        <f t="shared" ref="V105" si="474">IF(U105="","",IF(MONTH(U105)=MONTH(U105+1),U105+1,""))</f>
        <v/>
      </c>
      <c r="W105" s="32" t="str">
        <f t="shared" ref="W105" si="475">IF(V105="","",IF(MONTH(V105)=MONTH(V105+1),V105+1,""))</f>
        <v/>
      </c>
      <c r="X105" s="32" t="str">
        <f t="shared" ref="X105" si="476">IF(W105="","",IF(MONTH(W105)=MONTH(W105+1),W105+1,""))</f>
        <v/>
      </c>
      <c r="Y105" s="32" t="str">
        <f t="shared" ref="Y105" si="477">IF(X105="","",IF(MONTH(X105)=MONTH(X105+1),X105+1,""))</f>
        <v/>
      </c>
      <c r="Z105" s="32" t="str">
        <f t="shared" ref="Z105" si="478">IF(Y105="","",IF(MONTH(Y105)=MONTH(Y105+1),Y105+1,""))</f>
        <v/>
      </c>
      <c r="AA105" s="32" t="str">
        <f t="shared" ref="AA105" si="479">IF(Z105="","",IF(MONTH(Z105)=MONTH(Z105+1),Z105+1,""))</f>
        <v/>
      </c>
      <c r="AB105" s="32" t="str">
        <f t="shared" ref="AB105" si="480">IF(AA105="","",IF(MONTH(AA105)=MONTH(AA105+1),AA105+1,""))</f>
        <v/>
      </c>
      <c r="AC105" s="32" t="str">
        <f t="shared" ref="AC105" si="481">IF(AB105="","",IF(MONTH(AB105)=MONTH(AB105+1),AB105+1,""))</f>
        <v/>
      </c>
      <c r="AD105" s="32" t="str">
        <f t="shared" ref="AD105" si="482">IF(AC105="","",IF(MONTH(AC105)=MONTH(AC105+1),AC105+1,""))</f>
        <v/>
      </c>
      <c r="AE105" s="32" t="str">
        <f t="shared" ref="AE105" si="483">IF(AD105="","",IF(MONTH(AD105)=MONTH(AD105+1),AD105+1,""))</f>
        <v/>
      </c>
      <c r="AF105" s="33" t="str">
        <f t="shared" ref="AF105" si="484">IF(AE105="","",IF(MONTH(AE105)=MONTH(AE105+1),AE105+1,""))</f>
        <v/>
      </c>
      <c r="AG105" s="63" t="s">
        <v>58</v>
      </c>
      <c r="AH105" s="64" t="s">
        <v>59</v>
      </c>
      <c r="AI105" s="2">
        <f t="shared" si="215"/>
        <v>0</v>
      </c>
      <c r="AJ105" s="2">
        <f t="shared" si="216"/>
        <v>0</v>
      </c>
      <c r="AK105" s="2">
        <f t="shared" si="217"/>
        <v>0</v>
      </c>
      <c r="AL105" s="2">
        <f t="shared" si="218"/>
        <v>0</v>
      </c>
      <c r="AM105" s="2">
        <f t="shared" si="219"/>
        <v>0</v>
      </c>
      <c r="AN105" s="2">
        <f t="shared" si="220"/>
        <v>0</v>
      </c>
      <c r="AO105" s="2">
        <f t="shared" si="221"/>
        <v>0</v>
      </c>
      <c r="AP105" s="2">
        <f t="shared" si="222"/>
        <v>0</v>
      </c>
      <c r="AQ105" s="2">
        <f t="shared" si="66"/>
        <v>31</v>
      </c>
      <c r="AR105" s="2">
        <f t="shared" si="67"/>
        <v>0</v>
      </c>
      <c r="AS105" s="2"/>
    </row>
    <row r="106" spans="1:65">
      <c r="A106" s="34"/>
      <c r="B106" s="35" t="str">
        <f t="shared" ref="B106:Q106" si="485">B105</f>
        <v/>
      </c>
      <c r="C106" s="36" t="str">
        <f t="shared" si="485"/>
        <v/>
      </c>
      <c r="D106" s="36" t="str">
        <f t="shared" si="485"/>
        <v/>
      </c>
      <c r="E106" s="36" t="str">
        <f t="shared" si="485"/>
        <v/>
      </c>
      <c r="F106" s="36" t="str">
        <f t="shared" si="485"/>
        <v/>
      </c>
      <c r="G106" s="36" t="str">
        <f t="shared" si="485"/>
        <v/>
      </c>
      <c r="H106" s="36" t="str">
        <f t="shared" si="485"/>
        <v/>
      </c>
      <c r="I106" s="36" t="str">
        <f t="shared" si="485"/>
        <v/>
      </c>
      <c r="J106" s="36" t="str">
        <f t="shared" si="485"/>
        <v/>
      </c>
      <c r="K106" s="36" t="str">
        <f t="shared" si="485"/>
        <v/>
      </c>
      <c r="L106" s="36" t="str">
        <f t="shared" si="485"/>
        <v/>
      </c>
      <c r="M106" s="36" t="str">
        <f t="shared" si="485"/>
        <v/>
      </c>
      <c r="N106" s="36" t="str">
        <f t="shared" si="485"/>
        <v/>
      </c>
      <c r="O106" s="36" t="str">
        <f t="shared" si="485"/>
        <v/>
      </c>
      <c r="P106" s="36" t="str">
        <f t="shared" si="485"/>
        <v/>
      </c>
      <c r="Q106" s="36" t="str">
        <f t="shared" si="485"/>
        <v/>
      </c>
      <c r="R106" s="36" t="str">
        <f t="shared" ref="R106:AF106" si="486">R105</f>
        <v/>
      </c>
      <c r="S106" s="36" t="str">
        <f t="shared" si="486"/>
        <v/>
      </c>
      <c r="T106" s="36" t="str">
        <f t="shared" si="486"/>
        <v/>
      </c>
      <c r="U106" s="36" t="str">
        <f t="shared" si="486"/>
        <v/>
      </c>
      <c r="V106" s="36" t="str">
        <f t="shared" si="486"/>
        <v/>
      </c>
      <c r="W106" s="36" t="str">
        <f t="shared" si="486"/>
        <v/>
      </c>
      <c r="X106" s="36" t="str">
        <f t="shared" si="486"/>
        <v/>
      </c>
      <c r="Y106" s="36" t="str">
        <f t="shared" si="486"/>
        <v/>
      </c>
      <c r="Z106" s="36" t="str">
        <f t="shared" si="486"/>
        <v/>
      </c>
      <c r="AA106" s="36" t="str">
        <f t="shared" si="486"/>
        <v/>
      </c>
      <c r="AB106" s="36" t="str">
        <f t="shared" si="486"/>
        <v/>
      </c>
      <c r="AC106" s="36" t="str">
        <f t="shared" si="486"/>
        <v/>
      </c>
      <c r="AD106" s="36" t="str">
        <f t="shared" si="486"/>
        <v/>
      </c>
      <c r="AE106" s="36" t="str">
        <f t="shared" si="486"/>
        <v/>
      </c>
      <c r="AF106" s="37" t="str">
        <f t="shared" si="486"/>
        <v/>
      </c>
      <c r="AG106" s="8" t="str">
        <f>IF(A105="","",AR107)</f>
        <v/>
      </c>
      <c r="AH106" s="62" t="str">
        <f>IF(A105="","",AR108)</f>
        <v/>
      </c>
      <c r="AI106" s="2">
        <f t="shared" si="215"/>
        <v>0</v>
      </c>
      <c r="AJ106" s="2">
        <f t="shared" si="216"/>
        <v>0</v>
      </c>
      <c r="AK106" s="2">
        <f t="shared" si="217"/>
        <v>0</v>
      </c>
      <c r="AL106" s="2">
        <f t="shared" si="218"/>
        <v>0</v>
      </c>
      <c r="AM106" s="2">
        <f t="shared" si="219"/>
        <v>0</v>
      </c>
      <c r="AN106" s="2">
        <f t="shared" si="220"/>
        <v>0</v>
      </c>
      <c r="AO106" s="2">
        <f t="shared" si="221"/>
        <v>0</v>
      </c>
      <c r="AP106" s="2">
        <f t="shared" si="222"/>
        <v>0</v>
      </c>
      <c r="AQ106" s="2">
        <f t="shared" si="66"/>
        <v>31</v>
      </c>
      <c r="AR106" s="2">
        <f t="shared" si="67"/>
        <v>0</v>
      </c>
    </row>
    <row r="107" spans="1:65" s="10" customFormat="1">
      <c r="A107" s="38" t="s">
        <v>0</v>
      </c>
      <c r="B107" s="39"/>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1"/>
      <c r="AG107" s="9" t="str">
        <f>IF(A105="","",AJ107)</f>
        <v/>
      </c>
      <c r="AH107" s="9" t="str">
        <f>IF(A105="","",AJ108)</f>
        <v/>
      </c>
      <c r="AI107" s="2">
        <f t="shared" si="215"/>
        <v>0</v>
      </c>
      <c r="AJ107" s="2">
        <f t="shared" si="216"/>
        <v>0</v>
      </c>
      <c r="AK107" s="2">
        <f t="shared" si="217"/>
        <v>0</v>
      </c>
      <c r="AL107" s="2">
        <f t="shared" si="218"/>
        <v>0</v>
      </c>
      <c r="AM107" s="2">
        <f t="shared" si="219"/>
        <v>0</v>
      </c>
      <c r="AN107" s="2">
        <f t="shared" si="220"/>
        <v>0</v>
      </c>
      <c r="AO107" s="2">
        <f t="shared" si="221"/>
        <v>0</v>
      </c>
      <c r="AP107" s="2">
        <f t="shared" si="222"/>
        <v>0</v>
      </c>
      <c r="AQ107" s="2">
        <f t="shared" si="66"/>
        <v>0</v>
      </c>
      <c r="AR107" s="2">
        <f t="shared" si="67"/>
        <v>0</v>
      </c>
      <c r="AS107" s="3"/>
      <c r="AT107" s="2"/>
      <c r="AU107" s="59"/>
      <c r="AV107" s="61"/>
      <c r="AW107" s="61"/>
      <c r="AX107" s="61"/>
      <c r="AY107" s="61"/>
      <c r="AZ107" s="61"/>
      <c r="BA107" s="61"/>
      <c r="BB107" s="61"/>
      <c r="BC107" s="61"/>
      <c r="BD107" s="61"/>
      <c r="BE107" s="61"/>
      <c r="BF107" s="61"/>
      <c r="BG107" s="61"/>
      <c r="BH107" s="61"/>
      <c r="BI107" s="61"/>
      <c r="BJ107" s="61"/>
      <c r="BK107" s="61"/>
      <c r="BL107" s="61"/>
      <c r="BM107" s="61"/>
    </row>
    <row r="108" spans="1:65" s="10" customFormat="1">
      <c r="A108" s="42" t="s">
        <v>54</v>
      </c>
      <c r="B108" s="43"/>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5"/>
      <c r="AG108" s="11" t="str">
        <f>IF(AG106="","",AG107/AG106)</f>
        <v/>
      </c>
      <c r="AH108" s="11" t="str">
        <f>IF(AH106="","",AH107/AH106)</f>
        <v/>
      </c>
      <c r="AI108" s="2">
        <f t="shared" si="215"/>
        <v>0</v>
      </c>
      <c r="AJ108" s="2">
        <f t="shared" si="216"/>
        <v>0</v>
      </c>
      <c r="AK108" s="2">
        <f t="shared" si="217"/>
        <v>0</v>
      </c>
      <c r="AL108" s="2">
        <f t="shared" si="218"/>
        <v>0</v>
      </c>
      <c r="AM108" s="2">
        <f t="shared" si="219"/>
        <v>0</v>
      </c>
      <c r="AN108" s="2">
        <f t="shared" si="220"/>
        <v>0</v>
      </c>
      <c r="AO108" s="2">
        <f t="shared" si="221"/>
        <v>0</v>
      </c>
      <c r="AP108" s="2">
        <f t="shared" si="222"/>
        <v>0</v>
      </c>
      <c r="AQ108" s="2">
        <f t="shared" si="66"/>
        <v>0</v>
      </c>
      <c r="AR108" s="2">
        <f t="shared" si="67"/>
        <v>0</v>
      </c>
      <c r="AS108" s="2"/>
      <c r="AT108" s="2"/>
      <c r="AU108" s="59"/>
      <c r="AV108" s="61"/>
      <c r="AW108" s="61"/>
      <c r="AX108" s="61"/>
      <c r="AY108" s="61"/>
      <c r="AZ108" s="61"/>
      <c r="BA108" s="61"/>
      <c r="BB108" s="61"/>
      <c r="BC108" s="61"/>
      <c r="BD108" s="61"/>
      <c r="BE108" s="61"/>
      <c r="BF108" s="61"/>
      <c r="BG108" s="61"/>
      <c r="BH108" s="61"/>
      <c r="BI108" s="61"/>
      <c r="BJ108" s="61"/>
      <c r="BK108" s="61"/>
      <c r="BL108" s="61"/>
      <c r="BM108" s="61"/>
    </row>
    <row r="109" spans="1:65">
      <c r="A109" s="30"/>
      <c r="B109" s="31" t="str">
        <f t="shared" ref="B109" si="487">IF(A109="","",DATE(A109,A110,$B$1))</f>
        <v/>
      </c>
      <c r="C109" s="32" t="str">
        <f t="shared" ref="C109" si="488">IF(B109="","",IF(MONTH(B109)=MONTH(B109+1),B109+1,""))</f>
        <v/>
      </c>
      <c r="D109" s="32" t="str">
        <f t="shared" ref="D109" si="489">IF(C109="","",IF(MONTH(C109)=MONTH(C109+1),C109+1,""))</f>
        <v/>
      </c>
      <c r="E109" s="32" t="str">
        <f t="shared" ref="E109" si="490">IF(D109="","",IF(MONTH(D109)=MONTH(D109+1),D109+1,""))</f>
        <v/>
      </c>
      <c r="F109" s="32" t="str">
        <f t="shared" ref="F109" si="491">IF(E109="","",IF(MONTH(E109)=MONTH(E109+1),E109+1,""))</f>
        <v/>
      </c>
      <c r="G109" s="32" t="str">
        <f t="shared" ref="G109" si="492">IF(F109="","",IF(MONTH(F109)=MONTH(F109+1),F109+1,""))</f>
        <v/>
      </c>
      <c r="H109" s="32" t="str">
        <f t="shared" ref="H109" si="493">IF(G109="","",IF(MONTH(G109)=MONTH(G109+1),G109+1,""))</f>
        <v/>
      </c>
      <c r="I109" s="32" t="str">
        <f t="shared" ref="I109" si="494">IF(H109="","",IF(MONTH(H109)=MONTH(H109+1),H109+1,""))</f>
        <v/>
      </c>
      <c r="J109" s="32" t="str">
        <f t="shared" ref="J109" si="495">IF(I109="","",IF(MONTH(I109)=MONTH(I109+1),I109+1,""))</f>
        <v/>
      </c>
      <c r="K109" s="32" t="str">
        <f t="shared" ref="K109" si="496">IF(J109="","",IF(MONTH(J109)=MONTH(J109+1),J109+1,""))</f>
        <v/>
      </c>
      <c r="L109" s="32" t="str">
        <f t="shared" ref="L109" si="497">IF(K109="","",IF(MONTH(K109)=MONTH(K109+1),K109+1,""))</f>
        <v/>
      </c>
      <c r="M109" s="32" t="str">
        <f t="shared" ref="M109" si="498">IF(L109="","",IF(MONTH(L109)=MONTH(L109+1),L109+1,""))</f>
        <v/>
      </c>
      <c r="N109" s="32" t="str">
        <f t="shared" ref="N109" si="499">IF(M109="","",IF(MONTH(M109)=MONTH(M109+1),M109+1,""))</f>
        <v/>
      </c>
      <c r="O109" s="32" t="str">
        <f t="shared" ref="O109" si="500">IF(N109="","",IF(MONTH(N109)=MONTH(N109+1),N109+1,""))</f>
        <v/>
      </c>
      <c r="P109" s="32" t="str">
        <f t="shared" ref="P109" si="501">IF(O109="","",IF(MONTH(O109)=MONTH(O109+1),O109+1,""))</f>
        <v/>
      </c>
      <c r="Q109" s="32" t="str">
        <f t="shared" ref="Q109" si="502">IF(P109="","",IF(MONTH(P109)=MONTH(P109+1),P109+1,""))</f>
        <v/>
      </c>
      <c r="R109" s="32" t="str">
        <f t="shared" ref="R109" si="503">IF(Q109="","",IF(MONTH(Q109)=MONTH(Q109+1),Q109+1,""))</f>
        <v/>
      </c>
      <c r="S109" s="32" t="str">
        <f t="shared" ref="S109" si="504">IF(R109="","",IF(MONTH(R109)=MONTH(R109+1),R109+1,""))</f>
        <v/>
      </c>
      <c r="T109" s="32" t="str">
        <f t="shared" ref="T109" si="505">IF(S109="","",IF(MONTH(S109)=MONTH(S109+1),S109+1,""))</f>
        <v/>
      </c>
      <c r="U109" s="32" t="str">
        <f t="shared" ref="U109" si="506">IF(T109="","",IF(MONTH(T109)=MONTH(T109+1),T109+1,""))</f>
        <v/>
      </c>
      <c r="V109" s="32" t="str">
        <f t="shared" ref="V109" si="507">IF(U109="","",IF(MONTH(U109)=MONTH(U109+1),U109+1,""))</f>
        <v/>
      </c>
      <c r="W109" s="32" t="str">
        <f t="shared" ref="W109" si="508">IF(V109="","",IF(MONTH(V109)=MONTH(V109+1),V109+1,""))</f>
        <v/>
      </c>
      <c r="X109" s="32" t="str">
        <f t="shared" ref="X109" si="509">IF(W109="","",IF(MONTH(W109)=MONTH(W109+1),W109+1,""))</f>
        <v/>
      </c>
      <c r="Y109" s="32" t="str">
        <f t="shared" ref="Y109" si="510">IF(X109="","",IF(MONTH(X109)=MONTH(X109+1),X109+1,""))</f>
        <v/>
      </c>
      <c r="Z109" s="32" t="str">
        <f t="shared" ref="Z109" si="511">IF(Y109="","",IF(MONTH(Y109)=MONTH(Y109+1),Y109+1,""))</f>
        <v/>
      </c>
      <c r="AA109" s="32" t="str">
        <f t="shared" ref="AA109" si="512">IF(Z109="","",IF(MONTH(Z109)=MONTH(Z109+1),Z109+1,""))</f>
        <v/>
      </c>
      <c r="AB109" s="32" t="str">
        <f t="shared" ref="AB109" si="513">IF(AA109="","",IF(MONTH(AA109)=MONTH(AA109+1),AA109+1,""))</f>
        <v/>
      </c>
      <c r="AC109" s="32" t="str">
        <f t="shared" ref="AC109" si="514">IF(AB109="","",IF(MONTH(AB109)=MONTH(AB109+1),AB109+1,""))</f>
        <v/>
      </c>
      <c r="AD109" s="32" t="str">
        <f t="shared" ref="AD109" si="515">IF(AC109="","",IF(MONTH(AC109)=MONTH(AC109+1),AC109+1,""))</f>
        <v/>
      </c>
      <c r="AE109" s="32" t="str">
        <f t="shared" ref="AE109" si="516">IF(AD109="","",IF(MONTH(AD109)=MONTH(AD109+1),AD109+1,""))</f>
        <v/>
      </c>
      <c r="AF109" s="33" t="str">
        <f t="shared" ref="AF109" si="517">IF(AE109="","",IF(MONTH(AE109)=MONTH(AE109+1),AE109+1,""))</f>
        <v/>
      </c>
      <c r="AG109" s="63" t="s">
        <v>58</v>
      </c>
      <c r="AH109" s="64" t="s">
        <v>59</v>
      </c>
      <c r="AI109" s="2">
        <f t="shared" si="215"/>
        <v>0</v>
      </c>
      <c r="AJ109" s="2">
        <f t="shared" si="216"/>
        <v>0</v>
      </c>
      <c r="AK109" s="2">
        <f t="shared" si="217"/>
        <v>0</v>
      </c>
      <c r="AL109" s="2">
        <f t="shared" si="218"/>
        <v>0</v>
      </c>
      <c r="AM109" s="2">
        <f t="shared" si="219"/>
        <v>0</v>
      </c>
      <c r="AN109" s="2">
        <f t="shared" si="220"/>
        <v>0</v>
      </c>
      <c r="AO109" s="2">
        <f t="shared" si="221"/>
        <v>0</v>
      </c>
      <c r="AP109" s="2">
        <f t="shared" si="222"/>
        <v>0</v>
      </c>
      <c r="AQ109" s="2">
        <f t="shared" si="66"/>
        <v>31</v>
      </c>
      <c r="AR109" s="2">
        <f t="shared" si="67"/>
        <v>0</v>
      </c>
      <c r="AS109" s="2"/>
    </row>
    <row r="110" spans="1:65">
      <c r="A110" s="34"/>
      <c r="B110" s="35" t="str">
        <f t="shared" ref="B110:Q110" si="518">B109</f>
        <v/>
      </c>
      <c r="C110" s="36" t="str">
        <f t="shared" si="518"/>
        <v/>
      </c>
      <c r="D110" s="36" t="str">
        <f t="shared" si="518"/>
        <v/>
      </c>
      <c r="E110" s="36" t="str">
        <f t="shared" si="518"/>
        <v/>
      </c>
      <c r="F110" s="36" t="str">
        <f t="shared" si="518"/>
        <v/>
      </c>
      <c r="G110" s="36" t="str">
        <f t="shared" si="518"/>
        <v/>
      </c>
      <c r="H110" s="36" t="str">
        <f t="shared" si="518"/>
        <v/>
      </c>
      <c r="I110" s="36" t="str">
        <f t="shared" si="518"/>
        <v/>
      </c>
      <c r="J110" s="36" t="str">
        <f t="shared" si="518"/>
        <v/>
      </c>
      <c r="K110" s="36" t="str">
        <f t="shared" si="518"/>
        <v/>
      </c>
      <c r="L110" s="36" t="str">
        <f t="shared" si="518"/>
        <v/>
      </c>
      <c r="M110" s="36" t="str">
        <f t="shared" si="518"/>
        <v/>
      </c>
      <c r="N110" s="36" t="str">
        <f t="shared" si="518"/>
        <v/>
      </c>
      <c r="O110" s="36" t="str">
        <f t="shared" si="518"/>
        <v/>
      </c>
      <c r="P110" s="36" t="str">
        <f t="shared" si="518"/>
        <v/>
      </c>
      <c r="Q110" s="36" t="str">
        <f t="shared" si="518"/>
        <v/>
      </c>
      <c r="R110" s="36" t="str">
        <f t="shared" ref="R110:AF110" si="519">R109</f>
        <v/>
      </c>
      <c r="S110" s="36" t="str">
        <f t="shared" si="519"/>
        <v/>
      </c>
      <c r="T110" s="36" t="str">
        <f t="shared" si="519"/>
        <v/>
      </c>
      <c r="U110" s="36" t="str">
        <f t="shared" si="519"/>
        <v/>
      </c>
      <c r="V110" s="36" t="str">
        <f t="shared" si="519"/>
        <v/>
      </c>
      <c r="W110" s="36" t="str">
        <f t="shared" si="519"/>
        <v/>
      </c>
      <c r="X110" s="36" t="str">
        <f t="shared" si="519"/>
        <v/>
      </c>
      <c r="Y110" s="36" t="str">
        <f t="shared" si="519"/>
        <v/>
      </c>
      <c r="Z110" s="36" t="str">
        <f t="shared" si="519"/>
        <v/>
      </c>
      <c r="AA110" s="36" t="str">
        <f t="shared" si="519"/>
        <v/>
      </c>
      <c r="AB110" s="36" t="str">
        <f t="shared" si="519"/>
        <v/>
      </c>
      <c r="AC110" s="36" t="str">
        <f t="shared" si="519"/>
        <v/>
      </c>
      <c r="AD110" s="36" t="str">
        <f t="shared" si="519"/>
        <v/>
      </c>
      <c r="AE110" s="36" t="str">
        <f t="shared" si="519"/>
        <v/>
      </c>
      <c r="AF110" s="37" t="str">
        <f t="shared" si="519"/>
        <v/>
      </c>
      <c r="AG110" s="8" t="str">
        <f>IF(A109="","",AR111)</f>
        <v/>
      </c>
      <c r="AH110" s="62" t="str">
        <f>IF(A109="","",AR112)</f>
        <v/>
      </c>
      <c r="AI110" s="2">
        <f t="shared" si="215"/>
        <v>0</v>
      </c>
      <c r="AJ110" s="2">
        <f t="shared" si="216"/>
        <v>0</v>
      </c>
      <c r="AK110" s="2">
        <f t="shared" si="217"/>
        <v>0</v>
      </c>
      <c r="AL110" s="2">
        <f t="shared" si="218"/>
        <v>0</v>
      </c>
      <c r="AM110" s="2">
        <f t="shared" si="219"/>
        <v>0</v>
      </c>
      <c r="AN110" s="2">
        <f t="shared" si="220"/>
        <v>0</v>
      </c>
      <c r="AO110" s="2">
        <f t="shared" si="221"/>
        <v>0</v>
      </c>
      <c r="AP110" s="2">
        <f t="shared" si="222"/>
        <v>0</v>
      </c>
      <c r="AQ110" s="2">
        <f t="shared" si="66"/>
        <v>31</v>
      </c>
      <c r="AR110" s="2">
        <f t="shared" si="67"/>
        <v>0</v>
      </c>
    </row>
    <row r="111" spans="1:65" s="10" customFormat="1">
      <c r="A111" s="38" t="s">
        <v>0</v>
      </c>
      <c r="B111" s="39"/>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1"/>
      <c r="AG111" s="9" t="str">
        <f>IF(A109="","",AJ111)</f>
        <v/>
      </c>
      <c r="AH111" s="9" t="str">
        <f>IF(A109="","",AJ112)</f>
        <v/>
      </c>
      <c r="AI111" s="2">
        <f t="shared" si="215"/>
        <v>0</v>
      </c>
      <c r="AJ111" s="2">
        <f t="shared" si="216"/>
        <v>0</v>
      </c>
      <c r="AK111" s="2">
        <f t="shared" si="217"/>
        <v>0</v>
      </c>
      <c r="AL111" s="2">
        <f t="shared" si="218"/>
        <v>0</v>
      </c>
      <c r="AM111" s="2">
        <f t="shared" si="219"/>
        <v>0</v>
      </c>
      <c r="AN111" s="2">
        <f t="shared" si="220"/>
        <v>0</v>
      </c>
      <c r="AO111" s="2">
        <f t="shared" si="221"/>
        <v>0</v>
      </c>
      <c r="AP111" s="2">
        <f t="shared" si="222"/>
        <v>0</v>
      </c>
      <c r="AQ111" s="2">
        <f t="shared" si="66"/>
        <v>0</v>
      </c>
      <c r="AR111" s="2">
        <f t="shared" si="67"/>
        <v>0</v>
      </c>
      <c r="AS111" s="3"/>
      <c r="AT111" s="2"/>
      <c r="AU111" s="59"/>
      <c r="AV111" s="61"/>
      <c r="AW111" s="61"/>
      <c r="AX111" s="61"/>
      <c r="AY111" s="61"/>
      <c r="AZ111" s="61"/>
      <c r="BA111" s="61"/>
      <c r="BB111" s="61"/>
      <c r="BC111" s="61"/>
      <c r="BD111" s="61"/>
      <c r="BE111" s="61"/>
      <c r="BF111" s="61"/>
      <c r="BG111" s="61"/>
      <c r="BH111" s="61"/>
      <c r="BI111" s="61"/>
      <c r="BJ111" s="61"/>
      <c r="BK111" s="61"/>
      <c r="BL111" s="61"/>
      <c r="BM111" s="61"/>
    </row>
    <row r="112" spans="1:65" s="10" customFormat="1">
      <c r="A112" s="42" t="s">
        <v>54</v>
      </c>
      <c r="B112" s="43"/>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5"/>
      <c r="AG112" s="11" t="str">
        <f>IF(AG110="","",AG111/AG110)</f>
        <v/>
      </c>
      <c r="AH112" s="11" t="str">
        <f>IF(AH110="","",AH111/AH110)</f>
        <v/>
      </c>
      <c r="AI112" s="2">
        <f t="shared" si="215"/>
        <v>0</v>
      </c>
      <c r="AJ112" s="2">
        <f t="shared" si="216"/>
        <v>0</v>
      </c>
      <c r="AK112" s="2">
        <f t="shared" si="217"/>
        <v>0</v>
      </c>
      <c r="AL112" s="2">
        <f t="shared" si="218"/>
        <v>0</v>
      </c>
      <c r="AM112" s="2">
        <f t="shared" si="219"/>
        <v>0</v>
      </c>
      <c r="AN112" s="2">
        <f t="shared" si="220"/>
        <v>0</v>
      </c>
      <c r="AO112" s="2">
        <f t="shared" si="221"/>
        <v>0</v>
      </c>
      <c r="AP112" s="2">
        <f t="shared" si="222"/>
        <v>0</v>
      </c>
      <c r="AQ112" s="2">
        <f t="shared" si="66"/>
        <v>0</v>
      </c>
      <c r="AR112" s="2">
        <f t="shared" si="67"/>
        <v>0</v>
      </c>
      <c r="AS112" s="2"/>
      <c r="AT112" s="2"/>
      <c r="AU112" s="59"/>
      <c r="AV112" s="61"/>
      <c r="AW112" s="61"/>
      <c r="AX112" s="61"/>
      <c r="AY112" s="61"/>
      <c r="AZ112" s="61"/>
      <c r="BA112" s="61"/>
      <c r="BB112" s="61"/>
      <c r="BC112" s="61"/>
      <c r="BD112" s="61"/>
      <c r="BE112" s="61"/>
      <c r="BF112" s="61"/>
      <c r="BG112" s="61"/>
      <c r="BH112" s="61"/>
      <c r="BI112" s="61"/>
      <c r="BJ112" s="61"/>
      <c r="BK112" s="61"/>
      <c r="BL112" s="61"/>
      <c r="BM112" s="61"/>
    </row>
    <row r="113" spans="1:65">
      <c r="A113" s="30"/>
      <c r="B113" s="31" t="str">
        <f t="shared" ref="B113" si="520">IF(A113="","",DATE(A113,A114,$B$1))</f>
        <v/>
      </c>
      <c r="C113" s="32" t="str">
        <f t="shared" ref="C113" si="521">IF(B113="","",IF(MONTH(B113)=MONTH(B113+1),B113+1,""))</f>
        <v/>
      </c>
      <c r="D113" s="32" t="str">
        <f t="shared" ref="D113" si="522">IF(C113="","",IF(MONTH(C113)=MONTH(C113+1),C113+1,""))</f>
        <v/>
      </c>
      <c r="E113" s="32" t="str">
        <f t="shared" ref="E113" si="523">IF(D113="","",IF(MONTH(D113)=MONTH(D113+1),D113+1,""))</f>
        <v/>
      </c>
      <c r="F113" s="32" t="str">
        <f t="shared" ref="F113" si="524">IF(E113="","",IF(MONTH(E113)=MONTH(E113+1),E113+1,""))</f>
        <v/>
      </c>
      <c r="G113" s="32" t="str">
        <f t="shared" ref="G113" si="525">IF(F113="","",IF(MONTH(F113)=MONTH(F113+1),F113+1,""))</f>
        <v/>
      </c>
      <c r="H113" s="32" t="str">
        <f t="shared" ref="H113" si="526">IF(G113="","",IF(MONTH(G113)=MONTH(G113+1),G113+1,""))</f>
        <v/>
      </c>
      <c r="I113" s="32" t="str">
        <f t="shared" ref="I113" si="527">IF(H113="","",IF(MONTH(H113)=MONTH(H113+1),H113+1,""))</f>
        <v/>
      </c>
      <c r="J113" s="32" t="str">
        <f t="shared" ref="J113" si="528">IF(I113="","",IF(MONTH(I113)=MONTH(I113+1),I113+1,""))</f>
        <v/>
      </c>
      <c r="K113" s="32" t="str">
        <f t="shared" ref="K113" si="529">IF(J113="","",IF(MONTH(J113)=MONTH(J113+1),J113+1,""))</f>
        <v/>
      </c>
      <c r="L113" s="32" t="str">
        <f t="shared" ref="L113" si="530">IF(K113="","",IF(MONTH(K113)=MONTH(K113+1),K113+1,""))</f>
        <v/>
      </c>
      <c r="M113" s="32" t="str">
        <f t="shared" ref="M113" si="531">IF(L113="","",IF(MONTH(L113)=MONTH(L113+1),L113+1,""))</f>
        <v/>
      </c>
      <c r="N113" s="32" t="str">
        <f t="shared" ref="N113" si="532">IF(M113="","",IF(MONTH(M113)=MONTH(M113+1),M113+1,""))</f>
        <v/>
      </c>
      <c r="O113" s="32" t="str">
        <f t="shared" ref="O113" si="533">IF(N113="","",IF(MONTH(N113)=MONTH(N113+1),N113+1,""))</f>
        <v/>
      </c>
      <c r="P113" s="32" t="str">
        <f t="shared" ref="P113" si="534">IF(O113="","",IF(MONTH(O113)=MONTH(O113+1),O113+1,""))</f>
        <v/>
      </c>
      <c r="Q113" s="32" t="str">
        <f t="shared" ref="Q113" si="535">IF(P113="","",IF(MONTH(P113)=MONTH(P113+1),P113+1,""))</f>
        <v/>
      </c>
      <c r="R113" s="32" t="str">
        <f t="shared" ref="R113" si="536">IF(Q113="","",IF(MONTH(Q113)=MONTH(Q113+1),Q113+1,""))</f>
        <v/>
      </c>
      <c r="S113" s="32" t="str">
        <f t="shared" ref="S113" si="537">IF(R113="","",IF(MONTH(R113)=MONTH(R113+1),R113+1,""))</f>
        <v/>
      </c>
      <c r="T113" s="32" t="str">
        <f t="shared" ref="T113" si="538">IF(S113="","",IF(MONTH(S113)=MONTH(S113+1),S113+1,""))</f>
        <v/>
      </c>
      <c r="U113" s="32" t="str">
        <f t="shared" ref="U113" si="539">IF(T113="","",IF(MONTH(T113)=MONTH(T113+1),T113+1,""))</f>
        <v/>
      </c>
      <c r="V113" s="32" t="str">
        <f t="shared" ref="V113" si="540">IF(U113="","",IF(MONTH(U113)=MONTH(U113+1),U113+1,""))</f>
        <v/>
      </c>
      <c r="W113" s="32" t="str">
        <f t="shared" ref="W113" si="541">IF(V113="","",IF(MONTH(V113)=MONTH(V113+1),V113+1,""))</f>
        <v/>
      </c>
      <c r="X113" s="32" t="str">
        <f t="shared" ref="X113" si="542">IF(W113="","",IF(MONTH(W113)=MONTH(W113+1),W113+1,""))</f>
        <v/>
      </c>
      <c r="Y113" s="32" t="str">
        <f t="shared" ref="Y113" si="543">IF(X113="","",IF(MONTH(X113)=MONTH(X113+1),X113+1,""))</f>
        <v/>
      </c>
      <c r="Z113" s="32" t="str">
        <f t="shared" ref="Z113" si="544">IF(Y113="","",IF(MONTH(Y113)=MONTH(Y113+1),Y113+1,""))</f>
        <v/>
      </c>
      <c r="AA113" s="32" t="str">
        <f t="shared" ref="AA113" si="545">IF(Z113="","",IF(MONTH(Z113)=MONTH(Z113+1),Z113+1,""))</f>
        <v/>
      </c>
      <c r="AB113" s="32" t="str">
        <f t="shared" ref="AB113" si="546">IF(AA113="","",IF(MONTH(AA113)=MONTH(AA113+1),AA113+1,""))</f>
        <v/>
      </c>
      <c r="AC113" s="32" t="str">
        <f t="shared" ref="AC113" si="547">IF(AB113="","",IF(MONTH(AB113)=MONTH(AB113+1),AB113+1,""))</f>
        <v/>
      </c>
      <c r="AD113" s="32" t="str">
        <f t="shared" ref="AD113" si="548">IF(AC113="","",IF(MONTH(AC113)=MONTH(AC113+1),AC113+1,""))</f>
        <v/>
      </c>
      <c r="AE113" s="32" t="str">
        <f t="shared" ref="AE113" si="549">IF(AD113="","",IF(MONTH(AD113)=MONTH(AD113+1),AD113+1,""))</f>
        <v/>
      </c>
      <c r="AF113" s="33" t="str">
        <f t="shared" ref="AF113" si="550">IF(AE113="","",IF(MONTH(AE113)=MONTH(AE113+1),AE113+1,""))</f>
        <v/>
      </c>
      <c r="AG113" s="63" t="s">
        <v>58</v>
      </c>
      <c r="AH113" s="64" t="s">
        <v>59</v>
      </c>
      <c r="AI113" s="2">
        <f t="shared" si="215"/>
        <v>0</v>
      </c>
      <c r="AJ113" s="2">
        <f t="shared" si="216"/>
        <v>0</v>
      </c>
      <c r="AK113" s="2">
        <f t="shared" si="217"/>
        <v>0</v>
      </c>
      <c r="AL113" s="2">
        <f t="shared" si="218"/>
        <v>0</v>
      </c>
      <c r="AM113" s="2">
        <f t="shared" si="219"/>
        <v>0</v>
      </c>
      <c r="AN113" s="2">
        <f t="shared" si="220"/>
        <v>0</v>
      </c>
      <c r="AO113" s="2">
        <f t="shared" si="221"/>
        <v>0</v>
      </c>
      <c r="AP113" s="2">
        <f t="shared" si="222"/>
        <v>0</v>
      </c>
      <c r="AQ113" s="2">
        <f t="shared" si="66"/>
        <v>31</v>
      </c>
      <c r="AR113" s="2">
        <f t="shared" si="67"/>
        <v>0</v>
      </c>
      <c r="AS113" s="2"/>
    </row>
    <row r="114" spans="1:65">
      <c r="A114" s="34"/>
      <c r="B114" s="35" t="str">
        <f t="shared" ref="B114:Q114" si="551">B113</f>
        <v/>
      </c>
      <c r="C114" s="36" t="str">
        <f t="shared" si="551"/>
        <v/>
      </c>
      <c r="D114" s="36" t="str">
        <f t="shared" si="551"/>
        <v/>
      </c>
      <c r="E114" s="36" t="str">
        <f t="shared" si="551"/>
        <v/>
      </c>
      <c r="F114" s="36" t="str">
        <f t="shared" si="551"/>
        <v/>
      </c>
      <c r="G114" s="36" t="str">
        <f t="shared" si="551"/>
        <v/>
      </c>
      <c r="H114" s="36" t="str">
        <f t="shared" si="551"/>
        <v/>
      </c>
      <c r="I114" s="36" t="str">
        <f t="shared" si="551"/>
        <v/>
      </c>
      <c r="J114" s="36" t="str">
        <f t="shared" si="551"/>
        <v/>
      </c>
      <c r="K114" s="36" t="str">
        <f t="shared" si="551"/>
        <v/>
      </c>
      <c r="L114" s="36" t="str">
        <f t="shared" si="551"/>
        <v/>
      </c>
      <c r="M114" s="36" t="str">
        <f t="shared" si="551"/>
        <v/>
      </c>
      <c r="N114" s="36" t="str">
        <f t="shared" si="551"/>
        <v/>
      </c>
      <c r="O114" s="36" t="str">
        <f t="shared" si="551"/>
        <v/>
      </c>
      <c r="P114" s="36" t="str">
        <f t="shared" si="551"/>
        <v/>
      </c>
      <c r="Q114" s="36" t="str">
        <f t="shared" si="551"/>
        <v/>
      </c>
      <c r="R114" s="36" t="str">
        <f t="shared" ref="R114:AF114" si="552">R113</f>
        <v/>
      </c>
      <c r="S114" s="36" t="str">
        <f t="shared" si="552"/>
        <v/>
      </c>
      <c r="T114" s="36" t="str">
        <f t="shared" si="552"/>
        <v/>
      </c>
      <c r="U114" s="36" t="str">
        <f t="shared" si="552"/>
        <v/>
      </c>
      <c r="V114" s="36" t="str">
        <f t="shared" si="552"/>
        <v/>
      </c>
      <c r="W114" s="36" t="str">
        <f t="shared" si="552"/>
        <v/>
      </c>
      <c r="X114" s="36" t="str">
        <f t="shared" si="552"/>
        <v/>
      </c>
      <c r="Y114" s="36" t="str">
        <f t="shared" si="552"/>
        <v/>
      </c>
      <c r="Z114" s="36" t="str">
        <f t="shared" si="552"/>
        <v/>
      </c>
      <c r="AA114" s="36" t="str">
        <f t="shared" si="552"/>
        <v/>
      </c>
      <c r="AB114" s="36" t="str">
        <f t="shared" si="552"/>
        <v/>
      </c>
      <c r="AC114" s="36" t="str">
        <f t="shared" si="552"/>
        <v/>
      </c>
      <c r="AD114" s="36" t="str">
        <f t="shared" si="552"/>
        <v/>
      </c>
      <c r="AE114" s="36" t="str">
        <f t="shared" si="552"/>
        <v/>
      </c>
      <c r="AF114" s="37" t="str">
        <f t="shared" si="552"/>
        <v/>
      </c>
      <c r="AG114" s="8" t="str">
        <f>IF(A113="","",AR115)</f>
        <v/>
      </c>
      <c r="AH114" s="62" t="str">
        <f>IF(A113="","",AR116)</f>
        <v/>
      </c>
      <c r="AI114" s="2">
        <f t="shared" si="215"/>
        <v>0</v>
      </c>
      <c r="AJ114" s="2">
        <f t="shared" si="216"/>
        <v>0</v>
      </c>
      <c r="AK114" s="2">
        <f t="shared" si="217"/>
        <v>0</v>
      </c>
      <c r="AL114" s="2">
        <f t="shared" si="218"/>
        <v>0</v>
      </c>
      <c r="AM114" s="2">
        <f t="shared" si="219"/>
        <v>0</v>
      </c>
      <c r="AN114" s="2">
        <f t="shared" si="220"/>
        <v>0</v>
      </c>
      <c r="AO114" s="2">
        <f t="shared" si="221"/>
        <v>0</v>
      </c>
      <c r="AP114" s="2">
        <f t="shared" si="222"/>
        <v>0</v>
      </c>
      <c r="AQ114" s="2">
        <f t="shared" si="66"/>
        <v>31</v>
      </c>
      <c r="AR114" s="2">
        <f t="shared" si="67"/>
        <v>0</v>
      </c>
    </row>
    <row r="115" spans="1:65" s="10" customFormat="1">
      <c r="A115" s="38" t="s">
        <v>0</v>
      </c>
      <c r="B115" s="39"/>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1"/>
      <c r="AG115" s="9" t="str">
        <f>IF(A113="","",AJ115)</f>
        <v/>
      </c>
      <c r="AH115" s="9" t="str">
        <f>IF(A113="","",AJ116)</f>
        <v/>
      </c>
      <c r="AI115" s="2">
        <f t="shared" si="215"/>
        <v>0</v>
      </c>
      <c r="AJ115" s="2">
        <f t="shared" si="216"/>
        <v>0</v>
      </c>
      <c r="AK115" s="2">
        <f t="shared" si="217"/>
        <v>0</v>
      </c>
      <c r="AL115" s="2">
        <f t="shared" si="218"/>
        <v>0</v>
      </c>
      <c r="AM115" s="2">
        <f t="shared" si="219"/>
        <v>0</v>
      </c>
      <c r="AN115" s="2">
        <f t="shared" si="220"/>
        <v>0</v>
      </c>
      <c r="AO115" s="2">
        <f t="shared" si="221"/>
        <v>0</v>
      </c>
      <c r="AP115" s="2">
        <f t="shared" si="222"/>
        <v>0</v>
      </c>
      <c r="AQ115" s="2">
        <f t="shared" si="66"/>
        <v>0</v>
      </c>
      <c r="AR115" s="2">
        <f t="shared" si="67"/>
        <v>0</v>
      </c>
      <c r="AS115" s="3"/>
      <c r="AT115" s="2"/>
      <c r="AU115" s="59"/>
      <c r="AV115" s="61"/>
      <c r="AW115" s="61"/>
      <c r="AX115" s="61"/>
      <c r="AY115" s="61"/>
      <c r="AZ115" s="61"/>
      <c r="BA115" s="61"/>
      <c r="BB115" s="61"/>
      <c r="BC115" s="61"/>
      <c r="BD115" s="61"/>
      <c r="BE115" s="61"/>
      <c r="BF115" s="61"/>
      <c r="BG115" s="61"/>
      <c r="BH115" s="61"/>
      <c r="BI115" s="61"/>
      <c r="BJ115" s="61"/>
      <c r="BK115" s="61"/>
      <c r="BL115" s="61"/>
      <c r="BM115" s="61"/>
    </row>
    <row r="116" spans="1:65" s="10" customFormat="1">
      <c r="A116" s="42" t="s">
        <v>54</v>
      </c>
      <c r="B116" s="43"/>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5"/>
      <c r="AG116" s="11" t="str">
        <f>IF(AG114="","",AG115/AG114)</f>
        <v/>
      </c>
      <c r="AH116" s="11" t="str">
        <f>IF(AH114="","",AH115/AH114)</f>
        <v/>
      </c>
      <c r="AI116" s="2">
        <f t="shared" si="215"/>
        <v>0</v>
      </c>
      <c r="AJ116" s="2">
        <f t="shared" si="216"/>
        <v>0</v>
      </c>
      <c r="AK116" s="2">
        <f t="shared" si="217"/>
        <v>0</v>
      </c>
      <c r="AL116" s="2">
        <f t="shared" si="218"/>
        <v>0</v>
      </c>
      <c r="AM116" s="2">
        <f t="shared" si="219"/>
        <v>0</v>
      </c>
      <c r="AN116" s="2">
        <f t="shared" si="220"/>
        <v>0</v>
      </c>
      <c r="AO116" s="2">
        <f t="shared" si="221"/>
        <v>0</v>
      </c>
      <c r="AP116" s="2">
        <f t="shared" si="222"/>
        <v>0</v>
      </c>
      <c r="AQ116" s="2">
        <f t="shared" si="66"/>
        <v>0</v>
      </c>
      <c r="AR116" s="2">
        <f t="shared" si="67"/>
        <v>0</v>
      </c>
      <c r="AS116" s="2"/>
      <c r="AT116" s="2"/>
      <c r="AU116" s="59"/>
      <c r="AV116" s="61"/>
      <c r="AW116" s="61"/>
      <c r="AX116" s="61"/>
      <c r="AY116" s="61"/>
      <c r="AZ116" s="61"/>
      <c r="BA116" s="61"/>
      <c r="BB116" s="61"/>
      <c r="BC116" s="61"/>
      <c r="BD116" s="61"/>
      <c r="BE116" s="61"/>
      <c r="BF116" s="61"/>
      <c r="BG116" s="61"/>
      <c r="BH116" s="61"/>
      <c r="BI116" s="61"/>
      <c r="BJ116" s="61"/>
      <c r="BK116" s="61"/>
      <c r="BL116" s="61"/>
      <c r="BM116" s="61"/>
    </row>
    <row r="117" spans="1:65">
      <c r="A117" s="30"/>
      <c r="B117" s="31" t="str">
        <f t="shared" ref="B117" si="553">IF(A117="","",DATE(A117,A118,$B$1))</f>
        <v/>
      </c>
      <c r="C117" s="32" t="str">
        <f t="shared" ref="C117" si="554">IF(B117="","",IF(MONTH(B117)=MONTH(B117+1),B117+1,""))</f>
        <v/>
      </c>
      <c r="D117" s="32" t="str">
        <f t="shared" ref="D117" si="555">IF(C117="","",IF(MONTH(C117)=MONTH(C117+1),C117+1,""))</f>
        <v/>
      </c>
      <c r="E117" s="32" t="str">
        <f t="shared" ref="E117" si="556">IF(D117="","",IF(MONTH(D117)=MONTH(D117+1),D117+1,""))</f>
        <v/>
      </c>
      <c r="F117" s="32" t="str">
        <f t="shared" ref="F117" si="557">IF(E117="","",IF(MONTH(E117)=MONTH(E117+1),E117+1,""))</f>
        <v/>
      </c>
      <c r="G117" s="32" t="str">
        <f t="shared" ref="G117" si="558">IF(F117="","",IF(MONTH(F117)=MONTH(F117+1),F117+1,""))</f>
        <v/>
      </c>
      <c r="H117" s="32" t="str">
        <f t="shared" ref="H117" si="559">IF(G117="","",IF(MONTH(G117)=MONTH(G117+1),G117+1,""))</f>
        <v/>
      </c>
      <c r="I117" s="32" t="str">
        <f t="shared" ref="I117" si="560">IF(H117="","",IF(MONTH(H117)=MONTH(H117+1),H117+1,""))</f>
        <v/>
      </c>
      <c r="J117" s="32" t="str">
        <f t="shared" ref="J117" si="561">IF(I117="","",IF(MONTH(I117)=MONTH(I117+1),I117+1,""))</f>
        <v/>
      </c>
      <c r="K117" s="32" t="str">
        <f t="shared" ref="K117" si="562">IF(J117="","",IF(MONTH(J117)=MONTH(J117+1),J117+1,""))</f>
        <v/>
      </c>
      <c r="L117" s="32" t="str">
        <f t="shared" ref="L117" si="563">IF(K117="","",IF(MONTH(K117)=MONTH(K117+1),K117+1,""))</f>
        <v/>
      </c>
      <c r="M117" s="32" t="str">
        <f t="shared" ref="M117" si="564">IF(L117="","",IF(MONTH(L117)=MONTH(L117+1),L117+1,""))</f>
        <v/>
      </c>
      <c r="N117" s="32" t="str">
        <f t="shared" ref="N117" si="565">IF(M117="","",IF(MONTH(M117)=MONTH(M117+1),M117+1,""))</f>
        <v/>
      </c>
      <c r="O117" s="32" t="str">
        <f t="shared" ref="O117" si="566">IF(N117="","",IF(MONTH(N117)=MONTH(N117+1),N117+1,""))</f>
        <v/>
      </c>
      <c r="P117" s="32" t="str">
        <f t="shared" ref="P117" si="567">IF(O117="","",IF(MONTH(O117)=MONTH(O117+1),O117+1,""))</f>
        <v/>
      </c>
      <c r="Q117" s="32" t="str">
        <f t="shared" ref="Q117" si="568">IF(P117="","",IF(MONTH(P117)=MONTH(P117+1),P117+1,""))</f>
        <v/>
      </c>
      <c r="R117" s="32" t="str">
        <f t="shared" ref="R117" si="569">IF(Q117="","",IF(MONTH(Q117)=MONTH(Q117+1),Q117+1,""))</f>
        <v/>
      </c>
      <c r="S117" s="32" t="str">
        <f t="shared" ref="S117" si="570">IF(R117="","",IF(MONTH(R117)=MONTH(R117+1),R117+1,""))</f>
        <v/>
      </c>
      <c r="T117" s="32" t="str">
        <f t="shared" ref="T117" si="571">IF(S117="","",IF(MONTH(S117)=MONTH(S117+1),S117+1,""))</f>
        <v/>
      </c>
      <c r="U117" s="32" t="str">
        <f t="shared" ref="U117" si="572">IF(T117="","",IF(MONTH(T117)=MONTH(T117+1),T117+1,""))</f>
        <v/>
      </c>
      <c r="V117" s="32" t="str">
        <f t="shared" ref="V117" si="573">IF(U117="","",IF(MONTH(U117)=MONTH(U117+1),U117+1,""))</f>
        <v/>
      </c>
      <c r="W117" s="32" t="str">
        <f t="shared" ref="W117" si="574">IF(V117="","",IF(MONTH(V117)=MONTH(V117+1),V117+1,""))</f>
        <v/>
      </c>
      <c r="X117" s="32" t="str">
        <f t="shared" ref="X117" si="575">IF(W117="","",IF(MONTH(W117)=MONTH(W117+1),W117+1,""))</f>
        <v/>
      </c>
      <c r="Y117" s="32" t="str">
        <f t="shared" ref="Y117" si="576">IF(X117="","",IF(MONTH(X117)=MONTH(X117+1),X117+1,""))</f>
        <v/>
      </c>
      <c r="Z117" s="32" t="str">
        <f t="shared" ref="Z117" si="577">IF(Y117="","",IF(MONTH(Y117)=MONTH(Y117+1),Y117+1,""))</f>
        <v/>
      </c>
      <c r="AA117" s="32" t="str">
        <f t="shared" ref="AA117" si="578">IF(Z117="","",IF(MONTH(Z117)=MONTH(Z117+1),Z117+1,""))</f>
        <v/>
      </c>
      <c r="AB117" s="32" t="str">
        <f t="shared" ref="AB117" si="579">IF(AA117="","",IF(MONTH(AA117)=MONTH(AA117+1),AA117+1,""))</f>
        <v/>
      </c>
      <c r="AC117" s="32" t="str">
        <f t="shared" ref="AC117" si="580">IF(AB117="","",IF(MONTH(AB117)=MONTH(AB117+1),AB117+1,""))</f>
        <v/>
      </c>
      <c r="AD117" s="32" t="str">
        <f t="shared" ref="AD117" si="581">IF(AC117="","",IF(MONTH(AC117)=MONTH(AC117+1),AC117+1,""))</f>
        <v/>
      </c>
      <c r="AE117" s="32" t="str">
        <f t="shared" ref="AE117" si="582">IF(AD117="","",IF(MONTH(AD117)=MONTH(AD117+1),AD117+1,""))</f>
        <v/>
      </c>
      <c r="AF117" s="33" t="str">
        <f t="shared" ref="AF117" si="583">IF(AE117="","",IF(MONTH(AE117)=MONTH(AE117+1),AE117+1,""))</f>
        <v/>
      </c>
      <c r="AG117" s="63" t="s">
        <v>58</v>
      </c>
      <c r="AH117" s="64" t="s">
        <v>59</v>
      </c>
      <c r="AI117" s="2">
        <f t="shared" si="215"/>
        <v>0</v>
      </c>
      <c r="AJ117" s="2">
        <f t="shared" si="216"/>
        <v>0</v>
      </c>
      <c r="AK117" s="2">
        <f t="shared" si="217"/>
        <v>0</v>
      </c>
      <c r="AL117" s="2">
        <f t="shared" si="218"/>
        <v>0</v>
      </c>
      <c r="AM117" s="2">
        <f t="shared" si="219"/>
        <v>0</v>
      </c>
      <c r="AN117" s="2">
        <f t="shared" si="220"/>
        <v>0</v>
      </c>
      <c r="AO117" s="2">
        <f t="shared" si="221"/>
        <v>0</v>
      </c>
      <c r="AP117" s="2">
        <f t="shared" si="222"/>
        <v>0</v>
      </c>
      <c r="AQ117" s="2">
        <f t="shared" si="66"/>
        <v>31</v>
      </c>
      <c r="AR117" s="2">
        <f t="shared" si="67"/>
        <v>0</v>
      </c>
      <c r="AS117" s="2"/>
    </row>
    <row r="118" spans="1:65">
      <c r="A118" s="34"/>
      <c r="B118" s="35" t="str">
        <f t="shared" ref="B118:Q118" si="584">B117</f>
        <v/>
      </c>
      <c r="C118" s="36" t="str">
        <f t="shared" si="584"/>
        <v/>
      </c>
      <c r="D118" s="36" t="str">
        <f t="shared" si="584"/>
        <v/>
      </c>
      <c r="E118" s="36" t="str">
        <f t="shared" si="584"/>
        <v/>
      </c>
      <c r="F118" s="36" t="str">
        <f t="shared" si="584"/>
        <v/>
      </c>
      <c r="G118" s="36" t="str">
        <f t="shared" si="584"/>
        <v/>
      </c>
      <c r="H118" s="36" t="str">
        <f t="shared" si="584"/>
        <v/>
      </c>
      <c r="I118" s="36" t="str">
        <f t="shared" si="584"/>
        <v/>
      </c>
      <c r="J118" s="36" t="str">
        <f t="shared" si="584"/>
        <v/>
      </c>
      <c r="K118" s="36" t="str">
        <f t="shared" si="584"/>
        <v/>
      </c>
      <c r="L118" s="36" t="str">
        <f t="shared" si="584"/>
        <v/>
      </c>
      <c r="M118" s="36" t="str">
        <f t="shared" si="584"/>
        <v/>
      </c>
      <c r="N118" s="36" t="str">
        <f t="shared" si="584"/>
        <v/>
      </c>
      <c r="O118" s="36" t="str">
        <f t="shared" si="584"/>
        <v/>
      </c>
      <c r="P118" s="36" t="str">
        <f t="shared" si="584"/>
        <v/>
      </c>
      <c r="Q118" s="36" t="str">
        <f t="shared" si="584"/>
        <v/>
      </c>
      <c r="R118" s="36" t="str">
        <f t="shared" ref="R118:AF118" si="585">R117</f>
        <v/>
      </c>
      <c r="S118" s="36" t="str">
        <f t="shared" si="585"/>
        <v/>
      </c>
      <c r="T118" s="36" t="str">
        <f t="shared" si="585"/>
        <v/>
      </c>
      <c r="U118" s="36" t="str">
        <f t="shared" si="585"/>
        <v/>
      </c>
      <c r="V118" s="36" t="str">
        <f t="shared" si="585"/>
        <v/>
      </c>
      <c r="W118" s="36" t="str">
        <f t="shared" si="585"/>
        <v/>
      </c>
      <c r="X118" s="36" t="str">
        <f t="shared" si="585"/>
        <v/>
      </c>
      <c r="Y118" s="36" t="str">
        <f t="shared" si="585"/>
        <v/>
      </c>
      <c r="Z118" s="36" t="str">
        <f t="shared" si="585"/>
        <v/>
      </c>
      <c r="AA118" s="36" t="str">
        <f t="shared" si="585"/>
        <v/>
      </c>
      <c r="AB118" s="36" t="str">
        <f t="shared" si="585"/>
        <v/>
      </c>
      <c r="AC118" s="36" t="str">
        <f t="shared" si="585"/>
        <v/>
      </c>
      <c r="AD118" s="36" t="str">
        <f t="shared" si="585"/>
        <v/>
      </c>
      <c r="AE118" s="36" t="str">
        <f t="shared" si="585"/>
        <v/>
      </c>
      <c r="AF118" s="37" t="str">
        <f t="shared" si="585"/>
        <v/>
      </c>
      <c r="AG118" s="8" t="str">
        <f>IF(A117="","",AR119)</f>
        <v/>
      </c>
      <c r="AH118" s="62" t="str">
        <f>IF(A117="","",AR120)</f>
        <v/>
      </c>
      <c r="AI118" s="2">
        <f t="shared" si="215"/>
        <v>0</v>
      </c>
      <c r="AJ118" s="2">
        <f t="shared" si="216"/>
        <v>0</v>
      </c>
      <c r="AK118" s="2">
        <f t="shared" si="217"/>
        <v>0</v>
      </c>
      <c r="AL118" s="2">
        <f t="shared" si="218"/>
        <v>0</v>
      </c>
      <c r="AM118" s="2">
        <f t="shared" si="219"/>
        <v>0</v>
      </c>
      <c r="AN118" s="2">
        <f t="shared" si="220"/>
        <v>0</v>
      </c>
      <c r="AO118" s="2">
        <f t="shared" si="221"/>
        <v>0</v>
      </c>
      <c r="AP118" s="2">
        <f t="shared" si="222"/>
        <v>0</v>
      </c>
      <c r="AQ118" s="2">
        <f t="shared" si="66"/>
        <v>31</v>
      </c>
      <c r="AR118" s="2">
        <f t="shared" si="67"/>
        <v>0</v>
      </c>
    </row>
    <row r="119" spans="1:65" s="10" customFormat="1">
      <c r="A119" s="38" t="s">
        <v>0</v>
      </c>
      <c r="B119" s="39"/>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1"/>
      <c r="AG119" s="9" t="str">
        <f>IF(A117="","",AJ119)</f>
        <v/>
      </c>
      <c r="AH119" s="9" t="str">
        <f>IF(A117="","",AJ120)</f>
        <v/>
      </c>
      <c r="AI119" s="2">
        <f t="shared" si="215"/>
        <v>0</v>
      </c>
      <c r="AJ119" s="2">
        <f t="shared" si="216"/>
        <v>0</v>
      </c>
      <c r="AK119" s="2">
        <f t="shared" si="217"/>
        <v>0</v>
      </c>
      <c r="AL119" s="2">
        <f t="shared" si="218"/>
        <v>0</v>
      </c>
      <c r="AM119" s="2">
        <f t="shared" si="219"/>
        <v>0</v>
      </c>
      <c r="AN119" s="2">
        <f t="shared" si="220"/>
        <v>0</v>
      </c>
      <c r="AO119" s="2">
        <f t="shared" si="221"/>
        <v>0</v>
      </c>
      <c r="AP119" s="2">
        <f t="shared" si="222"/>
        <v>0</v>
      </c>
      <c r="AQ119" s="2">
        <f t="shared" si="66"/>
        <v>0</v>
      </c>
      <c r="AR119" s="2">
        <f t="shared" si="67"/>
        <v>0</v>
      </c>
      <c r="AS119" s="3"/>
      <c r="AT119" s="2"/>
      <c r="AU119" s="59"/>
      <c r="AV119" s="61"/>
      <c r="AW119" s="61"/>
      <c r="AX119" s="61"/>
      <c r="AY119" s="61"/>
      <c r="AZ119" s="61"/>
      <c r="BA119" s="61"/>
      <c r="BB119" s="61"/>
      <c r="BC119" s="61"/>
      <c r="BD119" s="61"/>
      <c r="BE119" s="61"/>
      <c r="BF119" s="61"/>
      <c r="BG119" s="61"/>
      <c r="BH119" s="61"/>
      <c r="BI119" s="61"/>
      <c r="BJ119" s="61"/>
      <c r="BK119" s="61"/>
      <c r="BL119" s="61"/>
      <c r="BM119" s="61"/>
    </row>
    <row r="120" spans="1:65" s="10" customFormat="1">
      <c r="A120" s="42" t="s">
        <v>54</v>
      </c>
      <c r="B120" s="43"/>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5"/>
      <c r="AG120" s="11" t="str">
        <f>IF(AG118="","",AG119/AG118)</f>
        <v/>
      </c>
      <c r="AH120" s="11" t="str">
        <f>IF(AH118="","",AH119/AH118)</f>
        <v/>
      </c>
      <c r="AI120" s="2">
        <f t="shared" si="215"/>
        <v>0</v>
      </c>
      <c r="AJ120" s="2">
        <f t="shared" si="216"/>
        <v>0</v>
      </c>
      <c r="AK120" s="2">
        <f t="shared" si="217"/>
        <v>0</v>
      </c>
      <c r="AL120" s="2">
        <f t="shared" si="218"/>
        <v>0</v>
      </c>
      <c r="AM120" s="2">
        <f t="shared" si="219"/>
        <v>0</v>
      </c>
      <c r="AN120" s="2">
        <f t="shared" si="220"/>
        <v>0</v>
      </c>
      <c r="AO120" s="2">
        <f t="shared" si="221"/>
        <v>0</v>
      </c>
      <c r="AP120" s="2">
        <f t="shared" si="222"/>
        <v>0</v>
      </c>
      <c r="AQ120" s="2">
        <f t="shared" si="66"/>
        <v>0</v>
      </c>
      <c r="AR120" s="2">
        <f t="shared" si="67"/>
        <v>0</v>
      </c>
      <c r="AS120" s="2"/>
      <c r="AT120" s="2"/>
      <c r="AU120" s="59"/>
      <c r="AV120" s="61"/>
      <c r="AW120" s="61"/>
      <c r="AX120" s="61"/>
      <c r="AY120" s="61"/>
      <c r="AZ120" s="61"/>
      <c r="BA120" s="61"/>
      <c r="BB120" s="61"/>
      <c r="BC120" s="61"/>
      <c r="BD120" s="61"/>
      <c r="BE120" s="61"/>
      <c r="BF120" s="61"/>
      <c r="BG120" s="61"/>
      <c r="BH120" s="61"/>
      <c r="BI120" s="61"/>
      <c r="BJ120" s="61"/>
      <c r="BK120" s="61"/>
      <c r="BL120" s="61"/>
      <c r="BM120" s="61"/>
    </row>
    <row r="121" spans="1:65">
      <c r="A121" s="30"/>
      <c r="B121" s="31" t="str">
        <f t="shared" ref="B121" si="586">IF(A121="","",DATE(A121,A122,$B$1))</f>
        <v/>
      </c>
      <c r="C121" s="32" t="str">
        <f t="shared" ref="C121" si="587">IF(B121="","",IF(MONTH(B121)=MONTH(B121+1),B121+1,""))</f>
        <v/>
      </c>
      <c r="D121" s="32" t="str">
        <f t="shared" ref="D121" si="588">IF(C121="","",IF(MONTH(C121)=MONTH(C121+1),C121+1,""))</f>
        <v/>
      </c>
      <c r="E121" s="32" t="str">
        <f t="shared" ref="E121" si="589">IF(D121="","",IF(MONTH(D121)=MONTH(D121+1),D121+1,""))</f>
        <v/>
      </c>
      <c r="F121" s="32" t="str">
        <f t="shared" ref="F121" si="590">IF(E121="","",IF(MONTH(E121)=MONTH(E121+1),E121+1,""))</f>
        <v/>
      </c>
      <c r="G121" s="32" t="str">
        <f t="shared" ref="G121" si="591">IF(F121="","",IF(MONTH(F121)=MONTH(F121+1),F121+1,""))</f>
        <v/>
      </c>
      <c r="H121" s="32" t="str">
        <f t="shared" ref="H121" si="592">IF(G121="","",IF(MONTH(G121)=MONTH(G121+1),G121+1,""))</f>
        <v/>
      </c>
      <c r="I121" s="32" t="str">
        <f t="shared" ref="I121" si="593">IF(H121="","",IF(MONTH(H121)=MONTH(H121+1),H121+1,""))</f>
        <v/>
      </c>
      <c r="J121" s="32" t="str">
        <f t="shared" ref="J121" si="594">IF(I121="","",IF(MONTH(I121)=MONTH(I121+1),I121+1,""))</f>
        <v/>
      </c>
      <c r="K121" s="32" t="str">
        <f t="shared" ref="K121" si="595">IF(J121="","",IF(MONTH(J121)=MONTH(J121+1),J121+1,""))</f>
        <v/>
      </c>
      <c r="L121" s="32" t="str">
        <f t="shared" ref="L121" si="596">IF(K121="","",IF(MONTH(K121)=MONTH(K121+1),K121+1,""))</f>
        <v/>
      </c>
      <c r="M121" s="32" t="str">
        <f t="shared" ref="M121" si="597">IF(L121="","",IF(MONTH(L121)=MONTH(L121+1),L121+1,""))</f>
        <v/>
      </c>
      <c r="N121" s="32" t="str">
        <f t="shared" ref="N121" si="598">IF(M121="","",IF(MONTH(M121)=MONTH(M121+1),M121+1,""))</f>
        <v/>
      </c>
      <c r="O121" s="32" t="str">
        <f t="shared" ref="O121" si="599">IF(N121="","",IF(MONTH(N121)=MONTH(N121+1),N121+1,""))</f>
        <v/>
      </c>
      <c r="P121" s="32" t="str">
        <f t="shared" ref="P121" si="600">IF(O121="","",IF(MONTH(O121)=MONTH(O121+1),O121+1,""))</f>
        <v/>
      </c>
      <c r="Q121" s="32" t="str">
        <f t="shared" ref="Q121" si="601">IF(P121="","",IF(MONTH(P121)=MONTH(P121+1),P121+1,""))</f>
        <v/>
      </c>
      <c r="R121" s="32" t="str">
        <f t="shared" ref="R121" si="602">IF(Q121="","",IF(MONTH(Q121)=MONTH(Q121+1),Q121+1,""))</f>
        <v/>
      </c>
      <c r="S121" s="32" t="str">
        <f t="shared" ref="S121" si="603">IF(R121="","",IF(MONTH(R121)=MONTH(R121+1),R121+1,""))</f>
        <v/>
      </c>
      <c r="T121" s="32" t="str">
        <f t="shared" ref="T121" si="604">IF(S121="","",IF(MONTH(S121)=MONTH(S121+1),S121+1,""))</f>
        <v/>
      </c>
      <c r="U121" s="32" t="str">
        <f t="shared" ref="U121" si="605">IF(T121="","",IF(MONTH(T121)=MONTH(T121+1),T121+1,""))</f>
        <v/>
      </c>
      <c r="V121" s="32" t="str">
        <f t="shared" ref="V121" si="606">IF(U121="","",IF(MONTH(U121)=MONTH(U121+1),U121+1,""))</f>
        <v/>
      </c>
      <c r="W121" s="32" t="str">
        <f t="shared" ref="W121" si="607">IF(V121="","",IF(MONTH(V121)=MONTH(V121+1),V121+1,""))</f>
        <v/>
      </c>
      <c r="X121" s="32" t="str">
        <f t="shared" ref="X121" si="608">IF(W121="","",IF(MONTH(W121)=MONTH(W121+1),W121+1,""))</f>
        <v/>
      </c>
      <c r="Y121" s="32" t="str">
        <f t="shared" ref="Y121" si="609">IF(X121="","",IF(MONTH(X121)=MONTH(X121+1),X121+1,""))</f>
        <v/>
      </c>
      <c r="Z121" s="32" t="str">
        <f t="shared" ref="Z121" si="610">IF(Y121="","",IF(MONTH(Y121)=MONTH(Y121+1),Y121+1,""))</f>
        <v/>
      </c>
      <c r="AA121" s="32" t="str">
        <f t="shared" ref="AA121" si="611">IF(Z121="","",IF(MONTH(Z121)=MONTH(Z121+1),Z121+1,""))</f>
        <v/>
      </c>
      <c r="AB121" s="32" t="str">
        <f t="shared" ref="AB121" si="612">IF(AA121="","",IF(MONTH(AA121)=MONTH(AA121+1),AA121+1,""))</f>
        <v/>
      </c>
      <c r="AC121" s="32" t="str">
        <f t="shared" ref="AC121" si="613">IF(AB121="","",IF(MONTH(AB121)=MONTH(AB121+1),AB121+1,""))</f>
        <v/>
      </c>
      <c r="AD121" s="32" t="str">
        <f t="shared" ref="AD121" si="614">IF(AC121="","",IF(MONTH(AC121)=MONTH(AC121+1),AC121+1,""))</f>
        <v/>
      </c>
      <c r="AE121" s="32" t="str">
        <f t="shared" ref="AE121" si="615">IF(AD121="","",IF(MONTH(AD121)=MONTH(AD121+1),AD121+1,""))</f>
        <v/>
      </c>
      <c r="AF121" s="33" t="str">
        <f t="shared" ref="AF121" si="616">IF(AE121="","",IF(MONTH(AE121)=MONTH(AE121+1),AE121+1,""))</f>
        <v/>
      </c>
      <c r="AG121" s="63" t="s">
        <v>58</v>
      </c>
      <c r="AH121" s="64" t="s">
        <v>59</v>
      </c>
      <c r="AI121" s="2">
        <f t="shared" si="215"/>
        <v>0</v>
      </c>
      <c r="AJ121" s="2">
        <f t="shared" si="216"/>
        <v>0</v>
      </c>
      <c r="AK121" s="2">
        <f t="shared" si="217"/>
        <v>0</v>
      </c>
      <c r="AL121" s="2">
        <f t="shared" si="218"/>
        <v>0</v>
      </c>
      <c r="AM121" s="2">
        <f t="shared" si="219"/>
        <v>0</v>
      </c>
      <c r="AN121" s="2">
        <f t="shared" si="220"/>
        <v>0</v>
      </c>
      <c r="AO121" s="2">
        <f t="shared" si="221"/>
        <v>0</v>
      </c>
      <c r="AP121" s="2">
        <f t="shared" si="222"/>
        <v>0</v>
      </c>
      <c r="AQ121" s="2">
        <f t="shared" ref="AQ121:AQ184" si="617">COUNTA(B121:AF121)</f>
        <v>31</v>
      </c>
      <c r="AR121" s="2">
        <f t="shared" ref="AR121:AR184" si="618">IF(AQ121=0,0,IF(AI121+AK121&gt;2,"error",(IF(AI121+AK121=2,MATCH("完",B121:AF121,0)-MATCH("着",B121:AF121,0)+1-SUM(AL121:AP121),IF(AK121=1,MATCH("完",B121:AF121,0)-SUM(AL121:AP121),IF(AI121=1,COUNT(B119:AF119)-MATCH("着",B121:AF121,0)+1-SUM(AL121:AP121),COUNT(B119:AF119)-SUM(AL121:AP121)))))))</f>
        <v>0</v>
      </c>
      <c r="AS121" s="2"/>
    </row>
    <row r="122" spans="1:65">
      <c r="A122" s="34"/>
      <c r="B122" s="35" t="str">
        <f t="shared" ref="B122:Q122" si="619">B121</f>
        <v/>
      </c>
      <c r="C122" s="36" t="str">
        <f t="shared" si="619"/>
        <v/>
      </c>
      <c r="D122" s="36" t="str">
        <f t="shared" si="619"/>
        <v/>
      </c>
      <c r="E122" s="36" t="str">
        <f t="shared" si="619"/>
        <v/>
      </c>
      <c r="F122" s="36" t="str">
        <f t="shared" si="619"/>
        <v/>
      </c>
      <c r="G122" s="36" t="str">
        <f t="shared" si="619"/>
        <v/>
      </c>
      <c r="H122" s="36" t="str">
        <f t="shared" si="619"/>
        <v/>
      </c>
      <c r="I122" s="36" t="str">
        <f t="shared" si="619"/>
        <v/>
      </c>
      <c r="J122" s="36" t="str">
        <f t="shared" si="619"/>
        <v/>
      </c>
      <c r="K122" s="36" t="str">
        <f t="shared" si="619"/>
        <v/>
      </c>
      <c r="L122" s="36" t="str">
        <f t="shared" si="619"/>
        <v/>
      </c>
      <c r="M122" s="36" t="str">
        <f t="shared" si="619"/>
        <v/>
      </c>
      <c r="N122" s="36" t="str">
        <f t="shared" si="619"/>
        <v/>
      </c>
      <c r="O122" s="36" t="str">
        <f t="shared" si="619"/>
        <v/>
      </c>
      <c r="P122" s="36" t="str">
        <f t="shared" si="619"/>
        <v/>
      </c>
      <c r="Q122" s="36" t="str">
        <f t="shared" si="619"/>
        <v/>
      </c>
      <c r="R122" s="36" t="str">
        <f t="shared" ref="R122:AF122" si="620">R121</f>
        <v/>
      </c>
      <c r="S122" s="36" t="str">
        <f t="shared" si="620"/>
        <v/>
      </c>
      <c r="T122" s="36" t="str">
        <f t="shared" si="620"/>
        <v/>
      </c>
      <c r="U122" s="36" t="str">
        <f t="shared" si="620"/>
        <v/>
      </c>
      <c r="V122" s="36" t="str">
        <f t="shared" si="620"/>
        <v/>
      </c>
      <c r="W122" s="36" t="str">
        <f t="shared" si="620"/>
        <v/>
      </c>
      <c r="X122" s="36" t="str">
        <f t="shared" si="620"/>
        <v/>
      </c>
      <c r="Y122" s="36" t="str">
        <f t="shared" si="620"/>
        <v/>
      </c>
      <c r="Z122" s="36" t="str">
        <f t="shared" si="620"/>
        <v/>
      </c>
      <c r="AA122" s="36" t="str">
        <f t="shared" si="620"/>
        <v/>
      </c>
      <c r="AB122" s="36" t="str">
        <f t="shared" si="620"/>
        <v/>
      </c>
      <c r="AC122" s="36" t="str">
        <f t="shared" si="620"/>
        <v/>
      </c>
      <c r="AD122" s="36" t="str">
        <f t="shared" si="620"/>
        <v/>
      </c>
      <c r="AE122" s="36" t="str">
        <f t="shared" si="620"/>
        <v/>
      </c>
      <c r="AF122" s="37" t="str">
        <f t="shared" si="620"/>
        <v/>
      </c>
      <c r="AG122" s="8" t="str">
        <f>IF(A121="","",AR123)</f>
        <v/>
      </c>
      <c r="AH122" s="62" t="str">
        <f>IF(A121="","",AR124)</f>
        <v/>
      </c>
      <c r="AI122" s="2">
        <f t="shared" si="215"/>
        <v>0</v>
      </c>
      <c r="AJ122" s="2">
        <f t="shared" si="216"/>
        <v>0</v>
      </c>
      <c r="AK122" s="2">
        <f t="shared" si="217"/>
        <v>0</v>
      </c>
      <c r="AL122" s="2">
        <f t="shared" si="218"/>
        <v>0</v>
      </c>
      <c r="AM122" s="2">
        <f t="shared" si="219"/>
        <v>0</v>
      </c>
      <c r="AN122" s="2">
        <f t="shared" si="220"/>
        <v>0</v>
      </c>
      <c r="AO122" s="2">
        <f t="shared" si="221"/>
        <v>0</v>
      </c>
      <c r="AP122" s="2">
        <f t="shared" si="222"/>
        <v>0</v>
      </c>
      <c r="AQ122" s="2">
        <f t="shared" si="617"/>
        <v>31</v>
      </c>
      <c r="AR122" s="2">
        <f t="shared" si="618"/>
        <v>0</v>
      </c>
    </row>
    <row r="123" spans="1:65" s="10" customFormat="1">
      <c r="A123" s="38" t="s">
        <v>0</v>
      </c>
      <c r="B123" s="39"/>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1"/>
      <c r="AG123" s="9" t="str">
        <f>IF(A121="","",AJ123)</f>
        <v/>
      </c>
      <c r="AH123" s="9" t="str">
        <f>IF(A121="","",AJ124)</f>
        <v/>
      </c>
      <c r="AI123" s="2">
        <f t="shared" si="215"/>
        <v>0</v>
      </c>
      <c r="AJ123" s="2">
        <f t="shared" si="216"/>
        <v>0</v>
      </c>
      <c r="AK123" s="2">
        <f t="shared" si="217"/>
        <v>0</v>
      </c>
      <c r="AL123" s="2">
        <f t="shared" si="218"/>
        <v>0</v>
      </c>
      <c r="AM123" s="2">
        <f t="shared" si="219"/>
        <v>0</v>
      </c>
      <c r="AN123" s="2">
        <f t="shared" si="220"/>
        <v>0</v>
      </c>
      <c r="AO123" s="2">
        <f t="shared" si="221"/>
        <v>0</v>
      </c>
      <c r="AP123" s="2">
        <f t="shared" si="222"/>
        <v>0</v>
      </c>
      <c r="AQ123" s="2">
        <f t="shared" si="617"/>
        <v>0</v>
      </c>
      <c r="AR123" s="2">
        <f t="shared" si="618"/>
        <v>0</v>
      </c>
      <c r="AS123" s="3"/>
      <c r="AT123" s="2"/>
      <c r="AU123" s="59"/>
      <c r="AV123" s="61"/>
      <c r="AW123" s="61"/>
      <c r="AX123" s="61"/>
      <c r="AY123" s="61"/>
      <c r="AZ123" s="61"/>
      <c r="BA123" s="61"/>
      <c r="BB123" s="61"/>
      <c r="BC123" s="61"/>
      <c r="BD123" s="61"/>
      <c r="BE123" s="61"/>
      <c r="BF123" s="61"/>
      <c r="BG123" s="61"/>
      <c r="BH123" s="61"/>
      <c r="BI123" s="61"/>
      <c r="BJ123" s="61"/>
      <c r="BK123" s="61"/>
      <c r="BL123" s="61"/>
      <c r="BM123" s="61"/>
    </row>
    <row r="124" spans="1:65" s="10" customFormat="1">
      <c r="A124" s="42" t="s">
        <v>54</v>
      </c>
      <c r="B124" s="43"/>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5"/>
      <c r="AG124" s="11" t="str">
        <f>IF(AG122="","",AG123/AG122)</f>
        <v/>
      </c>
      <c r="AH124" s="11" t="str">
        <f>IF(AH122="","",AH123/AH122)</f>
        <v/>
      </c>
      <c r="AI124" s="2">
        <f t="shared" si="215"/>
        <v>0</v>
      </c>
      <c r="AJ124" s="2">
        <f t="shared" si="216"/>
        <v>0</v>
      </c>
      <c r="AK124" s="2">
        <f t="shared" si="217"/>
        <v>0</v>
      </c>
      <c r="AL124" s="2">
        <f t="shared" si="218"/>
        <v>0</v>
      </c>
      <c r="AM124" s="2">
        <f t="shared" si="219"/>
        <v>0</v>
      </c>
      <c r="AN124" s="2">
        <f t="shared" si="220"/>
        <v>0</v>
      </c>
      <c r="AO124" s="2">
        <f t="shared" si="221"/>
        <v>0</v>
      </c>
      <c r="AP124" s="2">
        <f t="shared" si="222"/>
        <v>0</v>
      </c>
      <c r="AQ124" s="2">
        <f t="shared" si="617"/>
        <v>0</v>
      </c>
      <c r="AR124" s="2">
        <f t="shared" si="618"/>
        <v>0</v>
      </c>
      <c r="AS124" s="2"/>
      <c r="AT124" s="2"/>
      <c r="AU124" s="59"/>
      <c r="AV124" s="61"/>
      <c r="AW124" s="61"/>
      <c r="AX124" s="61"/>
      <c r="AY124" s="61"/>
      <c r="AZ124" s="61"/>
      <c r="BA124" s="61"/>
      <c r="BB124" s="61"/>
      <c r="BC124" s="61"/>
      <c r="BD124" s="61"/>
      <c r="BE124" s="61"/>
      <c r="BF124" s="61"/>
      <c r="BG124" s="61"/>
      <c r="BH124" s="61"/>
      <c r="BI124" s="61"/>
      <c r="BJ124" s="61"/>
      <c r="BK124" s="61"/>
      <c r="BL124" s="61"/>
      <c r="BM124" s="61"/>
    </row>
    <row r="125" spans="1:65">
      <c r="A125" s="30"/>
      <c r="B125" s="31" t="str">
        <f t="shared" ref="B125" si="621">IF(A125="","",DATE(A125,A126,$B$1))</f>
        <v/>
      </c>
      <c r="C125" s="32" t="str">
        <f t="shared" ref="C125" si="622">IF(B125="","",IF(MONTH(B125)=MONTH(B125+1),B125+1,""))</f>
        <v/>
      </c>
      <c r="D125" s="32" t="str">
        <f t="shared" ref="D125" si="623">IF(C125="","",IF(MONTH(C125)=MONTH(C125+1),C125+1,""))</f>
        <v/>
      </c>
      <c r="E125" s="32" t="str">
        <f t="shared" ref="E125" si="624">IF(D125="","",IF(MONTH(D125)=MONTH(D125+1),D125+1,""))</f>
        <v/>
      </c>
      <c r="F125" s="32" t="str">
        <f t="shared" ref="F125" si="625">IF(E125="","",IF(MONTH(E125)=MONTH(E125+1),E125+1,""))</f>
        <v/>
      </c>
      <c r="G125" s="32" t="str">
        <f t="shared" ref="G125" si="626">IF(F125="","",IF(MONTH(F125)=MONTH(F125+1),F125+1,""))</f>
        <v/>
      </c>
      <c r="H125" s="32" t="str">
        <f t="shared" ref="H125" si="627">IF(G125="","",IF(MONTH(G125)=MONTH(G125+1),G125+1,""))</f>
        <v/>
      </c>
      <c r="I125" s="32" t="str">
        <f t="shared" ref="I125" si="628">IF(H125="","",IF(MONTH(H125)=MONTH(H125+1),H125+1,""))</f>
        <v/>
      </c>
      <c r="J125" s="32" t="str">
        <f t="shared" ref="J125" si="629">IF(I125="","",IF(MONTH(I125)=MONTH(I125+1),I125+1,""))</f>
        <v/>
      </c>
      <c r="K125" s="32" t="str">
        <f t="shared" ref="K125" si="630">IF(J125="","",IF(MONTH(J125)=MONTH(J125+1),J125+1,""))</f>
        <v/>
      </c>
      <c r="L125" s="32" t="str">
        <f t="shared" ref="L125" si="631">IF(K125="","",IF(MONTH(K125)=MONTH(K125+1),K125+1,""))</f>
        <v/>
      </c>
      <c r="M125" s="32" t="str">
        <f t="shared" ref="M125" si="632">IF(L125="","",IF(MONTH(L125)=MONTH(L125+1),L125+1,""))</f>
        <v/>
      </c>
      <c r="N125" s="32" t="str">
        <f t="shared" ref="N125" si="633">IF(M125="","",IF(MONTH(M125)=MONTH(M125+1),M125+1,""))</f>
        <v/>
      </c>
      <c r="O125" s="32" t="str">
        <f t="shared" ref="O125" si="634">IF(N125="","",IF(MONTH(N125)=MONTH(N125+1),N125+1,""))</f>
        <v/>
      </c>
      <c r="P125" s="32" t="str">
        <f t="shared" ref="P125" si="635">IF(O125="","",IF(MONTH(O125)=MONTH(O125+1),O125+1,""))</f>
        <v/>
      </c>
      <c r="Q125" s="32" t="str">
        <f t="shared" ref="Q125" si="636">IF(P125="","",IF(MONTH(P125)=MONTH(P125+1),P125+1,""))</f>
        <v/>
      </c>
      <c r="R125" s="32" t="str">
        <f t="shared" ref="R125" si="637">IF(Q125="","",IF(MONTH(Q125)=MONTH(Q125+1),Q125+1,""))</f>
        <v/>
      </c>
      <c r="S125" s="32" t="str">
        <f t="shared" ref="S125" si="638">IF(R125="","",IF(MONTH(R125)=MONTH(R125+1),R125+1,""))</f>
        <v/>
      </c>
      <c r="T125" s="32" t="str">
        <f t="shared" ref="T125" si="639">IF(S125="","",IF(MONTH(S125)=MONTH(S125+1),S125+1,""))</f>
        <v/>
      </c>
      <c r="U125" s="32" t="str">
        <f t="shared" ref="U125" si="640">IF(T125="","",IF(MONTH(T125)=MONTH(T125+1),T125+1,""))</f>
        <v/>
      </c>
      <c r="V125" s="32" t="str">
        <f t="shared" ref="V125" si="641">IF(U125="","",IF(MONTH(U125)=MONTH(U125+1),U125+1,""))</f>
        <v/>
      </c>
      <c r="W125" s="32" t="str">
        <f t="shared" ref="W125" si="642">IF(V125="","",IF(MONTH(V125)=MONTH(V125+1),V125+1,""))</f>
        <v/>
      </c>
      <c r="X125" s="32" t="str">
        <f t="shared" ref="X125" si="643">IF(W125="","",IF(MONTH(W125)=MONTH(W125+1),W125+1,""))</f>
        <v/>
      </c>
      <c r="Y125" s="32" t="str">
        <f t="shared" ref="Y125" si="644">IF(X125="","",IF(MONTH(X125)=MONTH(X125+1),X125+1,""))</f>
        <v/>
      </c>
      <c r="Z125" s="32" t="str">
        <f t="shared" ref="Z125" si="645">IF(Y125="","",IF(MONTH(Y125)=MONTH(Y125+1),Y125+1,""))</f>
        <v/>
      </c>
      <c r="AA125" s="32" t="str">
        <f t="shared" ref="AA125" si="646">IF(Z125="","",IF(MONTH(Z125)=MONTH(Z125+1),Z125+1,""))</f>
        <v/>
      </c>
      <c r="AB125" s="32" t="str">
        <f t="shared" ref="AB125" si="647">IF(AA125="","",IF(MONTH(AA125)=MONTH(AA125+1),AA125+1,""))</f>
        <v/>
      </c>
      <c r="AC125" s="32" t="str">
        <f t="shared" ref="AC125" si="648">IF(AB125="","",IF(MONTH(AB125)=MONTH(AB125+1),AB125+1,""))</f>
        <v/>
      </c>
      <c r="AD125" s="32" t="str">
        <f t="shared" ref="AD125" si="649">IF(AC125="","",IF(MONTH(AC125)=MONTH(AC125+1),AC125+1,""))</f>
        <v/>
      </c>
      <c r="AE125" s="32" t="str">
        <f t="shared" ref="AE125" si="650">IF(AD125="","",IF(MONTH(AD125)=MONTH(AD125+1),AD125+1,""))</f>
        <v/>
      </c>
      <c r="AF125" s="33" t="str">
        <f t="shared" ref="AF125" si="651">IF(AE125="","",IF(MONTH(AE125)=MONTH(AE125+1),AE125+1,""))</f>
        <v/>
      </c>
      <c r="AG125" s="63" t="s">
        <v>58</v>
      </c>
      <c r="AH125" s="64" t="s">
        <v>59</v>
      </c>
      <c r="AI125" s="2">
        <f t="shared" si="215"/>
        <v>0</v>
      </c>
      <c r="AJ125" s="2">
        <f t="shared" si="216"/>
        <v>0</v>
      </c>
      <c r="AK125" s="2">
        <f t="shared" si="217"/>
        <v>0</v>
      </c>
      <c r="AL125" s="2">
        <f t="shared" si="218"/>
        <v>0</v>
      </c>
      <c r="AM125" s="2">
        <f t="shared" si="219"/>
        <v>0</v>
      </c>
      <c r="AN125" s="2">
        <f t="shared" si="220"/>
        <v>0</v>
      </c>
      <c r="AO125" s="2">
        <f t="shared" si="221"/>
        <v>0</v>
      </c>
      <c r="AP125" s="2">
        <f t="shared" si="222"/>
        <v>0</v>
      </c>
      <c r="AQ125" s="2">
        <f t="shared" si="617"/>
        <v>31</v>
      </c>
      <c r="AR125" s="2">
        <f t="shared" si="618"/>
        <v>0</v>
      </c>
      <c r="AS125" s="2"/>
    </row>
    <row r="126" spans="1:65">
      <c r="A126" s="34"/>
      <c r="B126" s="35" t="str">
        <f t="shared" ref="B126:Q126" si="652">B125</f>
        <v/>
      </c>
      <c r="C126" s="36" t="str">
        <f t="shared" si="652"/>
        <v/>
      </c>
      <c r="D126" s="36" t="str">
        <f t="shared" si="652"/>
        <v/>
      </c>
      <c r="E126" s="36" t="str">
        <f t="shared" si="652"/>
        <v/>
      </c>
      <c r="F126" s="36" t="str">
        <f t="shared" si="652"/>
        <v/>
      </c>
      <c r="G126" s="36" t="str">
        <f t="shared" si="652"/>
        <v/>
      </c>
      <c r="H126" s="36" t="str">
        <f t="shared" si="652"/>
        <v/>
      </c>
      <c r="I126" s="36" t="str">
        <f t="shared" si="652"/>
        <v/>
      </c>
      <c r="J126" s="36" t="str">
        <f t="shared" si="652"/>
        <v/>
      </c>
      <c r="K126" s="36" t="str">
        <f t="shared" si="652"/>
        <v/>
      </c>
      <c r="L126" s="36" t="str">
        <f t="shared" si="652"/>
        <v/>
      </c>
      <c r="M126" s="36" t="str">
        <f t="shared" si="652"/>
        <v/>
      </c>
      <c r="N126" s="36" t="str">
        <f t="shared" si="652"/>
        <v/>
      </c>
      <c r="O126" s="36" t="str">
        <f t="shared" si="652"/>
        <v/>
      </c>
      <c r="P126" s="36" t="str">
        <f t="shared" si="652"/>
        <v/>
      </c>
      <c r="Q126" s="36" t="str">
        <f t="shared" si="652"/>
        <v/>
      </c>
      <c r="R126" s="36" t="str">
        <f t="shared" ref="R126:AF126" si="653">R125</f>
        <v/>
      </c>
      <c r="S126" s="36" t="str">
        <f t="shared" si="653"/>
        <v/>
      </c>
      <c r="T126" s="36" t="str">
        <f t="shared" si="653"/>
        <v/>
      </c>
      <c r="U126" s="36" t="str">
        <f t="shared" si="653"/>
        <v/>
      </c>
      <c r="V126" s="36" t="str">
        <f t="shared" si="653"/>
        <v/>
      </c>
      <c r="W126" s="36" t="str">
        <f t="shared" si="653"/>
        <v/>
      </c>
      <c r="X126" s="36" t="str">
        <f t="shared" si="653"/>
        <v/>
      </c>
      <c r="Y126" s="36" t="str">
        <f t="shared" si="653"/>
        <v/>
      </c>
      <c r="Z126" s="36" t="str">
        <f t="shared" si="653"/>
        <v/>
      </c>
      <c r="AA126" s="36" t="str">
        <f t="shared" si="653"/>
        <v/>
      </c>
      <c r="AB126" s="36" t="str">
        <f t="shared" si="653"/>
        <v/>
      </c>
      <c r="AC126" s="36" t="str">
        <f t="shared" si="653"/>
        <v/>
      </c>
      <c r="AD126" s="36" t="str">
        <f t="shared" si="653"/>
        <v/>
      </c>
      <c r="AE126" s="36" t="str">
        <f t="shared" si="653"/>
        <v/>
      </c>
      <c r="AF126" s="37" t="str">
        <f t="shared" si="653"/>
        <v/>
      </c>
      <c r="AG126" s="8" t="str">
        <f>IF(A125="","",AR127)</f>
        <v/>
      </c>
      <c r="AH126" s="62" t="str">
        <f>IF(A125="","",AR128)</f>
        <v/>
      </c>
      <c r="AI126" s="2">
        <f t="shared" si="215"/>
        <v>0</v>
      </c>
      <c r="AJ126" s="2">
        <f t="shared" si="216"/>
        <v>0</v>
      </c>
      <c r="AK126" s="2">
        <f t="shared" si="217"/>
        <v>0</v>
      </c>
      <c r="AL126" s="2">
        <f t="shared" si="218"/>
        <v>0</v>
      </c>
      <c r="AM126" s="2">
        <f t="shared" si="219"/>
        <v>0</v>
      </c>
      <c r="AN126" s="2">
        <f t="shared" si="220"/>
        <v>0</v>
      </c>
      <c r="AO126" s="2">
        <f t="shared" si="221"/>
        <v>0</v>
      </c>
      <c r="AP126" s="2">
        <f t="shared" si="222"/>
        <v>0</v>
      </c>
      <c r="AQ126" s="2">
        <f t="shared" si="617"/>
        <v>31</v>
      </c>
      <c r="AR126" s="2">
        <f t="shared" si="618"/>
        <v>0</v>
      </c>
    </row>
    <row r="127" spans="1:65" s="10" customFormat="1">
      <c r="A127" s="38" t="s">
        <v>0</v>
      </c>
      <c r="B127" s="39"/>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1"/>
      <c r="AG127" s="9" t="str">
        <f>IF(A125="","",AJ127)</f>
        <v/>
      </c>
      <c r="AH127" s="9" t="str">
        <f>IF(A125="","",AJ128)</f>
        <v/>
      </c>
      <c r="AI127" s="2">
        <f t="shared" si="215"/>
        <v>0</v>
      </c>
      <c r="AJ127" s="2">
        <f t="shared" si="216"/>
        <v>0</v>
      </c>
      <c r="AK127" s="2">
        <f t="shared" si="217"/>
        <v>0</v>
      </c>
      <c r="AL127" s="2">
        <f t="shared" si="218"/>
        <v>0</v>
      </c>
      <c r="AM127" s="2">
        <f t="shared" si="219"/>
        <v>0</v>
      </c>
      <c r="AN127" s="2">
        <f t="shared" si="220"/>
        <v>0</v>
      </c>
      <c r="AO127" s="2">
        <f t="shared" si="221"/>
        <v>0</v>
      </c>
      <c r="AP127" s="2">
        <f t="shared" si="222"/>
        <v>0</v>
      </c>
      <c r="AQ127" s="2">
        <f t="shared" si="617"/>
        <v>0</v>
      </c>
      <c r="AR127" s="2">
        <f t="shared" si="618"/>
        <v>0</v>
      </c>
      <c r="AS127" s="3"/>
      <c r="AT127" s="2"/>
      <c r="AU127" s="59"/>
      <c r="AV127" s="61"/>
      <c r="AW127" s="61"/>
      <c r="AX127" s="61"/>
      <c r="AY127" s="61"/>
      <c r="AZ127" s="61"/>
      <c r="BA127" s="61"/>
      <c r="BB127" s="61"/>
      <c r="BC127" s="61"/>
      <c r="BD127" s="61"/>
      <c r="BE127" s="61"/>
      <c r="BF127" s="61"/>
      <c r="BG127" s="61"/>
      <c r="BH127" s="61"/>
      <c r="BI127" s="61"/>
      <c r="BJ127" s="61"/>
      <c r="BK127" s="61"/>
      <c r="BL127" s="61"/>
      <c r="BM127" s="61"/>
    </row>
    <row r="128" spans="1:65" s="10" customFormat="1">
      <c r="A128" s="42" t="s">
        <v>54</v>
      </c>
      <c r="B128" s="43"/>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5"/>
      <c r="AG128" s="11" t="str">
        <f>IF(AG126="","",AG127/AG126)</f>
        <v/>
      </c>
      <c r="AH128" s="11" t="str">
        <f>IF(AH126="","",AH127/AH126)</f>
        <v/>
      </c>
      <c r="AI128" s="2">
        <f t="shared" si="215"/>
        <v>0</v>
      </c>
      <c r="AJ128" s="2">
        <f t="shared" si="216"/>
        <v>0</v>
      </c>
      <c r="AK128" s="2">
        <f t="shared" si="217"/>
        <v>0</v>
      </c>
      <c r="AL128" s="2">
        <f t="shared" si="218"/>
        <v>0</v>
      </c>
      <c r="AM128" s="2">
        <f t="shared" si="219"/>
        <v>0</v>
      </c>
      <c r="AN128" s="2">
        <f t="shared" si="220"/>
        <v>0</v>
      </c>
      <c r="AO128" s="2">
        <f t="shared" si="221"/>
        <v>0</v>
      </c>
      <c r="AP128" s="2">
        <f t="shared" si="222"/>
        <v>0</v>
      </c>
      <c r="AQ128" s="2">
        <f t="shared" si="617"/>
        <v>0</v>
      </c>
      <c r="AR128" s="2">
        <f t="shared" si="618"/>
        <v>0</v>
      </c>
      <c r="AS128" s="2"/>
      <c r="AT128" s="2"/>
      <c r="AU128" s="59"/>
      <c r="AV128" s="61"/>
      <c r="AW128" s="61"/>
      <c r="AX128" s="61"/>
      <c r="AY128" s="61"/>
      <c r="AZ128" s="61"/>
      <c r="BA128" s="61"/>
      <c r="BB128" s="61"/>
      <c r="BC128" s="61"/>
      <c r="BD128" s="61"/>
      <c r="BE128" s="61"/>
      <c r="BF128" s="61"/>
      <c r="BG128" s="61"/>
      <c r="BH128" s="61"/>
      <c r="BI128" s="61"/>
      <c r="BJ128" s="61"/>
      <c r="BK128" s="61"/>
      <c r="BL128" s="61"/>
      <c r="BM128" s="61"/>
    </row>
    <row r="129" spans="1:65">
      <c r="A129" s="30"/>
      <c r="B129" s="31" t="str">
        <f t="shared" ref="B129" si="654">IF(A129="","",DATE(A129,A130,$B$1))</f>
        <v/>
      </c>
      <c r="C129" s="32" t="str">
        <f t="shared" ref="C129" si="655">IF(B129="","",IF(MONTH(B129)=MONTH(B129+1),B129+1,""))</f>
        <v/>
      </c>
      <c r="D129" s="32" t="str">
        <f t="shared" ref="D129" si="656">IF(C129="","",IF(MONTH(C129)=MONTH(C129+1),C129+1,""))</f>
        <v/>
      </c>
      <c r="E129" s="32" t="str">
        <f t="shared" ref="E129" si="657">IF(D129="","",IF(MONTH(D129)=MONTH(D129+1),D129+1,""))</f>
        <v/>
      </c>
      <c r="F129" s="32" t="str">
        <f t="shared" ref="F129" si="658">IF(E129="","",IF(MONTH(E129)=MONTH(E129+1),E129+1,""))</f>
        <v/>
      </c>
      <c r="G129" s="32" t="str">
        <f t="shared" ref="G129" si="659">IF(F129="","",IF(MONTH(F129)=MONTH(F129+1),F129+1,""))</f>
        <v/>
      </c>
      <c r="H129" s="32" t="str">
        <f t="shared" ref="H129" si="660">IF(G129="","",IF(MONTH(G129)=MONTH(G129+1),G129+1,""))</f>
        <v/>
      </c>
      <c r="I129" s="32" t="str">
        <f t="shared" ref="I129" si="661">IF(H129="","",IF(MONTH(H129)=MONTH(H129+1),H129+1,""))</f>
        <v/>
      </c>
      <c r="J129" s="32" t="str">
        <f t="shared" ref="J129" si="662">IF(I129="","",IF(MONTH(I129)=MONTH(I129+1),I129+1,""))</f>
        <v/>
      </c>
      <c r="K129" s="32" t="str">
        <f t="shared" ref="K129" si="663">IF(J129="","",IF(MONTH(J129)=MONTH(J129+1),J129+1,""))</f>
        <v/>
      </c>
      <c r="L129" s="32" t="str">
        <f t="shared" ref="L129" si="664">IF(K129="","",IF(MONTH(K129)=MONTH(K129+1),K129+1,""))</f>
        <v/>
      </c>
      <c r="M129" s="32" t="str">
        <f t="shared" ref="M129" si="665">IF(L129="","",IF(MONTH(L129)=MONTH(L129+1),L129+1,""))</f>
        <v/>
      </c>
      <c r="N129" s="32" t="str">
        <f t="shared" ref="N129" si="666">IF(M129="","",IF(MONTH(M129)=MONTH(M129+1),M129+1,""))</f>
        <v/>
      </c>
      <c r="O129" s="32" t="str">
        <f t="shared" ref="O129" si="667">IF(N129="","",IF(MONTH(N129)=MONTH(N129+1),N129+1,""))</f>
        <v/>
      </c>
      <c r="P129" s="32" t="str">
        <f t="shared" ref="P129" si="668">IF(O129="","",IF(MONTH(O129)=MONTH(O129+1),O129+1,""))</f>
        <v/>
      </c>
      <c r="Q129" s="32" t="str">
        <f t="shared" ref="Q129" si="669">IF(P129="","",IF(MONTH(P129)=MONTH(P129+1),P129+1,""))</f>
        <v/>
      </c>
      <c r="R129" s="32" t="str">
        <f t="shared" ref="R129" si="670">IF(Q129="","",IF(MONTH(Q129)=MONTH(Q129+1),Q129+1,""))</f>
        <v/>
      </c>
      <c r="S129" s="32" t="str">
        <f t="shared" ref="S129" si="671">IF(R129="","",IF(MONTH(R129)=MONTH(R129+1),R129+1,""))</f>
        <v/>
      </c>
      <c r="T129" s="32" t="str">
        <f t="shared" ref="T129" si="672">IF(S129="","",IF(MONTH(S129)=MONTH(S129+1),S129+1,""))</f>
        <v/>
      </c>
      <c r="U129" s="32" t="str">
        <f t="shared" ref="U129" si="673">IF(T129="","",IF(MONTH(T129)=MONTH(T129+1),T129+1,""))</f>
        <v/>
      </c>
      <c r="V129" s="32" t="str">
        <f t="shared" ref="V129" si="674">IF(U129="","",IF(MONTH(U129)=MONTH(U129+1),U129+1,""))</f>
        <v/>
      </c>
      <c r="W129" s="32" t="str">
        <f t="shared" ref="W129" si="675">IF(V129="","",IF(MONTH(V129)=MONTH(V129+1),V129+1,""))</f>
        <v/>
      </c>
      <c r="X129" s="32" t="str">
        <f t="shared" ref="X129" si="676">IF(W129="","",IF(MONTH(W129)=MONTH(W129+1),W129+1,""))</f>
        <v/>
      </c>
      <c r="Y129" s="32" t="str">
        <f t="shared" ref="Y129" si="677">IF(X129="","",IF(MONTH(X129)=MONTH(X129+1),X129+1,""))</f>
        <v/>
      </c>
      <c r="Z129" s="32" t="str">
        <f t="shared" ref="Z129" si="678">IF(Y129="","",IF(MONTH(Y129)=MONTH(Y129+1),Y129+1,""))</f>
        <v/>
      </c>
      <c r="AA129" s="32" t="str">
        <f t="shared" ref="AA129" si="679">IF(Z129="","",IF(MONTH(Z129)=MONTH(Z129+1),Z129+1,""))</f>
        <v/>
      </c>
      <c r="AB129" s="32" t="str">
        <f t="shared" ref="AB129" si="680">IF(AA129="","",IF(MONTH(AA129)=MONTH(AA129+1),AA129+1,""))</f>
        <v/>
      </c>
      <c r="AC129" s="32" t="str">
        <f t="shared" ref="AC129" si="681">IF(AB129="","",IF(MONTH(AB129)=MONTH(AB129+1),AB129+1,""))</f>
        <v/>
      </c>
      <c r="AD129" s="32" t="str">
        <f t="shared" ref="AD129" si="682">IF(AC129="","",IF(MONTH(AC129)=MONTH(AC129+1),AC129+1,""))</f>
        <v/>
      </c>
      <c r="AE129" s="32" t="str">
        <f t="shared" ref="AE129" si="683">IF(AD129="","",IF(MONTH(AD129)=MONTH(AD129+1),AD129+1,""))</f>
        <v/>
      </c>
      <c r="AF129" s="33" t="str">
        <f t="shared" ref="AF129" si="684">IF(AE129="","",IF(MONTH(AE129)=MONTH(AE129+1),AE129+1,""))</f>
        <v/>
      </c>
      <c r="AG129" s="63" t="s">
        <v>58</v>
      </c>
      <c r="AH129" s="64" t="s">
        <v>59</v>
      </c>
      <c r="AI129" s="2">
        <f t="shared" si="215"/>
        <v>0</v>
      </c>
      <c r="AJ129" s="2">
        <f t="shared" si="216"/>
        <v>0</v>
      </c>
      <c r="AK129" s="2">
        <f t="shared" si="217"/>
        <v>0</v>
      </c>
      <c r="AL129" s="2">
        <f t="shared" si="218"/>
        <v>0</v>
      </c>
      <c r="AM129" s="2">
        <f t="shared" si="219"/>
        <v>0</v>
      </c>
      <c r="AN129" s="2">
        <f t="shared" si="220"/>
        <v>0</v>
      </c>
      <c r="AO129" s="2">
        <f t="shared" si="221"/>
        <v>0</v>
      </c>
      <c r="AP129" s="2">
        <f t="shared" si="222"/>
        <v>0</v>
      </c>
      <c r="AQ129" s="2">
        <f t="shared" si="617"/>
        <v>31</v>
      </c>
      <c r="AR129" s="2">
        <f t="shared" si="618"/>
        <v>0</v>
      </c>
      <c r="AS129" s="2"/>
    </row>
    <row r="130" spans="1:65">
      <c r="A130" s="34"/>
      <c r="B130" s="35" t="str">
        <f t="shared" ref="B130:Q130" si="685">B129</f>
        <v/>
      </c>
      <c r="C130" s="36" t="str">
        <f t="shared" si="685"/>
        <v/>
      </c>
      <c r="D130" s="36" t="str">
        <f t="shared" si="685"/>
        <v/>
      </c>
      <c r="E130" s="36" t="str">
        <f t="shared" si="685"/>
        <v/>
      </c>
      <c r="F130" s="36" t="str">
        <f t="shared" si="685"/>
        <v/>
      </c>
      <c r="G130" s="36" t="str">
        <f t="shared" si="685"/>
        <v/>
      </c>
      <c r="H130" s="36" t="str">
        <f t="shared" si="685"/>
        <v/>
      </c>
      <c r="I130" s="36" t="str">
        <f t="shared" si="685"/>
        <v/>
      </c>
      <c r="J130" s="36" t="str">
        <f t="shared" si="685"/>
        <v/>
      </c>
      <c r="K130" s="36" t="str">
        <f t="shared" si="685"/>
        <v/>
      </c>
      <c r="L130" s="36" t="str">
        <f t="shared" si="685"/>
        <v/>
      </c>
      <c r="M130" s="36" t="str">
        <f t="shared" si="685"/>
        <v/>
      </c>
      <c r="N130" s="36" t="str">
        <f t="shared" si="685"/>
        <v/>
      </c>
      <c r="O130" s="36" t="str">
        <f t="shared" si="685"/>
        <v/>
      </c>
      <c r="P130" s="36" t="str">
        <f t="shared" si="685"/>
        <v/>
      </c>
      <c r="Q130" s="36" t="str">
        <f t="shared" si="685"/>
        <v/>
      </c>
      <c r="R130" s="36" t="str">
        <f t="shared" ref="R130:AF130" si="686">R129</f>
        <v/>
      </c>
      <c r="S130" s="36" t="str">
        <f t="shared" si="686"/>
        <v/>
      </c>
      <c r="T130" s="36" t="str">
        <f t="shared" si="686"/>
        <v/>
      </c>
      <c r="U130" s="36" t="str">
        <f t="shared" si="686"/>
        <v/>
      </c>
      <c r="V130" s="36" t="str">
        <f t="shared" si="686"/>
        <v/>
      </c>
      <c r="W130" s="36" t="str">
        <f t="shared" si="686"/>
        <v/>
      </c>
      <c r="X130" s="36" t="str">
        <f t="shared" si="686"/>
        <v/>
      </c>
      <c r="Y130" s="36" t="str">
        <f t="shared" si="686"/>
        <v/>
      </c>
      <c r="Z130" s="36" t="str">
        <f t="shared" si="686"/>
        <v/>
      </c>
      <c r="AA130" s="36" t="str">
        <f t="shared" si="686"/>
        <v/>
      </c>
      <c r="AB130" s="36" t="str">
        <f t="shared" si="686"/>
        <v/>
      </c>
      <c r="AC130" s="36" t="str">
        <f t="shared" si="686"/>
        <v/>
      </c>
      <c r="AD130" s="36" t="str">
        <f t="shared" si="686"/>
        <v/>
      </c>
      <c r="AE130" s="36" t="str">
        <f t="shared" si="686"/>
        <v/>
      </c>
      <c r="AF130" s="37" t="str">
        <f t="shared" si="686"/>
        <v/>
      </c>
      <c r="AG130" s="8" t="str">
        <f>IF(A129="","",AR131)</f>
        <v/>
      </c>
      <c r="AH130" s="62" t="str">
        <f>IF(A129="","",AR132)</f>
        <v/>
      </c>
      <c r="AI130" s="2">
        <f t="shared" si="215"/>
        <v>0</v>
      </c>
      <c r="AJ130" s="2">
        <f t="shared" si="216"/>
        <v>0</v>
      </c>
      <c r="AK130" s="2">
        <f t="shared" si="217"/>
        <v>0</v>
      </c>
      <c r="AL130" s="2">
        <f t="shared" si="218"/>
        <v>0</v>
      </c>
      <c r="AM130" s="2">
        <f t="shared" si="219"/>
        <v>0</v>
      </c>
      <c r="AN130" s="2">
        <f t="shared" si="220"/>
        <v>0</v>
      </c>
      <c r="AO130" s="2">
        <f t="shared" si="221"/>
        <v>0</v>
      </c>
      <c r="AP130" s="2">
        <f t="shared" si="222"/>
        <v>0</v>
      </c>
      <c r="AQ130" s="2">
        <f t="shared" si="617"/>
        <v>31</v>
      </c>
      <c r="AR130" s="2">
        <f t="shared" si="618"/>
        <v>0</v>
      </c>
    </row>
    <row r="131" spans="1:65" s="10" customFormat="1">
      <c r="A131" s="38" t="s">
        <v>0</v>
      </c>
      <c r="B131" s="39"/>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1"/>
      <c r="AG131" s="9" t="str">
        <f>IF(A129="","",AJ131)</f>
        <v/>
      </c>
      <c r="AH131" s="9" t="str">
        <f>IF(A129="","",AJ132)</f>
        <v/>
      </c>
      <c r="AI131" s="2">
        <f t="shared" si="215"/>
        <v>0</v>
      </c>
      <c r="AJ131" s="2">
        <f t="shared" si="216"/>
        <v>0</v>
      </c>
      <c r="AK131" s="2">
        <f t="shared" si="217"/>
        <v>0</v>
      </c>
      <c r="AL131" s="2">
        <f t="shared" si="218"/>
        <v>0</v>
      </c>
      <c r="AM131" s="2">
        <f t="shared" si="219"/>
        <v>0</v>
      </c>
      <c r="AN131" s="2">
        <f t="shared" si="220"/>
        <v>0</v>
      </c>
      <c r="AO131" s="2">
        <f t="shared" si="221"/>
        <v>0</v>
      </c>
      <c r="AP131" s="2">
        <f t="shared" si="222"/>
        <v>0</v>
      </c>
      <c r="AQ131" s="2">
        <f t="shared" si="617"/>
        <v>0</v>
      </c>
      <c r="AR131" s="2">
        <f t="shared" si="618"/>
        <v>0</v>
      </c>
      <c r="AS131" s="3"/>
      <c r="AT131" s="2"/>
      <c r="AU131" s="59"/>
      <c r="AV131" s="61"/>
      <c r="AW131" s="61"/>
      <c r="AX131" s="61"/>
      <c r="AY131" s="61"/>
      <c r="AZ131" s="61"/>
      <c r="BA131" s="61"/>
      <c r="BB131" s="61"/>
      <c r="BC131" s="61"/>
      <c r="BD131" s="61"/>
      <c r="BE131" s="61"/>
      <c r="BF131" s="61"/>
      <c r="BG131" s="61"/>
      <c r="BH131" s="61"/>
      <c r="BI131" s="61"/>
      <c r="BJ131" s="61"/>
      <c r="BK131" s="61"/>
      <c r="BL131" s="61"/>
      <c r="BM131" s="61"/>
    </row>
    <row r="132" spans="1:65" s="10" customFormat="1">
      <c r="A132" s="42" t="s">
        <v>54</v>
      </c>
      <c r="B132" s="43"/>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5"/>
      <c r="AG132" s="11" t="str">
        <f>IF(AG130="","",AG131/AG130)</f>
        <v/>
      </c>
      <c r="AH132" s="11" t="str">
        <f>IF(AH130="","",AH131/AH130)</f>
        <v/>
      </c>
      <c r="AI132" s="2">
        <f t="shared" si="215"/>
        <v>0</v>
      </c>
      <c r="AJ132" s="2">
        <f t="shared" si="216"/>
        <v>0</v>
      </c>
      <c r="AK132" s="2">
        <f t="shared" si="217"/>
        <v>0</v>
      </c>
      <c r="AL132" s="2">
        <f t="shared" si="218"/>
        <v>0</v>
      </c>
      <c r="AM132" s="2">
        <f t="shared" si="219"/>
        <v>0</v>
      </c>
      <c r="AN132" s="2">
        <f t="shared" si="220"/>
        <v>0</v>
      </c>
      <c r="AO132" s="2">
        <f t="shared" si="221"/>
        <v>0</v>
      </c>
      <c r="AP132" s="2">
        <f t="shared" si="222"/>
        <v>0</v>
      </c>
      <c r="AQ132" s="2">
        <f t="shared" si="617"/>
        <v>0</v>
      </c>
      <c r="AR132" s="2">
        <f t="shared" si="618"/>
        <v>0</v>
      </c>
      <c r="AS132" s="2"/>
      <c r="AT132" s="2"/>
      <c r="AU132" s="59"/>
      <c r="AV132" s="61"/>
      <c r="AW132" s="61"/>
      <c r="AX132" s="61"/>
      <c r="AY132" s="61"/>
      <c r="AZ132" s="61"/>
      <c r="BA132" s="61"/>
      <c r="BB132" s="61"/>
      <c r="BC132" s="61"/>
      <c r="BD132" s="61"/>
      <c r="BE132" s="61"/>
      <c r="BF132" s="61"/>
      <c r="BG132" s="61"/>
      <c r="BH132" s="61"/>
      <c r="BI132" s="61"/>
      <c r="BJ132" s="61"/>
      <c r="BK132" s="61"/>
      <c r="BL132" s="61"/>
      <c r="BM132" s="61"/>
    </row>
    <row r="133" spans="1:65">
      <c r="A133" s="30"/>
      <c r="B133" s="31" t="str">
        <f t="shared" ref="B133" si="687">IF(A133="","",DATE(A133,A134,$B$1))</f>
        <v/>
      </c>
      <c r="C133" s="32" t="str">
        <f t="shared" ref="C133" si="688">IF(B133="","",IF(MONTH(B133)=MONTH(B133+1),B133+1,""))</f>
        <v/>
      </c>
      <c r="D133" s="32" t="str">
        <f t="shared" ref="D133" si="689">IF(C133="","",IF(MONTH(C133)=MONTH(C133+1),C133+1,""))</f>
        <v/>
      </c>
      <c r="E133" s="32" t="str">
        <f t="shared" ref="E133" si="690">IF(D133="","",IF(MONTH(D133)=MONTH(D133+1),D133+1,""))</f>
        <v/>
      </c>
      <c r="F133" s="32" t="str">
        <f t="shared" ref="F133" si="691">IF(E133="","",IF(MONTH(E133)=MONTH(E133+1),E133+1,""))</f>
        <v/>
      </c>
      <c r="G133" s="32" t="str">
        <f t="shared" ref="G133" si="692">IF(F133="","",IF(MONTH(F133)=MONTH(F133+1),F133+1,""))</f>
        <v/>
      </c>
      <c r="H133" s="32" t="str">
        <f t="shared" ref="H133" si="693">IF(G133="","",IF(MONTH(G133)=MONTH(G133+1),G133+1,""))</f>
        <v/>
      </c>
      <c r="I133" s="32" t="str">
        <f t="shared" ref="I133" si="694">IF(H133="","",IF(MONTH(H133)=MONTH(H133+1),H133+1,""))</f>
        <v/>
      </c>
      <c r="J133" s="32" t="str">
        <f t="shared" ref="J133" si="695">IF(I133="","",IF(MONTH(I133)=MONTH(I133+1),I133+1,""))</f>
        <v/>
      </c>
      <c r="K133" s="32" t="str">
        <f t="shared" ref="K133" si="696">IF(J133="","",IF(MONTH(J133)=MONTH(J133+1),J133+1,""))</f>
        <v/>
      </c>
      <c r="L133" s="32" t="str">
        <f t="shared" ref="L133" si="697">IF(K133="","",IF(MONTH(K133)=MONTH(K133+1),K133+1,""))</f>
        <v/>
      </c>
      <c r="M133" s="32" t="str">
        <f t="shared" ref="M133" si="698">IF(L133="","",IF(MONTH(L133)=MONTH(L133+1),L133+1,""))</f>
        <v/>
      </c>
      <c r="N133" s="32" t="str">
        <f t="shared" ref="N133" si="699">IF(M133="","",IF(MONTH(M133)=MONTH(M133+1),M133+1,""))</f>
        <v/>
      </c>
      <c r="O133" s="32" t="str">
        <f t="shared" ref="O133" si="700">IF(N133="","",IF(MONTH(N133)=MONTH(N133+1),N133+1,""))</f>
        <v/>
      </c>
      <c r="P133" s="32" t="str">
        <f t="shared" ref="P133" si="701">IF(O133="","",IF(MONTH(O133)=MONTH(O133+1),O133+1,""))</f>
        <v/>
      </c>
      <c r="Q133" s="32" t="str">
        <f t="shared" ref="Q133" si="702">IF(P133="","",IF(MONTH(P133)=MONTH(P133+1),P133+1,""))</f>
        <v/>
      </c>
      <c r="R133" s="32" t="str">
        <f t="shared" ref="R133" si="703">IF(Q133="","",IF(MONTH(Q133)=MONTH(Q133+1),Q133+1,""))</f>
        <v/>
      </c>
      <c r="S133" s="32" t="str">
        <f t="shared" ref="S133" si="704">IF(R133="","",IF(MONTH(R133)=MONTH(R133+1),R133+1,""))</f>
        <v/>
      </c>
      <c r="T133" s="32" t="str">
        <f t="shared" ref="T133" si="705">IF(S133="","",IF(MONTH(S133)=MONTH(S133+1),S133+1,""))</f>
        <v/>
      </c>
      <c r="U133" s="32" t="str">
        <f t="shared" ref="U133" si="706">IF(T133="","",IF(MONTH(T133)=MONTH(T133+1),T133+1,""))</f>
        <v/>
      </c>
      <c r="V133" s="32" t="str">
        <f t="shared" ref="V133" si="707">IF(U133="","",IF(MONTH(U133)=MONTH(U133+1),U133+1,""))</f>
        <v/>
      </c>
      <c r="W133" s="32" t="str">
        <f t="shared" ref="W133" si="708">IF(V133="","",IF(MONTH(V133)=MONTH(V133+1),V133+1,""))</f>
        <v/>
      </c>
      <c r="X133" s="32" t="str">
        <f t="shared" ref="X133" si="709">IF(W133="","",IF(MONTH(W133)=MONTH(W133+1),W133+1,""))</f>
        <v/>
      </c>
      <c r="Y133" s="32" t="str">
        <f t="shared" ref="Y133" si="710">IF(X133="","",IF(MONTH(X133)=MONTH(X133+1),X133+1,""))</f>
        <v/>
      </c>
      <c r="Z133" s="32" t="str">
        <f t="shared" ref="Z133" si="711">IF(Y133="","",IF(MONTH(Y133)=MONTH(Y133+1),Y133+1,""))</f>
        <v/>
      </c>
      <c r="AA133" s="32" t="str">
        <f t="shared" ref="AA133" si="712">IF(Z133="","",IF(MONTH(Z133)=MONTH(Z133+1),Z133+1,""))</f>
        <v/>
      </c>
      <c r="AB133" s="32" t="str">
        <f t="shared" ref="AB133" si="713">IF(AA133="","",IF(MONTH(AA133)=MONTH(AA133+1),AA133+1,""))</f>
        <v/>
      </c>
      <c r="AC133" s="32" t="str">
        <f t="shared" ref="AC133" si="714">IF(AB133="","",IF(MONTH(AB133)=MONTH(AB133+1),AB133+1,""))</f>
        <v/>
      </c>
      <c r="AD133" s="32" t="str">
        <f t="shared" ref="AD133" si="715">IF(AC133="","",IF(MONTH(AC133)=MONTH(AC133+1),AC133+1,""))</f>
        <v/>
      </c>
      <c r="AE133" s="32" t="str">
        <f t="shared" ref="AE133" si="716">IF(AD133="","",IF(MONTH(AD133)=MONTH(AD133+1),AD133+1,""))</f>
        <v/>
      </c>
      <c r="AF133" s="33" t="str">
        <f t="shared" ref="AF133" si="717">IF(AE133="","",IF(MONTH(AE133)=MONTH(AE133+1),AE133+1,""))</f>
        <v/>
      </c>
      <c r="AG133" s="63" t="s">
        <v>58</v>
      </c>
      <c r="AH133" s="64" t="s">
        <v>59</v>
      </c>
      <c r="AI133" s="2">
        <f t="shared" si="215"/>
        <v>0</v>
      </c>
      <c r="AJ133" s="2">
        <f t="shared" si="216"/>
        <v>0</v>
      </c>
      <c r="AK133" s="2">
        <f t="shared" si="217"/>
        <v>0</v>
      </c>
      <c r="AL133" s="2">
        <f t="shared" si="218"/>
        <v>0</v>
      </c>
      <c r="AM133" s="2">
        <f t="shared" si="219"/>
        <v>0</v>
      </c>
      <c r="AN133" s="2">
        <f t="shared" si="220"/>
        <v>0</v>
      </c>
      <c r="AO133" s="2">
        <f t="shared" si="221"/>
        <v>0</v>
      </c>
      <c r="AP133" s="2">
        <f t="shared" si="222"/>
        <v>0</v>
      </c>
      <c r="AQ133" s="2">
        <f t="shared" si="617"/>
        <v>31</v>
      </c>
      <c r="AR133" s="2">
        <f t="shared" si="618"/>
        <v>0</v>
      </c>
      <c r="AS133" s="2"/>
    </row>
    <row r="134" spans="1:65">
      <c r="A134" s="34"/>
      <c r="B134" s="35" t="str">
        <f t="shared" ref="B134:Q134" si="718">B133</f>
        <v/>
      </c>
      <c r="C134" s="36" t="str">
        <f t="shared" si="718"/>
        <v/>
      </c>
      <c r="D134" s="36" t="str">
        <f t="shared" si="718"/>
        <v/>
      </c>
      <c r="E134" s="36" t="str">
        <f t="shared" si="718"/>
        <v/>
      </c>
      <c r="F134" s="36" t="str">
        <f t="shared" si="718"/>
        <v/>
      </c>
      <c r="G134" s="36" t="str">
        <f t="shared" si="718"/>
        <v/>
      </c>
      <c r="H134" s="36" t="str">
        <f t="shared" si="718"/>
        <v/>
      </c>
      <c r="I134" s="36" t="str">
        <f t="shared" si="718"/>
        <v/>
      </c>
      <c r="J134" s="36" t="str">
        <f t="shared" si="718"/>
        <v/>
      </c>
      <c r="K134" s="36" t="str">
        <f t="shared" si="718"/>
        <v/>
      </c>
      <c r="L134" s="36" t="str">
        <f t="shared" si="718"/>
        <v/>
      </c>
      <c r="M134" s="36" t="str">
        <f t="shared" si="718"/>
        <v/>
      </c>
      <c r="N134" s="36" t="str">
        <f t="shared" si="718"/>
        <v/>
      </c>
      <c r="O134" s="36" t="str">
        <f t="shared" si="718"/>
        <v/>
      </c>
      <c r="P134" s="36" t="str">
        <f t="shared" si="718"/>
        <v/>
      </c>
      <c r="Q134" s="36" t="str">
        <f t="shared" si="718"/>
        <v/>
      </c>
      <c r="R134" s="36" t="str">
        <f t="shared" ref="R134:AF134" si="719">R133</f>
        <v/>
      </c>
      <c r="S134" s="36" t="str">
        <f t="shared" si="719"/>
        <v/>
      </c>
      <c r="T134" s="36" t="str">
        <f t="shared" si="719"/>
        <v/>
      </c>
      <c r="U134" s="36" t="str">
        <f t="shared" si="719"/>
        <v/>
      </c>
      <c r="V134" s="36" t="str">
        <f t="shared" si="719"/>
        <v/>
      </c>
      <c r="W134" s="36" t="str">
        <f t="shared" si="719"/>
        <v/>
      </c>
      <c r="X134" s="36" t="str">
        <f t="shared" si="719"/>
        <v/>
      </c>
      <c r="Y134" s="36" t="str">
        <f t="shared" si="719"/>
        <v/>
      </c>
      <c r="Z134" s="36" t="str">
        <f t="shared" si="719"/>
        <v/>
      </c>
      <c r="AA134" s="36" t="str">
        <f t="shared" si="719"/>
        <v/>
      </c>
      <c r="AB134" s="36" t="str">
        <f t="shared" si="719"/>
        <v/>
      </c>
      <c r="AC134" s="36" t="str">
        <f t="shared" si="719"/>
        <v/>
      </c>
      <c r="AD134" s="36" t="str">
        <f t="shared" si="719"/>
        <v/>
      </c>
      <c r="AE134" s="36" t="str">
        <f t="shared" si="719"/>
        <v/>
      </c>
      <c r="AF134" s="37" t="str">
        <f t="shared" si="719"/>
        <v/>
      </c>
      <c r="AG134" s="8" t="str">
        <f>IF(A133="","",AR135)</f>
        <v/>
      </c>
      <c r="AH134" s="62" t="str">
        <f>IF(A133="","",AR136)</f>
        <v/>
      </c>
      <c r="AI134" s="2">
        <f t="shared" si="215"/>
        <v>0</v>
      </c>
      <c r="AJ134" s="2">
        <f t="shared" si="216"/>
        <v>0</v>
      </c>
      <c r="AK134" s="2">
        <f t="shared" si="217"/>
        <v>0</v>
      </c>
      <c r="AL134" s="2">
        <f t="shared" si="218"/>
        <v>0</v>
      </c>
      <c r="AM134" s="2">
        <f t="shared" si="219"/>
        <v>0</v>
      </c>
      <c r="AN134" s="2">
        <f t="shared" si="220"/>
        <v>0</v>
      </c>
      <c r="AO134" s="2">
        <f t="shared" si="221"/>
        <v>0</v>
      </c>
      <c r="AP134" s="2">
        <f t="shared" si="222"/>
        <v>0</v>
      </c>
      <c r="AQ134" s="2">
        <f t="shared" si="617"/>
        <v>31</v>
      </c>
      <c r="AR134" s="2">
        <f t="shared" si="618"/>
        <v>0</v>
      </c>
    </row>
    <row r="135" spans="1:65" s="10" customFormat="1">
      <c r="A135" s="38" t="s">
        <v>0</v>
      </c>
      <c r="B135" s="39"/>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1"/>
      <c r="AG135" s="9" t="str">
        <f>IF(A133="","",AJ135)</f>
        <v/>
      </c>
      <c r="AH135" s="9" t="str">
        <f>IF(A133="","",AJ136)</f>
        <v/>
      </c>
      <c r="AI135" s="2">
        <f t="shared" si="215"/>
        <v>0</v>
      </c>
      <c r="AJ135" s="2">
        <f t="shared" si="216"/>
        <v>0</v>
      </c>
      <c r="AK135" s="2">
        <f t="shared" si="217"/>
        <v>0</v>
      </c>
      <c r="AL135" s="2">
        <f t="shared" si="218"/>
        <v>0</v>
      </c>
      <c r="AM135" s="2">
        <f t="shared" si="219"/>
        <v>0</v>
      </c>
      <c r="AN135" s="2">
        <f t="shared" si="220"/>
        <v>0</v>
      </c>
      <c r="AO135" s="2">
        <f t="shared" si="221"/>
        <v>0</v>
      </c>
      <c r="AP135" s="2">
        <f t="shared" si="222"/>
        <v>0</v>
      </c>
      <c r="AQ135" s="2">
        <f t="shared" si="617"/>
        <v>0</v>
      </c>
      <c r="AR135" s="2">
        <f t="shared" si="618"/>
        <v>0</v>
      </c>
      <c r="AS135" s="3"/>
      <c r="AT135" s="2"/>
      <c r="AU135" s="59"/>
      <c r="AV135" s="61"/>
      <c r="AW135" s="61"/>
      <c r="AX135" s="61"/>
      <c r="AY135" s="61"/>
      <c r="AZ135" s="61"/>
      <c r="BA135" s="61"/>
      <c r="BB135" s="61"/>
      <c r="BC135" s="61"/>
      <c r="BD135" s="61"/>
      <c r="BE135" s="61"/>
      <c r="BF135" s="61"/>
      <c r="BG135" s="61"/>
      <c r="BH135" s="61"/>
      <c r="BI135" s="61"/>
      <c r="BJ135" s="61"/>
      <c r="BK135" s="61"/>
      <c r="BL135" s="61"/>
      <c r="BM135" s="61"/>
    </row>
    <row r="136" spans="1:65" s="10" customFormat="1">
      <c r="A136" s="42" t="s">
        <v>54</v>
      </c>
      <c r="B136" s="43"/>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5"/>
      <c r="AG136" s="11" t="str">
        <f>IF(AG134="","",AG135/AG134)</f>
        <v/>
      </c>
      <c r="AH136" s="11" t="str">
        <f>IF(AH134="","",AH135/AH134)</f>
        <v/>
      </c>
      <c r="AI136" s="2">
        <f t="shared" si="215"/>
        <v>0</v>
      </c>
      <c r="AJ136" s="2">
        <f t="shared" si="216"/>
        <v>0</v>
      </c>
      <c r="AK136" s="2">
        <f t="shared" si="217"/>
        <v>0</v>
      </c>
      <c r="AL136" s="2">
        <f t="shared" si="218"/>
        <v>0</v>
      </c>
      <c r="AM136" s="2">
        <f t="shared" si="219"/>
        <v>0</v>
      </c>
      <c r="AN136" s="2">
        <f t="shared" si="220"/>
        <v>0</v>
      </c>
      <c r="AO136" s="2">
        <f t="shared" si="221"/>
        <v>0</v>
      </c>
      <c r="AP136" s="2">
        <f t="shared" si="222"/>
        <v>0</v>
      </c>
      <c r="AQ136" s="2">
        <f t="shared" si="617"/>
        <v>0</v>
      </c>
      <c r="AR136" s="2">
        <f t="shared" si="618"/>
        <v>0</v>
      </c>
      <c r="AS136" s="2"/>
      <c r="AT136" s="2"/>
      <c r="AU136" s="59"/>
      <c r="AV136" s="61"/>
      <c r="AW136" s="61"/>
      <c r="AX136" s="61"/>
      <c r="AY136" s="61"/>
      <c r="AZ136" s="61"/>
      <c r="BA136" s="61"/>
      <c r="BB136" s="61"/>
      <c r="BC136" s="61"/>
      <c r="BD136" s="61"/>
      <c r="BE136" s="61"/>
      <c r="BF136" s="61"/>
      <c r="BG136" s="61"/>
      <c r="BH136" s="61"/>
      <c r="BI136" s="61"/>
      <c r="BJ136" s="61"/>
      <c r="BK136" s="61"/>
      <c r="BL136" s="61"/>
      <c r="BM136" s="61"/>
    </row>
    <row r="137" spans="1:65">
      <c r="A137" s="30"/>
      <c r="B137" s="31" t="str">
        <f t="shared" ref="B137" si="720">IF(A137="","",DATE(A137,A138,$B$1))</f>
        <v/>
      </c>
      <c r="C137" s="32" t="str">
        <f t="shared" ref="C137" si="721">IF(B137="","",IF(MONTH(B137)=MONTH(B137+1),B137+1,""))</f>
        <v/>
      </c>
      <c r="D137" s="32" t="str">
        <f t="shared" ref="D137" si="722">IF(C137="","",IF(MONTH(C137)=MONTH(C137+1),C137+1,""))</f>
        <v/>
      </c>
      <c r="E137" s="32" t="str">
        <f t="shared" ref="E137" si="723">IF(D137="","",IF(MONTH(D137)=MONTH(D137+1),D137+1,""))</f>
        <v/>
      </c>
      <c r="F137" s="32" t="str">
        <f t="shared" ref="F137" si="724">IF(E137="","",IF(MONTH(E137)=MONTH(E137+1),E137+1,""))</f>
        <v/>
      </c>
      <c r="G137" s="32" t="str">
        <f t="shared" ref="G137" si="725">IF(F137="","",IF(MONTH(F137)=MONTH(F137+1),F137+1,""))</f>
        <v/>
      </c>
      <c r="H137" s="32" t="str">
        <f t="shared" ref="H137" si="726">IF(G137="","",IF(MONTH(G137)=MONTH(G137+1),G137+1,""))</f>
        <v/>
      </c>
      <c r="I137" s="32" t="str">
        <f t="shared" ref="I137" si="727">IF(H137="","",IF(MONTH(H137)=MONTH(H137+1),H137+1,""))</f>
        <v/>
      </c>
      <c r="J137" s="32" t="str">
        <f t="shared" ref="J137" si="728">IF(I137="","",IF(MONTH(I137)=MONTH(I137+1),I137+1,""))</f>
        <v/>
      </c>
      <c r="K137" s="32" t="str">
        <f t="shared" ref="K137" si="729">IF(J137="","",IF(MONTH(J137)=MONTH(J137+1),J137+1,""))</f>
        <v/>
      </c>
      <c r="L137" s="32" t="str">
        <f t="shared" ref="L137" si="730">IF(K137="","",IF(MONTH(K137)=MONTH(K137+1),K137+1,""))</f>
        <v/>
      </c>
      <c r="M137" s="32" t="str">
        <f t="shared" ref="M137" si="731">IF(L137="","",IF(MONTH(L137)=MONTH(L137+1),L137+1,""))</f>
        <v/>
      </c>
      <c r="N137" s="32" t="str">
        <f t="shared" ref="N137" si="732">IF(M137="","",IF(MONTH(M137)=MONTH(M137+1),M137+1,""))</f>
        <v/>
      </c>
      <c r="O137" s="32" t="str">
        <f t="shared" ref="O137" si="733">IF(N137="","",IF(MONTH(N137)=MONTH(N137+1),N137+1,""))</f>
        <v/>
      </c>
      <c r="P137" s="32" t="str">
        <f t="shared" ref="P137" si="734">IF(O137="","",IF(MONTH(O137)=MONTH(O137+1),O137+1,""))</f>
        <v/>
      </c>
      <c r="Q137" s="32" t="str">
        <f t="shared" ref="Q137" si="735">IF(P137="","",IF(MONTH(P137)=MONTH(P137+1),P137+1,""))</f>
        <v/>
      </c>
      <c r="R137" s="32" t="str">
        <f t="shared" ref="R137" si="736">IF(Q137="","",IF(MONTH(Q137)=MONTH(Q137+1),Q137+1,""))</f>
        <v/>
      </c>
      <c r="S137" s="32" t="str">
        <f t="shared" ref="S137" si="737">IF(R137="","",IF(MONTH(R137)=MONTH(R137+1),R137+1,""))</f>
        <v/>
      </c>
      <c r="T137" s="32" t="str">
        <f t="shared" ref="T137" si="738">IF(S137="","",IF(MONTH(S137)=MONTH(S137+1),S137+1,""))</f>
        <v/>
      </c>
      <c r="U137" s="32" t="str">
        <f t="shared" ref="U137" si="739">IF(T137="","",IF(MONTH(T137)=MONTH(T137+1),T137+1,""))</f>
        <v/>
      </c>
      <c r="V137" s="32" t="str">
        <f t="shared" ref="V137" si="740">IF(U137="","",IF(MONTH(U137)=MONTH(U137+1),U137+1,""))</f>
        <v/>
      </c>
      <c r="W137" s="32" t="str">
        <f t="shared" ref="W137" si="741">IF(V137="","",IF(MONTH(V137)=MONTH(V137+1),V137+1,""))</f>
        <v/>
      </c>
      <c r="X137" s="32" t="str">
        <f t="shared" ref="X137" si="742">IF(W137="","",IF(MONTH(W137)=MONTH(W137+1),W137+1,""))</f>
        <v/>
      </c>
      <c r="Y137" s="32" t="str">
        <f t="shared" ref="Y137" si="743">IF(X137="","",IF(MONTH(X137)=MONTH(X137+1),X137+1,""))</f>
        <v/>
      </c>
      <c r="Z137" s="32" t="str">
        <f t="shared" ref="Z137" si="744">IF(Y137="","",IF(MONTH(Y137)=MONTH(Y137+1),Y137+1,""))</f>
        <v/>
      </c>
      <c r="AA137" s="32" t="str">
        <f t="shared" ref="AA137" si="745">IF(Z137="","",IF(MONTH(Z137)=MONTH(Z137+1),Z137+1,""))</f>
        <v/>
      </c>
      <c r="AB137" s="32" t="str">
        <f t="shared" ref="AB137" si="746">IF(AA137="","",IF(MONTH(AA137)=MONTH(AA137+1),AA137+1,""))</f>
        <v/>
      </c>
      <c r="AC137" s="32" t="str">
        <f t="shared" ref="AC137" si="747">IF(AB137="","",IF(MONTH(AB137)=MONTH(AB137+1),AB137+1,""))</f>
        <v/>
      </c>
      <c r="AD137" s="32" t="str">
        <f t="shared" ref="AD137" si="748">IF(AC137="","",IF(MONTH(AC137)=MONTH(AC137+1),AC137+1,""))</f>
        <v/>
      </c>
      <c r="AE137" s="32" t="str">
        <f t="shared" ref="AE137" si="749">IF(AD137="","",IF(MONTH(AD137)=MONTH(AD137+1),AD137+1,""))</f>
        <v/>
      </c>
      <c r="AF137" s="33" t="str">
        <f t="shared" ref="AF137" si="750">IF(AE137="","",IF(MONTH(AE137)=MONTH(AE137+1),AE137+1,""))</f>
        <v/>
      </c>
      <c r="AG137" s="63" t="s">
        <v>58</v>
      </c>
      <c r="AH137" s="64" t="s">
        <v>59</v>
      </c>
      <c r="AI137" s="2">
        <f t="shared" si="215"/>
        <v>0</v>
      </c>
      <c r="AJ137" s="2">
        <f t="shared" si="216"/>
        <v>0</v>
      </c>
      <c r="AK137" s="2">
        <f t="shared" si="217"/>
        <v>0</v>
      </c>
      <c r="AL137" s="2">
        <f t="shared" si="218"/>
        <v>0</v>
      </c>
      <c r="AM137" s="2">
        <f t="shared" si="219"/>
        <v>0</v>
      </c>
      <c r="AN137" s="2">
        <f t="shared" si="220"/>
        <v>0</v>
      </c>
      <c r="AO137" s="2">
        <f t="shared" si="221"/>
        <v>0</v>
      </c>
      <c r="AP137" s="2">
        <f t="shared" si="222"/>
        <v>0</v>
      </c>
      <c r="AQ137" s="2">
        <f t="shared" si="617"/>
        <v>31</v>
      </c>
      <c r="AR137" s="2">
        <f t="shared" si="618"/>
        <v>0</v>
      </c>
      <c r="AS137" s="2"/>
    </row>
    <row r="138" spans="1:65">
      <c r="A138" s="34"/>
      <c r="B138" s="35" t="str">
        <f t="shared" ref="B138:Q138" si="751">B137</f>
        <v/>
      </c>
      <c r="C138" s="36" t="str">
        <f t="shared" si="751"/>
        <v/>
      </c>
      <c r="D138" s="36" t="str">
        <f t="shared" si="751"/>
        <v/>
      </c>
      <c r="E138" s="36" t="str">
        <f t="shared" si="751"/>
        <v/>
      </c>
      <c r="F138" s="36" t="str">
        <f t="shared" si="751"/>
        <v/>
      </c>
      <c r="G138" s="36" t="str">
        <f t="shared" si="751"/>
        <v/>
      </c>
      <c r="H138" s="36" t="str">
        <f t="shared" si="751"/>
        <v/>
      </c>
      <c r="I138" s="36" t="str">
        <f t="shared" si="751"/>
        <v/>
      </c>
      <c r="J138" s="36" t="str">
        <f t="shared" si="751"/>
        <v/>
      </c>
      <c r="K138" s="36" t="str">
        <f t="shared" si="751"/>
        <v/>
      </c>
      <c r="L138" s="36" t="str">
        <f t="shared" si="751"/>
        <v/>
      </c>
      <c r="M138" s="36" t="str">
        <f t="shared" si="751"/>
        <v/>
      </c>
      <c r="N138" s="36" t="str">
        <f t="shared" si="751"/>
        <v/>
      </c>
      <c r="O138" s="36" t="str">
        <f t="shared" si="751"/>
        <v/>
      </c>
      <c r="P138" s="36" t="str">
        <f t="shared" si="751"/>
        <v/>
      </c>
      <c r="Q138" s="36" t="str">
        <f t="shared" si="751"/>
        <v/>
      </c>
      <c r="R138" s="36" t="str">
        <f t="shared" ref="R138:AF138" si="752">R137</f>
        <v/>
      </c>
      <c r="S138" s="36" t="str">
        <f t="shared" si="752"/>
        <v/>
      </c>
      <c r="T138" s="36" t="str">
        <f t="shared" si="752"/>
        <v/>
      </c>
      <c r="U138" s="36" t="str">
        <f t="shared" si="752"/>
        <v/>
      </c>
      <c r="V138" s="36" t="str">
        <f t="shared" si="752"/>
        <v/>
      </c>
      <c r="W138" s="36" t="str">
        <f t="shared" si="752"/>
        <v/>
      </c>
      <c r="X138" s="36" t="str">
        <f t="shared" si="752"/>
        <v/>
      </c>
      <c r="Y138" s="36" t="str">
        <f t="shared" si="752"/>
        <v/>
      </c>
      <c r="Z138" s="36" t="str">
        <f t="shared" si="752"/>
        <v/>
      </c>
      <c r="AA138" s="36" t="str">
        <f t="shared" si="752"/>
        <v/>
      </c>
      <c r="AB138" s="36" t="str">
        <f t="shared" si="752"/>
        <v/>
      </c>
      <c r="AC138" s="36" t="str">
        <f t="shared" si="752"/>
        <v/>
      </c>
      <c r="AD138" s="36" t="str">
        <f t="shared" si="752"/>
        <v/>
      </c>
      <c r="AE138" s="36" t="str">
        <f t="shared" si="752"/>
        <v/>
      </c>
      <c r="AF138" s="37" t="str">
        <f t="shared" si="752"/>
        <v/>
      </c>
      <c r="AG138" s="8" t="str">
        <f>IF(A137="","",AR139)</f>
        <v/>
      </c>
      <c r="AH138" s="62" t="str">
        <f>IF(A137="","",AR140)</f>
        <v/>
      </c>
      <c r="AI138" s="2">
        <f t="shared" si="215"/>
        <v>0</v>
      </c>
      <c r="AJ138" s="2">
        <f t="shared" si="216"/>
        <v>0</v>
      </c>
      <c r="AK138" s="2">
        <f t="shared" si="217"/>
        <v>0</v>
      </c>
      <c r="AL138" s="2">
        <f t="shared" si="218"/>
        <v>0</v>
      </c>
      <c r="AM138" s="2">
        <f t="shared" si="219"/>
        <v>0</v>
      </c>
      <c r="AN138" s="2">
        <f t="shared" si="220"/>
        <v>0</v>
      </c>
      <c r="AO138" s="2">
        <f t="shared" si="221"/>
        <v>0</v>
      </c>
      <c r="AP138" s="2">
        <f t="shared" si="222"/>
        <v>0</v>
      </c>
      <c r="AQ138" s="2">
        <f t="shared" si="617"/>
        <v>31</v>
      </c>
      <c r="AR138" s="2">
        <f t="shared" si="618"/>
        <v>0</v>
      </c>
    </row>
    <row r="139" spans="1:65" s="10" customFormat="1">
      <c r="A139" s="38" t="s">
        <v>0</v>
      </c>
      <c r="B139" s="39"/>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1"/>
      <c r="AG139" s="9" t="str">
        <f>IF(A137="","",AJ139)</f>
        <v/>
      </c>
      <c r="AH139" s="9" t="str">
        <f>IF(A137="","",AJ140)</f>
        <v/>
      </c>
      <c r="AI139" s="2">
        <f t="shared" si="215"/>
        <v>0</v>
      </c>
      <c r="AJ139" s="2">
        <f t="shared" si="216"/>
        <v>0</v>
      </c>
      <c r="AK139" s="2">
        <f t="shared" si="217"/>
        <v>0</v>
      </c>
      <c r="AL139" s="2">
        <f t="shared" si="218"/>
        <v>0</v>
      </c>
      <c r="AM139" s="2">
        <f t="shared" si="219"/>
        <v>0</v>
      </c>
      <c r="AN139" s="2">
        <f t="shared" si="220"/>
        <v>0</v>
      </c>
      <c r="AO139" s="2">
        <f t="shared" si="221"/>
        <v>0</v>
      </c>
      <c r="AP139" s="2">
        <f t="shared" si="222"/>
        <v>0</v>
      </c>
      <c r="AQ139" s="2">
        <f t="shared" si="617"/>
        <v>0</v>
      </c>
      <c r="AR139" s="2">
        <f t="shared" si="618"/>
        <v>0</v>
      </c>
      <c r="AS139" s="3"/>
      <c r="AT139" s="2"/>
      <c r="AU139" s="59"/>
      <c r="AV139" s="61"/>
      <c r="AW139" s="61"/>
      <c r="AX139" s="61"/>
      <c r="AY139" s="61"/>
      <c r="AZ139" s="61"/>
      <c r="BA139" s="61"/>
      <c r="BB139" s="61"/>
      <c r="BC139" s="61"/>
      <c r="BD139" s="61"/>
      <c r="BE139" s="61"/>
      <c r="BF139" s="61"/>
      <c r="BG139" s="61"/>
      <c r="BH139" s="61"/>
      <c r="BI139" s="61"/>
      <c r="BJ139" s="61"/>
      <c r="BK139" s="61"/>
      <c r="BL139" s="61"/>
      <c r="BM139" s="61"/>
    </row>
    <row r="140" spans="1:65" s="10" customFormat="1">
      <c r="A140" s="42" t="s">
        <v>54</v>
      </c>
      <c r="B140" s="43"/>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5"/>
      <c r="AG140" s="11" t="str">
        <f>IF(AG138="","",AG139/AG138)</f>
        <v/>
      </c>
      <c r="AH140" s="11" t="str">
        <f>IF(AH138="","",AH139/AH138)</f>
        <v/>
      </c>
      <c r="AI140" s="2">
        <f t="shared" ref="AI140:AI200" si="753">COUNTIF($B140:$AF140,"着")</f>
        <v>0</v>
      </c>
      <c r="AJ140" s="2">
        <f t="shared" ref="AJ140:AJ200" si="754">COUNTIF($B140:$AF140,"休")</f>
        <v>0</v>
      </c>
      <c r="AK140" s="2">
        <f t="shared" ref="AK140:AK200" si="755">COUNTIF($B140:$AF140,"完")</f>
        <v>0</v>
      </c>
      <c r="AL140" s="2">
        <f t="shared" ref="AL140:AL200" si="756">COUNTIF($B140:$AF140,"年")</f>
        <v>0</v>
      </c>
      <c r="AM140" s="2">
        <f t="shared" ref="AM140:AM200" si="757">COUNTIF($B140:$AF140,"夏")</f>
        <v>0</v>
      </c>
      <c r="AN140" s="2">
        <f t="shared" ref="AN140:AN200" si="758">COUNTIF($B140:$AF140,"製")</f>
        <v>0</v>
      </c>
      <c r="AO140" s="2">
        <f t="shared" ref="AO140:AO200" si="759">COUNTIF($B140:$AF140,"中")</f>
        <v>0</v>
      </c>
      <c r="AP140" s="2">
        <f t="shared" ref="AP140:AP200" si="760">COUNTIF($B140:$AF140,"外")</f>
        <v>0</v>
      </c>
      <c r="AQ140" s="2">
        <f t="shared" si="617"/>
        <v>0</v>
      </c>
      <c r="AR140" s="2">
        <f t="shared" si="618"/>
        <v>0</v>
      </c>
      <c r="AS140" s="2"/>
      <c r="AT140" s="2"/>
      <c r="AU140" s="59"/>
      <c r="AV140" s="61"/>
      <c r="AW140" s="61"/>
      <c r="AX140" s="61"/>
      <c r="AY140" s="61"/>
      <c r="AZ140" s="61"/>
      <c r="BA140" s="61"/>
      <c r="BB140" s="61"/>
      <c r="BC140" s="61"/>
      <c r="BD140" s="61"/>
      <c r="BE140" s="61"/>
      <c r="BF140" s="61"/>
      <c r="BG140" s="61"/>
      <c r="BH140" s="61"/>
      <c r="BI140" s="61"/>
      <c r="BJ140" s="61"/>
      <c r="BK140" s="61"/>
      <c r="BL140" s="61"/>
      <c r="BM140" s="61"/>
    </row>
    <row r="141" spans="1:65">
      <c r="A141" s="30"/>
      <c r="B141" s="31" t="str">
        <f t="shared" ref="B141" si="761">IF(A141="","",DATE(A141,A142,$B$1))</f>
        <v/>
      </c>
      <c r="C141" s="32" t="str">
        <f t="shared" ref="C141" si="762">IF(B141="","",IF(MONTH(B141)=MONTH(B141+1),B141+1,""))</f>
        <v/>
      </c>
      <c r="D141" s="32" t="str">
        <f t="shared" ref="D141" si="763">IF(C141="","",IF(MONTH(C141)=MONTH(C141+1),C141+1,""))</f>
        <v/>
      </c>
      <c r="E141" s="32" t="str">
        <f t="shared" ref="E141" si="764">IF(D141="","",IF(MONTH(D141)=MONTH(D141+1),D141+1,""))</f>
        <v/>
      </c>
      <c r="F141" s="32" t="str">
        <f t="shared" ref="F141" si="765">IF(E141="","",IF(MONTH(E141)=MONTH(E141+1),E141+1,""))</f>
        <v/>
      </c>
      <c r="G141" s="32" t="str">
        <f t="shared" ref="G141" si="766">IF(F141="","",IF(MONTH(F141)=MONTH(F141+1),F141+1,""))</f>
        <v/>
      </c>
      <c r="H141" s="32" t="str">
        <f t="shared" ref="H141" si="767">IF(G141="","",IF(MONTH(G141)=MONTH(G141+1),G141+1,""))</f>
        <v/>
      </c>
      <c r="I141" s="32" t="str">
        <f t="shared" ref="I141" si="768">IF(H141="","",IF(MONTH(H141)=MONTH(H141+1),H141+1,""))</f>
        <v/>
      </c>
      <c r="J141" s="32" t="str">
        <f t="shared" ref="J141" si="769">IF(I141="","",IF(MONTH(I141)=MONTH(I141+1),I141+1,""))</f>
        <v/>
      </c>
      <c r="K141" s="32" t="str">
        <f t="shared" ref="K141" si="770">IF(J141="","",IF(MONTH(J141)=MONTH(J141+1),J141+1,""))</f>
        <v/>
      </c>
      <c r="L141" s="32" t="str">
        <f t="shared" ref="L141" si="771">IF(K141="","",IF(MONTH(K141)=MONTH(K141+1),K141+1,""))</f>
        <v/>
      </c>
      <c r="M141" s="32" t="str">
        <f t="shared" ref="M141" si="772">IF(L141="","",IF(MONTH(L141)=MONTH(L141+1),L141+1,""))</f>
        <v/>
      </c>
      <c r="N141" s="32" t="str">
        <f t="shared" ref="N141" si="773">IF(M141="","",IF(MONTH(M141)=MONTH(M141+1),M141+1,""))</f>
        <v/>
      </c>
      <c r="O141" s="32" t="str">
        <f t="shared" ref="O141" si="774">IF(N141="","",IF(MONTH(N141)=MONTH(N141+1),N141+1,""))</f>
        <v/>
      </c>
      <c r="P141" s="32" t="str">
        <f t="shared" ref="P141" si="775">IF(O141="","",IF(MONTH(O141)=MONTH(O141+1),O141+1,""))</f>
        <v/>
      </c>
      <c r="Q141" s="32" t="str">
        <f t="shared" ref="Q141" si="776">IF(P141="","",IF(MONTH(P141)=MONTH(P141+1),P141+1,""))</f>
        <v/>
      </c>
      <c r="R141" s="32" t="str">
        <f t="shared" ref="R141" si="777">IF(Q141="","",IF(MONTH(Q141)=MONTH(Q141+1),Q141+1,""))</f>
        <v/>
      </c>
      <c r="S141" s="32" t="str">
        <f t="shared" ref="S141" si="778">IF(R141="","",IF(MONTH(R141)=MONTH(R141+1),R141+1,""))</f>
        <v/>
      </c>
      <c r="T141" s="32" t="str">
        <f t="shared" ref="T141" si="779">IF(S141="","",IF(MONTH(S141)=MONTH(S141+1),S141+1,""))</f>
        <v/>
      </c>
      <c r="U141" s="32" t="str">
        <f t="shared" ref="U141" si="780">IF(T141="","",IF(MONTH(T141)=MONTH(T141+1),T141+1,""))</f>
        <v/>
      </c>
      <c r="V141" s="32" t="str">
        <f t="shared" ref="V141" si="781">IF(U141="","",IF(MONTH(U141)=MONTH(U141+1),U141+1,""))</f>
        <v/>
      </c>
      <c r="W141" s="32" t="str">
        <f t="shared" ref="W141" si="782">IF(V141="","",IF(MONTH(V141)=MONTH(V141+1),V141+1,""))</f>
        <v/>
      </c>
      <c r="X141" s="32" t="str">
        <f t="shared" ref="X141" si="783">IF(W141="","",IF(MONTH(W141)=MONTH(W141+1),W141+1,""))</f>
        <v/>
      </c>
      <c r="Y141" s="32" t="str">
        <f t="shared" ref="Y141" si="784">IF(X141="","",IF(MONTH(X141)=MONTH(X141+1),X141+1,""))</f>
        <v/>
      </c>
      <c r="Z141" s="32" t="str">
        <f t="shared" ref="Z141" si="785">IF(Y141="","",IF(MONTH(Y141)=MONTH(Y141+1),Y141+1,""))</f>
        <v/>
      </c>
      <c r="AA141" s="32" t="str">
        <f t="shared" ref="AA141" si="786">IF(Z141="","",IF(MONTH(Z141)=MONTH(Z141+1),Z141+1,""))</f>
        <v/>
      </c>
      <c r="AB141" s="32" t="str">
        <f t="shared" ref="AB141" si="787">IF(AA141="","",IF(MONTH(AA141)=MONTH(AA141+1),AA141+1,""))</f>
        <v/>
      </c>
      <c r="AC141" s="32" t="str">
        <f t="shared" ref="AC141" si="788">IF(AB141="","",IF(MONTH(AB141)=MONTH(AB141+1),AB141+1,""))</f>
        <v/>
      </c>
      <c r="AD141" s="32" t="str">
        <f t="shared" ref="AD141" si="789">IF(AC141="","",IF(MONTH(AC141)=MONTH(AC141+1),AC141+1,""))</f>
        <v/>
      </c>
      <c r="AE141" s="32" t="str">
        <f t="shared" ref="AE141" si="790">IF(AD141="","",IF(MONTH(AD141)=MONTH(AD141+1),AD141+1,""))</f>
        <v/>
      </c>
      <c r="AF141" s="33" t="str">
        <f t="shared" ref="AF141" si="791">IF(AE141="","",IF(MONTH(AE141)=MONTH(AE141+1),AE141+1,""))</f>
        <v/>
      </c>
      <c r="AG141" s="63" t="s">
        <v>58</v>
      </c>
      <c r="AH141" s="64" t="s">
        <v>59</v>
      </c>
      <c r="AI141" s="2">
        <f t="shared" si="753"/>
        <v>0</v>
      </c>
      <c r="AJ141" s="2">
        <f t="shared" si="754"/>
        <v>0</v>
      </c>
      <c r="AK141" s="2">
        <f t="shared" si="755"/>
        <v>0</v>
      </c>
      <c r="AL141" s="2">
        <f t="shared" si="756"/>
        <v>0</v>
      </c>
      <c r="AM141" s="2">
        <f t="shared" si="757"/>
        <v>0</v>
      </c>
      <c r="AN141" s="2">
        <f t="shared" si="758"/>
        <v>0</v>
      </c>
      <c r="AO141" s="2">
        <f t="shared" si="759"/>
        <v>0</v>
      </c>
      <c r="AP141" s="2">
        <f t="shared" si="760"/>
        <v>0</v>
      </c>
      <c r="AQ141" s="2">
        <f t="shared" si="617"/>
        <v>31</v>
      </c>
      <c r="AR141" s="2">
        <f t="shared" si="618"/>
        <v>0</v>
      </c>
      <c r="AS141" s="2"/>
    </row>
    <row r="142" spans="1:65">
      <c r="A142" s="34"/>
      <c r="B142" s="35" t="str">
        <f t="shared" ref="B142:Q142" si="792">B141</f>
        <v/>
      </c>
      <c r="C142" s="36" t="str">
        <f t="shared" si="792"/>
        <v/>
      </c>
      <c r="D142" s="36" t="str">
        <f t="shared" si="792"/>
        <v/>
      </c>
      <c r="E142" s="36" t="str">
        <f t="shared" si="792"/>
        <v/>
      </c>
      <c r="F142" s="36" t="str">
        <f t="shared" si="792"/>
        <v/>
      </c>
      <c r="G142" s="36" t="str">
        <f t="shared" si="792"/>
        <v/>
      </c>
      <c r="H142" s="36" t="str">
        <f t="shared" si="792"/>
        <v/>
      </c>
      <c r="I142" s="36" t="str">
        <f t="shared" si="792"/>
        <v/>
      </c>
      <c r="J142" s="36" t="str">
        <f t="shared" si="792"/>
        <v/>
      </c>
      <c r="K142" s="36" t="str">
        <f t="shared" si="792"/>
        <v/>
      </c>
      <c r="L142" s="36" t="str">
        <f t="shared" si="792"/>
        <v/>
      </c>
      <c r="M142" s="36" t="str">
        <f t="shared" si="792"/>
        <v/>
      </c>
      <c r="N142" s="36" t="str">
        <f t="shared" si="792"/>
        <v/>
      </c>
      <c r="O142" s="36" t="str">
        <f t="shared" si="792"/>
        <v/>
      </c>
      <c r="P142" s="36" t="str">
        <f t="shared" si="792"/>
        <v/>
      </c>
      <c r="Q142" s="36" t="str">
        <f t="shared" si="792"/>
        <v/>
      </c>
      <c r="R142" s="36" t="str">
        <f t="shared" ref="R142:AF142" si="793">R141</f>
        <v/>
      </c>
      <c r="S142" s="36" t="str">
        <f t="shared" si="793"/>
        <v/>
      </c>
      <c r="T142" s="36" t="str">
        <f t="shared" si="793"/>
        <v/>
      </c>
      <c r="U142" s="36" t="str">
        <f t="shared" si="793"/>
        <v/>
      </c>
      <c r="V142" s="36" t="str">
        <f t="shared" si="793"/>
        <v/>
      </c>
      <c r="W142" s="36" t="str">
        <f t="shared" si="793"/>
        <v/>
      </c>
      <c r="X142" s="36" t="str">
        <f t="shared" si="793"/>
        <v/>
      </c>
      <c r="Y142" s="36" t="str">
        <f t="shared" si="793"/>
        <v/>
      </c>
      <c r="Z142" s="36" t="str">
        <f t="shared" si="793"/>
        <v/>
      </c>
      <c r="AA142" s="36" t="str">
        <f t="shared" si="793"/>
        <v/>
      </c>
      <c r="AB142" s="36" t="str">
        <f t="shared" si="793"/>
        <v/>
      </c>
      <c r="AC142" s="36" t="str">
        <f t="shared" si="793"/>
        <v/>
      </c>
      <c r="AD142" s="36" t="str">
        <f t="shared" si="793"/>
        <v/>
      </c>
      <c r="AE142" s="36" t="str">
        <f t="shared" si="793"/>
        <v/>
      </c>
      <c r="AF142" s="37" t="str">
        <f t="shared" si="793"/>
        <v/>
      </c>
      <c r="AG142" s="8" t="str">
        <f>IF(A141="","",AR143)</f>
        <v/>
      </c>
      <c r="AH142" s="62" t="str">
        <f>IF(A141="","",AR144)</f>
        <v/>
      </c>
      <c r="AI142" s="2">
        <f t="shared" si="753"/>
        <v>0</v>
      </c>
      <c r="AJ142" s="2">
        <f t="shared" si="754"/>
        <v>0</v>
      </c>
      <c r="AK142" s="2">
        <f t="shared" si="755"/>
        <v>0</v>
      </c>
      <c r="AL142" s="2">
        <f t="shared" si="756"/>
        <v>0</v>
      </c>
      <c r="AM142" s="2">
        <f t="shared" si="757"/>
        <v>0</v>
      </c>
      <c r="AN142" s="2">
        <f t="shared" si="758"/>
        <v>0</v>
      </c>
      <c r="AO142" s="2">
        <f t="shared" si="759"/>
        <v>0</v>
      </c>
      <c r="AP142" s="2">
        <f t="shared" si="760"/>
        <v>0</v>
      </c>
      <c r="AQ142" s="2">
        <f t="shared" si="617"/>
        <v>31</v>
      </c>
      <c r="AR142" s="2">
        <f t="shared" si="618"/>
        <v>0</v>
      </c>
    </row>
    <row r="143" spans="1:65" s="10" customFormat="1">
      <c r="A143" s="38" t="s">
        <v>0</v>
      </c>
      <c r="B143" s="39"/>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1"/>
      <c r="AG143" s="9" t="str">
        <f>IF(A141="","",AJ143)</f>
        <v/>
      </c>
      <c r="AH143" s="9" t="str">
        <f>IF(A141="","",AJ144)</f>
        <v/>
      </c>
      <c r="AI143" s="2">
        <f t="shared" si="753"/>
        <v>0</v>
      </c>
      <c r="AJ143" s="2">
        <f t="shared" si="754"/>
        <v>0</v>
      </c>
      <c r="AK143" s="2">
        <f t="shared" si="755"/>
        <v>0</v>
      </c>
      <c r="AL143" s="2">
        <f t="shared" si="756"/>
        <v>0</v>
      </c>
      <c r="AM143" s="2">
        <f t="shared" si="757"/>
        <v>0</v>
      </c>
      <c r="AN143" s="2">
        <f t="shared" si="758"/>
        <v>0</v>
      </c>
      <c r="AO143" s="2">
        <f t="shared" si="759"/>
        <v>0</v>
      </c>
      <c r="AP143" s="2">
        <f t="shared" si="760"/>
        <v>0</v>
      </c>
      <c r="AQ143" s="2">
        <f t="shared" si="617"/>
        <v>0</v>
      </c>
      <c r="AR143" s="2">
        <f t="shared" si="618"/>
        <v>0</v>
      </c>
      <c r="AS143" s="3"/>
      <c r="AT143" s="2"/>
      <c r="AU143" s="59"/>
      <c r="AV143" s="61"/>
      <c r="AW143" s="61"/>
      <c r="AX143" s="61"/>
      <c r="AY143" s="61"/>
      <c r="AZ143" s="61"/>
      <c r="BA143" s="61"/>
      <c r="BB143" s="61"/>
      <c r="BC143" s="61"/>
      <c r="BD143" s="61"/>
      <c r="BE143" s="61"/>
      <c r="BF143" s="61"/>
      <c r="BG143" s="61"/>
      <c r="BH143" s="61"/>
      <c r="BI143" s="61"/>
      <c r="BJ143" s="61"/>
      <c r="BK143" s="61"/>
      <c r="BL143" s="61"/>
      <c r="BM143" s="61"/>
    </row>
    <row r="144" spans="1:65" s="10" customFormat="1">
      <c r="A144" s="42" t="s">
        <v>54</v>
      </c>
      <c r="B144" s="43"/>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5"/>
      <c r="AG144" s="11" t="str">
        <f>IF(AG142="","",AG143/AG142)</f>
        <v/>
      </c>
      <c r="AH144" s="11" t="str">
        <f>IF(AH142="","",AH143/AH142)</f>
        <v/>
      </c>
      <c r="AI144" s="2">
        <f t="shared" si="753"/>
        <v>0</v>
      </c>
      <c r="AJ144" s="2">
        <f t="shared" si="754"/>
        <v>0</v>
      </c>
      <c r="AK144" s="2">
        <f t="shared" si="755"/>
        <v>0</v>
      </c>
      <c r="AL144" s="2">
        <f t="shared" si="756"/>
        <v>0</v>
      </c>
      <c r="AM144" s="2">
        <f t="shared" si="757"/>
        <v>0</v>
      </c>
      <c r="AN144" s="2">
        <f t="shared" si="758"/>
        <v>0</v>
      </c>
      <c r="AO144" s="2">
        <f t="shared" si="759"/>
        <v>0</v>
      </c>
      <c r="AP144" s="2">
        <f t="shared" si="760"/>
        <v>0</v>
      </c>
      <c r="AQ144" s="2">
        <f t="shared" si="617"/>
        <v>0</v>
      </c>
      <c r="AR144" s="2">
        <f t="shared" si="618"/>
        <v>0</v>
      </c>
      <c r="AS144" s="2"/>
      <c r="AT144" s="2"/>
      <c r="AU144" s="59"/>
      <c r="AV144" s="61"/>
      <c r="AW144" s="61"/>
      <c r="AX144" s="61"/>
      <c r="AY144" s="61"/>
      <c r="AZ144" s="61"/>
      <c r="BA144" s="61"/>
      <c r="BB144" s="61"/>
      <c r="BC144" s="61"/>
      <c r="BD144" s="61"/>
      <c r="BE144" s="61"/>
      <c r="BF144" s="61"/>
      <c r="BG144" s="61"/>
      <c r="BH144" s="61"/>
      <c r="BI144" s="61"/>
      <c r="BJ144" s="61"/>
      <c r="BK144" s="61"/>
      <c r="BL144" s="61"/>
      <c r="BM144" s="61"/>
    </row>
    <row r="145" spans="1:65">
      <c r="A145" s="30"/>
      <c r="B145" s="31" t="str">
        <f t="shared" ref="B145" si="794">IF(A145="","",DATE(A145,A146,$B$1))</f>
        <v/>
      </c>
      <c r="C145" s="32" t="str">
        <f t="shared" ref="C145" si="795">IF(B145="","",IF(MONTH(B145)=MONTH(B145+1),B145+1,""))</f>
        <v/>
      </c>
      <c r="D145" s="32" t="str">
        <f t="shared" ref="D145" si="796">IF(C145="","",IF(MONTH(C145)=MONTH(C145+1),C145+1,""))</f>
        <v/>
      </c>
      <c r="E145" s="32" t="str">
        <f t="shared" ref="E145" si="797">IF(D145="","",IF(MONTH(D145)=MONTH(D145+1),D145+1,""))</f>
        <v/>
      </c>
      <c r="F145" s="32" t="str">
        <f t="shared" ref="F145" si="798">IF(E145="","",IF(MONTH(E145)=MONTH(E145+1),E145+1,""))</f>
        <v/>
      </c>
      <c r="G145" s="32" t="str">
        <f t="shared" ref="G145" si="799">IF(F145="","",IF(MONTH(F145)=MONTH(F145+1),F145+1,""))</f>
        <v/>
      </c>
      <c r="H145" s="32" t="str">
        <f t="shared" ref="H145" si="800">IF(G145="","",IF(MONTH(G145)=MONTH(G145+1),G145+1,""))</f>
        <v/>
      </c>
      <c r="I145" s="32" t="str">
        <f t="shared" ref="I145" si="801">IF(H145="","",IF(MONTH(H145)=MONTH(H145+1),H145+1,""))</f>
        <v/>
      </c>
      <c r="J145" s="32" t="str">
        <f t="shared" ref="J145" si="802">IF(I145="","",IF(MONTH(I145)=MONTH(I145+1),I145+1,""))</f>
        <v/>
      </c>
      <c r="K145" s="32" t="str">
        <f t="shared" ref="K145" si="803">IF(J145="","",IF(MONTH(J145)=MONTH(J145+1),J145+1,""))</f>
        <v/>
      </c>
      <c r="L145" s="32" t="str">
        <f t="shared" ref="L145" si="804">IF(K145="","",IF(MONTH(K145)=MONTH(K145+1),K145+1,""))</f>
        <v/>
      </c>
      <c r="M145" s="32" t="str">
        <f t="shared" ref="M145" si="805">IF(L145="","",IF(MONTH(L145)=MONTH(L145+1),L145+1,""))</f>
        <v/>
      </c>
      <c r="N145" s="32" t="str">
        <f t="shared" ref="N145" si="806">IF(M145="","",IF(MONTH(M145)=MONTH(M145+1),M145+1,""))</f>
        <v/>
      </c>
      <c r="O145" s="32" t="str">
        <f t="shared" ref="O145" si="807">IF(N145="","",IF(MONTH(N145)=MONTH(N145+1),N145+1,""))</f>
        <v/>
      </c>
      <c r="P145" s="32" t="str">
        <f t="shared" ref="P145" si="808">IF(O145="","",IF(MONTH(O145)=MONTH(O145+1),O145+1,""))</f>
        <v/>
      </c>
      <c r="Q145" s="32" t="str">
        <f t="shared" ref="Q145" si="809">IF(P145="","",IF(MONTH(P145)=MONTH(P145+1),P145+1,""))</f>
        <v/>
      </c>
      <c r="R145" s="32" t="str">
        <f t="shared" ref="R145" si="810">IF(Q145="","",IF(MONTH(Q145)=MONTH(Q145+1),Q145+1,""))</f>
        <v/>
      </c>
      <c r="S145" s="32" t="str">
        <f t="shared" ref="S145" si="811">IF(R145="","",IF(MONTH(R145)=MONTH(R145+1),R145+1,""))</f>
        <v/>
      </c>
      <c r="T145" s="32" t="str">
        <f t="shared" ref="T145" si="812">IF(S145="","",IF(MONTH(S145)=MONTH(S145+1),S145+1,""))</f>
        <v/>
      </c>
      <c r="U145" s="32" t="str">
        <f t="shared" ref="U145" si="813">IF(T145="","",IF(MONTH(T145)=MONTH(T145+1),T145+1,""))</f>
        <v/>
      </c>
      <c r="V145" s="32" t="str">
        <f t="shared" ref="V145" si="814">IF(U145="","",IF(MONTH(U145)=MONTH(U145+1),U145+1,""))</f>
        <v/>
      </c>
      <c r="W145" s="32" t="str">
        <f t="shared" ref="W145" si="815">IF(V145="","",IF(MONTH(V145)=MONTH(V145+1),V145+1,""))</f>
        <v/>
      </c>
      <c r="X145" s="32" t="str">
        <f t="shared" ref="X145" si="816">IF(W145="","",IF(MONTH(W145)=MONTH(W145+1),W145+1,""))</f>
        <v/>
      </c>
      <c r="Y145" s="32" t="str">
        <f t="shared" ref="Y145" si="817">IF(X145="","",IF(MONTH(X145)=MONTH(X145+1),X145+1,""))</f>
        <v/>
      </c>
      <c r="Z145" s="32" t="str">
        <f t="shared" ref="Z145" si="818">IF(Y145="","",IF(MONTH(Y145)=MONTH(Y145+1),Y145+1,""))</f>
        <v/>
      </c>
      <c r="AA145" s="32" t="str">
        <f t="shared" ref="AA145" si="819">IF(Z145="","",IF(MONTH(Z145)=MONTH(Z145+1),Z145+1,""))</f>
        <v/>
      </c>
      <c r="AB145" s="32" t="str">
        <f t="shared" ref="AB145" si="820">IF(AA145="","",IF(MONTH(AA145)=MONTH(AA145+1),AA145+1,""))</f>
        <v/>
      </c>
      <c r="AC145" s="32" t="str">
        <f t="shared" ref="AC145" si="821">IF(AB145="","",IF(MONTH(AB145)=MONTH(AB145+1),AB145+1,""))</f>
        <v/>
      </c>
      <c r="AD145" s="32" t="str">
        <f t="shared" ref="AD145" si="822">IF(AC145="","",IF(MONTH(AC145)=MONTH(AC145+1),AC145+1,""))</f>
        <v/>
      </c>
      <c r="AE145" s="32" t="str">
        <f t="shared" ref="AE145" si="823">IF(AD145="","",IF(MONTH(AD145)=MONTH(AD145+1),AD145+1,""))</f>
        <v/>
      </c>
      <c r="AF145" s="33" t="str">
        <f t="shared" ref="AF145" si="824">IF(AE145="","",IF(MONTH(AE145)=MONTH(AE145+1),AE145+1,""))</f>
        <v/>
      </c>
      <c r="AG145" s="63" t="s">
        <v>58</v>
      </c>
      <c r="AH145" s="64" t="s">
        <v>59</v>
      </c>
      <c r="AI145" s="2">
        <f t="shared" si="753"/>
        <v>0</v>
      </c>
      <c r="AJ145" s="2">
        <f t="shared" si="754"/>
        <v>0</v>
      </c>
      <c r="AK145" s="2">
        <f t="shared" si="755"/>
        <v>0</v>
      </c>
      <c r="AL145" s="2">
        <f t="shared" si="756"/>
        <v>0</v>
      </c>
      <c r="AM145" s="2">
        <f t="shared" si="757"/>
        <v>0</v>
      </c>
      <c r="AN145" s="2">
        <f t="shared" si="758"/>
        <v>0</v>
      </c>
      <c r="AO145" s="2">
        <f t="shared" si="759"/>
        <v>0</v>
      </c>
      <c r="AP145" s="2">
        <f t="shared" si="760"/>
        <v>0</v>
      </c>
      <c r="AQ145" s="2">
        <f t="shared" si="617"/>
        <v>31</v>
      </c>
      <c r="AR145" s="2">
        <f t="shared" si="618"/>
        <v>0</v>
      </c>
      <c r="AS145" s="2"/>
    </row>
    <row r="146" spans="1:65">
      <c r="A146" s="34"/>
      <c r="B146" s="35" t="str">
        <f t="shared" ref="B146:Q146" si="825">B145</f>
        <v/>
      </c>
      <c r="C146" s="36" t="str">
        <f t="shared" si="825"/>
        <v/>
      </c>
      <c r="D146" s="36" t="str">
        <f t="shared" si="825"/>
        <v/>
      </c>
      <c r="E146" s="36" t="str">
        <f t="shared" si="825"/>
        <v/>
      </c>
      <c r="F146" s="36" t="str">
        <f t="shared" si="825"/>
        <v/>
      </c>
      <c r="G146" s="36" t="str">
        <f t="shared" si="825"/>
        <v/>
      </c>
      <c r="H146" s="36" t="str">
        <f t="shared" si="825"/>
        <v/>
      </c>
      <c r="I146" s="36" t="str">
        <f t="shared" si="825"/>
        <v/>
      </c>
      <c r="J146" s="36" t="str">
        <f t="shared" si="825"/>
        <v/>
      </c>
      <c r="K146" s="36" t="str">
        <f t="shared" si="825"/>
        <v/>
      </c>
      <c r="L146" s="36" t="str">
        <f t="shared" si="825"/>
        <v/>
      </c>
      <c r="M146" s="36" t="str">
        <f t="shared" si="825"/>
        <v/>
      </c>
      <c r="N146" s="36" t="str">
        <f t="shared" si="825"/>
        <v/>
      </c>
      <c r="O146" s="36" t="str">
        <f t="shared" si="825"/>
        <v/>
      </c>
      <c r="P146" s="36" t="str">
        <f t="shared" si="825"/>
        <v/>
      </c>
      <c r="Q146" s="36" t="str">
        <f t="shared" si="825"/>
        <v/>
      </c>
      <c r="R146" s="36" t="str">
        <f t="shared" ref="R146:AF146" si="826">R145</f>
        <v/>
      </c>
      <c r="S146" s="36" t="str">
        <f t="shared" si="826"/>
        <v/>
      </c>
      <c r="T146" s="36" t="str">
        <f t="shared" si="826"/>
        <v/>
      </c>
      <c r="U146" s="36" t="str">
        <f t="shared" si="826"/>
        <v/>
      </c>
      <c r="V146" s="36" t="str">
        <f t="shared" si="826"/>
        <v/>
      </c>
      <c r="W146" s="36" t="str">
        <f t="shared" si="826"/>
        <v/>
      </c>
      <c r="X146" s="36" t="str">
        <f t="shared" si="826"/>
        <v/>
      </c>
      <c r="Y146" s="36" t="str">
        <f t="shared" si="826"/>
        <v/>
      </c>
      <c r="Z146" s="36" t="str">
        <f t="shared" si="826"/>
        <v/>
      </c>
      <c r="AA146" s="36" t="str">
        <f t="shared" si="826"/>
        <v/>
      </c>
      <c r="AB146" s="36" t="str">
        <f t="shared" si="826"/>
        <v/>
      </c>
      <c r="AC146" s="36" t="str">
        <f t="shared" si="826"/>
        <v/>
      </c>
      <c r="AD146" s="36" t="str">
        <f t="shared" si="826"/>
        <v/>
      </c>
      <c r="AE146" s="36" t="str">
        <f t="shared" si="826"/>
        <v/>
      </c>
      <c r="AF146" s="37" t="str">
        <f t="shared" si="826"/>
        <v/>
      </c>
      <c r="AG146" s="8" t="str">
        <f>IF(A145="","",AR147)</f>
        <v/>
      </c>
      <c r="AH146" s="62" t="str">
        <f>IF(A145="","",AR148)</f>
        <v/>
      </c>
      <c r="AI146" s="2">
        <f t="shared" si="753"/>
        <v>0</v>
      </c>
      <c r="AJ146" s="2">
        <f t="shared" si="754"/>
        <v>0</v>
      </c>
      <c r="AK146" s="2">
        <f t="shared" si="755"/>
        <v>0</v>
      </c>
      <c r="AL146" s="2">
        <f t="shared" si="756"/>
        <v>0</v>
      </c>
      <c r="AM146" s="2">
        <f t="shared" si="757"/>
        <v>0</v>
      </c>
      <c r="AN146" s="2">
        <f t="shared" si="758"/>
        <v>0</v>
      </c>
      <c r="AO146" s="2">
        <f t="shared" si="759"/>
        <v>0</v>
      </c>
      <c r="AP146" s="2">
        <f t="shared" si="760"/>
        <v>0</v>
      </c>
      <c r="AQ146" s="2">
        <f t="shared" si="617"/>
        <v>31</v>
      </c>
      <c r="AR146" s="2">
        <f t="shared" si="618"/>
        <v>0</v>
      </c>
    </row>
    <row r="147" spans="1:65" s="10" customFormat="1">
      <c r="A147" s="38" t="s">
        <v>0</v>
      </c>
      <c r="B147" s="39"/>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1"/>
      <c r="AG147" s="9" t="str">
        <f>IF(A145="","",AJ147)</f>
        <v/>
      </c>
      <c r="AH147" s="9" t="str">
        <f>IF(A145="","",AJ148)</f>
        <v/>
      </c>
      <c r="AI147" s="2">
        <f t="shared" si="753"/>
        <v>0</v>
      </c>
      <c r="AJ147" s="2">
        <f t="shared" si="754"/>
        <v>0</v>
      </c>
      <c r="AK147" s="2">
        <f t="shared" si="755"/>
        <v>0</v>
      </c>
      <c r="AL147" s="2">
        <f t="shared" si="756"/>
        <v>0</v>
      </c>
      <c r="AM147" s="2">
        <f t="shared" si="757"/>
        <v>0</v>
      </c>
      <c r="AN147" s="2">
        <f t="shared" si="758"/>
        <v>0</v>
      </c>
      <c r="AO147" s="2">
        <f t="shared" si="759"/>
        <v>0</v>
      </c>
      <c r="AP147" s="2">
        <f t="shared" si="760"/>
        <v>0</v>
      </c>
      <c r="AQ147" s="2">
        <f t="shared" si="617"/>
        <v>0</v>
      </c>
      <c r="AR147" s="2">
        <f t="shared" si="618"/>
        <v>0</v>
      </c>
      <c r="AS147" s="3"/>
      <c r="AT147" s="2"/>
      <c r="AU147" s="59"/>
      <c r="AV147" s="61"/>
      <c r="AW147" s="61"/>
      <c r="AX147" s="61"/>
      <c r="AY147" s="61"/>
      <c r="AZ147" s="61"/>
      <c r="BA147" s="61"/>
      <c r="BB147" s="61"/>
      <c r="BC147" s="61"/>
      <c r="BD147" s="61"/>
      <c r="BE147" s="61"/>
      <c r="BF147" s="61"/>
      <c r="BG147" s="61"/>
      <c r="BH147" s="61"/>
      <c r="BI147" s="61"/>
      <c r="BJ147" s="61"/>
      <c r="BK147" s="61"/>
      <c r="BL147" s="61"/>
      <c r="BM147" s="61"/>
    </row>
    <row r="148" spans="1:65" s="10" customFormat="1">
      <c r="A148" s="42" t="s">
        <v>54</v>
      </c>
      <c r="B148" s="43"/>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5"/>
      <c r="AG148" s="11" t="str">
        <f>IF(AG146="","",AG147/AG146)</f>
        <v/>
      </c>
      <c r="AH148" s="11" t="str">
        <f>IF(AH146="","",AH147/AH146)</f>
        <v/>
      </c>
      <c r="AI148" s="2">
        <f t="shared" si="753"/>
        <v>0</v>
      </c>
      <c r="AJ148" s="2">
        <f t="shared" si="754"/>
        <v>0</v>
      </c>
      <c r="AK148" s="2">
        <f t="shared" si="755"/>
        <v>0</v>
      </c>
      <c r="AL148" s="2">
        <f t="shared" si="756"/>
        <v>0</v>
      </c>
      <c r="AM148" s="2">
        <f t="shared" si="757"/>
        <v>0</v>
      </c>
      <c r="AN148" s="2">
        <f t="shared" si="758"/>
        <v>0</v>
      </c>
      <c r="AO148" s="2">
        <f t="shared" si="759"/>
        <v>0</v>
      </c>
      <c r="AP148" s="2">
        <f t="shared" si="760"/>
        <v>0</v>
      </c>
      <c r="AQ148" s="2">
        <f t="shared" si="617"/>
        <v>0</v>
      </c>
      <c r="AR148" s="2">
        <f t="shared" si="618"/>
        <v>0</v>
      </c>
      <c r="AS148" s="2"/>
      <c r="AT148" s="2"/>
      <c r="AU148" s="59"/>
      <c r="AV148" s="61"/>
      <c r="AW148" s="61"/>
      <c r="AX148" s="61"/>
      <c r="AY148" s="61"/>
      <c r="AZ148" s="61"/>
      <c r="BA148" s="61"/>
      <c r="BB148" s="61"/>
      <c r="BC148" s="61"/>
      <c r="BD148" s="61"/>
      <c r="BE148" s="61"/>
      <c r="BF148" s="61"/>
      <c r="BG148" s="61"/>
      <c r="BH148" s="61"/>
      <c r="BI148" s="61"/>
      <c r="BJ148" s="61"/>
      <c r="BK148" s="61"/>
      <c r="BL148" s="61"/>
      <c r="BM148" s="61"/>
    </row>
    <row r="149" spans="1:65">
      <c r="A149" s="30"/>
      <c r="B149" s="31" t="str">
        <f t="shared" ref="B149" si="827">IF(A149="","",DATE(A149,A150,$B$1))</f>
        <v/>
      </c>
      <c r="C149" s="32" t="str">
        <f t="shared" ref="C149" si="828">IF(B149="","",IF(MONTH(B149)=MONTH(B149+1),B149+1,""))</f>
        <v/>
      </c>
      <c r="D149" s="32" t="str">
        <f t="shared" ref="D149" si="829">IF(C149="","",IF(MONTH(C149)=MONTH(C149+1),C149+1,""))</f>
        <v/>
      </c>
      <c r="E149" s="32" t="str">
        <f t="shared" ref="E149" si="830">IF(D149="","",IF(MONTH(D149)=MONTH(D149+1),D149+1,""))</f>
        <v/>
      </c>
      <c r="F149" s="32" t="str">
        <f t="shared" ref="F149" si="831">IF(E149="","",IF(MONTH(E149)=MONTH(E149+1),E149+1,""))</f>
        <v/>
      </c>
      <c r="G149" s="32" t="str">
        <f t="shared" ref="G149" si="832">IF(F149="","",IF(MONTH(F149)=MONTH(F149+1),F149+1,""))</f>
        <v/>
      </c>
      <c r="H149" s="32" t="str">
        <f t="shared" ref="H149" si="833">IF(G149="","",IF(MONTH(G149)=MONTH(G149+1),G149+1,""))</f>
        <v/>
      </c>
      <c r="I149" s="32" t="str">
        <f t="shared" ref="I149" si="834">IF(H149="","",IF(MONTH(H149)=MONTH(H149+1),H149+1,""))</f>
        <v/>
      </c>
      <c r="J149" s="32" t="str">
        <f t="shared" ref="J149" si="835">IF(I149="","",IF(MONTH(I149)=MONTH(I149+1),I149+1,""))</f>
        <v/>
      </c>
      <c r="K149" s="32" t="str">
        <f t="shared" ref="K149" si="836">IF(J149="","",IF(MONTH(J149)=MONTH(J149+1),J149+1,""))</f>
        <v/>
      </c>
      <c r="L149" s="32" t="str">
        <f t="shared" ref="L149" si="837">IF(K149="","",IF(MONTH(K149)=MONTH(K149+1),K149+1,""))</f>
        <v/>
      </c>
      <c r="M149" s="32" t="str">
        <f t="shared" ref="M149" si="838">IF(L149="","",IF(MONTH(L149)=MONTH(L149+1),L149+1,""))</f>
        <v/>
      </c>
      <c r="N149" s="32" t="str">
        <f t="shared" ref="N149" si="839">IF(M149="","",IF(MONTH(M149)=MONTH(M149+1),M149+1,""))</f>
        <v/>
      </c>
      <c r="O149" s="32" t="str">
        <f t="shared" ref="O149" si="840">IF(N149="","",IF(MONTH(N149)=MONTH(N149+1),N149+1,""))</f>
        <v/>
      </c>
      <c r="P149" s="32" t="str">
        <f t="shared" ref="P149" si="841">IF(O149="","",IF(MONTH(O149)=MONTH(O149+1),O149+1,""))</f>
        <v/>
      </c>
      <c r="Q149" s="32" t="str">
        <f t="shared" ref="Q149" si="842">IF(P149="","",IF(MONTH(P149)=MONTH(P149+1),P149+1,""))</f>
        <v/>
      </c>
      <c r="R149" s="32" t="str">
        <f t="shared" ref="R149" si="843">IF(Q149="","",IF(MONTH(Q149)=MONTH(Q149+1),Q149+1,""))</f>
        <v/>
      </c>
      <c r="S149" s="32" t="str">
        <f t="shared" ref="S149" si="844">IF(R149="","",IF(MONTH(R149)=MONTH(R149+1),R149+1,""))</f>
        <v/>
      </c>
      <c r="T149" s="32" t="str">
        <f t="shared" ref="T149" si="845">IF(S149="","",IF(MONTH(S149)=MONTH(S149+1),S149+1,""))</f>
        <v/>
      </c>
      <c r="U149" s="32" t="str">
        <f t="shared" ref="U149" si="846">IF(T149="","",IF(MONTH(T149)=MONTH(T149+1),T149+1,""))</f>
        <v/>
      </c>
      <c r="V149" s="32" t="str">
        <f t="shared" ref="V149" si="847">IF(U149="","",IF(MONTH(U149)=MONTH(U149+1),U149+1,""))</f>
        <v/>
      </c>
      <c r="W149" s="32" t="str">
        <f t="shared" ref="W149" si="848">IF(V149="","",IF(MONTH(V149)=MONTH(V149+1),V149+1,""))</f>
        <v/>
      </c>
      <c r="X149" s="32" t="str">
        <f t="shared" ref="X149" si="849">IF(W149="","",IF(MONTH(W149)=MONTH(W149+1),W149+1,""))</f>
        <v/>
      </c>
      <c r="Y149" s="32" t="str">
        <f t="shared" ref="Y149" si="850">IF(X149="","",IF(MONTH(X149)=MONTH(X149+1),X149+1,""))</f>
        <v/>
      </c>
      <c r="Z149" s="32" t="str">
        <f t="shared" ref="Z149" si="851">IF(Y149="","",IF(MONTH(Y149)=MONTH(Y149+1),Y149+1,""))</f>
        <v/>
      </c>
      <c r="AA149" s="32" t="str">
        <f t="shared" ref="AA149" si="852">IF(Z149="","",IF(MONTH(Z149)=MONTH(Z149+1),Z149+1,""))</f>
        <v/>
      </c>
      <c r="AB149" s="32" t="str">
        <f t="shared" ref="AB149" si="853">IF(AA149="","",IF(MONTH(AA149)=MONTH(AA149+1),AA149+1,""))</f>
        <v/>
      </c>
      <c r="AC149" s="32" t="str">
        <f t="shared" ref="AC149" si="854">IF(AB149="","",IF(MONTH(AB149)=MONTH(AB149+1),AB149+1,""))</f>
        <v/>
      </c>
      <c r="AD149" s="32" t="str">
        <f t="shared" ref="AD149" si="855">IF(AC149="","",IF(MONTH(AC149)=MONTH(AC149+1),AC149+1,""))</f>
        <v/>
      </c>
      <c r="AE149" s="32" t="str">
        <f t="shared" ref="AE149" si="856">IF(AD149="","",IF(MONTH(AD149)=MONTH(AD149+1),AD149+1,""))</f>
        <v/>
      </c>
      <c r="AF149" s="33" t="str">
        <f t="shared" ref="AF149" si="857">IF(AE149="","",IF(MONTH(AE149)=MONTH(AE149+1),AE149+1,""))</f>
        <v/>
      </c>
      <c r="AG149" s="63" t="s">
        <v>58</v>
      </c>
      <c r="AH149" s="64" t="s">
        <v>59</v>
      </c>
      <c r="AI149" s="2">
        <f t="shared" si="753"/>
        <v>0</v>
      </c>
      <c r="AJ149" s="2">
        <f t="shared" si="754"/>
        <v>0</v>
      </c>
      <c r="AK149" s="2">
        <f t="shared" si="755"/>
        <v>0</v>
      </c>
      <c r="AL149" s="2">
        <f t="shared" si="756"/>
        <v>0</v>
      </c>
      <c r="AM149" s="2">
        <f t="shared" si="757"/>
        <v>0</v>
      </c>
      <c r="AN149" s="2">
        <f t="shared" si="758"/>
        <v>0</v>
      </c>
      <c r="AO149" s="2">
        <f t="shared" si="759"/>
        <v>0</v>
      </c>
      <c r="AP149" s="2">
        <f t="shared" si="760"/>
        <v>0</v>
      </c>
      <c r="AQ149" s="2">
        <f t="shared" si="617"/>
        <v>31</v>
      </c>
      <c r="AR149" s="2">
        <f t="shared" si="618"/>
        <v>0</v>
      </c>
      <c r="AS149" s="2"/>
    </row>
    <row r="150" spans="1:65">
      <c r="A150" s="34"/>
      <c r="B150" s="35" t="str">
        <f t="shared" ref="B150:Q150" si="858">B149</f>
        <v/>
      </c>
      <c r="C150" s="36" t="str">
        <f t="shared" si="858"/>
        <v/>
      </c>
      <c r="D150" s="36" t="str">
        <f t="shared" si="858"/>
        <v/>
      </c>
      <c r="E150" s="36" t="str">
        <f t="shared" si="858"/>
        <v/>
      </c>
      <c r="F150" s="36" t="str">
        <f t="shared" si="858"/>
        <v/>
      </c>
      <c r="G150" s="36" t="str">
        <f t="shared" si="858"/>
        <v/>
      </c>
      <c r="H150" s="36" t="str">
        <f t="shared" si="858"/>
        <v/>
      </c>
      <c r="I150" s="36" t="str">
        <f t="shared" si="858"/>
        <v/>
      </c>
      <c r="J150" s="36" t="str">
        <f t="shared" si="858"/>
        <v/>
      </c>
      <c r="K150" s="36" t="str">
        <f t="shared" si="858"/>
        <v/>
      </c>
      <c r="L150" s="36" t="str">
        <f t="shared" si="858"/>
        <v/>
      </c>
      <c r="M150" s="36" t="str">
        <f t="shared" si="858"/>
        <v/>
      </c>
      <c r="N150" s="36" t="str">
        <f t="shared" si="858"/>
        <v/>
      </c>
      <c r="O150" s="36" t="str">
        <f t="shared" si="858"/>
        <v/>
      </c>
      <c r="P150" s="36" t="str">
        <f t="shared" si="858"/>
        <v/>
      </c>
      <c r="Q150" s="36" t="str">
        <f t="shared" si="858"/>
        <v/>
      </c>
      <c r="R150" s="36" t="str">
        <f t="shared" ref="R150:AF150" si="859">R149</f>
        <v/>
      </c>
      <c r="S150" s="36" t="str">
        <f t="shared" si="859"/>
        <v/>
      </c>
      <c r="T150" s="36" t="str">
        <f t="shared" si="859"/>
        <v/>
      </c>
      <c r="U150" s="36" t="str">
        <f t="shared" si="859"/>
        <v/>
      </c>
      <c r="V150" s="36" t="str">
        <f t="shared" si="859"/>
        <v/>
      </c>
      <c r="W150" s="36" t="str">
        <f t="shared" si="859"/>
        <v/>
      </c>
      <c r="X150" s="36" t="str">
        <f t="shared" si="859"/>
        <v/>
      </c>
      <c r="Y150" s="36" t="str">
        <f t="shared" si="859"/>
        <v/>
      </c>
      <c r="Z150" s="36" t="str">
        <f t="shared" si="859"/>
        <v/>
      </c>
      <c r="AA150" s="36" t="str">
        <f t="shared" si="859"/>
        <v/>
      </c>
      <c r="AB150" s="36" t="str">
        <f t="shared" si="859"/>
        <v/>
      </c>
      <c r="AC150" s="36" t="str">
        <f t="shared" si="859"/>
        <v/>
      </c>
      <c r="AD150" s="36" t="str">
        <f t="shared" si="859"/>
        <v/>
      </c>
      <c r="AE150" s="36" t="str">
        <f t="shared" si="859"/>
        <v/>
      </c>
      <c r="AF150" s="37" t="str">
        <f t="shared" si="859"/>
        <v/>
      </c>
      <c r="AG150" s="8" t="str">
        <f>IF(A149="","",AR151)</f>
        <v/>
      </c>
      <c r="AH150" s="62" t="str">
        <f>IF(A149="","",AR152)</f>
        <v/>
      </c>
      <c r="AI150" s="2">
        <f t="shared" si="753"/>
        <v>0</v>
      </c>
      <c r="AJ150" s="2">
        <f t="shared" si="754"/>
        <v>0</v>
      </c>
      <c r="AK150" s="2">
        <f t="shared" si="755"/>
        <v>0</v>
      </c>
      <c r="AL150" s="2">
        <f t="shared" si="756"/>
        <v>0</v>
      </c>
      <c r="AM150" s="2">
        <f t="shared" si="757"/>
        <v>0</v>
      </c>
      <c r="AN150" s="2">
        <f t="shared" si="758"/>
        <v>0</v>
      </c>
      <c r="AO150" s="2">
        <f t="shared" si="759"/>
        <v>0</v>
      </c>
      <c r="AP150" s="2">
        <f t="shared" si="760"/>
        <v>0</v>
      </c>
      <c r="AQ150" s="2">
        <f t="shared" si="617"/>
        <v>31</v>
      </c>
      <c r="AR150" s="2">
        <f t="shared" si="618"/>
        <v>0</v>
      </c>
    </row>
    <row r="151" spans="1:65" s="10" customFormat="1">
      <c r="A151" s="38" t="s">
        <v>0</v>
      </c>
      <c r="B151" s="39"/>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1"/>
      <c r="AG151" s="9" t="str">
        <f>IF(A149="","",AJ151)</f>
        <v/>
      </c>
      <c r="AH151" s="9" t="str">
        <f>IF(A149="","",AJ152)</f>
        <v/>
      </c>
      <c r="AI151" s="2">
        <f t="shared" si="753"/>
        <v>0</v>
      </c>
      <c r="AJ151" s="2">
        <f t="shared" si="754"/>
        <v>0</v>
      </c>
      <c r="AK151" s="2">
        <f t="shared" si="755"/>
        <v>0</v>
      </c>
      <c r="AL151" s="2">
        <f t="shared" si="756"/>
        <v>0</v>
      </c>
      <c r="AM151" s="2">
        <f t="shared" si="757"/>
        <v>0</v>
      </c>
      <c r="AN151" s="2">
        <f t="shared" si="758"/>
        <v>0</v>
      </c>
      <c r="AO151" s="2">
        <f t="shared" si="759"/>
        <v>0</v>
      </c>
      <c r="AP151" s="2">
        <f t="shared" si="760"/>
        <v>0</v>
      </c>
      <c r="AQ151" s="2">
        <f t="shared" si="617"/>
        <v>0</v>
      </c>
      <c r="AR151" s="2">
        <f t="shared" si="618"/>
        <v>0</v>
      </c>
      <c r="AS151" s="3"/>
      <c r="AT151" s="2"/>
      <c r="AU151" s="59"/>
      <c r="AV151" s="61"/>
      <c r="AW151" s="61"/>
      <c r="AX151" s="61"/>
      <c r="AY151" s="61"/>
      <c r="AZ151" s="61"/>
      <c r="BA151" s="61"/>
      <c r="BB151" s="61"/>
      <c r="BC151" s="61"/>
      <c r="BD151" s="61"/>
      <c r="BE151" s="61"/>
      <c r="BF151" s="61"/>
      <c r="BG151" s="61"/>
      <c r="BH151" s="61"/>
      <c r="BI151" s="61"/>
      <c r="BJ151" s="61"/>
      <c r="BK151" s="61"/>
      <c r="BL151" s="61"/>
      <c r="BM151" s="61"/>
    </row>
    <row r="152" spans="1:65" s="10" customFormat="1">
      <c r="A152" s="42" t="s">
        <v>54</v>
      </c>
      <c r="B152" s="43"/>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5"/>
      <c r="AG152" s="11" t="str">
        <f>IF(AG150="","",AG151/AG150)</f>
        <v/>
      </c>
      <c r="AH152" s="65" t="str">
        <f>IF(AH150="","",AH151/AH150)</f>
        <v/>
      </c>
      <c r="AI152" s="2">
        <f t="shared" si="753"/>
        <v>0</v>
      </c>
      <c r="AJ152" s="2">
        <f t="shared" si="754"/>
        <v>0</v>
      </c>
      <c r="AK152" s="2">
        <f t="shared" si="755"/>
        <v>0</v>
      </c>
      <c r="AL152" s="2">
        <f t="shared" si="756"/>
        <v>0</v>
      </c>
      <c r="AM152" s="2">
        <f t="shared" si="757"/>
        <v>0</v>
      </c>
      <c r="AN152" s="2">
        <f t="shared" si="758"/>
        <v>0</v>
      </c>
      <c r="AO152" s="2">
        <f t="shared" si="759"/>
        <v>0</v>
      </c>
      <c r="AP152" s="2">
        <f t="shared" si="760"/>
        <v>0</v>
      </c>
      <c r="AQ152" s="2">
        <f t="shared" si="617"/>
        <v>0</v>
      </c>
      <c r="AR152" s="2">
        <f t="shared" si="618"/>
        <v>0</v>
      </c>
      <c r="AS152" s="2"/>
      <c r="AT152" s="2"/>
      <c r="AU152" s="59"/>
      <c r="AV152" s="61"/>
      <c r="AW152" s="61"/>
      <c r="AX152" s="61"/>
      <c r="AY152" s="61"/>
      <c r="AZ152" s="61"/>
      <c r="BA152" s="61"/>
      <c r="BB152" s="61"/>
      <c r="BC152" s="61"/>
      <c r="BD152" s="61"/>
      <c r="BE152" s="61"/>
      <c r="BF152" s="61"/>
      <c r="BG152" s="61"/>
      <c r="BH152" s="61"/>
      <c r="BI152" s="61"/>
      <c r="BJ152" s="61"/>
      <c r="BK152" s="61"/>
      <c r="BL152" s="61"/>
      <c r="BM152" s="61"/>
    </row>
    <row r="153" spans="1:65">
      <c r="A153" s="30"/>
      <c r="B153" s="31" t="str">
        <f t="shared" ref="B153" si="860">IF(A153="","",DATE(A153,A154,$B$1))</f>
        <v/>
      </c>
      <c r="C153" s="32" t="str">
        <f t="shared" ref="C153" si="861">IF(B153="","",IF(MONTH(B153)=MONTH(B153+1),B153+1,""))</f>
        <v/>
      </c>
      <c r="D153" s="32" t="str">
        <f t="shared" ref="D153" si="862">IF(C153="","",IF(MONTH(C153)=MONTH(C153+1),C153+1,""))</f>
        <v/>
      </c>
      <c r="E153" s="32" t="str">
        <f t="shared" ref="E153" si="863">IF(D153="","",IF(MONTH(D153)=MONTH(D153+1),D153+1,""))</f>
        <v/>
      </c>
      <c r="F153" s="32" t="str">
        <f t="shared" ref="F153" si="864">IF(E153="","",IF(MONTH(E153)=MONTH(E153+1),E153+1,""))</f>
        <v/>
      </c>
      <c r="G153" s="32" t="str">
        <f t="shared" ref="G153" si="865">IF(F153="","",IF(MONTH(F153)=MONTH(F153+1),F153+1,""))</f>
        <v/>
      </c>
      <c r="H153" s="32" t="str">
        <f t="shared" ref="H153" si="866">IF(G153="","",IF(MONTH(G153)=MONTH(G153+1),G153+1,""))</f>
        <v/>
      </c>
      <c r="I153" s="32" t="str">
        <f t="shared" ref="I153" si="867">IF(H153="","",IF(MONTH(H153)=MONTH(H153+1),H153+1,""))</f>
        <v/>
      </c>
      <c r="J153" s="32" t="str">
        <f t="shared" ref="J153" si="868">IF(I153="","",IF(MONTH(I153)=MONTH(I153+1),I153+1,""))</f>
        <v/>
      </c>
      <c r="K153" s="32" t="str">
        <f t="shared" ref="K153" si="869">IF(J153="","",IF(MONTH(J153)=MONTH(J153+1),J153+1,""))</f>
        <v/>
      </c>
      <c r="L153" s="32" t="str">
        <f t="shared" ref="L153" si="870">IF(K153="","",IF(MONTH(K153)=MONTH(K153+1),K153+1,""))</f>
        <v/>
      </c>
      <c r="M153" s="32" t="str">
        <f t="shared" ref="M153" si="871">IF(L153="","",IF(MONTH(L153)=MONTH(L153+1),L153+1,""))</f>
        <v/>
      </c>
      <c r="N153" s="32" t="str">
        <f t="shared" ref="N153" si="872">IF(M153="","",IF(MONTH(M153)=MONTH(M153+1),M153+1,""))</f>
        <v/>
      </c>
      <c r="O153" s="32" t="str">
        <f t="shared" ref="O153" si="873">IF(N153="","",IF(MONTH(N153)=MONTH(N153+1),N153+1,""))</f>
        <v/>
      </c>
      <c r="P153" s="32" t="str">
        <f t="shared" ref="P153" si="874">IF(O153="","",IF(MONTH(O153)=MONTH(O153+1),O153+1,""))</f>
        <v/>
      </c>
      <c r="Q153" s="32" t="str">
        <f t="shared" ref="Q153" si="875">IF(P153="","",IF(MONTH(P153)=MONTH(P153+1),P153+1,""))</f>
        <v/>
      </c>
      <c r="R153" s="32" t="str">
        <f t="shared" ref="R153" si="876">IF(Q153="","",IF(MONTH(Q153)=MONTH(Q153+1),Q153+1,""))</f>
        <v/>
      </c>
      <c r="S153" s="32" t="str">
        <f t="shared" ref="S153" si="877">IF(R153="","",IF(MONTH(R153)=MONTH(R153+1),R153+1,""))</f>
        <v/>
      </c>
      <c r="T153" s="32" t="str">
        <f t="shared" ref="T153" si="878">IF(S153="","",IF(MONTH(S153)=MONTH(S153+1),S153+1,""))</f>
        <v/>
      </c>
      <c r="U153" s="32" t="str">
        <f t="shared" ref="U153" si="879">IF(T153="","",IF(MONTH(T153)=MONTH(T153+1),T153+1,""))</f>
        <v/>
      </c>
      <c r="V153" s="32" t="str">
        <f t="shared" ref="V153" si="880">IF(U153="","",IF(MONTH(U153)=MONTH(U153+1),U153+1,""))</f>
        <v/>
      </c>
      <c r="W153" s="32" t="str">
        <f t="shared" ref="W153" si="881">IF(V153="","",IF(MONTH(V153)=MONTH(V153+1),V153+1,""))</f>
        <v/>
      </c>
      <c r="X153" s="32" t="str">
        <f t="shared" ref="X153" si="882">IF(W153="","",IF(MONTH(W153)=MONTH(W153+1),W153+1,""))</f>
        <v/>
      </c>
      <c r="Y153" s="32" t="str">
        <f t="shared" ref="Y153" si="883">IF(X153="","",IF(MONTH(X153)=MONTH(X153+1),X153+1,""))</f>
        <v/>
      </c>
      <c r="Z153" s="32" t="str">
        <f t="shared" ref="Z153" si="884">IF(Y153="","",IF(MONTH(Y153)=MONTH(Y153+1),Y153+1,""))</f>
        <v/>
      </c>
      <c r="AA153" s="32" t="str">
        <f t="shared" ref="AA153" si="885">IF(Z153="","",IF(MONTH(Z153)=MONTH(Z153+1),Z153+1,""))</f>
        <v/>
      </c>
      <c r="AB153" s="32" t="str">
        <f t="shared" ref="AB153" si="886">IF(AA153="","",IF(MONTH(AA153)=MONTH(AA153+1),AA153+1,""))</f>
        <v/>
      </c>
      <c r="AC153" s="32" t="str">
        <f t="shared" ref="AC153" si="887">IF(AB153="","",IF(MONTH(AB153)=MONTH(AB153+1),AB153+1,""))</f>
        <v/>
      </c>
      <c r="AD153" s="32" t="str">
        <f t="shared" ref="AD153" si="888">IF(AC153="","",IF(MONTH(AC153)=MONTH(AC153+1),AC153+1,""))</f>
        <v/>
      </c>
      <c r="AE153" s="32" t="str">
        <f t="shared" ref="AE153" si="889">IF(AD153="","",IF(MONTH(AD153)=MONTH(AD153+1),AD153+1,""))</f>
        <v/>
      </c>
      <c r="AF153" s="33" t="str">
        <f t="shared" ref="AF153" si="890">IF(AE153="","",IF(MONTH(AE153)=MONTH(AE153+1),AE153+1,""))</f>
        <v/>
      </c>
      <c r="AG153" s="63" t="s">
        <v>58</v>
      </c>
      <c r="AH153" s="64" t="s">
        <v>59</v>
      </c>
      <c r="AI153" s="2">
        <f t="shared" si="753"/>
        <v>0</v>
      </c>
      <c r="AJ153" s="2">
        <f t="shared" si="754"/>
        <v>0</v>
      </c>
      <c r="AK153" s="2">
        <f t="shared" si="755"/>
        <v>0</v>
      </c>
      <c r="AL153" s="2">
        <f t="shared" si="756"/>
        <v>0</v>
      </c>
      <c r="AM153" s="2">
        <f t="shared" si="757"/>
        <v>0</v>
      </c>
      <c r="AN153" s="2">
        <f t="shared" si="758"/>
        <v>0</v>
      </c>
      <c r="AO153" s="2">
        <f t="shared" si="759"/>
        <v>0</v>
      </c>
      <c r="AP153" s="2">
        <f t="shared" si="760"/>
        <v>0</v>
      </c>
      <c r="AQ153" s="2">
        <f t="shared" si="617"/>
        <v>31</v>
      </c>
      <c r="AR153" s="2">
        <f t="shared" si="618"/>
        <v>0</v>
      </c>
      <c r="AS153" s="2"/>
    </row>
    <row r="154" spans="1:65">
      <c r="A154" s="34"/>
      <c r="B154" s="35" t="str">
        <f t="shared" ref="B154:Q154" si="891">B153</f>
        <v/>
      </c>
      <c r="C154" s="36" t="str">
        <f t="shared" si="891"/>
        <v/>
      </c>
      <c r="D154" s="36" t="str">
        <f t="shared" si="891"/>
        <v/>
      </c>
      <c r="E154" s="36" t="str">
        <f t="shared" si="891"/>
        <v/>
      </c>
      <c r="F154" s="36" t="str">
        <f t="shared" si="891"/>
        <v/>
      </c>
      <c r="G154" s="36" t="str">
        <f t="shared" si="891"/>
        <v/>
      </c>
      <c r="H154" s="36" t="str">
        <f t="shared" si="891"/>
        <v/>
      </c>
      <c r="I154" s="36" t="str">
        <f t="shared" si="891"/>
        <v/>
      </c>
      <c r="J154" s="36" t="str">
        <f t="shared" si="891"/>
        <v/>
      </c>
      <c r="K154" s="36" t="str">
        <f t="shared" si="891"/>
        <v/>
      </c>
      <c r="L154" s="36" t="str">
        <f t="shared" si="891"/>
        <v/>
      </c>
      <c r="M154" s="36" t="str">
        <f t="shared" si="891"/>
        <v/>
      </c>
      <c r="N154" s="36" t="str">
        <f t="shared" si="891"/>
        <v/>
      </c>
      <c r="O154" s="36" t="str">
        <f t="shared" si="891"/>
        <v/>
      </c>
      <c r="P154" s="36" t="str">
        <f t="shared" si="891"/>
        <v/>
      </c>
      <c r="Q154" s="36" t="str">
        <f t="shared" si="891"/>
        <v/>
      </c>
      <c r="R154" s="36" t="str">
        <f t="shared" ref="R154:AF154" si="892">R153</f>
        <v/>
      </c>
      <c r="S154" s="36" t="str">
        <f t="shared" si="892"/>
        <v/>
      </c>
      <c r="T154" s="36" t="str">
        <f t="shared" si="892"/>
        <v/>
      </c>
      <c r="U154" s="36" t="str">
        <f t="shared" si="892"/>
        <v/>
      </c>
      <c r="V154" s="36" t="str">
        <f t="shared" si="892"/>
        <v/>
      </c>
      <c r="W154" s="36" t="str">
        <f t="shared" si="892"/>
        <v/>
      </c>
      <c r="X154" s="36" t="str">
        <f t="shared" si="892"/>
        <v/>
      </c>
      <c r="Y154" s="36" t="str">
        <f t="shared" si="892"/>
        <v/>
      </c>
      <c r="Z154" s="36" t="str">
        <f t="shared" si="892"/>
        <v/>
      </c>
      <c r="AA154" s="36" t="str">
        <f t="shared" si="892"/>
        <v/>
      </c>
      <c r="AB154" s="36" t="str">
        <f t="shared" si="892"/>
        <v/>
      </c>
      <c r="AC154" s="36" t="str">
        <f t="shared" si="892"/>
        <v/>
      </c>
      <c r="AD154" s="36" t="str">
        <f t="shared" si="892"/>
        <v/>
      </c>
      <c r="AE154" s="36" t="str">
        <f t="shared" si="892"/>
        <v/>
      </c>
      <c r="AF154" s="37" t="str">
        <f t="shared" si="892"/>
        <v/>
      </c>
      <c r="AG154" s="8" t="str">
        <f>IF(A153="","",AR155)</f>
        <v/>
      </c>
      <c r="AH154" s="62" t="str">
        <f>IF(A153="","",AR156)</f>
        <v/>
      </c>
      <c r="AI154" s="2">
        <f t="shared" si="753"/>
        <v>0</v>
      </c>
      <c r="AJ154" s="2">
        <f t="shared" si="754"/>
        <v>0</v>
      </c>
      <c r="AK154" s="2">
        <f t="shared" si="755"/>
        <v>0</v>
      </c>
      <c r="AL154" s="2">
        <f t="shared" si="756"/>
        <v>0</v>
      </c>
      <c r="AM154" s="2">
        <f t="shared" si="757"/>
        <v>0</v>
      </c>
      <c r="AN154" s="2">
        <f t="shared" si="758"/>
        <v>0</v>
      </c>
      <c r="AO154" s="2">
        <f t="shared" si="759"/>
        <v>0</v>
      </c>
      <c r="AP154" s="2">
        <f t="shared" si="760"/>
        <v>0</v>
      </c>
      <c r="AQ154" s="2">
        <f t="shared" si="617"/>
        <v>31</v>
      </c>
      <c r="AR154" s="2">
        <f t="shared" si="618"/>
        <v>0</v>
      </c>
    </row>
    <row r="155" spans="1:65" s="10" customFormat="1">
      <c r="A155" s="38" t="s">
        <v>0</v>
      </c>
      <c r="B155" s="39"/>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1"/>
      <c r="AG155" s="9" t="str">
        <f>IF(A153="","",AJ155)</f>
        <v/>
      </c>
      <c r="AH155" s="9" t="str">
        <f>IF(A153="","",AJ156)</f>
        <v/>
      </c>
      <c r="AI155" s="2">
        <f t="shared" si="753"/>
        <v>0</v>
      </c>
      <c r="AJ155" s="2">
        <f t="shared" si="754"/>
        <v>0</v>
      </c>
      <c r="AK155" s="2">
        <f t="shared" si="755"/>
        <v>0</v>
      </c>
      <c r="AL155" s="2">
        <f t="shared" si="756"/>
        <v>0</v>
      </c>
      <c r="AM155" s="2">
        <f t="shared" si="757"/>
        <v>0</v>
      </c>
      <c r="AN155" s="2">
        <f t="shared" si="758"/>
        <v>0</v>
      </c>
      <c r="AO155" s="2">
        <f t="shared" si="759"/>
        <v>0</v>
      </c>
      <c r="AP155" s="2">
        <f t="shared" si="760"/>
        <v>0</v>
      </c>
      <c r="AQ155" s="2">
        <f t="shared" si="617"/>
        <v>0</v>
      </c>
      <c r="AR155" s="2">
        <f t="shared" si="618"/>
        <v>0</v>
      </c>
      <c r="AS155" s="3"/>
      <c r="AT155" s="2"/>
      <c r="AU155" s="59"/>
      <c r="AV155" s="61"/>
      <c r="AW155" s="61"/>
      <c r="AX155" s="61"/>
      <c r="AY155" s="61"/>
      <c r="AZ155" s="61"/>
      <c r="BA155" s="61"/>
      <c r="BB155" s="61"/>
      <c r="BC155" s="61"/>
      <c r="BD155" s="61"/>
      <c r="BE155" s="61"/>
      <c r="BF155" s="61"/>
      <c r="BG155" s="61"/>
      <c r="BH155" s="61"/>
      <c r="BI155" s="61"/>
      <c r="BJ155" s="61"/>
      <c r="BK155" s="61"/>
      <c r="BL155" s="61"/>
      <c r="BM155" s="61"/>
    </row>
    <row r="156" spans="1:65" s="10" customFormat="1">
      <c r="A156" s="42" t="s">
        <v>54</v>
      </c>
      <c r="B156" s="43"/>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5"/>
      <c r="AG156" s="11" t="str">
        <f>IF(AG154="","",AG155/AG154)</f>
        <v/>
      </c>
      <c r="AH156" s="65" t="str">
        <f>IF(AH154="","",AH155/AH154)</f>
        <v/>
      </c>
      <c r="AI156" s="2">
        <f t="shared" si="753"/>
        <v>0</v>
      </c>
      <c r="AJ156" s="2">
        <f>COUNTIF($B156:$AF156,"休")</f>
        <v>0</v>
      </c>
      <c r="AK156" s="2">
        <f t="shared" si="755"/>
        <v>0</v>
      </c>
      <c r="AL156" s="2">
        <f t="shared" si="756"/>
        <v>0</v>
      </c>
      <c r="AM156" s="2">
        <f t="shared" si="757"/>
        <v>0</v>
      </c>
      <c r="AN156" s="2">
        <f t="shared" si="758"/>
        <v>0</v>
      </c>
      <c r="AO156" s="2">
        <f t="shared" si="759"/>
        <v>0</v>
      </c>
      <c r="AP156" s="2">
        <f t="shared" si="760"/>
        <v>0</v>
      </c>
      <c r="AQ156" s="2">
        <f t="shared" si="617"/>
        <v>0</v>
      </c>
      <c r="AR156" s="2">
        <f t="shared" si="618"/>
        <v>0</v>
      </c>
      <c r="AS156" s="2"/>
      <c r="AT156" s="2"/>
      <c r="AU156" s="59"/>
      <c r="AV156" s="61"/>
      <c r="AW156" s="61"/>
      <c r="AX156" s="61"/>
      <c r="AY156" s="61"/>
      <c r="AZ156" s="61"/>
      <c r="BA156" s="61"/>
      <c r="BB156" s="61"/>
      <c r="BC156" s="61"/>
      <c r="BD156" s="61"/>
      <c r="BE156" s="61"/>
      <c r="BF156" s="61"/>
      <c r="BG156" s="61"/>
      <c r="BH156" s="61"/>
      <c r="BI156" s="61"/>
      <c r="BJ156" s="61"/>
      <c r="BK156" s="61"/>
      <c r="BL156" s="61"/>
      <c r="BM156" s="61"/>
    </row>
    <row r="157" spans="1:65">
      <c r="A157" s="30"/>
      <c r="B157" s="31" t="str">
        <f t="shared" ref="B157" si="893">IF(A157="","",DATE(A157,A158,$B$1))</f>
        <v/>
      </c>
      <c r="C157" s="32" t="str">
        <f t="shared" ref="C157" si="894">IF(B157="","",IF(MONTH(B157)=MONTH(B157+1),B157+1,""))</f>
        <v/>
      </c>
      <c r="D157" s="32" t="str">
        <f t="shared" ref="D157" si="895">IF(C157="","",IF(MONTH(C157)=MONTH(C157+1),C157+1,""))</f>
        <v/>
      </c>
      <c r="E157" s="32" t="str">
        <f t="shared" ref="E157" si="896">IF(D157="","",IF(MONTH(D157)=MONTH(D157+1),D157+1,""))</f>
        <v/>
      </c>
      <c r="F157" s="32" t="str">
        <f t="shared" ref="F157" si="897">IF(E157="","",IF(MONTH(E157)=MONTH(E157+1),E157+1,""))</f>
        <v/>
      </c>
      <c r="G157" s="32" t="str">
        <f t="shared" ref="G157" si="898">IF(F157="","",IF(MONTH(F157)=MONTH(F157+1),F157+1,""))</f>
        <v/>
      </c>
      <c r="H157" s="32" t="str">
        <f t="shared" ref="H157" si="899">IF(G157="","",IF(MONTH(G157)=MONTH(G157+1),G157+1,""))</f>
        <v/>
      </c>
      <c r="I157" s="32" t="str">
        <f t="shared" ref="I157" si="900">IF(H157="","",IF(MONTH(H157)=MONTH(H157+1),H157+1,""))</f>
        <v/>
      </c>
      <c r="J157" s="32" t="str">
        <f t="shared" ref="J157" si="901">IF(I157="","",IF(MONTH(I157)=MONTH(I157+1),I157+1,""))</f>
        <v/>
      </c>
      <c r="K157" s="32" t="str">
        <f t="shared" ref="K157" si="902">IF(J157="","",IF(MONTH(J157)=MONTH(J157+1),J157+1,""))</f>
        <v/>
      </c>
      <c r="L157" s="32" t="str">
        <f t="shared" ref="L157" si="903">IF(K157="","",IF(MONTH(K157)=MONTH(K157+1),K157+1,""))</f>
        <v/>
      </c>
      <c r="M157" s="32" t="str">
        <f t="shared" ref="M157" si="904">IF(L157="","",IF(MONTH(L157)=MONTH(L157+1),L157+1,""))</f>
        <v/>
      </c>
      <c r="N157" s="32" t="str">
        <f t="shared" ref="N157" si="905">IF(M157="","",IF(MONTH(M157)=MONTH(M157+1),M157+1,""))</f>
        <v/>
      </c>
      <c r="O157" s="32" t="str">
        <f t="shared" ref="O157" si="906">IF(N157="","",IF(MONTH(N157)=MONTH(N157+1),N157+1,""))</f>
        <v/>
      </c>
      <c r="P157" s="32" t="str">
        <f t="shared" ref="P157" si="907">IF(O157="","",IF(MONTH(O157)=MONTH(O157+1),O157+1,""))</f>
        <v/>
      </c>
      <c r="Q157" s="32" t="str">
        <f t="shared" ref="Q157" si="908">IF(P157="","",IF(MONTH(P157)=MONTH(P157+1),P157+1,""))</f>
        <v/>
      </c>
      <c r="R157" s="32" t="str">
        <f t="shared" ref="R157" si="909">IF(Q157="","",IF(MONTH(Q157)=MONTH(Q157+1),Q157+1,""))</f>
        <v/>
      </c>
      <c r="S157" s="32" t="str">
        <f t="shared" ref="S157" si="910">IF(R157="","",IF(MONTH(R157)=MONTH(R157+1),R157+1,""))</f>
        <v/>
      </c>
      <c r="T157" s="32" t="str">
        <f t="shared" ref="T157" si="911">IF(S157="","",IF(MONTH(S157)=MONTH(S157+1),S157+1,""))</f>
        <v/>
      </c>
      <c r="U157" s="32" t="str">
        <f t="shared" ref="U157" si="912">IF(T157="","",IF(MONTH(T157)=MONTH(T157+1),T157+1,""))</f>
        <v/>
      </c>
      <c r="V157" s="32" t="str">
        <f t="shared" ref="V157" si="913">IF(U157="","",IF(MONTH(U157)=MONTH(U157+1),U157+1,""))</f>
        <v/>
      </c>
      <c r="W157" s="32" t="str">
        <f t="shared" ref="W157" si="914">IF(V157="","",IF(MONTH(V157)=MONTH(V157+1),V157+1,""))</f>
        <v/>
      </c>
      <c r="X157" s="32" t="str">
        <f t="shared" ref="X157" si="915">IF(W157="","",IF(MONTH(W157)=MONTH(W157+1),W157+1,""))</f>
        <v/>
      </c>
      <c r="Y157" s="32" t="str">
        <f t="shared" ref="Y157" si="916">IF(X157="","",IF(MONTH(X157)=MONTH(X157+1),X157+1,""))</f>
        <v/>
      </c>
      <c r="Z157" s="32" t="str">
        <f t="shared" ref="Z157" si="917">IF(Y157="","",IF(MONTH(Y157)=MONTH(Y157+1),Y157+1,""))</f>
        <v/>
      </c>
      <c r="AA157" s="32" t="str">
        <f t="shared" ref="AA157" si="918">IF(Z157="","",IF(MONTH(Z157)=MONTH(Z157+1),Z157+1,""))</f>
        <v/>
      </c>
      <c r="AB157" s="32" t="str">
        <f t="shared" ref="AB157" si="919">IF(AA157="","",IF(MONTH(AA157)=MONTH(AA157+1),AA157+1,""))</f>
        <v/>
      </c>
      <c r="AC157" s="32" t="str">
        <f t="shared" ref="AC157" si="920">IF(AB157="","",IF(MONTH(AB157)=MONTH(AB157+1),AB157+1,""))</f>
        <v/>
      </c>
      <c r="AD157" s="32" t="str">
        <f t="shared" ref="AD157" si="921">IF(AC157="","",IF(MONTH(AC157)=MONTH(AC157+1),AC157+1,""))</f>
        <v/>
      </c>
      <c r="AE157" s="32" t="str">
        <f t="shared" ref="AE157" si="922">IF(AD157="","",IF(MONTH(AD157)=MONTH(AD157+1),AD157+1,""))</f>
        <v/>
      </c>
      <c r="AF157" s="33" t="str">
        <f t="shared" ref="AF157" si="923">IF(AE157="","",IF(MONTH(AE157)=MONTH(AE157+1),AE157+1,""))</f>
        <v/>
      </c>
      <c r="AG157" s="63" t="s">
        <v>58</v>
      </c>
      <c r="AH157" s="64" t="s">
        <v>59</v>
      </c>
      <c r="AI157" s="2">
        <f t="shared" si="753"/>
        <v>0</v>
      </c>
      <c r="AJ157" s="2">
        <f t="shared" si="754"/>
        <v>0</v>
      </c>
      <c r="AK157" s="2">
        <f t="shared" si="755"/>
        <v>0</v>
      </c>
      <c r="AL157" s="2">
        <f t="shared" si="756"/>
        <v>0</v>
      </c>
      <c r="AM157" s="2">
        <f t="shared" si="757"/>
        <v>0</v>
      </c>
      <c r="AN157" s="2">
        <f t="shared" si="758"/>
        <v>0</v>
      </c>
      <c r="AO157" s="2">
        <f t="shared" si="759"/>
        <v>0</v>
      </c>
      <c r="AP157" s="2">
        <f t="shared" si="760"/>
        <v>0</v>
      </c>
      <c r="AQ157" s="2">
        <f t="shared" si="617"/>
        <v>31</v>
      </c>
      <c r="AR157" s="2">
        <f t="shared" si="618"/>
        <v>0</v>
      </c>
      <c r="AS157" s="2"/>
    </row>
    <row r="158" spans="1:65">
      <c r="A158" s="34"/>
      <c r="B158" s="35" t="str">
        <f t="shared" ref="B158:Q158" si="924">B157</f>
        <v/>
      </c>
      <c r="C158" s="36" t="str">
        <f t="shared" si="924"/>
        <v/>
      </c>
      <c r="D158" s="36" t="str">
        <f t="shared" si="924"/>
        <v/>
      </c>
      <c r="E158" s="36" t="str">
        <f t="shared" si="924"/>
        <v/>
      </c>
      <c r="F158" s="36" t="str">
        <f t="shared" si="924"/>
        <v/>
      </c>
      <c r="G158" s="36" t="str">
        <f t="shared" si="924"/>
        <v/>
      </c>
      <c r="H158" s="36" t="str">
        <f t="shared" si="924"/>
        <v/>
      </c>
      <c r="I158" s="36" t="str">
        <f t="shared" si="924"/>
        <v/>
      </c>
      <c r="J158" s="36" t="str">
        <f t="shared" si="924"/>
        <v/>
      </c>
      <c r="K158" s="36" t="str">
        <f t="shared" si="924"/>
        <v/>
      </c>
      <c r="L158" s="36" t="str">
        <f t="shared" si="924"/>
        <v/>
      </c>
      <c r="M158" s="36" t="str">
        <f t="shared" si="924"/>
        <v/>
      </c>
      <c r="N158" s="36" t="str">
        <f t="shared" si="924"/>
        <v/>
      </c>
      <c r="O158" s="36" t="str">
        <f t="shared" si="924"/>
        <v/>
      </c>
      <c r="P158" s="36" t="str">
        <f t="shared" si="924"/>
        <v/>
      </c>
      <c r="Q158" s="36" t="str">
        <f t="shared" si="924"/>
        <v/>
      </c>
      <c r="R158" s="36" t="str">
        <f t="shared" ref="R158:AF158" si="925">R157</f>
        <v/>
      </c>
      <c r="S158" s="36" t="str">
        <f t="shared" si="925"/>
        <v/>
      </c>
      <c r="T158" s="36" t="str">
        <f t="shared" si="925"/>
        <v/>
      </c>
      <c r="U158" s="36" t="str">
        <f t="shared" si="925"/>
        <v/>
      </c>
      <c r="V158" s="36" t="str">
        <f t="shared" si="925"/>
        <v/>
      </c>
      <c r="W158" s="36" t="str">
        <f t="shared" si="925"/>
        <v/>
      </c>
      <c r="X158" s="36" t="str">
        <f t="shared" si="925"/>
        <v/>
      </c>
      <c r="Y158" s="36" t="str">
        <f t="shared" si="925"/>
        <v/>
      </c>
      <c r="Z158" s="36" t="str">
        <f t="shared" si="925"/>
        <v/>
      </c>
      <c r="AA158" s="36" t="str">
        <f t="shared" si="925"/>
        <v/>
      </c>
      <c r="AB158" s="36" t="str">
        <f t="shared" si="925"/>
        <v/>
      </c>
      <c r="AC158" s="36" t="str">
        <f t="shared" si="925"/>
        <v/>
      </c>
      <c r="AD158" s="36" t="str">
        <f t="shared" si="925"/>
        <v/>
      </c>
      <c r="AE158" s="36" t="str">
        <f t="shared" si="925"/>
        <v/>
      </c>
      <c r="AF158" s="37" t="str">
        <f t="shared" si="925"/>
        <v/>
      </c>
      <c r="AG158" s="8" t="str">
        <f>IF(A157="","",AR159)</f>
        <v/>
      </c>
      <c r="AH158" s="62" t="str">
        <f>IF(A157="","",AR160)</f>
        <v/>
      </c>
      <c r="AI158" s="2">
        <f t="shared" si="753"/>
        <v>0</v>
      </c>
      <c r="AJ158" s="2">
        <f t="shared" si="754"/>
        <v>0</v>
      </c>
      <c r="AK158" s="2">
        <f t="shared" si="755"/>
        <v>0</v>
      </c>
      <c r="AL158" s="2">
        <f t="shared" si="756"/>
        <v>0</v>
      </c>
      <c r="AM158" s="2">
        <f t="shared" si="757"/>
        <v>0</v>
      </c>
      <c r="AN158" s="2">
        <f t="shared" si="758"/>
        <v>0</v>
      </c>
      <c r="AO158" s="2">
        <f t="shared" si="759"/>
        <v>0</v>
      </c>
      <c r="AP158" s="2">
        <f t="shared" si="760"/>
        <v>0</v>
      </c>
      <c r="AQ158" s="2">
        <f t="shared" si="617"/>
        <v>31</v>
      </c>
      <c r="AR158" s="2">
        <f t="shared" si="618"/>
        <v>0</v>
      </c>
    </row>
    <row r="159" spans="1:65" s="10" customFormat="1">
      <c r="A159" s="38" t="s">
        <v>0</v>
      </c>
      <c r="B159" s="39"/>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1"/>
      <c r="AG159" s="9" t="str">
        <f>IF(A157="","",AJ159)</f>
        <v/>
      </c>
      <c r="AH159" s="9" t="str">
        <f>IF(A157="","",AJ160)</f>
        <v/>
      </c>
      <c r="AI159" s="2">
        <f t="shared" si="753"/>
        <v>0</v>
      </c>
      <c r="AJ159" s="2">
        <f t="shared" si="754"/>
        <v>0</v>
      </c>
      <c r="AK159" s="2">
        <f t="shared" si="755"/>
        <v>0</v>
      </c>
      <c r="AL159" s="2">
        <f t="shared" si="756"/>
        <v>0</v>
      </c>
      <c r="AM159" s="2">
        <f t="shared" si="757"/>
        <v>0</v>
      </c>
      <c r="AN159" s="2">
        <f t="shared" si="758"/>
        <v>0</v>
      </c>
      <c r="AO159" s="2">
        <f t="shared" si="759"/>
        <v>0</v>
      </c>
      <c r="AP159" s="2">
        <f t="shared" si="760"/>
        <v>0</v>
      </c>
      <c r="AQ159" s="2">
        <f t="shared" si="617"/>
        <v>0</v>
      </c>
      <c r="AR159" s="2">
        <f t="shared" si="618"/>
        <v>0</v>
      </c>
      <c r="AS159" s="3"/>
      <c r="AT159" s="2"/>
      <c r="AU159" s="59"/>
      <c r="AV159" s="61"/>
      <c r="AW159" s="61"/>
      <c r="AX159" s="61"/>
      <c r="AY159" s="61"/>
      <c r="AZ159" s="61"/>
      <c r="BA159" s="61"/>
      <c r="BB159" s="61"/>
      <c r="BC159" s="61"/>
      <c r="BD159" s="61"/>
      <c r="BE159" s="61"/>
      <c r="BF159" s="61"/>
      <c r="BG159" s="61"/>
      <c r="BH159" s="61"/>
      <c r="BI159" s="61"/>
      <c r="BJ159" s="61"/>
      <c r="BK159" s="61"/>
      <c r="BL159" s="61"/>
      <c r="BM159" s="61"/>
    </row>
    <row r="160" spans="1:65" s="10" customFormat="1">
      <c r="A160" s="42" t="s">
        <v>54</v>
      </c>
      <c r="B160" s="43"/>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5"/>
      <c r="AG160" s="11" t="str">
        <f>IF(AG158="","",AG159/AG158)</f>
        <v/>
      </c>
      <c r="AH160" s="65" t="str">
        <f>IF(AH158="","",AH159/AH158)</f>
        <v/>
      </c>
      <c r="AI160" s="2">
        <f t="shared" si="753"/>
        <v>0</v>
      </c>
      <c r="AJ160" s="2">
        <f t="shared" si="754"/>
        <v>0</v>
      </c>
      <c r="AK160" s="2">
        <f t="shared" si="755"/>
        <v>0</v>
      </c>
      <c r="AL160" s="2">
        <f t="shared" si="756"/>
        <v>0</v>
      </c>
      <c r="AM160" s="2">
        <f t="shared" si="757"/>
        <v>0</v>
      </c>
      <c r="AN160" s="2">
        <f t="shared" si="758"/>
        <v>0</v>
      </c>
      <c r="AO160" s="2">
        <f t="shared" si="759"/>
        <v>0</v>
      </c>
      <c r="AP160" s="2">
        <f t="shared" si="760"/>
        <v>0</v>
      </c>
      <c r="AQ160" s="2">
        <f t="shared" si="617"/>
        <v>0</v>
      </c>
      <c r="AR160" s="2">
        <f t="shared" si="618"/>
        <v>0</v>
      </c>
      <c r="AS160" s="2"/>
      <c r="AT160" s="2"/>
      <c r="AU160" s="59"/>
      <c r="AV160" s="61"/>
      <c r="AW160" s="61"/>
      <c r="AX160" s="61"/>
      <c r="AY160" s="61"/>
      <c r="AZ160" s="61"/>
      <c r="BA160" s="61"/>
      <c r="BB160" s="61"/>
      <c r="BC160" s="61"/>
      <c r="BD160" s="61"/>
      <c r="BE160" s="61"/>
      <c r="BF160" s="61"/>
      <c r="BG160" s="61"/>
      <c r="BH160" s="61"/>
      <c r="BI160" s="61"/>
      <c r="BJ160" s="61"/>
      <c r="BK160" s="61"/>
      <c r="BL160" s="61"/>
      <c r="BM160" s="61"/>
    </row>
    <row r="161" spans="1:65">
      <c r="A161" s="30"/>
      <c r="B161" s="31" t="str">
        <f t="shared" ref="B161" si="926">IF(A161="","",DATE(A161,A162,$B$1))</f>
        <v/>
      </c>
      <c r="C161" s="32" t="str">
        <f t="shared" ref="C161" si="927">IF(B161="","",IF(MONTH(B161)=MONTH(B161+1),B161+1,""))</f>
        <v/>
      </c>
      <c r="D161" s="32" t="str">
        <f t="shared" ref="D161" si="928">IF(C161="","",IF(MONTH(C161)=MONTH(C161+1),C161+1,""))</f>
        <v/>
      </c>
      <c r="E161" s="32" t="str">
        <f t="shared" ref="E161" si="929">IF(D161="","",IF(MONTH(D161)=MONTH(D161+1),D161+1,""))</f>
        <v/>
      </c>
      <c r="F161" s="32" t="str">
        <f t="shared" ref="F161" si="930">IF(E161="","",IF(MONTH(E161)=MONTH(E161+1),E161+1,""))</f>
        <v/>
      </c>
      <c r="G161" s="32" t="str">
        <f t="shared" ref="G161" si="931">IF(F161="","",IF(MONTH(F161)=MONTH(F161+1),F161+1,""))</f>
        <v/>
      </c>
      <c r="H161" s="32" t="str">
        <f t="shared" ref="H161" si="932">IF(G161="","",IF(MONTH(G161)=MONTH(G161+1),G161+1,""))</f>
        <v/>
      </c>
      <c r="I161" s="32" t="str">
        <f t="shared" ref="I161" si="933">IF(H161="","",IF(MONTH(H161)=MONTH(H161+1),H161+1,""))</f>
        <v/>
      </c>
      <c r="J161" s="32" t="str">
        <f t="shared" ref="J161" si="934">IF(I161="","",IF(MONTH(I161)=MONTH(I161+1),I161+1,""))</f>
        <v/>
      </c>
      <c r="K161" s="32" t="str">
        <f t="shared" ref="K161" si="935">IF(J161="","",IF(MONTH(J161)=MONTH(J161+1),J161+1,""))</f>
        <v/>
      </c>
      <c r="L161" s="32" t="str">
        <f t="shared" ref="L161" si="936">IF(K161="","",IF(MONTH(K161)=MONTH(K161+1),K161+1,""))</f>
        <v/>
      </c>
      <c r="M161" s="32" t="str">
        <f t="shared" ref="M161" si="937">IF(L161="","",IF(MONTH(L161)=MONTH(L161+1),L161+1,""))</f>
        <v/>
      </c>
      <c r="N161" s="32" t="str">
        <f t="shared" ref="N161" si="938">IF(M161="","",IF(MONTH(M161)=MONTH(M161+1),M161+1,""))</f>
        <v/>
      </c>
      <c r="O161" s="32" t="str">
        <f t="shared" ref="O161" si="939">IF(N161="","",IF(MONTH(N161)=MONTH(N161+1),N161+1,""))</f>
        <v/>
      </c>
      <c r="P161" s="32" t="str">
        <f t="shared" ref="P161" si="940">IF(O161="","",IF(MONTH(O161)=MONTH(O161+1),O161+1,""))</f>
        <v/>
      </c>
      <c r="Q161" s="32" t="str">
        <f t="shared" ref="Q161" si="941">IF(P161="","",IF(MONTH(P161)=MONTH(P161+1),P161+1,""))</f>
        <v/>
      </c>
      <c r="R161" s="32" t="str">
        <f t="shared" ref="R161" si="942">IF(Q161="","",IF(MONTH(Q161)=MONTH(Q161+1),Q161+1,""))</f>
        <v/>
      </c>
      <c r="S161" s="32" t="str">
        <f t="shared" ref="S161" si="943">IF(R161="","",IF(MONTH(R161)=MONTH(R161+1),R161+1,""))</f>
        <v/>
      </c>
      <c r="T161" s="32" t="str">
        <f t="shared" ref="T161" si="944">IF(S161="","",IF(MONTH(S161)=MONTH(S161+1),S161+1,""))</f>
        <v/>
      </c>
      <c r="U161" s="32" t="str">
        <f t="shared" ref="U161" si="945">IF(T161="","",IF(MONTH(T161)=MONTH(T161+1),T161+1,""))</f>
        <v/>
      </c>
      <c r="V161" s="32" t="str">
        <f t="shared" ref="V161" si="946">IF(U161="","",IF(MONTH(U161)=MONTH(U161+1),U161+1,""))</f>
        <v/>
      </c>
      <c r="W161" s="32" t="str">
        <f t="shared" ref="W161" si="947">IF(V161="","",IF(MONTH(V161)=MONTH(V161+1),V161+1,""))</f>
        <v/>
      </c>
      <c r="X161" s="32" t="str">
        <f t="shared" ref="X161" si="948">IF(W161="","",IF(MONTH(W161)=MONTH(W161+1),W161+1,""))</f>
        <v/>
      </c>
      <c r="Y161" s="32" t="str">
        <f t="shared" ref="Y161" si="949">IF(X161="","",IF(MONTH(X161)=MONTH(X161+1),X161+1,""))</f>
        <v/>
      </c>
      <c r="Z161" s="32" t="str">
        <f t="shared" ref="Z161" si="950">IF(Y161="","",IF(MONTH(Y161)=MONTH(Y161+1),Y161+1,""))</f>
        <v/>
      </c>
      <c r="AA161" s="32" t="str">
        <f t="shared" ref="AA161" si="951">IF(Z161="","",IF(MONTH(Z161)=MONTH(Z161+1),Z161+1,""))</f>
        <v/>
      </c>
      <c r="AB161" s="32" t="str">
        <f t="shared" ref="AB161" si="952">IF(AA161="","",IF(MONTH(AA161)=MONTH(AA161+1),AA161+1,""))</f>
        <v/>
      </c>
      <c r="AC161" s="32" t="str">
        <f t="shared" ref="AC161" si="953">IF(AB161="","",IF(MONTH(AB161)=MONTH(AB161+1),AB161+1,""))</f>
        <v/>
      </c>
      <c r="AD161" s="32" t="str">
        <f t="shared" ref="AD161" si="954">IF(AC161="","",IF(MONTH(AC161)=MONTH(AC161+1),AC161+1,""))</f>
        <v/>
      </c>
      <c r="AE161" s="32" t="str">
        <f t="shared" ref="AE161" si="955">IF(AD161="","",IF(MONTH(AD161)=MONTH(AD161+1),AD161+1,""))</f>
        <v/>
      </c>
      <c r="AF161" s="33" t="str">
        <f t="shared" ref="AF161" si="956">IF(AE161="","",IF(MONTH(AE161)=MONTH(AE161+1),AE161+1,""))</f>
        <v/>
      </c>
      <c r="AG161" s="63" t="s">
        <v>58</v>
      </c>
      <c r="AH161" s="64" t="s">
        <v>59</v>
      </c>
      <c r="AI161" s="2">
        <f t="shared" si="753"/>
        <v>0</v>
      </c>
      <c r="AJ161" s="2">
        <f t="shared" si="754"/>
        <v>0</v>
      </c>
      <c r="AK161" s="2">
        <f t="shared" si="755"/>
        <v>0</v>
      </c>
      <c r="AL161" s="2">
        <f t="shared" si="756"/>
        <v>0</v>
      </c>
      <c r="AM161" s="2">
        <f t="shared" si="757"/>
        <v>0</v>
      </c>
      <c r="AN161" s="2">
        <f t="shared" si="758"/>
        <v>0</v>
      </c>
      <c r="AO161" s="2">
        <f t="shared" si="759"/>
        <v>0</v>
      </c>
      <c r="AP161" s="2">
        <f t="shared" si="760"/>
        <v>0</v>
      </c>
      <c r="AQ161" s="2">
        <f t="shared" si="617"/>
        <v>31</v>
      </c>
      <c r="AR161" s="2">
        <f t="shared" si="618"/>
        <v>0</v>
      </c>
      <c r="AS161" s="2"/>
    </row>
    <row r="162" spans="1:65">
      <c r="A162" s="34"/>
      <c r="B162" s="35" t="str">
        <f t="shared" ref="B162:Q162" si="957">B161</f>
        <v/>
      </c>
      <c r="C162" s="36" t="str">
        <f t="shared" si="957"/>
        <v/>
      </c>
      <c r="D162" s="36" t="str">
        <f t="shared" si="957"/>
        <v/>
      </c>
      <c r="E162" s="36" t="str">
        <f t="shared" si="957"/>
        <v/>
      </c>
      <c r="F162" s="36" t="str">
        <f t="shared" si="957"/>
        <v/>
      </c>
      <c r="G162" s="36" t="str">
        <f t="shared" si="957"/>
        <v/>
      </c>
      <c r="H162" s="36" t="str">
        <f t="shared" si="957"/>
        <v/>
      </c>
      <c r="I162" s="36" t="str">
        <f t="shared" si="957"/>
        <v/>
      </c>
      <c r="J162" s="36" t="str">
        <f t="shared" si="957"/>
        <v/>
      </c>
      <c r="K162" s="36" t="str">
        <f t="shared" si="957"/>
        <v/>
      </c>
      <c r="L162" s="36" t="str">
        <f t="shared" si="957"/>
        <v/>
      </c>
      <c r="M162" s="36" t="str">
        <f t="shared" si="957"/>
        <v/>
      </c>
      <c r="N162" s="36" t="str">
        <f t="shared" si="957"/>
        <v/>
      </c>
      <c r="O162" s="36" t="str">
        <f t="shared" si="957"/>
        <v/>
      </c>
      <c r="P162" s="36" t="str">
        <f t="shared" si="957"/>
        <v/>
      </c>
      <c r="Q162" s="36" t="str">
        <f t="shared" si="957"/>
        <v/>
      </c>
      <c r="R162" s="36" t="str">
        <f t="shared" ref="R162:AF162" si="958">R161</f>
        <v/>
      </c>
      <c r="S162" s="36" t="str">
        <f t="shared" si="958"/>
        <v/>
      </c>
      <c r="T162" s="36" t="str">
        <f t="shared" si="958"/>
        <v/>
      </c>
      <c r="U162" s="36" t="str">
        <f t="shared" si="958"/>
        <v/>
      </c>
      <c r="V162" s="36" t="str">
        <f t="shared" si="958"/>
        <v/>
      </c>
      <c r="W162" s="36" t="str">
        <f t="shared" si="958"/>
        <v/>
      </c>
      <c r="X162" s="36" t="str">
        <f t="shared" si="958"/>
        <v/>
      </c>
      <c r="Y162" s="36" t="str">
        <f t="shared" si="958"/>
        <v/>
      </c>
      <c r="Z162" s="36" t="str">
        <f t="shared" si="958"/>
        <v/>
      </c>
      <c r="AA162" s="36" t="str">
        <f t="shared" si="958"/>
        <v/>
      </c>
      <c r="AB162" s="36" t="str">
        <f t="shared" si="958"/>
        <v/>
      </c>
      <c r="AC162" s="36" t="str">
        <f t="shared" si="958"/>
        <v/>
      </c>
      <c r="AD162" s="36" t="str">
        <f t="shared" si="958"/>
        <v/>
      </c>
      <c r="AE162" s="36" t="str">
        <f t="shared" si="958"/>
        <v/>
      </c>
      <c r="AF162" s="37" t="str">
        <f t="shared" si="958"/>
        <v/>
      </c>
      <c r="AG162" s="8" t="str">
        <f>IF(A161="","",AR163)</f>
        <v/>
      </c>
      <c r="AH162" s="62" t="str">
        <f>IF(A161="","",AR164)</f>
        <v/>
      </c>
      <c r="AI162" s="2">
        <f t="shared" si="753"/>
        <v>0</v>
      </c>
      <c r="AJ162" s="2">
        <f t="shared" si="754"/>
        <v>0</v>
      </c>
      <c r="AK162" s="2">
        <f t="shared" si="755"/>
        <v>0</v>
      </c>
      <c r="AL162" s="2">
        <f t="shared" si="756"/>
        <v>0</v>
      </c>
      <c r="AM162" s="2">
        <f t="shared" si="757"/>
        <v>0</v>
      </c>
      <c r="AN162" s="2">
        <f t="shared" si="758"/>
        <v>0</v>
      </c>
      <c r="AO162" s="2">
        <f t="shared" si="759"/>
        <v>0</v>
      </c>
      <c r="AP162" s="2">
        <f t="shared" si="760"/>
        <v>0</v>
      </c>
      <c r="AQ162" s="2">
        <f t="shared" si="617"/>
        <v>31</v>
      </c>
      <c r="AR162" s="2">
        <f t="shared" si="618"/>
        <v>0</v>
      </c>
    </row>
    <row r="163" spans="1:65" s="10" customFormat="1">
      <c r="A163" s="38" t="s">
        <v>0</v>
      </c>
      <c r="B163" s="39"/>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1"/>
      <c r="AG163" s="9" t="str">
        <f>IF(A161="","",AJ163)</f>
        <v/>
      </c>
      <c r="AH163" s="9" t="str">
        <f>IF(A161="","",AJ164)</f>
        <v/>
      </c>
      <c r="AI163" s="2">
        <f t="shared" si="753"/>
        <v>0</v>
      </c>
      <c r="AJ163" s="2">
        <f t="shared" si="754"/>
        <v>0</v>
      </c>
      <c r="AK163" s="2">
        <f t="shared" si="755"/>
        <v>0</v>
      </c>
      <c r="AL163" s="2">
        <f t="shared" si="756"/>
        <v>0</v>
      </c>
      <c r="AM163" s="2">
        <f t="shared" si="757"/>
        <v>0</v>
      </c>
      <c r="AN163" s="2">
        <f t="shared" si="758"/>
        <v>0</v>
      </c>
      <c r="AO163" s="2">
        <f t="shared" si="759"/>
        <v>0</v>
      </c>
      <c r="AP163" s="2">
        <f t="shared" si="760"/>
        <v>0</v>
      </c>
      <c r="AQ163" s="2">
        <f t="shared" si="617"/>
        <v>0</v>
      </c>
      <c r="AR163" s="2">
        <f t="shared" si="618"/>
        <v>0</v>
      </c>
      <c r="AS163" s="3"/>
      <c r="AT163" s="2"/>
      <c r="AU163" s="59"/>
      <c r="AV163" s="61"/>
      <c r="AW163" s="61"/>
      <c r="AX163" s="61"/>
      <c r="AY163" s="61"/>
      <c r="AZ163" s="61"/>
      <c r="BA163" s="61"/>
      <c r="BB163" s="61"/>
      <c r="BC163" s="61"/>
      <c r="BD163" s="61"/>
      <c r="BE163" s="61"/>
      <c r="BF163" s="61"/>
      <c r="BG163" s="61"/>
      <c r="BH163" s="61"/>
      <c r="BI163" s="61"/>
      <c r="BJ163" s="61"/>
      <c r="BK163" s="61"/>
      <c r="BL163" s="61"/>
      <c r="BM163" s="61"/>
    </row>
    <row r="164" spans="1:65" s="10" customFormat="1">
      <c r="A164" s="42" t="s">
        <v>54</v>
      </c>
      <c r="B164" s="43"/>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5"/>
      <c r="AG164" s="11" t="str">
        <f>IF(AG162="","",AG163/AG162)</f>
        <v/>
      </c>
      <c r="AH164" s="65" t="str">
        <f>IF(AH162="","",AH163/AH162)</f>
        <v/>
      </c>
      <c r="AI164" s="2">
        <f t="shared" si="753"/>
        <v>0</v>
      </c>
      <c r="AJ164" s="2">
        <f t="shared" si="754"/>
        <v>0</v>
      </c>
      <c r="AK164" s="2">
        <f t="shared" si="755"/>
        <v>0</v>
      </c>
      <c r="AL164" s="2">
        <f t="shared" si="756"/>
        <v>0</v>
      </c>
      <c r="AM164" s="2">
        <f t="shared" si="757"/>
        <v>0</v>
      </c>
      <c r="AN164" s="2">
        <f t="shared" si="758"/>
        <v>0</v>
      </c>
      <c r="AO164" s="2">
        <f t="shared" si="759"/>
        <v>0</v>
      </c>
      <c r="AP164" s="2">
        <f t="shared" si="760"/>
        <v>0</v>
      </c>
      <c r="AQ164" s="2">
        <f t="shared" si="617"/>
        <v>0</v>
      </c>
      <c r="AR164" s="2">
        <f t="shared" si="618"/>
        <v>0</v>
      </c>
      <c r="AS164" s="2"/>
      <c r="AT164" s="2"/>
      <c r="AU164" s="59"/>
      <c r="AV164" s="61"/>
      <c r="AW164" s="61"/>
      <c r="AX164" s="61"/>
      <c r="AY164" s="61"/>
      <c r="AZ164" s="61"/>
      <c r="BA164" s="61"/>
      <c r="BB164" s="61"/>
      <c r="BC164" s="61"/>
      <c r="BD164" s="61"/>
      <c r="BE164" s="61"/>
      <c r="BF164" s="61"/>
      <c r="BG164" s="61"/>
      <c r="BH164" s="61"/>
      <c r="BI164" s="61"/>
      <c r="BJ164" s="61"/>
      <c r="BK164" s="61"/>
      <c r="BL164" s="61"/>
      <c r="BM164" s="61"/>
    </row>
    <row r="165" spans="1:65">
      <c r="A165" s="30"/>
      <c r="B165" s="31" t="str">
        <f t="shared" ref="B165" si="959">IF(A165="","",DATE(A165,A166,$B$1))</f>
        <v/>
      </c>
      <c r="C165" s="32" t="str">
        <f t="shared" ref="C165" si="960">IF(B165="","",IF(MONTH(B165)=MONTH(B165+1),B165+1,""))</f>
        <v/>
      </c>
      <c r="D165" s="32" t="str">
        <f t="shared" ref="D165" si="961">IF(C165="","",IF(MONTH(C165)=MONTH(C165+1),C165+1,""))</f>
        <v/>
      </c>
      <c r="E165" s="32" t="str">
        <f t="shared" ref="E165" si="962">IF(D165="","",IF(MONTH(D165)=MONTH(D165+1),D165+1,""))</f>
        <v/>
      </c>
      <c r="F165" s="32" t="str">
        <f t="shared" ref="F165" si="963">IF(E165="","",IF(MONTH(E165)=MONTH(E165+1),E165+1,""))</f>
        <v/>
      </c>
      <c r="G165" s="32" t="str">
        <f t="shared" ref="G165" si="964">IF(F165="","",IF(MONTH(F165)=MONTH(F165+1),F165+1,""))</f>
        <v/>
      </c>
      <c r="H165" s="32" t="str">
        <f t="shared" ref="H165" si="965">IF(G165="","",IF(MONTH(G165)=MONTH(G165+1),G165+1,""))</f>
        <v/>
      </c>
      <c r="I165" s="32" t="str">
        <f t="shared" ref="I165" si="966">IF(H165="","",IF(MONTH(H165)=MONTH(H165+1),H165+1,""))</f>
        <v/>
      </c>
      <c r="J165" s="32" t="str">
        <f t="shared" ref="J165" si="967">IF(I165="","",IF(MONTH(I165)=MONTH(I165+1),I165+1,""))</f>
        <v/>
      </c>
      <c r="K165" s="32" t="str">
        <f t="shared" ref="K165" si="968">IF(J165="","",IF(MONTH(J165)=MONTH(J165+1),J165+1,""))</f>
        <v/>
      </c>
      <c r="L165" s="32" t="str">
        <f t="shared" ref="L165" si="969">IF(K165="","",IF(MONTH(K165)=MONTH(K165+1),K165+1,""))</f>
        <v/>
      </c>
      <c r="M165" s="32" t="str">
        <f t="shared" ref="M165" si="970">IF(L165="","",IF(MONTH(L165)=MONTH(L165+1),L165+1,""))</f>
        <v/>
      </c>
      <c r="N165" s="32" t="str">
        <f t="shared" ref="N165" si="971">IF(M165="","",IF(MONTH(M165)=MONTH(M165+1),M165+1,""))</f>
        <v/>
      </c>
      <c r="O165" s="32" t="str">
        <f t="shared" ref="O165" si="972">IF(N165="","",IF(MONTH(N165)=MONTH(N165+1),N165+1,""))</f>
        <v/>
      </c>
      <c r="P165" s="32" t="str">
        <f t="shared" ref="P165" si="973">IF(O165="","",IF(MONTH(O165)=MONTH(O165+1),O165+1,""))</f>
        <v/>
      </c>
      <c r="Q165" s="32" t="str">
        <f t="shared" ref="Q165" si="974">IF(P165="","",IF(MONTH(P165)=MONTH(P165+1),P165+1,""))</f>
        <v/>
      </c>
      <c r="R165" s="32" t="str">
        <f t="shared" ref="R165" si="975">IF(Q165="","",IF(MONTH(Q165)=MONTH(Q165+1),Q165+1,""))</f>
        <v/>
      </c>
      <c r="S165" s="32" t="str">
        <f t="shared" ref="S165" si="976">IF(R165="","",IF(MONTH(R165)=MONTH(R165+1),R165+1,""))</f>
        <v/>
      </c>
      <c r="T165" s="32" t="str">
        <f t="shared" ref="T165" si="977">IF(S165="","",IF(MONTH(S165)=MONTH(S165+1),S165+1,""))</f>
        <v/>
      </c>
      <c r="U165" s="32" t="str">
        <f t="shared" ref="U165" si="978">IF(T165="","",IF(MONTH(T165)=MONTH(T165+1),T165+1,""))</f>
        <v/>
      </c>
      <c r="V165" s="32" t="str">
        <f t="shared" ref="V165" si="979">IF(U165="","",IF(MONTH(U165)=MONTH(U165+1),U165+1,""))</f>
        <v/>
      </c>
      <c r="W165" s="32" t="str">
        <f t="shared" ref="W165" si="980">IF(V165="","",IF(MONTH(V165)=MONTH(V165+1),V165+1,""))</f>
        <v/>
      </c>
      <c r="X165" s="32" t="str">
        <f t="shared" ref="X165" si="981">IF(W165="","",IF(MONTH(W165)=MONTH(W165+1),W165+1,""))</f>
        <v/>
      </c>
      <c r="Y165" s="32" t="str">
        <f t="shared" ref="Y165" si="982">IF(X165="","",IF(MONTH(X165)=MONTH(X165+1),X165+1,""))</f>
        <v/>
      </c>
      <c r="Z165" s="32" t="str">
        <f t="shared" ref="Z165" si="983">IF(Y165="","",IF(MONTH(Y165)=MONTH(Y165+1),Y165+1,""))</f>
        <v/>
      </c>
      <c r="AA165" s="32" t="str">
        <f t="shared" ref="AA165" si="984">IF(Z165="","",IF(MONTH(Z165)=MONTH(Z165+1),Z165+1,""))</f>
        <v/>
      </c>
      <c r="AB165" s="32" t="str">
        <f t="shared" ref="AB165" si="985">IF(AA165="","",IF(MONTH(AA165)=MONTH(AA165+1),AA165+1,""))</f>
        <v/>
      </c>
      <c r="AC165" s="32" t="str">
        <f t="shared" ref="AC165" si="986">IF(AB165="","",IF(MONTH(AB165)=MONTH(AB165+1),AB165+1,""))</f>
        <v/>
      </c>
      <c r="AD165" s="32" t="str">
        <f t="shared" ref="AD165" si="987">IF(AC165="","",IF(MONTH(AC165)=MONTH(AC165+1),AC165+1,""))</f>
        <v/>
      </c>
      <c r="AE165" s="32" t="str">
        <f t="shared" ref="AE165" si="988">IF(AD165="","",IF(MONTH(AD165)=MONTH(AD165+1),AD165+1,""))</f>
        <v/>
      </c>
      <c r="AF165" s="33" t="str">
        <f t="shared" ref="AF165" si="989">IF(AE165="","",IF(MONTH(AE165)=MONTH(AE165+1),AE165+1,""))</f>
        <v/>
      </c>
      <c r="AG165" s="63" t="s">
        <v>58</v>
      </c>
      <c r="AH165" s="64" t="s">
        <v>59</v>
      </c>
      <c r="AI165" s="2">
        <f t="shared" si="753"/>
        <v>0</v>
      </c>
      <c r="AJ165" s="2">
        <f t="shared" si="754"/>
        <v>0</v>
      </c>
      <c r="AK165" s="2">
        <f t="shared" si="755"/>
        <v>0</v>
      </c>
      <c r="AL165" s="2">
        <f t="shared" si="756"/>
        <v>0</v>
      </c>
      <c r="AM165" s="2">
        <f t="shared" si="757"/>
        <v>0</v>
      </c>
      <c r="AN165" s="2">
        <f t="shared" si="758"/>
        <v>0</v>
      </c>
      <c r="AO165" s="2">
        <f t="shared" si="759"/>
        <v>0</v>
      </c>
      <c r="AP165" s="2">
        <f t="shared" si="760"/>
        <v>0</v>
      </c>
      <c r="AQ165" s="2">
        <f t="shared" si="617"/>
        <v>31</v>
      </c>
      <c r="AR165" s="2">
        <f t="shared" si="618"/>
        <v>0</v>
      </c>
      <c r="AS165" s="2"/>
    </row>
    <row r="166" spans="1:65">
      <c r="A166" s="34"/>
      <c r="B166" s="35" t="str">
        <f t="shared" ref="B166:Q166" si="990">B165</f>
        <v/>
      </c>
      <c r="C166" s="36" t="str">
        <f t="shared" si="990"/>
        <v/>
      </c>
      <c r="D166" s="36" t="str">
        <f t="shared" si="990"/>
        <v/>
      </c>
      <c r="E166" s="36" t="str">
        <f t="shared" si="990"/>
        <v/>
      </c>
      <c r="F166" s="36" t="str">
        <f t="shared" si="990"/>
        <v/>
      </c>
      <c r="G166" s="36" t="str">
        <f t="shared" si="990"/>
        <v/>
      </c>
      <c r="H166" s="36" t="str">
        <f t="shared" si="990"/>
        <v/>
      </c>
      <c r="I166" s="36" t="str">
        <f t="shared" si="990"/>
        <v/>
      </c>
      <c r="J166" s="36" t="str">
        <f t="shared" si="990"/>
        <v/>
      </c>
      <c r="K166" s="36" t="str">
        <f t="shared" si="990"/>
        <v/>
      </c>
      <c r="L166" s="36" t="str">
        <f t="shared" si="990"/>
        <v/>
      </c>
      <c r="M166" s="36" t="str">
        <f t="shared" si="990"/>
        <v/>
      </c>
      <c r="N166" s="36" t="str">
        <f t="shared" si="990"/>
        <v/>
      </c>
      <c r="O166" s="36" t="str">
        <f t="shared" si="990"/>
        <v/>
      </c>
      <c r="P166" s="36" t="str">
        <f t="shared" si="990"/>
        <v/>
      </c>
      <c r="Q166" s="36" t="str">
        <f t="shared" si="990"/>
        <v/>
      </c>
      <c r="R166" s="36" t="str">
        <f t="shared" ref="R166:AF166" si="991">R165</f>
        <v/>
      </c>
      <c r="S166" s="36" t="str">
        <f t="shared" si="991"/>
        <v/>
      </c>
      <c r="T166" s="36" t="str">
        <f t="shared" si="991"/>
        <v/>
      </c>
      <c r="U166" s="36" t="str">
        <f t="shared" si="991"/>
        <v/>
      </c>
      <c r="V166" s="36" t="str">
        <f t="shared" si="991"/>
        <v/>
      </c>
      <c r="W166" s="36" t="str">
        <f t="shared" si="991"/>
        <v/>
      </c>
      <c r="X166" s="36" t="str">
        <f t="shared" si="991"/>
        <v/>
      </c>
      <c r="Y166" s="36" t="str">
        <f t="shared" si="991"/>
        <v/>
      </c>
      <c r="Z166" s="36" t="str">
        <f t="shared" si="991"/>
        <v/>
      </c>
      <c r="AA166" s="36" t="str">
        <f t="shared" si="991"/>
        <v/>
      </c>
      <c r="AB166" s="36" t="str">
        <f t="shared" si="991"/>
        <v/>
      </c>
      <c r="AC166" s="36" t="str">
        <f t="shared" si="991"/>
        <v/>
      </c>
      <c r="AD166" s="36" t="str">
        <f t="shared" si="991"/>
        <v/>
      </c>
      <c r="AE166" s="36" t="str">
        <f t="shared" si="991"/>
        <v/>
      </c>
      <c r="AF166" s="37" t="str">
        <f t="shared" si="991"/>
        <v/>
      </c>
      <c r="AG166" s="8" t="str">
        <f>IF(A165="","",AR167)</f>
        <v/>
      </c>
      <c r="AH166" s="62" t="str">
        <f>IF(A165="","",AR168)</f>
        <v/>
      </c>
      <c r="AI166" s="2">
        <f t="shared" si="753"/>
        <v>0</v>
      </c>
      <c r="AJ166" s="2">
        <f t="shared" si="754"/>
        <v>0</v>
      </c>
      <c r="AK166" s="2">
        <f t="shared" si="755"/>
        <v>0</v>
      </c>
      <c r="AL166" s="2">
        <f t="shared" si="756"/>
        <v>0</v>
      </c>
      <c r="AM166" s="2">
        <f t="shared" si="757"/>
        <v>0</v>
      </c>
      <c r="AN166" s="2">
        <f t="shared" si="758"/>
        <v>0</v>
      </c>
      <c r="AO166" s="2">
        <f t="shared" si="759"/>
        <v>0</v>
      </c>
      <c r="AP166" s="2">
        <f t="shared" si="760"/>
        <v>0</v>
      </c>
      <c r="AQ166" s="2">
        <f t="shared" si="617"/>
        <v>31</v>
      </c>
      <c r="AR166" s="2">
        <f t="shared" si="618"/>
        <v>0</v>
      </c>
    </row>
    <row r="167" spans="1:65" s="10" customFormat="1">
      <c r="A167" s="38" t="s">
        <v>0</v>
      </c>
      <c r="B167" s="39"/>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1"/>
      <c r="AG167" s="9" t="str">
        <f>IF(A165="","",AJ167)</f>
        <v/>
      </c>
      <c r="AH167" s="9" t="str">
        <f>IF(A165="","",AJ168)</f>
        <v/>
      </c>
      <c r="AI167" s="2">
        <f t="shared" si="753"/>
        <v>0</v>
      </c>
      <c r="AJ167" s="2">
        <f t="shared" si="754"/>
        <v>0</v>
      </c>
      <c r="AK167" s="2">
        <f t="shared" si="755"/>
        <v>0</v>
      </c>
      <c r="AL167" s="2">
        <f t="shared" si="756"/>
        <v>0</v>
      </c>
      <c r="AM167" s="2">
        <f t="shared" si="757"/>
        <v>0</v>
      </c>
      <c r="AN167" s="2">
        <f t="shared" si="758"/>
        <v>0</v>
      </c>
      <c r="AO167" s="2">
        <f t="shared" si="759"/>
        <v>0</v>
      </c>
      <c r="AP167" s="2">
        <f t="shared" si="760"/>
        <v>0</v>
      </c>
      <c r="AQ167" s="2">
        <f t="shared" si="617"/>
        <v>0</v>
      </c>
      <c r="AR167" s="2">
        <f t="shared" si="618"/>
        <v>0</v>
      </c>
      <c r="AS167" s="3"/>
      <c r="AT167" s="2"/>
      <c r="AU167" s="59"/>
      <c r="AV167" s="61"/>
      <c r="AW167" s="61"/>
      <c r="AX167" s="61"/>
      <c r="AY167" s="61"/>
      <c r="AZ167" s="61"/>
      <c r="BA167" s="61"/>
      <c r="BB167" s="61"/>
      <c r="BC167" s="61"/>
      <c r="BD167" s="61"/>
      <c r="BE167" s="61"/>
      <c r="BF167" s="61"/>
      <c r="BG167" s="61"/>
      <c r="BH167" s="61"/>
      <c r="BI167" s="61"/>
      <c r="BJ167" s="61"/>
      <c r="BK167" s="61"/>
      <c r="BL167" s="61"/>
      <c r="BM167" s="61"/>
    </row>
    <row r="168" spans="1:65" s="10" customFormat="1">
      <c r="A168" s="42" t="s">
        <v>54</v>
      </c>
      <c r="B168" s="43"/>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5"/>
      <c r="AG168" s="11" t="str">
        <f>IF(AG166="","",AG167/AG166)</f>
        <v/>
      </c>
      <c r="AH168" s="65" t="str">
        <f>IF(AH166="","",AH167/AH166)</f>
        <v/>
      </c>
      <c r="AI168" s="2">
        <f t="shared" si="753"/>
        <v>0</v>
      </c>
      <c r="AJ168" s="2">
        <f t="shared" si="754"/>
        <v>0</v>
      </c>
      <c r="AK168" s="2">
        <f t="shared" si="755"/>
        <v>0</v>
      </c>
      <c r="AL168" s="2">
        <f t="shared" si="756"/>
        <v>0</v>
      </c>
      <c r="AM168" s="2">
        <f t="shared" si="757"/>
        <v>0</v>
      </c>
      <c r="AN168" s="2">
        <f t="shared" si="758"/>
        <v>0</v>
      </c>
      <c r="AO168" s="2">
        <f t="shared" si="759"/>
        <v>0</v>
      </c>
      <c r="AP168" s="2">
        <f t="shared" si="760"/>
        <v>0</v>
      </c>
      <c r="AQ168" s="2">
        <f t="shared" si="617"/>
        <v>0</v>
      </c>
      <c r="AR168" s="2">
        <f t="shared" si="618"/>
        <v>0</v>
      </c>
      <c r="AS168" s="2"/>
      <c r="AT168" s="2"/>
      <c r="AU168" s="59"/>
      <c r="AV168" s="61"/>
      <c r="AW168" s="61"/>
      <c r="AX168" s="61"/>
      <c r="AY168" s="61"/>
      <c r="AZ168" s="61"/>
      <c r="BA168" s="61"/>
      <c r="BB168" s="61"/>
      <c r="BC168" s="61"/>
      <c r="BD168" s="61"/>
      <c r="BE168" s="61"/>
      <c r="BF168" s="61"/>
      <c r="BG168" s="61"/>
      <c r="BH168" s="61"/>
      <c r="BI168" s="61"/>
      <c r="BJ168" s="61"/>
      <c r="BK168" s="61"/>
      <c r="BL168" s="61"/>
      <c r="BM168" s="61"/>
    </row>
    <row r="169" spans="1:65">
      <c r="A169" s="30"/>
      <c r="B169" s="31" t="str">
        <f t="shared" ref="B169" si="992">IF(A169="","",DATE(A169,A170,$B$1))</f>
        <v/>
      </c>
      <c r="C169" s="32" t="str">
        <f t="shared" ref="C169" si="993">IF(B169="","",IF(MONTH(B169)=MONTH(B169+1),B169+1,""))</f>
        <v/>
      </c>
      <c r="D169" s="32" t="str">
        <f t="shared" ref="D169" si="994">IF(C169="","",IF(MONTH(C169)=MONTH(C169+1),C169+1,""))</f>
        <v/>
      </c>
      <c r="E169" s="32" t="str">
        <f t="shared" ref="E169" si="995">IF(D169="","",IF(MONTH(D169)=MONTH(D169+1),D169+1,""))</f>
        <v/>
      </c>
      <c r="F169" s="32" t="str">
        <f t="shared" ref="F169" si="996">IF(E169="","",IF(MONTH(E169)=MONTH(E169+1),E169+1,""))</f>
        <v/>
      </c>
      <c r="G169" s="32" t="str">
        <f t="shared" ref="G169" si="997">IF(F169="","",IF(MONTH(F169)=MONTH(F169+1),F169+1,""))</f>
        <v/>
      </c>
      <c r="H169" s="32" t="str">
        <f t="shared" ref="H169" si="998">IF(G169="","",IF(MONTH(G169)=MONTH(G169+1),G169+1,""))</f>
        <v/>
      </c>
      <c r="I169" s="32" t="str">
        <f t="shared" ref="I169" si="999">IF(H169="","",IF(MONTH(H169)=MONTH(H169+1),H169+1,""))</f>
        <v/>
      </c>
      <c r="J169" s="32" t="str">
        <f t="shared" ref="J169" si="1000">IF(I169="","",IF(MONTH(I169)=MONTH(I169+1),I169+1,""))</f>
        <v/>
      </c>
      <c r="K169" s="32" t="str">
        <f t="shared" ref="K169" si="1001">IF(J169="","",IF(MONTH(J169)=MONTH(J169+1),J169+1,""))</f>
        <v/>
      </c>
      <c r="L169" s="32" t="str">
        <f t="shared" ref="L169" si="1002">IF(K169="","",IF(MONTH(K169)=MONTH(K169+1),K169+1,""))</f>
        <v/>
      </c>
      <c r="M169" s="32" t="str">
        <f t="shared" ref="M169" si="1003">IF(L169="","",IF(MONTH(L169)=MONTH(L169+1),L169+1,""))</f>
        <v/>
      </c>
      <c r="N169" s="32" t="str">
        <f t="shared" ref="N169" si="1004">IF(M169="","",IF(MONTH(M169)=MONTH(M169+1),M169+1,""))</f>
        <v/>
      </c>
      <c r="O169" s="32" t="str">
        <f t="shared" ref="O169" si="1005">IF(N169="","",IF(MONTH(N169)=MONTH(N169+1),N169+1,""))</f>
        <v/>
      </c>
      <c r="P169" s="32" t="str">
        <f t="shared" ref="P169" si="1006">IF(O169="","",IF(MONTH(O169)=MONTH(O169+1),O169+1,""))</f>
        <v/>
      </c>
      <c r="Q169" s="32" t="str">
        <f t="shared" ref="Q169" si="1007">IF(P169="","",IF(MONTH(P169)=MONTH(P169+1),P169+1,""))</f>
        <v/>
      </c>
      <c r="R169" s="32" t="str">
        <f t="shared" ref="R169" si="1008">IF(Q169="","",IF(MONTH(Q169)=MONTH(Q169+1),Q169+1,""))</f>
        <v/>
      </c>
      <c r="S169" s="32" t="str">
        <f t="shared" ref="S169" si="1009">IF(R169="","",IF(MONTH(R169)=MONTH(R169+1),R169+1,""))</f>
        <v/>
      </c>
      <c r="T169" s="32" t="str">
        <f t="shared" ref="T169" si="1010">IF(S169="","",IF(MONTH(S169)=MONTH(S169+1),S169+1,""))</f>
        <v/>
      </c>
      <c r="U169" s="32" t="str">
        <f t="shared" ref="U169" si="1011">IF(T169="","",IF(MONTH(T169)=MONTH(T169+1),T169+1,""))</f>
        <v/>
      </c>
      <c r="V169" s="32" t="str">
        <f t="shared" ref="V169" si="1012">IF(U169="","",IF(MONTH(U169)=MONTH(U169+1),U169+1,""))</f>
        <v/>
      </c>
      <c r="W169" s="32" t="str">
        <f t="shared" ref="W169" si="1013">IF(V169="","",IF(MONTH(V169)=MONTH(V169+1),V169+1,""))</f>
        <v/>
      </c>
      <c r="X169" s="32" t="str">
        <f t="shared" ref="X169" si="1014">IF(W169="","",IF(MONTH(W169)=MONTH(W169+1),W169+1,""))</f>
        <v/>
      </c>
      <c r="Y169" s="32" t="str">
        <f t="shared" ref="Y169" si="1015">IF(X169="","",IF(MONTH(X169)=MONTH(X169+1),X169+1,""))</f>
        <v/>
      </c>
      <c r="Z169" s="32" t="str">
        <f t="shared" ref="Z169" si="1016">IF(Y169="","",IF(MONTH(Y169)=MONTH(Y169+1),Y169+1,""))</f>
        <v/>
      </c>
      <c r="AA169" s="32" t="str">
        <f t="shared" ref="AA169" si="1017">IF(Z169="","",IF(MONTH(Z169)=MONTH(Z169+1),Z169+1,""))</f>
        <v/>
      </c>
      <c r="AB169" s="32" t="str">
        <f t="shared" ref="AB169" si="1018">IF(AA169="","",IF(MONTH(AA169)=MONTH(AA169+1),AA169+1,""))</f>
        <v/>
      </c>
      <c r="AC169" s="32" t="str">
        <f t="shared" ref="AC169" si="1019">IF(AB169="","",IF(MONTH(AB169)=MONTH(AB169+1),AB169+1,""))</f>
        <v/>
      </c>
      <c r="AD169" s="32" t="str">
        <f t="shared" ref="AD169" si="1020">IF(AC169="","",IF(MONTH(AC169)=MONTH(AC169+1),AC169+1,""))</f>
        <v/>
      </c>
      <c r="AE169" s="32" t="str">
        <f t="shared" ref="AE169" si="1021">IF(AD169="","",IF(MONTH(AD169)=MONTH(AD169+1),AD169+1,""))</f>
        <v/>
      </c>
      <c r="AF169" s="33" t="str">
        <f t="shared" ref="AF169" si="1022">IF(AE169="","",IF(MONTH(AE169)=MONTH(AE169+1),AE169+1,""))</f>
        <v/>
      </c>
      <c r="AG169" s="63" t="s">
        <v>58</v>
      </c>
      <c r="AH169" s="64" t="s">
        <v>59</v>
      </c>
      <c r="AI169" s="2">
        <f t="shared" si="753"/>
        <v>0</v>
      </c>
      <c r="AJ169" s="2">
        <f t="shared" si="754"/>
        <v>0</v>
      </c>
      <c r="AK169" s="2">
        <f t="shared" si="755"/>
        <v>0</v>
      </c>
      <c r="AL169" s="2">
        <f t="shared" si="756"/>
        <v>0</v>
      </c>
      <c r="AM169" s="2">
        <f t="shared" si="757"/>
        <v>0</v>
      </c>
      <c r="AN169" s="2">
        <f t="shared" si="758"/>
        <v>0</v>
      </c>
      <c r="AO169" s="2">
        <f t="shared" si="759"/>
        <v>0</v>
      </c>
      <c r="AP169" s="2">
        <f t="shared" si="760"/>
        <v>0</v>
      </c>
      <c r="AQ169" s="2">
        <f t="shared" si="617"/>
        <v>31</v>
      </c>
      <c r="AR169" s="2">
        <f t="shared" si="618"/>
        <v>0</v>
      </c>
      <c r="AS169" s="2"/>
    </row>
    <row r="170" spans="1:65">
      <c r="A170" s="34"/>
      <c r="B170" s="35" t="str">
        <f t="shared" ref="B170:Q170" si="1023">B169</f>
        <v/>
      </c>
      <c r="C170" s="36" t="str">
        <f t="shared" si="1023"/>
        <v/>
      </c>
      <c r="D170" s="36" t="str">
        <f t="shared" si="1023"/>
        <v/>
      </c>
      <c r="E170" s="36" t="str">
        <f t="shared" si="1023"/>
        <v/>
      </c>
      <c r="F170" s="36" t="str">
        <f t="shared" si="1023"/>
        <v/>
      </c>
      <c r="G170" s="36" t="str">
        <f t="shared" si="1023"/>
        <v/>
      </c>
      <c r="H170" s="36" t="str">
        <f t="shared" si="1023"/>
        <v/>
      </c>
      <c r="I170" s="36" t="str">
        <f t="shared" si="1023"/>
        <v/>
      </c>
      <c r="J170" s="36" t="str">
        <f t="shared" si="1023"/>
        <v/>
      </c>
      <c r="K170" s="36" t="str">
        <f t="shared" si="1023"/>
        <v/>
      </c>
      <c r="L170" s="36" t="str">
        <f t="shared" si="1023"/>
        <v/>
      </c>
      <c r="M170" s="36" t="str">
        <f t="shared" si="1023"/>
        <v/>
      </c>
      <c r="N170" s="36" t="str">
        <f t="shared" si="1023"/>
        <v/>
      </c>
      <c r="O170" s="36" t="str">
        <f t="shared" si="1023"/>
        <v/>
      </c>
      <c r="P170" s="36" t="str">
        <f t="shared" si="1023"/>
        <v/>
      </c>
      <c r="Q170" s="36" t="str">
        <f t="shared" si="1023"/>
        <v/>
      </c>
      <c r="R170" s="36" t="str">
        <f t="shared" ref="R170:AF170" si="1024">R169</f>
        <v/>
      </c>
      <c r="S170" s="36" t="str">
        <f t="shared" si="1024"/>
        <v/>
      </c>
      <c r="T170" s="36" t="str">
        <f t="shared" si="1024"/>
        <v/>
      </c>
      <c r="U170" s="36" t="str">
        <f t="shared" si="1024"/>
        <v/>
      </c>
      <c r="V170" s="36" t="str">
        <f t="shared" si="1024"/>
        <v/>
      </c>
      <c r="W170" s="36" t="str">
        <f t="shared" si="1024"/>
        <v/>
      </c>
      <c r="X170" s="36" t="str">
        <f t="shared" si="1024"/>
        <v/>
      </c>
      <c r="Y170" s="36" t="str">
        <f t="shared" si="1024"/>
        <v/>
      </c>
      <c r="Z170" s="36" t="str">
        <f t="shared" si="1024"/>
        <v/>
      </c>
      <c r="AA170" s="36" t="str">
        <f t="shared" si="1024"/>
        <v/>
      </c>
      <c r="AB170" s="36" t="str">
        <f t="shared" si="1024"/>
        <v/>
      </c>
      <c r="AC170" s="36" t="str">
        <f t="shared" si="1024"/>
        <v/>
      </c>
      <c r="AD170" s="36" t="str">
        <f t="shared" si="1024"/>
        <v/>
      </c>
      <c r="AE170" s="36" t="str">
        <f t="shared" si="1024"/>
        <v/>
      </c>
      <c r="AF170" s="37" t="str">
        <f t="shared" si="1024"/>
        <v/>
      </c>
      <c r="AG170" s="8" t="str">
        <f>IF(A169="","",AR171)</f>
        <v/>
      </c>
      <c r="AH170" s="62" t="str">
        <f>IF(A169="","",AR172)</f>
        <v/>
      </c>
      <c r="AI170" s="2">
        <f t="shared" si="753"/>
        <v>0</v>
      </c>
      <c r="AJ170" s="2">
        <f t="shared" si="754"/>
        <v>0</v>
      </c>
      <c r="AK170" s="2">
        <f t="shared" si="755"/>
        <v>0</v>
      </c>
      <c r="AL170" s="2">
        <f t="shared" si="756"/>
        <v>0</v>
      </c>
      <c r="AM170" s="2">
        <f t="shared" si="757"/>
        <v>0</v>
      </c>
      <c r="AN170" s="2">
        <f t="shared" si="758"/>
        <v>0</v>
      </c>
      <c r="AO170" s="2">
        <f t="shared" si="759"/>
        <v>0</v>
      </c>
      <c r="AP170" s="2">
        <f t="shared" si="760"/>
        <v>0</v>
      </c>
      <c r="AQ170" s="2">
        <f t="shared" si="617"/>
        <v>31</v>
      </c>
      <c r="AR170" s="2">
        <f t="shared" si="618"/>
        <v>0</v>
      </c>
    </row>
    <row r="171" spans="1:65" s="10" customFormat="1">
      <c r="A171" s="38" t="s">
        <v>0</v>
      </c>
      <c r="B171" s="39"/>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1"/>
      <c r="AG171" s="9" t="str">
        <f>IF(A169="","",AJ171)</f>
        <v/>
      </c>
      <c r="AH171" s="9" t="str">
        <f>IF(A169="","",AJ172)</f>
        <v/>
      </c>
      <c r="AI171" s="2">
        <f t="shared" si="753"/>
        <v>0</v>
      </c>
      <c r="AJ171" s="2">
        <f t="shared" si="754"/>
        <v>0</v>
      </c>
      <c r="AK171" s="2">
        <f t="shared" si="755"/>
        <v>0</v>
      </c>
      <c r="AL171" s="2">
        <f t="shared" si="756"/>
        <v>0</v>
      </c>
      <c r="AM171" s="2">
        <f t="shared" si="757"/>
        <v>0</v>
      </c>
      <c r="AN171" s="2">
        <f t="shared" si="758"/>
        <v>0</v>
      </c>
      <c r="AO171" s="2">
        <f t="shared" si="759"/>
        <v>0</v>
      </c>
      <c r="AP171" s="2">
        <f t="shared" si="760"/>
        <v>0</v>
      </c>
      <c r="AQ171" s="2">
        <f t="shared" si="617"/>
        <v>0</v>
      </c>
      <c r="AR171" s="2">
        <f t="shared" si="618"/>
        <v>0</v>
      </c>
      <c r="AS171" s="3"/>
      <c r="AT171" s="2"/>
      <c r="AU171" s="59"/>
      <c r="AV171" s="61"/>
      <c r="AW171" s="61"/>
      <c r="AX171" s="61"/>
      <c r="AY171" s="61"/>
      <c r="AZ171" s="61"/>
      <c r="BA171" s="61"/>
      <c r="BB171" s="61"/>
      <c r="BC171" s="61"/>
      <c r="BD171" s="61"/>
      <c r="BE171" s="61"/>
      <c r="BF171" s="61"/>
      <c r="BG171" s="61"/>
      <c r="BH171" s="61"/>
      <c r="BI171" s="61"/>
      <c r="BJ171" s="61"/>
      <c r="BK171" s="61"/>
      <c r="BL171" s="61"/>
      <c r="BM171" s="61"/>
    </row>
    <row r="172" spans="1:65" s="10" customFormat="1">
      <c r="A172" s="42" t="s">
        <v>54</v>
      </c>
      <c r="B172" s="43"/>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5"/>
      <c r="AG172" s="11" t="str">
        <f>IF(AG170="","",AG171/AG170)</f>
        <v/>
      </c>
      <c r="AH172" s="65" t="str">
        <f>IF(AH170="","",AH171/AH170)</f>
        <v/>
      </c>
      <c r="AI172" s="2">
        <f t="shared" si="753"/>
        <v>0</v>
      </c>
      <c r="AJ172" s="2">
        <f t="shared" si="754"/>
        <v>0</v>
      </c>
      <c r="AK172" s="2">
        <f t="shared" si="755"/>
        <v>0</v>
      </c>
      <c r="AL172" s="2">
        <f t="shared" si="756"/>
        <v>0</v>
      </c>
      <c r="AM172" s="2">
        <f t="shared" si="757"/>
        <v>0</v>
      </c>
      <c r="AN172" s="2">
        <f t="shared" si="758"/>
        <v>0</v>
      </c>
      <c r="AO172" s="2">
        <f t="shared" si="759"/>
        <v>0</v>
      </c>
      <c r="AP172" s="2">
        <f t="shared" si="760"/>
        <v>0</v>
      </c>
      <c r="AQ172" s="2">
        <f t="shared" si="617"/>
        <v>0</v>
      </c>
      <c r="AR172" s="2">
        <f t="shared" si="618"/>
        <v>0</v>
      </c>
      <c r="AS172" s="2"/>
      <c r="AT172" s="2"/>
      <c r="AU172" s="59"/>
      <c r="AV172" s="61"/>
      <c r="AW172" s="61"/>
      <c r="AX172" s="61"/>
      <c r="AY172" s="61"/>
      <c r="AZ172" s="61"/>
      <c r="BA172" s="61"/>
      <c r="BB172" s="61"/>
      <c r="BC172" s="61"/>
      <c r="BD172" s="61"/>
      <c r="BE172" s="61"/>
      <c r="BF172" s="61"/>
      <c r="BG172" s="61"/>
      <c r="BH172" s="61"/>
      <c r="BI172" s="61"/>
      <c r="BJ172" s="61"/>
      <c r="BK172" s="61"/>
      <c r="BL172" s="61"/>
      <c r="BM172" s="61"/>
    </row>
    <row r="173" spans="1:65">
      <c r="A173" s="30"/>
      <c r="B173" s="31" t="str">
        <f t="shared" ref="B173" si="1025">IF(A173="","",DATE(A173,A174,$B$1))</f>
        <v/>
      </c>
      <c r="C173" s="32" t="str">
        <f t="shared" ref="C173" si="1026">IF(B173="","",IF(MONTH(B173)=MONTH(B173+1),B173+1,""))</f>
        <v/>
      </c>
      <c r="D173" s="32" t="str">
        <f t="shared" ref="D173" si="1027">IF(C173="","",IF(MONTH(C173)=MONTH(C173+1),C173+1,""))</f>
        <v/>
      </c>
      <c r="E173" s="32" t="str">
        <f t="shared" ref="E173" si="1028">IF(D173="","",IF(MONTH(D173)=MONTH(D173+1),D173+1,""))</f>
        <v/>
      </c>
      <c r="F173" s="32" t="str">
        <f t="shared" ref="F173" si="1029">IF(E173="","",IF(MONTH(E173)=MONTH(E173+1),E173+1,""))</f>
        <v/>
      </c>
      <c r="G173" s="32" t="str">
        <f t="shared" ref="G173" si="1030">IF(F173="","",IF(MONTH(F173)=MONTH(F173+1),F173+1,""))</f>
        <v/>
      </c>
      <c r="H173" s="32" t="str">
        <f t="shared" ref="H173" si="1031">IF(G173="","",IF(MONTH(G173)=MONTH(G173+1),G173+1,""))</f>
        <v/>
      </c>
      <c r="I173" s="32" t="str">
        <f t="shared" ref="I173" si="1032">IF(H173="","",IF(MONTH(H173)=MONTH(H173+1),H173+1,""))</f>
        <v/>
      </c>
      <c r="J173" s="32" t="str">
        <f t="shared" ref="J173" si="1033">IF(I173="","",IF(MONTH(I173)=MONTH(I173+1),I173+1,""))</f>
        <v/>
      </c>
      <c r="K173" s="32" t="str">
        <f t="shared" ref="K173" si="1034">IF(J173="","",IF(MONTH(J173)=MONTH(J173+1),J173+1,""))</f>
        <v/>
      </c>
      <c r="L173" s="32" t="str">
        <f t="shared" ref="L173" si="1035">IF(K173="","",IF(MONTH(K173)=MONTH(K173+1),K173+1,""))</f>
        <v/>
      </c>
      <c r="M173" s="32" t="str">
        <f t="shared" ref="M173" si="1036">IF(L173="","",IF(MONTH(L173)=MONTH(L173+1),L173+1,""))</f>
        <v/>
      </c>
      <c r="N173" s="32" t="str">
        <f t="shared" ref="N173" si="1037">IF(M173="","",IF(MONTH(M173)=MONTH(M173+1),M173+1,""))</f>
        <v/>
      </c>
      <c r="O173" s="32" t="str">
        <f t="shared" ref="O173" si="1038">IF(N173="","",IF(MONTH(N173)=MONTH(N173+1),N173+1,""))</f>
        <v/>
      </c>
      <c r="P173" s="32" t="str">
        <f t="shared" ref="P173" si="1039">IF(O173="","",IF(MONTH(O173)=MONTH(O173+1),O173+1,""))</f>
        <v/>
      </c>
      <c r="Q173" s="32" t="str">
        <f t="shared" ref="Q173" si="1040">IF(P173="","",IF(MONTH(P173)=MONTH(P173+1),P173+1,""))</f>
        <v/>
      </c>
      <c r="R173" s="32" t="str">
        <f t="shared" ref="R173" si="1041">IF(Q173="","",IF(MONTH(Q173)=MONTH(Q173+1),Q173+1,""))</f>
        <v/>
      </c>
      <c r="S173" s="32" t="str">
        <f t="shared" ref="S173" si="1042">IF(R173="","",IF(MONTH(R173)=MONTH(R173+1),R173+1,""))</f>
        <v/>
      </c>
      <c r="T173" s="32" t="str">
        <f t="shared" ref="T173" si="1043">IF(S173="","",IF(MONTH(S173)=MONTH(S173+1),S173+1,""))</f>
        <v/>
      </c>
      <c r="U173" s="32" t="str">
        <f t="shared" ref="U173" si="1044">IF(T173="","",IF(MONTH(T173)=MONTH(T173+1),T173+1,""))</f>
        <v/>
      </c>
      <c r="V173" s="32" t="str">
        <f t="shared" ref="V173" si="1045">IF(U173="","",IF(MONTH(U173)=MONTH(U173+1),U173+1,""))</f>
        <v/>
      </c>
      <c r="W173" s="32" t="str">
        <f t="shared" ref="W173" si="1046">IF(V173="","",IF(MONTH(V173)=MONTH(V173+1),V173+1,""))</f>
        <v/>
      </c>
      <c r="X173" s="32" t="str">
        <f t="shared" ref="X173" si="1047">IF(W173="","",IF(MONTH(W173)=MONTH(W173+1),W173+1,""))</f>
        <v/>
      </c>
      <c r="Y173" s="32" t="str">
        <f t="shared" ref="Y173" si="1048">IF(X173="","",IF(MONTH(X173)=MONTH(X173+1),X173+1,""))</f>
        <v/>
      </c>
      <c r="Z173" s="32" t="str">
        <f t="shared" ref="Z173" si="1049">IF(Y173="","",IF(MONTH(Y173)=MONTH(Y173+1),Y173+1,""))</f>
        <v/>
      </c>
      <c r="AA173" s="32" t="str">
        <f t="shared" ref="AA173" si="1050">IF(Z173="","",IF(MONTH(Z173)=MONTH(Z173+1),Z173+1,""))</f>
        <v/>
      </c>
      <c r="AB173" s="32" t="str">
        <f t="shared" ref="AB173" si="1051">IF(AA173="","",IF(MONTH(AA173)=MONTH(AA173+1),AA173+1,""))</f>
        <v/>
      </c>
      <c r="AC173" s="32" t="str">
        <f t="shared" ref="AC173" si="1052">IF(AB173="","",IF(MONTH(AB173)=MONTH(AB173+1),AB173+1,""))</f>
        <v/>
      </c>
      <c r="AD173" s="32" t="str">
        <f t="shared" ref="AD173" si="1053">IF(AC173="","",IF(MONTH(AC173)=MONTH(AC173+1),AC173+1,""))</f>
        <v/>
      </c>
      <c r="AE173" s="32" t="str">
        <f t="shared" ref="AE173" si="1054">IF(AD173="","",IF(MONTH(AD173)=MONTH(AD173+1),AD173+1,""))</f>
        <v/>
      </c>
      <c r="AF173" s="33" t="str">
        <f t="shared" ref="AF173" si="1055">IF(AE173="","",IF(MONTH(AE173)=MONTH(AE173+1),AE173+1,""))</f>
        <v/>
      </c>
      <c r="AG173" s="63" t="s">
        <v>58</v>
      </c>
      <c r="AH173" s="64" t="s">
        <v>59</v>
      </c>
      <c r="AI173" s="2">
        <f t="shared" si="753"/>
        <v>0</v>
      </c>
      <c r="AJ173" s="2">
        <f t="shared" si="754"/>
        <v>0</v>
      </c>
      <c r="AK173" s="2">
        <f t="shared" si="755"/>
        <v>0</v>
      </c>
      <c r="AL173" s="2">
        <f t="shared" si="756"/>
        <v>0</v>
      </c>
      <c r="AM173" s="2">
        <f t="shared" si="757"/>
        <v>0</v>
      </c>
      <c r="AN173" s="2">
        <f t="shared" si="758"/>
        <v>0</v>
      </c>
      <c r="AO173" s="2">
        <f t="shared" si="759"/>
        <v>0</v>
      </c>
      <c r="AP173" s="2">
        <f t="shared" si="760"/>
        <v>0</v>
      </c>
      <c r="AQ173" s="2">
        <f t="shared" si="617"/>
        <v>31</v>
      </c>
      <c r="AR173" s="2">
        <f t="shared" si="618"/>
        <v>0</v>
      </c>
      <c r="AS173" s="2"/>
    </row>
    <row r="174" spans="1:65">
      <c r="A174" s="34"/>
      <c r="B174" s="35" t="str">
        <f t="shared" ref="B174:Q174" si="1056">B173</f>
        <v/>
      </c>
      <c r="C174" s="36" t="str">
        <f t="shared" si="1056"/>
        <v/>
      </c>
      <c r="D174" s="36" t="str">
        <f t="shared" si="1056"/>
        <v/>
      </c>
      <c r="E174" s="36" t="str">
        <f t="shared" si="1056"/>
        <v/>
      </c>
      <c r="F174" s="36" t="str">
        <f t="shared" si="1056"/>
        <v/>
      </c>
      <c r="G174" s="36" t="str">
        <f t="shared" si="1056"/>
        <v/>
      </c>
      <c r="H174" s="36" t="str">
        <f t="shared" si="1056"/>
        <v/>
      </c>
      <c r="I174" s="36" t="str">
        <f t="shared" si="1056"/>
        <v/>
      </c>
      <c r="J174" s="36" t="str">
        <f t="shared" si="1056"/>
        <v/>
      </c>
      <c r="K174" s="36" t="str">
        <f t="shared" si="1056"/>
        <v/>
      </c>
      <c r="L174" s="36" t="str">
        <f t="shared" si="1056"/>
        <v/>
      </c>
      <c r="M174" s="36" t="str">
        <f t="shared" si="1056"/>
        <v/>
      </c>
      <c r="N174" s="36" t="str">
        <f t="shared" si="1056"/>
        <v/>
      </c>
      <c r="O174" s="36" t="str">
        <f t="shared" si="1056"/>
        <v/>
      </c>
      <c r="P174" s="36" t="str">
        <f t="shared" si="1056"/>
        <v/>
      </c>
      <c r="Q174" s="36" t="str">
        <f t="shared" si="1056"/>
        <v/>
      </c>
      <c r="R174" s="36" t="str">
        <f t="shared" ref="R174:AF174" si="1057">R173</f>
        <v/>
      </c>
      <c r="S174" s="36" t="str">
        <f t="shared" si="1057"/>
        <v/>
      </c>
      <c r="T174" s="36" t="str">
        <f t="shared" si="1057"/>
        <v/>
      </c>
      <c r="U174" s="36" t="str">
        <f t="shared" si="1057"/>
        <v/>
      </c>
      <c r="V174" s="36" t="str">
        <f t="shared" si="1057"/>
        <v/>
      </c>
      <c r="W174" s="36" t="str">
        <f t="shared" si="1057"/>
        <v/>
      </c>
      <c r="X174" s="36" t="str">
        <f t="shared" si="1057"/>
        <v/>
      </c>
      <c r="Y174" s="36" t="str">
        <f t="shared" si="1057"/>
        <v/>
      </c>
      <c r="Z174" s="36" t="str">
        <f t="shared" si="1057"/>
        <v/>
      </c>
      <c r="AA174" s="36" t="str">
        <f t="shared" si="1057"/>
        <v/>
      </c>
      <c r="AB174" s="36" t="str">
        <f t="shared" si="1057"/>
        <v/>
      </c>
      <c r="AC174" s="36" t="str">
        <f t="shared" si="1057"/>
        <v/>
      </c>
      <c r="AD174" s="36" t="str">
        <f t="shared" si="1057"/>
        <v/>
      </c>
      <c r="AE174" s="36" t="str">
        <f t="shared" si="1057"/>
        <v/>
      </c>
      <c r="AF174" s="37" t="str">
        <f t="shared" si="1057"/>
        <v/>
      </c>
      <c r="AG174" s="8" t="str">
        <f>IF(A173="","",AR175)</f>
        <v/>
      </c>
      <c r="AH174" s="62" t="str">
        <f>IF(A173="","",AR176)</f>
        <v/>
      </c>
      <c r="AI174" s="2">
        <f t="shared" si="753"/>
        <v>0</v>
      </c>
      <c r="AJ174" s="2">
        <f t="shared" si="754"/>
        <v>0</v>
      </c>
      <c r="AK174" s="2">
        <f t="shared" si="755"/>
        <v>0</v>
      </c>
      <c r="AL174" s="2">
        <f t="shared" si="756"/>
        <v>0</v>
      </c>
      <c r="AM174" s="2">
        <f t="shared" si="757"/>
        <v>0</v>
      </c>
      <c r="AN174" s="2">
        <f t="shared" si="758"/>
        <v>0</v>
      </c>
      <c r="AO174" s="2">
        <f t="shared" si="759"/>
        <v>0</v>
      </c>
      <c r="AP174" s="2">
        <f t="shared" si="760"/>
        <v>0</v>
      </c>
      <c r="AQ174" s="2">
        <f t="shared" si="617"/>
        <v>31</v>
      </c>
      <c r="AR174" s="2">
        <f t="shared" si="618"/>
        <v>0</v>
      </c>
    </row>
    <row r="175" spans="1:65" s="10" customFormat="1">
      <c r="A175" s="38" t="s">
        <v>0</v>
      </c>
      <c r="B175" s="39"/>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1"/>
      <c r="AG175" s="9" t="str">
        <f>IF(A173="","",AJ175)</f>
        <v/>
      </c>
      <c r="AH175" s="9" t="str">
        <f>IF(A173="","",AJ176)</f>
        <v/>
      </c>
      <c r="AI175" s="2">
        <f t="shared" si="753"/>
        <v>0</v>
      </c>
      <c r="AJ175" s="2">
        <f t="shared" si="754"/>
        <v>0</v>
      </c>
      <c r="AK175" s="2">
        <f t="shared" si="755"/>
        <v>0</v>
      </c>
      <c r="AL175" s="2">
        <f t="shared" si="756"/>
        <v>0</v>
      </c>
      <c r="AM175" s="2">
        <f t="shared" si="757"/>
        <v>0</v>
      </c>
      <c r="AN175" s="2">
        <f t="shared" si="758"/>
        <v>0</v>
      </c>
      <c r="AO175" s="2">
        <f t="shared" si="759"/>
        <v>0</v>
      </c>
      <c r="AP175" s="2">
        <f t="shared" si="760"/>
        <v>0</v>
      </c>
      <c r="AQ175" s="2">
        <f t="shared" si="617"/>
        <v>0</v>
      </c>
      <c r="AR175" s="2">
        <f t="shared" si="618"/>
        <v>0</v>
      </c>
      <c r="AS175" s="3"/>
      <c r="AT175" s="2"/>
      <c r="AU175" s="59"/>
      <c r="AV175" s="61"/>
      <c r="AW175" s="61"/>
      <c r="AX175" s="61"/>
      <c r="AY175" s="61"/>
      <c r="AZ175" s="61"/>
      <c r="BA175" s="61"/>
      <c r="BB175" s="61"/>
      <c r="BC175" s="61"/>
      <c r="BD175" s="61"/>
      <c r="BE175" s="61"/>
      <c r="BF175" s="61"/>
      <c r="BG175" s="61"/>
      <c r="BH175" s="61"/>
      <c r="BI175" s="61"/>
      <c r="BJ175" s="61"/>
      <c r="BK175" s="61"/>
      <c r="BL175" s="61"/>
      <c r="BM175" s="61"/>
    </row>
    <row r="176" spans="1:65" s="10" customFormat="1">
      <c r="A176" s="42" t="s">
        <v>54</v>
      </c>
      <c r="B176" s="43"/>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5"/>
      <c r="AG176" s="11" t="str">
        <f>IF(AG174="","",AG175/AG174)</f>
        <v/>
      </c>
      <c r="AH176" s="65" t="str">
        <f>IF(AH174="","",AH175/AH174)</f>
        <v/>
      </c>
      <c r="AI176" s="2">
        <f t="shared" si="753"/>
        <v>0</v>
      </c>
      <c r="AJ176" s="2">
        <f t="shared" si="754"/>
        <v>0</v>
      </c>
      <c r="AK176" s="2">
        <f t="shared" si="755"/>
        <v>0</v>
      </c>
      <c r="AL176" s="2">
        <f t="shared" si="756"/>
        <v>0</v>
      </c>
      <c r="AM176" s="2">
        <f t="shared" si="757"/>
        <v>0</v>
      </c>
      <c r="AN176" s="2">
        <f t="shared" si="758"/>
        <v>0</v>
      </c>
      <c r="AO176" s="2">
        <f t="shared" si="759"/>
        <v>0</v>
      </c>
      <c r="AP176" s="2">
        <f t="shared" si="760"/>
        <v>0</v>
      </c>
      <c r="AQ176" s="2">
        <f t="shared" si="617"/>
        <v>0</v>
      </c>
      <c r="AR176" s="2">
        <f t="shared" si="618"/>
        <v>0</v>
      </c>
      <c r="AS176" s="2"/>
      <c r="AT176" s="2"/>
      <c r="AU176" s="59"/>
      <c r="AV176" s="61"/>
      <c r="AW176" s="61"/>
      <c r="AX176" s="61"/>
      <c r="AY176" s="61"/>
      <c r="AZ176" s="61"/>
      <c r="BA176" s="61"/>
      <c r="BB176" s="61"/>
      <c r="BC176" s="61"/>
      <c r="BD176" s="61"/>
      <c r="BE176" s="61"/>
      <c r="BF176" s="61"/>
      <c r="BG176" s="61"/>
      <c r="BH176" s="61"/>
      <c r="BI176" s="61"/>
      <c r="BJ176" s="61"/>
      <c r="BK176" s="61"/>
      <c r="BL176" s="61"/>
      <c r="BM176" s="61"/>
    </row>
    <row r="177" spans="1:65">
      <c r="A177" s="30"/>
      <c r="B177" s="31" t="str">
        <f t="shared" ref="B177" si="1058">IF(A177="","",DATE(A177,A178,$B$1))</f>
        <v/>
      </c>
      <c r="C177" s="32" t="str">
        <f t="shared" ref="C177" si="1059">IF(B177="","",IF(MONTH(B177)=MONTH(B177+1),B177+1,""))</f>
        <v/>
      </c>
      <c r="D177" s="32" t="str">
        <f t="shared" ref="D177" si="1060">IF(C177="","",IF(MONTH(C177)=MONTH(C177+1),C177+1,""))</f>
        <v/>
      </c>
      <c r="E177" s="32" t="str">
        <f t="shared" ref="E177" si="1061">IF(D177="","",IF(MONTH(D177)=MONTH(D177+1),D177+1,""))</f>
        <v/>
      </c>
      <c r="F177" s="32" t="str">
        <f t="shared" ref="F177" si="1062">IF(E177="","",IF(MONTH(E177)=MONTH(E177+1),E177+1,""))</f>
        <v/>
      </c>
      <c r="G177" s="32" t="str">
        <f t="shared" ref="G177" si="1063">IF(F177="","",IF(MONTH(F177)=MONTH(F177+1),F177+1,""))</f>
        <v/>
      </c>
      <c r="H177" s="32" t="str">
        <f t="shared" ref="H177" si="1064">IF(G177="","",IF(MONTH(G177)=MONTH(G177+1),G177+1,""))</f>
        <v/>
      </c>
      <c r="I177" s="32" t="str">
        <f t="shared" ref="I177" si="1065">IF(H177="","",IF(MONTH(H177)=MONTH(H177+1),H177+1,""))</f>
        <v/>
      </c>
      <c r="J177" s="32" t="str">
        <f t="shared" ref="J177" si="1066">IF(I177="","",IF(MONTH(I177)=MONTH(I177+1),I177+1,""))</f>
        <v/>
      </c>
      <c r="K177" s="32" t="str">
        <f t="shared" ref="K177" si="1067">IF(J177="","",IF(MONTH(J177)=MONTH(J177+1),J177+1,""))</f>
        <v/>
      </c>
      <c r="L177" s="32" t="str">
        <f t="shared" ref="L177" si="1068">IF(K177="","",IF(MONTH(K177)=MONTH(K177+1),K177+1,""))</f>
        <v/>
      </c>
      <c r="M177" s="32" t="str">
        <f t="shared" ref="M177" si="1069">IF(L177="","",IF(MONTH(L177)=MONTH(L177+1),L177+1,""))</f>
        <v/>
      </c>
      <c r="N177" s="32" t="str">
        <f t="shared" ref="N177" si="1070">IF(M177="","",IF(MONTH(M177)=MONTH(M177+1),M177+1,""))</f>
        <v/>
      </c>
      <c r="O177" s="32" t="str">
        <f t="shared" ref="O177" si="1071">IF(N177="","",IF(MONTH(N177)=MONTH(N177+1),N177+1,""))</f>
        <v/>
      </c>
      <c r="P177" s="32" t="str">
        <f t="shared" ref="P177" si="1072">IF(O177="","",IF(MONTH(O177)=MONTH(O177+1),O177+1,""))</f>
        <v/>
      </c>
      <c r="Q177" s="32" t="str">
        <f t="shared" ref="Q177" si="1073">IF(P177="","",IF(MONTH(P177)=MONTH(P177+1),P177+1,""))</f>
        <v/>
      </c>
      <c r="R177" s="32" t="str">
        <f t="shared" ref="R177" si="1074">IF(Q177="","",IF(MONTH(Q177)=MONTH(Q177+1),Q177+1,""))</f>
        <v/>
      </c>
      <c r="S177" s="32" t="str">
        <f t="shared" ref="S177" si="1075">IF(R177="","",IF(MONTH(R177)=MONTH(R177+1),R177+1,""))</f>
        <v/>
      </c>
      <c r="T177" s="32" t="str">
        <f t="shared" ref="T177" si="1076">IF(S177="","",IF(MONTH(S177)=MONTH(S177+1),S177+1,""))</f>
        <v/>
      </c>
      <c r="U177" s="32" t="str">
        <f t="shared" ref="U177" si="1077">IF(T177="","",IF(MONTH(T177)=MONTH(T177+1),T177+1,""))</f>
        <v/>
      </c>
      <c r="V177" s="32" t="str">
        <f t="shared" ref="V177" si="1078">IF(U177="","",IF(MONTH(U177)=MONTH(U177+1),U177+1,""))</f>
        <v/>
      </c>
      <c r="W177" s="32" t="str">
        <f t="shared" ref="W177" si="1079">IF(V177="","",IF(MONTH(V177)=MONTH(V177+1),V177+1,""))</f>
        <v/>
      </c>
      <c r="X177" s="32" t="str">
        <f t="shared" ref="X177" si="1080">IF(W177="","",IF(MONTH(W177)=MONTH(W177+1),W177+1,""))</f>
        <v/>
      </c>
      <c r="Y177" s="32" t="str">
        <f t="shared" ref="Y177" si="1081">IF(X177="","",IF(MONTH(X177)=MONTH(X177+1),X177+1,""))</f>
        <v/>
      </c>
      <c r="Z177" s="32" t="str">
        <f t="shared" ref="Z177" si="1082">IF(Y177="","",IF(MONTH(Y177)=MONTH(Y177+1),Y177+1,""))</f>
        <v/>
      </c>
      <c r="AA177" s="32" t="str">
        <f t="shared" ref="AA177" si="1083">IF(Z177="","",IF(MONTH(Z177)=MONTH(Z177+1),Z177+1,""))</f>
        <v/>
      </c>
      <c r="AB177" s="32" t="str">
        <f t="shared" ref="AB177" si="1084">IF(AA177="","",IF(MONTH(AA177)=MONTH(AA177+1),AA177+1,""))</f>
        <v/>
      </c>
      <c r="AC177" s="32" t="str">
        <f t="shared" ref="AC177" si="1085">IF(AB177="","",IF(MONTH(AB177)=MONTH(AB177+1),AB177+1,""))</f>
        <v/>
      </c>
      <c r="AD177" s="32" t="str">
        <f t="shared" ref="AD177" si="1086">IF(AC177="","",IF(MONTH(AC177)=MONTH(AC177+1),AC177+1,""))</f>
        <v/>
      </c>
      <c r="AE177" s="32" t="str">
        <f t="shared" ref="AE177" si="1087">IF(AD177="","",IF(MONTH(AD177)=MONTH(AD177+1),AD177+1,""))</f>
        <v/>
      </c>
      <c r="AF177" s="33" t="str">
        <f t="shared" ref="AF177" si="1088">IF(AE177="","",IF(MONTH(AE177)=MONTH(AE177+1),AE177+1,""))</f>
        <v/>
      </c>
      <c r="AG177" s="63" t="s">
        <v>58</v>
      </c>
      <c r="AH177" s="64" t="s">
        <v>59</v>
      </c>
      <c r="AI177" s="2">
        <f t="shared" si="753"/>
        <v>0</v>
      </c>
      <c r="AJ177" s="2">
        <f t="shared" si="754"/>
        <v>0</v>
      </c>
      <c r="AK177" s="2">
        <f t="shared" si="755"/>
        <v>0</v>
      </c>
      <c r="AL177" s="2">
        <f t="shared" si="756"/>
        <v>0</v>
      </c>
      <c r="AM177" s="2">
        <f t="shared" si="757"/>
        <v>0</v>
      </c>
      <c r="AN177" s="2">
        <f t="shared" si="758"/>
        <v>0</v>
      </c>
      <c r="AO177" s="2">
        <f t="shared" si="759"/>
        <v>0</v>
      </c>
      <c r="AP177" s="2">
        <f t="shared" si="760"/>
        <v>0</v>
      </c>
      <c r="AQ177" s="2">
        <f t="shared" si="617"/>
        <v>31</v>
      </c>
      <c r="AR177" s="2">
        <f t="shared" si="618"/>
        <v>0</v>
      </c>
      <c r="AS177" s="2"/>
    </row>
    <row r="178" spans="1:65">
      <c r="A178" s="34"/>
      <c r="B178" s="35" t="str">
        <f t="shared" ref="B178:Q178" si="1089">B177</f>
        <v/>
      </c>
      <c r="C178" s="36" t="str">
        <f t="shared" si="1089"/>
        <v/>
      </c>
      <c r="D178" s="36" t="str">
        <f t="shared" si="1089"/>
        <v/>
      </c>
      <c r="E178" s="36" t="str">
        <f t="shared" si="1089"/>
        <v/>
      </c>
      <c r="F178" s="36" t="str">
        <f t="shared" si="1089"/>
        <v/>
      </c>
      <c r="G178" s="36" t="str">
        <f t="shared" si="1089"/>
        <v/>
      </c>
      <c r="H178" s="36" t="str">
        <f t="shared" si="1089"/>
        <v/>
      </c>
      <c r="I178" s="36" t="str">
        <f t="shared" si="1089"/>
        <v/>
      </c>
      <c r="J178" s="36" t="str">
        <f t="shared" si="1089"/>
        <v/>
      </c>
      <c r="K178" s="36" t="str">
        <f t="shared" si="1089"/>
        <v/>
      </c>
      <c r="L178" s="36" t="str">
        <f t="shared" si="1089"/>
        <v/>
      </c>
      <c r="M178" s="36" t="str">
        <f t="shared" si="1089"/>
        <v/>
      </c>
      <c r="N178" s="36" t="str">
        <f t="shared" si="1089"/>
        <v/>
      </c>
      <c r="O178" s="36" t="str">
        <f t="shared" si="1089"/>
        <v/>
      </c>
      <c r="P178" s="36" t="str">
        <f t="shared" si="1089"/>
        <v/>
      </c>
      <c r="Q178" s="36" t="str">
        <f t="shared" si="1089"/>
        <v/>
      </c>
      <c r="R178" s="36" t="str">
        <f t="shared" ref="R178:AF178" si="1090">R177</f>
        <v/>
      </c>
      <c r="S178" s="36" t="str">
        <f t="shared" si="1090"/>
        <v/>
      </c>
      <c r="T178" s="36" t="str">
        <f t="shared" si="1090"/>
        <v/>
      </c>
      <c r="U178" s="36" t="str">
        <f t="shared" si="1090"/>
        <v/>
      </c>
      <c r="V178" s="36" t="str">
        <f t="shared" si="1090"/>
        <v/>
      </c>
      <c r="W178" s="36" t="str">
        <f t="shared" si="1090"/>
        <v/>
      </c>
      <c r="X178" s="36" t="str">
        <f t="shared" si="1090"/>
        <v/>
      </c>
      <c r="Y178" s="36" t="str">
        <f t="shared" si="1090"/>
        <v/>
      </c>
      <c r="Z178" s="36" t="str">
        <f t="shared" si="1090"/>
        <v/>
      </c>
      <c r="AA178" s="36" t="str">
        <f t="shared" si="1090"/>
        <v/>
      </c>
      <c r="AB178" s="36" t="str">
        <f t="shared" si="1090"/>
        <v/>
      </c>
      <c r="AC178" s="36" t="str">
        <f t="shared" si="1090"/>
        <v/>
      </c>
      <c r="AD178" s="36" t="str">
        <f t="shared" si="1090"/>
        <v/>
      </c>
      <c r="AE178" s="36" t="str">
        <f t="shared" si="1090"/>
        <v/>
      </c>
      <c r="AF178" s="37" t="str">
        <f t="shared" si="1090"/>
        <v/>
      </c>
      <c r="AG178" s="8" t="str">
        <f>IF(A177="","",AR179)</f>
        <v/>
      </c>
      <c r="AH178" s="62" t="str">
        <f>IF(A177="","",AR180)</f>
        <v/>
      </c>
      <c r="AI178" s="2">
        <f t="shared" si="753"/>
        <v>0</v>
      </c>
      <c r="AJ178" s="2">
        <f t="shared" si="754"/>
        <v>0</v>
      </c>
      <c r="AK178" s="2">
        <f t="shared" si="755"/>
        <v>0</v>
      </c>
      <c r="AL178" s="2">
        <f t="shared" si="756"/>
        <v>0</v>
      </c>
      <c r="AM178" s="2">
        <f t="shared" si="757"/>
        <v>0</v>
      </c>
      <c r="AN178" s="2">
        <f t="shared" si="758"/>
        <v>0</v>
      </c>
      <c r="AO178" s="2">
        <f t="shared" si="759"/>
        <v>0</v>
      </c>
      <c r="AP178" s="2">
        <f t="shared" si="760"/>
        <v>0</v>
      </c>
      <c r="AQ178" s="2">
        <f t="shared" si="617"/>
        <v>31</v>
      </c>
      <c r="AR178" s="2">
        <f t="shared" si="618"/>
        <v>0</v>
      </c>
    </row>
    <row r="179" spans="1:65" s="10" customFormat="1">
      <c r="A179" s="38" t="s">
        <v>0</v>
      </c>
      <c r="B179" s="39"/>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1"/>
      <c r="AG179" s="9" t="str">
        <f>IF(A177="","",AJ179)</f>
        <v/>
      </c>
      <c r="AH179" s="9" t="str">
        <f>IF(A177="","",AJ180)</f>
        <v/>
      </c>
      <c r="AI179" s="2">
        <f t="shared" si="753"/>
        <v>0</v>
      </c>
      <c r="AJ179" s="2">
        <f t="shared" si="754"/>
        <v>0</v>
      </c>
      <c r="AK179" s="2">
        <f t="shared" si="755"/>
        <v>0</v>
      </c>
      <c r="AL179" s="2">
        <f t="shared" si="756"/>
        <v>0</v>
      </c>
      <c r="AM179" s="2">
        <f t="shared" si="757"/>
        <v>0</v>
      </c>
      <c r="AN179" s="2">
        <f t="shared" si="758"/>
        <v>0</v>
      </c>
      <c r="AO179" s="2">
        <f t="shared" si="759"/>
        <v>0</v>
      </c>
      <c r="AP179" s="2">
        <f t="shared" si="760"/>
        <v>0</v>
      </c>
      <c r="AQ179" s="2">
        <f t="shared" si="617"/>
        <v>0</v>
      </c>
      <c r="AR179" s="2">
        <f t="shared" si="618"/>
        <v>0</v>
      </c>
      <c r="AS179" s="3"/>
      <c r="AT179" s="2"/>
      <c r="AU179" s="59"/>
      <c r="AV179" s="61"/>
      <c r="AW179" s="61"/>
      <c r="AX179" s="61"/>
      <c r="AY179" s="61"/>
      <c r="AZ179" s="61"/>
      <c r="BA179" s="61"/>
      <c r="BB179" s="61"/>
      <c r="BC179" s="61"/>
      <c r="BD179" s="61"/>
      <c r="BE179" s="61"/>
      <c r="BF179" s="61"/>
      <c r="BG179" s="61"/>
      <c r="BH179" s="61"/>
      <c r="BI179" s="61"/>
      <c r="BJ179" s="61"/>
      <c r="BK179" s="61"/>
      <c r="BL179" s="61"/>
      <c r="BM179" s="61"/>
    </row>
    <row r="180" spans="1:65" s="10" customFormat="1">
      <c r="A180" s="42" t="s">
        <v>54</v>
      </c>
      <c r="B180" s="43"/>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5"/>
      <c r="AG180" s="11" t="str">
        <f>IF(AG178="","",AG179/AG178)</f>
        <v/>
      </c>
      <c r="AH180" s="65" t="str">
        <f>IF(AH178="","",AH179/AH178)</f>
        <v/>
      </c>
      <c r="AI180" s="2">
        <f t="shared" si="753"/>
        <v>0</v>
      </c>
      <c r="AJ180" s="2">
        <f t="shared" si="754"/>
        <v>0</v>
      </c>
      <c r="AK180" s="2">
        <f t="shared" si="755"/>
        <v>0</v>
      </c>
      <c r="AL180" s="2">
        <f t="shared" si="756"/>
        <v>0</v>
      </c>
      <c r="AM180" s="2">
        <f t="shared" si="757"/>
        <v>0</v>
      </c>
      <c r="AN180" s="2">
        <f t="shared" si="758"/>
        <v>0</v>
      </c>
      <c r="AO180" s="2">
        <f t="shared" si="759"/>
        <v>0</v>
      </c>
      <c r="AP180" s="2">
        <f t="shared" si="760"/>
        <v>0</v>
      </c>
      <c r="AQ180" s="2">
        <f t="shared" si="617"/>
        <v>0</v>
      </c>
      <c r="AR180" s="2">
        <f t="shared" si="618"/>
        <v>0</v>
      </c>
      <c r="AS180" s="2"/>
      <c r="AT180" s="2"/>
      <c r="AU180" s="59"/>
      <c r="AV180" s="61"/>
      <c r="AW180" s="61"/>
      <c r="AX180" s="61"/>
      <c r="AY180" s="61"/>
      <c r="AZ180" s="61"/>
      <c r="BA180" s="61"/>
      <c r="BB180" s="61"/>
      <c r="BC180" s="61"/>
      <c r="BD180" s="61"/>
      <c r="BE180" s="61"/>
      <c r="BF180" s="61"/>
      <c r="BG180" s="61"/>
      <c r="BH180" s="61"/>
      <c r="BI180" s="61"/>
      <c r="BJ180" s="61"/>
      <c r="BK180" s="61"/>
      <c r="BL180" s="61"/>
      <c r="BM180" s="61"/>
    </row>
    <row r="181" spans="1:65">
      <c r="A181" s="30"/>
      <c r="B181" s="31" t="str">
        <f t="shared" ref="B181" si="1091">IF(A181="","",DATE(A181,A182,$B$1))</f>
        <v/>
      </c>
      <c r="C181" s="32" t="str">
        <f t="shared" ref="C181" si="1092">IF(B181="","",IF(MONTH(B181)=MONTH(B181+1),B181+1,""))</f>
        <v/>
      </c>
      <c r="D181" s="32" t="str">
        <f t="shared" ref="D181" si="1093">IF(C181="","",IF(MONTH(C181)=MONTH(C181+1),C181+1,""))</f>
        <v/>
      </c>
      <c r="E181" s="32" t="str">
        <f t="shared" ref="E181" si="1094">IF(D181="","",IF(MONTH(D181)=MONTH(D181+1),D181+1,""))</f>
        <v/>
      </c>
      <c r="F181" s="32" t="str">
        <f t="shared" ref="F181" si="1095">IF(E181="","",IF(MONTH(E181)=MONTH(E181+1),E181+1,""))</f>
        <v/>
      </c>
      <c r="G181" s="32" t="str">
        <f t="shared" ref="G181" si="1096">IF(F181="","",IF(MONTH(F181)=MONTH(F181+1),F181+1,""))</f>
        <v/>
      </c>
      <c r="H181" s="32" t="str">
        <f t="shared" ref="H181" si="1097">IF(G181="","",IF(MONTH(G181)=MONTH(G181+1),G181+1,""))</f>
        <v/>
      </c>
      <c r="I181" s="32" t="str">
        <f t="shared" ref="I181" si="1098">IF(H181="","",IF(MONTH(H181)=MONTH(H181+1),H181+1,""))</f>
        <v/>
      </c>
      <c r="J181" s="32" t="str">
        <f t="shared" ref="J181" si="1099">IF(I181="","",IF(MONTH(I181)=MONTH(I181+1),I181+1,""))</f>
        <v/>
      </c>
      <c r="K181" s="32" t="str">
        <f t="shared" ref="K181" si="1100">IF(J181="","",IF(MONTH(J181)=MONTH(J181+1),J181+1,""))</f>
        <v/>
      </c>
      <c r="L181" s="32" t="str">
        <f t="shared" ref="L181" si="1101">IF(K181="","",IF(MONTH(K181)=MONTH(K181+1),K181+1,""))</f>
        <v/>
      </c>
      <c r="M181" s="32" t="str">
        <f t="shared" ref="M181" si="1102">IF(L181="","",IF(MONTH(L181)=MONTH(L181+1),L181+1,""))</f>
        <v/>
      </c>
      <c r="N181" s="32" t="str">
        <f t="shared" ref="N181" si="1103">IF(M181="","",IF(MONTH(M181)=MONTH(M181+1),M181+1,""))</f>
        <v/>
      </c>
      <c r="O181" s="32" t="str">
        <f t="shared" ref="O181" si="1104">IF(N181="","",IF(MONTH(N181)=MONTH(N181+1),N181+1,""))</f>
        <v/>
      </c>
      <c r="P181" s="32" t="str">
        <f t="shared" ref="P181" si="1105">IF(O181="","",IF(MONTH(O181)=MONTH(O181+1),O181+1,""))</f>
        <v/>
      </c>
      <c r="Q181" s="32" t="str">
        <f t="shared" ref="Q181" si="1106">IF(P181="","",IF(MONTH(P181)=MONTH(P181+1),P181+1,""))</f>
        <v/>
      </c>
      <c r="R181" s="32" t="str">
        <f t="shared" ref="R181" si="1107">IF(Q181="","",IF(MONTH(Q181)=MONTH(Q181+1),Q181+1,""))</f>
        <v/>
      </c>
      <c r="S181" s="32" t="str">
        <f t="shared" ref="S181" si="1108">IF(R181="","",IF(MONTH(R181)=MONTH(R181+1),R181+1,""))</f>
        <v/>
      </c>
      <c r="T181" s="32" t="str">
        <f t="shared" ref="T181" si="1109">IF(S181="","",IF(MONTH(S181)=MONTH(S181+1),S181+1,""))</f>
        <v/>
      </c>
      <c r="U181" s="32" t="str">
        <f t="shared" ref="U181" si="1110">IF(T181="","",IF(MONTH(T181)=MONTH(T181+1),T181+1,""))</f>
        <v/>
      </c>
      <c r="V181" s="32" t="str">
        <f t="shared" ref="V181" si="1111">IF(U181="","",IF(MONTH(U181)=MONTH(U181+1),U181+1,""))</f>
        <v/>
      </c>
      <c r="W181" s="32" t="str">
        <f t="shared" ref="W181" si="1112">IF(V181="","",IF(MONTH(V181)=MONTH(V181+1),V181+1,""))</f>
        <v/>
      </c>
      <c r="X181" s="32" t="str">
        <f t="shared" ref="X181" si="1113">IF(W181="","",IF(MONTH(W181)=MONTH(W181+1),W181+1,""))</f>
        <v/>
      </c>
      <c r="Y181" s="32" t="str">
        <f t="shared" ref="Y181" si="1114">IF(X181="","",IF(MONTH(X181)=MONTH(X181+1),X181+1,""))</f>
        <v/>
      </c>
      <c r="Z181" s="32" t="str">
        <f t="shared" ref="Z181" si="1115">IF(Y181="","",IF(MONTH(Y181)=MONTH(Y181+1),Y181+1,""))</f>
        <v/>
      </c>
      <c r="AA181" s="32" t="str">
        <f t="shared" ref="AA181" si="1116">IF(Z181="","",IF(MONTH(Z181)=MONTH(Z181+1),Z181+1,""))</f>
        <v/>
      </c>
      <c r="AB181" s="32" t="str">
        <f t="shared" ref="AB181" si="1117">IF(AA181="","",IF(MONTH(AA181)=MONTH(AA181+1),AA181+1,""))</f>
        <v/>
      </c>
      <c r="AC181" s="32" t="str">
        <f t="shared" ref="AC181" si="1118">IF(AB181="","",IF(MONTH(AB181)=MONTH(AB181+1),AB181+1,""))</f>
        <v/>
      </c>
      <c r="AD181" s="32" t="str">
        <f t="shared" ref="AD181" si="1119">IF(AC181="","",IF(MONTH(AC181)=MONTH(AC181+1),AC181+1,""))</f>
        <v/>
      </c>
      <c r="AE181" s="32" t="str">
        <f t="shared" ref="AE181" si="1120">IF(AD181="","",IF(MONTH(AD181)=MONTH(AD181+1),AD181+1,""))</f>
        <v/>
      </c>
      <c r="AF181" s="33" t="str">
        <f t="shared" ref="AF181" si="1121">IF(AE181="","",IF(MONTH(AE181)=MONTH(AE181+1),AE181+1,""))</f>
        <v/>
      </c>
      <c r="AG181" s="63" t="s">
        <v>58</v>
      </c>
      <c r="AH181" s="64" t="s">
        <v>59</v>
      </c>
      <c r="AI181" s="2">
        <f t="shared" si="753"/>
        <v>0</v>
      </c>
      <c r="AJ181" s="2">
        <f t="shared" si="754"/>
        <v>0</v>
      </c>
      <c r="AK181" s="2">
        <f t="shared" si="755"/>
        <v>0</v>
      </c>
      <c r="AL181" s="2">
        <f t="shared" si="756"/>
        <v>0</v>
      </c>
      <c r="AM181" s="2">
        <f t="shared" si="757"/>
        <v>0</v>
      </c>
      <c r="AN181" s="2">
        <f t="shared" si="758"/>
        <v>0</v>
      </c>
      <c r="AO181" s="2">
        <f t="shared" si="759"/>
        <v>0</v>
      </c>
      <c r="AP181" s="2">
        <f t="shared" si="760"/>
        <v>0</v>
      </c>
      <c r="AQ181" s="2">
        <f t="shared" si="617"/>
        <v>31</v>
      </c>
      <c r="AR181" s="2">
        <f t="shared" si="618"/>
        <v>0</v>
      </c>
      <c r="AS181" s="2"/>
    </row>
    <row r="182" spans="1:65">
      <c r="A182" s="34"/>
      <c r="B182" s="35" t="str">
        <f t="shared" ref="B182:Q182" si="1122">B181</f>
        <v/>
      </c>
      <c r="C182" s="36" t="str">
        <f t="shared" si="1122"/>
        <v/>
      </c>
      <c r="D182" s="36" t="str">
        <f t="shared" si="1122"/>
        <v/>
      </c>
      <c r="E182" s="36" t="str">
        <f t="shared" si="1122"/>
        <v/>
      </c>
      <c r="F182" s="36" t="str">
        <f t="shared" si="1122"/>
        <v/>
      </c>
      <c r="G182" s="36" t="str">
        <f t="shared" si="1122"/>
        <v/>
      </c>
      <c r="H182" s="36" t="str">
        <f t="shared" si="1122"/>
        <v/>
      </c>
      <c r="I182" s="36" t="str">
        <f t="shared" si="1122"/>
        <v/>
      </c>
      <c r="J182" s="36" t="str">
        <f t="shared" si="1122"/>
        <v/>
      </c>
      <c r="K182" s="36" t="str">
        <f t="shared" si="1122"/>
        <v/>
      </c>
      <c r="L182" s="36" t="str">
        <f t="shared" si="1122"/>
        <v/>
      </c>
      <c r="M182" s="36" t="str">
        <f t="shared" si="1122"/>
        <v/>
      </c>
      <c r="N182" s="36" t="str">
        <f t="shared" si="1122"/>
        <v/>
      </c>
      <c r="O182" s="36" t="str">
        <f t="shared" si="1122"/>
        <v/>
      </c>
      <c r="P182" s="36" t="str">
        <f t="shared" si="1122"/>
        <v/>
      </c>
      <c r="Q182" s="36" t="str">
        <f t="shared" si="1122"/>
        <v/>
      </c>
      <c r="R182" s="36" t="str">
        <f t="shared" ref="R182:AF182" si="1123">R181</f>
        <v/>
      </c>
      <c r="S182" s="36" t="str">
        <f t="shared" si="1123"/>
        <v/>
      </c>
      <c r="T182" s="36" t="str">
        <f t="shared" si="1123"/>
        <v/>
      </c>
      <c r="U182" s="36" t="str">
        <f t="shared" si="1123"/>
        <v/>
      </c>
      <c r="V182" s="36" t="str">
        <f t="shared" si="1123"/>
        <v/>
      </c>
      <c r="W182" s="36" t="str">
        <f t="shared" si="1123"/>
        <v/>
      </c>
      <c r="X182" s="36" t="str">
        <f t="shared" si="1123"/>
        <v/>
      </c>
      <c r="Y182" s="36" t="str">
        <f t="shared" si="1123"/>
        <v/>
      </c>
      <c r="Z182" s="36" t="str">
        <f t="shared" si="1123"/>
        <v/>
      </c>
      <c r="AA182" s="36" t="str">
        <f t="shared" si="1123"/>
        <v/>
      </c>
      <c r="AB182" s="36" t="str">
        <f t="shared" si="1123"/>
        <v/>
      </c>
      <c r="AC182" s="36" t="str">
        <f t="shared" si="1123"/>
        <v/>
      </c>
      <c r="AD182" s="36" t="str">
        <f t="shared" si="1123"/>
        <v/>
      </c>
      <c r="AE182" s="36" t="str">
        <f t="shared" si="1123"/>
        <v/>
      </c>
      <c r="AF182" s="37" t="str">
        <f t="shared" si="1123"/>
        <v/>
      </c>
      <c r="AG182" s="8" t="str">
        <f>IF(A181="","",AR183)</f>
        <v/>
      </c>
      <c r="AH182" s="62" t="str">
        <f>IF(A181="","",AR184)</f>
        <v/>
      </c>
      <c r="AI182" s="2">
        <f t="shared" si="753"/>
        <v>0</v>
      </c>
      <c r="AJ182" s="2">
        <f t="shared" si="754"/>
        <v>0</v>
      </c>
      <c r="AK182" s="2">
        <f t="shared" si="755"/>
        <v>0</v>
      </c>
      <c r="AL182" s="2">
        <f t="shared" si="756"/>
        <v>0</v>
      </c>
      <c r="AM182" s="2">
        <f t="shared" si="757"/>
        <v>0</v>
      </c>
      <c r="AN182" s="2">
        <f t="shared" si="758"/>
        <v>0</v>
      </c>
      <c r="AO182" s="2">
        <f t="shared" si="759"/>
        <v>0</v>
      </c>
      <c r="AP182" s="2">
        <f t="shared" si="760"/>
        <v>0</v>
      </c>
      <c r="AQ182" s="2">
        <f t="shared" si="617"/>
        <v>31</v>
      </c>
      <c r="AR182" s="2">
        <f t="shared" si="618"/>
        <v>0</v>
      </c>
    </row>
    <row r="183" spans="1:65" s="10" customFormat="1">
      <c r="A183" s="38" t="s">
        <v>0</v>
      </c>
      <c r="B183" s="39"/>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1"/>
      <c r="AG183" s="9" t="str">
        <f>IF(A181="","",AJ183)</f>
        <v/>
      </c>
      <c r="AH183" s="9" t="str">
        <f>IF(A181="","",AJ184)</f>
        <v/>
      </c>
      <c r="AI183" s="2">
        <f t="shared" si="753"/>
        <v>0</v>
      </c>
      <c r="AJ183" s="2">
        <f t="shared" si="754"/>
        <v>0</v>
      </c>
      <c r="AK183" s="2">
        <f t="shared" si="755"/>
        <v>0</v>
      </c>
      <c r="AL183" s="2">
        <f t="shared" si="756"/>
        <v>0</v>
      </c>
      <c r="AM183" s="2">
        <f t="shared" si="757"/>
        <v>0</v>
      </c>
      <c r="AN183" s="2">
        <f t="shared" si="758"/>
        <v>0</v>
      </c>
      <c r="AO183" s="2">
        <f t="shared" si="759"/>
        <v>0</v>
      </c>
      <c r="AP183" s="2">
        <f t="shared" si="760"/>
        <v>0</v>
      </c>
      <c r="AQ183" s="2">
        <f t="shared" si="617"/>
        <v>0</v>
      </c>
      <c r="AR183" s="2">
        <f t="shared" si="618"/>
        <v>0</v>
      </c>
      <c r="AS183" s="3"/>
      <c r="AT183" s="2"/>
      <c r="AU183" s="59"/>
      <c r="AV183" s="61"/>
      <c r="AW183" s="61"/>
      <c r="AX183" s="61"/>
      <c r="AY183" s="61"/>
      <c r="AZ183" s="61"/>
      <c r="BA183" s="61"/>
      <c r="BB183" s="61"/>
      <c r="BC183" s="61"/>
      <c r="BD183" s="61"/>
      <c r="BE183" s="61"/>
      <c r="BF183" s="61"/>
      <c r="BG183" s="61"/>
      <c r="BH183" s="61"/>
      <c r="BI183" s="61"/>
      <c r="BJ183" s="61"/>
      <c r="BK183" s="61"/>
      <c r="BL183" s="61"/>
      <c r="BM183" s="61"/>
    </row>
    <row r="184" spans="1:65" s="10" customFormat="1">
      <c r="A184" s="42" t="s">
        <v>54</v>
      </c>
      <c r="B184" s="43"/>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5"/>
      <c r="AG184" s="11" t="str">
        <f>IF(AG182="","",AG183/AG182)</f>
        <v/>
      </c>
      <c r="AH184" s="65" t="str">
        <f>IF(AH182="","",AH183/AH182)</f>
        <v/>
      </c>
      <c r="AI184" s="2">
        <f t="shared" si="753"/>
        <v>0</v>
      </c>
      <c r="AJ184" s="2">
        <f t="shared" si="754"/>
        <v>0</v>
      </c>
      <c r="AK184" s="2">
        <f t="shared" si="755"/>
        <v>0</v>
      </c>
      <c r="AL184" s="2">
        <f t="shared" si="756"/>
        <v>0</v>
      </c>
      <c r="AM184" s="2">
        <f t="shared" si="757"/>
        <v>0</v>
      </c>
      <c r="AN184" s="2">
        <f t="shared" si="758"/>
        <v>0</v>
      </c>
      <c r="AO184" s="2">
        <f t="shared" si="759"/>
        <v>0</v>
      </c>
      <c r="AP184" s="2">
        <f t="shared" si="760"/>
        <v>0</v>
      </c>
      <c r="AQ184" s="2">
        <f t="shared" si="617"/>
        <v>0</v>
      </c>
      <c r="AR184" s="2">
        <f t="shared" si="618"/>
        <v>0</v>
      </c>
      <c r="AS184" s="2"/>
      <c r="AT184" s="2"/>
      <c r="AU184" s="59"/>
      <c r="AV184" s="61"/>
      <c r="AW184" s="61"/>
      <c r="AX184" s="61"/>
      <c r="AY184" s="61"/>
      <c r="AZ184" s="61"/>
      <c r="BA184" s="61"/>
      <c r="BB184" s="61"/>
      <c r="BC184" s="61"/>
      <c r="BD184" s="61"/>
      <c r="BE184" s="61"/>
      <c r="BF184" s="61"/>
      <c r="BG184" s="61"/>
      <c r="BH184" s="61"/>
      <c r="BI184" s="61"/>
      <c r="BJ184" s="61"/>
      <c r="BK184" s="61"/>
      <c r="BL184" s="61"/>
      <c r="BM184" s="61"/>
    </row>
    <row r="185" spans="1:65">
      <c r="A185" s="30"/>
      <c r="B185" s="31" t="str">
        <f t="shared" ref="B185" si="1124">IF(A185="","",DATE(A185,A186,$B$1))</f>
        <v/>
      </c>
      <c r="C185" s="32" t="str">
        <f t="shared" ref="C185" si="1125">IF(B185="","",IF(MONTH(B185)=MONTH(B185+1),B185+1,""))</f>
        <v/>
      </c>
      <c r="D185" s="32" t="str">
        <f t="shared" ref="D185" si="1126">IF(C185="","",IF(MONTH(C185)=MONTH(C185+1),C185+1,""))</f>
        <v/>
      </c>
      <c r="E185" s="32" t="str">
        <f t="shared" ref="E185" si="1127">IF(D185="","",IF(MONTH(D185)=MONTH(D185+1),D185+1,""))</f>
        <v/>
      </c>
      <c r="F185" s="32" t="str">
        <f t="shared" ref="F185" si="1128">IF(E185="","",IF(MONTH(E185)=MONTH(E185+1),E185+1,""))</f>
        <v/>
      </c>
      <c r="G185" s="32" t="str">
        <f t="shared" ref="G185" si="1129">IF(F185="","",IF(MONTH(F185)=MONTH(F185+1),F185+1,""))</f>
        <v/>
      </c>
      <c r="H185" s="32" t="str">
        <f t="shared" ref="H185" si="1130">IF(G185="","",IF(MONTH(G185)=MONTH(G185+1),G185+1,""))</f>
        <v/>
      </c>
      <c r="I185" s="32" t="str">
        <f t="shared" ref="I185" si="1131">IF(H185="","",IF(MONTH(H185)=MONTH(H185+1),H185+1,""))</f>
        <v/>
      </c>
      <c r="J185" s="32" t="str">
        <f t="shared" ref="J185" si="1132">IF(I185="","",IF(MONTH(I185)=MONTH(I185+1),I185+1,""))</f>
        <v/>
      </c>
      <c r="K185" s="32" t="str">
        <f t="shared" ref="K185" si="1133">IF(J185="","",IF(MONTH(J185)=MONTH(J185+1),J185+1,""))</f>
        <v/>
      </c>
      <c r="L185" s="32" t="str">
        <f t="shared" ref="L185" si="1134">IF(K185="","",IF(MONTH(K185)=MONTH(K185+1),K185+1,""))</f>
        <v/>
      </c>
      <c r="M185" s="32" t="str">
        <f t="shared" ref="M185" si="1135">IF(L185="","",IF(MONTH(L185)=MONTH(L185+1),L185+1,""))</f>
        <v/>
      </c>
      <c r="N185" s="32" t="str">
        <f t="shared" ref="N185" si="1136">IF(M185="","",IF(MONTH(M185)=MONTH(M185+1),M185+1,""))</f>
        <v/>
      </c>
      <c r="O185" s="32" t="str">
        <f t="shared" ref="O185" si="1137">IF(N185="","",IF(MONTH(N185)=MONTH(N185+1),N185+1,""))</f>
        <v/>
      </c>
      <c r="P185" s="32" t="str">
        <f t="shared" ref="P185" si="1138">IF(O185="","",IF(MONTH(O185)=MONTH(O185+1),O185+1,""))</f>
        <v/>
      </c>
      <c r="Q185" s="32" t="str">
        <f t="shared" ref="Q185" si="1139">IF(P185="","",IF(MONTH(P185)=MONTH(P185+1),P185+1,""))</f>
        <v/>
      </c>
      <c r="R185" s="32" t="str">
        <f t="shared" ref="R185" si="1140">IF(Q185="","",IF(MONTH(Q185)=MONTH(Q185+1),Q185+1,""))</f>
        <v/>
      </c>
      <c r="S185" s="32" t="str">
        <f t="shared" ref="S185" si="1141">IF(R185="","",IF(MONTH(R185)=MONTH(R185+1),R185+1,""))</f>
        <v/>
      </c>
      <c r="T185" s="32" t="str">
        <f t="shared" ref="T185" si="1142">IF(S185="","",IF(MONTH(S185)=MONTH(S185+1),S185+1,""))</f>
        <v/>
      </c>
      <c r="U185" s="32" t="str">
        <f t="shared" ref="U185" si="1143">IF(T185="","",IF(MONTH(T185)=MONTH(T185+1),T185+1,""))</f>
        <v/>
      </c>
      <c r="V185" s="32" t="str">
        <f t="shared" ref="V185" si="1144">IF(U185="","",IF(MONTH(U185)=MONTH(U185+1),U185+1,""))</f>
        <v/>
      </c>
      <c r="W185" s="32" t="str">
        <f t="shared" ref="W185" si="1145">IF(V185="","",IF(MONTH(V185)=MONTH(V185+1),V185+1,""))</f>
        <v/>
      </c>
      <c r="X185" s="32" t="str">
        <f t="shared" ref="X185" si="1146">IF(W185="","",IF(MONTH(W185)=MONTH(W185+1),W185+1,""))</f>
        <v/>
      </c>
      <c r="Y185" s="32" t="str">
        <f t="shared" ref="Y185" si="1147">IF(X185="","",IF(MONTH(X185)=MONTH(X185+1),X185+1,""))</f>
        <v/>
      </c>
      <c r="Z185" s="32" t="str">
        <f t="shared" ref="Z185" si="1148">IF(Y185="","",IF(MONTH(Y185)=MONTH(Y185+1),Y185+1,""))</f>
        <v/>
      </c>
      <c r="AA185" s="32" t="str">
        <f t="shared" ref="AA185" si="1149">IF(Z185="","",IF(MONTH(Z185)=MONTH(Z185+1),Z185+1,""))</f>
        <v/>
      </c>
      <c r="AB185" s="32" t="str">
        <f t="shared" ref="AB185" si="1150">IF(AA185="","",IF(MONTH(AA185)=MONTH(AA185+1),AA185+1,""))</f>
        <v/>
      </c>
      <c r="AC185" s="32" t="str">
        <f t="shared" ref="AC185" si="1151">IF(AB185="","",IF(MONTH(AB185)=MONTH(AB185+1),AB185+1,""))</f>
        <v/>
      </c>
      <c r="AD185" s="32" t="str">
        <f t="shared" ref="AD185" si="1152">IF(AC185="","",IF(MONTH(AC185)=MONTH(AC185+1),AC185+1,""))</f>
        <v/>
      </c>
      <c r="AE185" s="32" t="str">
        <f t="shared" ref="AE185" si="1153">IF(AD185="","",IF(MONTH(AD185)=MONTH(AD185+1),AD185+1,""))</f>
        <v/>
      </c>
      <c r="AF185" s="33" t="str">
        <f t="shared" ref="AF185" si="1154">IF(AE185="","",IF(MONTH(AE185)=MONTH(AE185+1),AE185+1,""))</f>
        <v/>
      </c>
      <c r="AG185" s="63" t="s">
        <v>58</v>
      </c>
      <c r="AH185" s="64" t="s">
        <v>59</v>
      </c>
      <c r="AI185" s="2">
        <f t="shared" si="753"/>
        <v>0</v>
      </c>
      <c r="AJ185" s="2">
        <f t="shared" si="754"/>
        <v>0</v>
      </c>
      <c r="AK185" s="2">
        <f t="shared" si="755"/>
        <v>0</v>
      </c>
      <c r="AL185" s="2">
        <f t="shared" si="756"/>
        <v>0</v>
      </c>
      <c r="AM185" s="2">
        <f t="shared" si="757"/>
        <v>0</v>
      </c>
      <c r="AN185" s="2">
        <f t="shared" si="758"/>
        <v>0</v>
      </c>
      <c r="AO185" s="2">
        <f t="shared" si="759"/>
        <v>0</v>
      </c>
      <c r="AP185" s="2">
        <f t="shared" si="760"/>
        <v>0</v>
      </c>
      <c r="AQ185" s="2">
        <f t="shared" ref="AQ185:AQ188" si="1155">COUNTA(B185:AF185)</f>
        <v>31</v>
      </c>
      <c r="AR185" s="2">
        <f t="shared" ref="AR185:AR188" si="1156">IF(AQ185=0,0,IF(AI185+AK185&gt;2,"error",(IF(AI185+AK185=2,MATCH("完",B185:AF185,0)-MATCH("着",B185:AF185,0)+1-SUM(AL185:AP185),IF(AK185=1,MATCH("完",B185:AF185,0)-SUM(AL185:AP185),IF(AI185=1,COUNT(B183:AF183)-MATCH("着",B185:AF185,0)+1-SUM(AL185:AP185),COUNT(B183:AF183)-SUM(AL185:AP185)))))))</f>
        <v>0</v>
      </c>
      <c r="AS185" s="2"/>
    </row>
    <row r="186" spans="1:65">
      <c r="A186" s="34"/>
      <c r="B186" s="35" t="str">
        <f t="shared" ref="B186:Q186" si="1157">B185</f>
        <v/>
      </c>
      <c r="C186" s="36" t="str">
        <f t="shared" si="1157"/>
        <v/>
      </c>
      <c r="D186" s="36" t="str">
        <f t="shared" si="1157"/>
        <v/>
      </c>
      <c r="E186" s="36" t="str">
        <f t="shared" si="1157"/>
        <v/>
      </c>
      <c r="F186" s="36" t="str">
        <f t="shared" si="1157"/>
        <v/>
      </c>
      <c r="G186" s="36" t="str">
        <f t="shared" si="1157"/>
        <v/>
      </c>
      <c r="H186" s="36" t="str">
        <f t="shared" si="1157"/>
        <v/>
      </c>
      <c r="I186" s="36" t="str">
        <f t="shared" si="1157"/>
        <v/>
      </c>
      <c r="J186" s="36" t="str">
        <f t="shared" si="1157"/>
        <v/>
      </c>
      <c r="K186" s="36" t="str">
        <f t="shared" si="1157"/>
        <v/>
      </c>
      <c r="L186" s="36" t="str">
        <f t="shared" si="1157"/>
        <v/>
      </c>
      <c r="M186" s="36" t="str">
        <f t="shared" si="1157"/>
        <v/>
      </c>
      <c r="N186" s="36" t="str">
        <f t="shared" si="1157"/>
        <v/>
      </c>
      <c r="O186" s="36" t="str">
        <f t="shared" si="1157"/>
        <v/>
      </c>
      <c r="P186" s="36" t="str">
        <f t="shared" si="1157"/>
        <v/>
      </c>
      <c r="Q186" s="36" t="str">
        <f t="shared" si="1157"/>
        <v/>
      </c>
      <c r="R186" s="36" t="str">
        <f t="shared" ref="R186:AF186" si="1158">R185</f>
        <v/>
      </c>
      <c r="S186" s="36" t="str">
        <f t="shared" si="1158"/>
        <v/>
      </c>
      <c r="T186" s="36" t="str">
        <f t="shared" si="1158"/>
        <v/>
      </c>
      <c r="U186" s="36" t="str">
        <f t="shared" si="1158"/>
        <v/>
      </c>
      <c r="V186" s="36" t="str">
        <f t="shared" si="1158"/>
        <v/>
      </c>
      <c r="W186" s="36" t="str">
        <f t="shared" si="1158"/>
        <v/>
      </c>
      <c r="X186" s="36" t="str">
        <f t="shared" si="1158"/>
        <v/>
      </c>
      <c r="Y186" s="36" t="str">
        <f t="shared" si="1158"/>
        <v/>
      </c>
      <c r="Z186" s="36" t="str">
        <f t="shared" si="1158"/>
        <v/>
      </c>
      <c r="AA186" s="36" t="str">
        <f t="shared" si="1158"/>
        <v/>
      </c>
      <c r="AB186" s="36" t="str">
        <f t="shared" si="1158"/>
        <v/>
      </c>
      <c r="AC186" s="36" t="str">
        <f t="shared" si="1158"/>
        <v/>
      </c>
      <c r="AD186" s="36" t="str">
        <f t="shared" si="1158"/>
        <v/>
      </c>
      <c r="AE186" s="36" t="str">
        <f t="shared" si="1158"/>
        <v/>
      </c>
      <c r="AF186" s="37" t="str">
        <f t="shared" si="1158"/>
        <v/>
      </c>
      <c r="AG186" s="8" t="str">
        <f>IF(A185="","",AR187)</f>
        <v/>
      </c>
      <c r="AH186" s="62" t="str">
        <f>IF(A185="","",AR188)</f>
        <v/>
      </c>
      <c r="AI186" s="2">
        <f t="shared" si="753"/>
        <v>0</v>
      </c>
      <c r="AJ186" s="2">
        <f t="shared" si="754"/>
        <v>0</v>
      </c>
      <c r="AK186" s="2">
        <f t="shared" si="755"/>
        <v>0</v>
      </c>
      <c r="AL186" s="2">
        <f t="shared" si="756"/>
        <v>0</v>
      </c>
      <c r="AM186" s="2">
        <f t="shared" si="757"/>
        <v>0</v>
      </c>
      <c r="AN186" s="2">
        <f t="shared" si="758"/>
        <v>0</v>
      </c>
      <c r="AO186" s="2">
        <f t="shared" si="759"/>
        <v>0</v>
      </c>
      <c r="AP186" s="2">
        <f t="shared" si="760"/>
        <v>0</v>
      </c>
      <c r="AQ186" s="2">
        <f t="shared" si="1155"/>
        <v>31</v>
      </c>
      <c r="AR186" s="2">
        <f t="shared" si="1156"/>
        <v>0</v>
      </c>
    </row>
    <row r="187" spans="1:65" s="10" customFormat="1">
      <c r="A187" s="38" t="s">
        <v>0</v>
      </c>
      <c r="B187" s="39"/>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1"/>
      <c r="AG187" s="9" t="str">
        <f>IF(A185="","",AJ187)</f>
        <v/>
      </c>
      <c r="AH187" s="9" t="str">
        <f>IF(A185="","",AJ188)</f>
        <v/>
      </c>
      <c r="AI187" s="2">
        <f t="shared" si="753"/>
        <v>0</v>
      </c>
      <c r="AJ187" s="2">
        <f t="shared" si="754"/>
        <v>0</v>
      </c>
      <c r="AK187" s="2">
        <f t="shared" si="755"/>
        <v>0</v>
      </c>
      <c r="AL187" s="2">
        <f t="shared" si="756"/>
        <v>0</v>
      </c>
      <c r="AM187" s="2">
        <f t="shared" si="757"/>
        <v>0</v>
      </c>
      <c r="AN187" s="2">
        <f t="shared" si="758"/>
        <v>0</v>
      </c>
      <c r="AO187" s="2">
        <f t="shared" si="759"/>
        <v>0</v>
      </c>
      <c r="AP187" s="2">
        <f t="shared" si="760"/>
        <v>0</v>
      </c>
      <c r="AQ187" s="2">
        <f t="shared" si="1155"/>
        <v>0</v>
      </c>
      <c r="AR187" s="2">
        <f t="shared" si="1156"/>
        <v>0</v>
      </c>
      <c r="AS187" s="3"/>
      <c r="AT187" s="2"/>
      <c r="AU187" s="59"/>
      <c r="AV187" s="61"/>
      <c r="AW187" s="61"/>
      <c r="AX187" s="61"/>
      <c r="AY187" s="61"/>
      <c r="AZ187" s="61"/>
      <c r="BA187" s="61"/>
      <c r="BB187" s="61"/>
      <c r="BC187" s="61"/>
      <c r="BD187" s="61"/>
      <c r="BE187" s="61"/>
      <c r="BF187" s="61"/>
      <c r="BG187" s="61"/>
      <c r="BH187" s="61"/>
      <c r="BI187" s="61"/>
      <c r="BJ187" s="61"/>
      <c r="BK187" s="61"/>
      <c r="BL187" s="61"/>
      <c r="BM187" s="61"/>
    </row>
    <row r="188" spans="1:65" s="10" customFormat="1">
      <c r="A188" s="42" t="s">
        <v>54</v>
      </c>
      <c r="B188" s="43"/>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5"/>
      <c r="AG188" s="11" t="str">
        <f>IF(AG186="","",AG187/AG186)</f>
        <v/>
      </c>
      <c r="AH188" s="11" t="str">
        <f>IF(AH186="","",AH187/AH186)</f>
        <v/>
      </c>
      <c r="AI188" s="2">
        <f t="shared" si="753"/>
        <v>0</v>
      </c>
      <c r="AJ188" s="2">
        <f t="shared" si="754"/>
        <v>0</v>
      </c>
      <c r="AK188" s="2">
        <f t="shared" si="755"/>
        <v>0</v>
      </c>
      <c r="AL188" s="2">
        <f t="shared" si="756"/>
        <v>0</v>
      </c>
      <c r="AM188" s="2">
        <f t="shared" si="757"/>
        <v>0</v>
      </c>
      <c r="AN188" s="2">
        <f t="shared" si="758"/>
        <v>0</v>
      </c>
      <c r="AO188" s="2">
        <f t="shared" si="759"/>
        <v>0</v>
      </c>
      <c r="AP188" s="2">
        <f t="shared" si="760"/>
        <v>0</v>
      </c>
      <c r="AQ188" s="2">
        <f t="shared" si="1155"/>
        <v>0</v>
      </c>
      <c r="AR188" s="2">
        <f t="shared" si="1156"/>
        <v>0</v>
      </c>
      <c r="AS188" s="2"/>
      <c r="AT188" s="2"/>
      <c r="AU188" s="59"/>
      <c r="AV188" s="61"/>
      <c r="AW188" s="61"/>
      <c r="AX188" s="61"/>
      <c r="AY188" s="61"/>
      <c r="AZ188" s="61"/>
      <c r="BA188" s="61"/>
      <c r="BB188" s="61"/>
      <c r="BC188" s="61"/>
      <c r="BD188" s="61"/>
      <c r="BE188" s="61"/>
      <c r="BF188" s="61"/>
      <c r="BG188" s="61"/>
      <c r="BH188" s="61"/>
      <c r="BI188" s="61"/>
      <c r="BJ188" s="61"/>
      <c r="BK188" s="61"/>
      <c r="BL188" s="61"/>
      <c r="BM188" s="61"/>
    </row>
    <row r="189" spans="1:65">
      <c r="A189" s="30"/>
      <c r="B189" s="31" t="str">
        <f t="shared" ref="B189" si="1159">IF(A189="","",DATE(A189,A190,$B$1))</f>
        <v/>
      </c>
      <c r="C189" s="32" t="str">
        <f t="shared" ref="C189" si="1160">IF(B189="","",IF(MONTH(B189)=MONTH(B189+1),B189+1,""))</f>
        <v/>
      </c>
      <c r="D189" s="32" t="str">
        <f t="shared" ref="D189" si="1161">IF(C189="","",IF(MONTH(C189)=MONTH(C189+1),C189+1,""))</f>
        <v/>
      </c>
      <c r="E189" s="32" t="str">
        <f t="shared" ref="E189" si="1162">IF(D189="","",IF(MONTH(D189)=MONTH(D189+1),D189+1,""))</f>
        <v/>
      </c>
      <c r="F189" s="32" t="str">
        <f t="shared" ref="F189" si="1163">IF(E189="","",IF(MONTH(E189)=MONTH(E189+1),E189+1,""))</f>
        <v/>
      </c>
      <c r="G189" s="32" t="str">
        <f t="shared" ref="G189" si="1164">IF(F189="","",IF(MONTH(F189)=MONTH(F189+1),F189+1,""))</f>
        <v/>
      </c>
      <c r="H189" s="32" t="str">
        <f t="shared" ref="H189" si="1165">IF(G189="","",IF(MONTH(G189)=MONTH(G189+1),G189+1,""))</f>
        <v/>
      </c>
      <c r="I189" s="32" t="str">
        <f t="shared" ref="I189" si="1166">IF(H189="","",IF(MONTH(H189)=MONTH(H189+1),H189+1,""))</f>
        <v/>
      </c>
      <c r="J189" s="32" t="str">
        <f t="shared" ref="J189" si="1167">IF(I189="","",IF(MONTH(I189)=MONTH(I189+1),I189+1,""))</f>
        <v/>
      </c>
      <c r="K189" s="32" t="str">
        <f t="shared" ref="K189" si="1168">IF(J189="","",IF(MONTH(J189)=MONTH(J189+1),J189+1,""))</f>
        <v/>
      </c>
      <c r="L189" s="32" t="str">
        <f t="shared" ref="L189" si="1169">IF(K189="","",IF(MONTH(K189)=MONTH(K189+1),K189+1,""))</f>
        <v/>
      </c>
      <c r="M189" s="32" t="str">
        <f t="shared" ref="M189" si="1170">IF(L189="","",IF(MONTH(L189)=MONTH(L189+1),L189+1,""))</f>
        <v/>
      </c>
      <c r="N189" s="32" t="str">
        <f t="shared" ref="N189" si="1171">IF(M189="","",IF(MONTH(M189)=MONTH(M189+1),M189+1,""))</f>
        <v/>
      </c>
      <c r="O189" s="32" t="str">
        <f t="shared" ref="O189" si="1172">IF(N189="","",IF(MONTH(N189)=MONTH(N189+1),N189+1,""))</f>
        <v/>
      </c>
      <c r="P189" s="32" t="str">
        <f t="shared" ref="P189" si="1173">IF(O189="","",IF(MONTH(O189)=MONTH(O189+1),O189+1,""))</f>
        <v/>
      </c>
      <c r="Q189" s="32" t="str">
        <f t="shared" ref="Q189" si="1174">IF(P189="","",IF(MONTH(P189)=MONTH(P189+1),P189+1,""))</f>
        <v/>
      </c>
      <c r="R189" s="32" t="str">
        <f t="shared" ref="R189" si="1175">IF(Q189="","",IF(MONTH(Q189)=MONTH(Q189+1),Q189+1,""))</f>
        <v/>
      </c>
      <c r="S189" s="32" t="str">
        <f t="shared" ref="S189" si="1176">IF(R189="","",IF(MONTH(R189)=MONTH(R189+1),R189+1,""))</f>
        <v/>
      </c>
      <c r="T189" s="32" t="str">
        <f t="shared" ref="T189" si="1177">IF(S189="","",IF(MONTH(S189)=MONTH(S189+1),S189+1,""))</f>
        <v/>
      </c>
      <c r="U189" s="32" t="str">
        <f t="shared" ref="U189" si="1178">IF(T189="","",IF(MONTH(T189)=MONTH(T189+1),T189+1,""))</f>
        <v/>
      </c>
      <c r="V189" s="32" t="str">
        <f t="shared" ref="V189" si="1179">IF(U189="","",IF(MONTH(U189)=MONTH(U189+1),U189+1,""))</f>
        <v/>
      </c>
      <c r="W189" s="32" t="str">
        <f t="shared" ref="W189" si="1180">IF(V189="","",IF(MONTH(V189)=MONTH(V189+1),V189+1,""))</f>
        <v/>
      </c>
      <c r="X189" s="32" t="str">
        <f t="shared" ref="X189" si="1181">IF(W189="","",IF(MONTH(W189)=MONTH(W189+1),W189+1,""))</f>
        <v/>
      </c>
      <c r="Y189" s="32" t="str">
        <f t="shared" ref="Y189" si="1182">IF(X189="","",IF(MONTH(X189)=MONTH(X189+1),X189+1,""))</f>
        <v/>
      </c>
      <c r="Z189" s="32" t="str">
        <f t="shared" ref="Z189" si="1183">IF(Y189="","",IF(MONTH(Y189)=MONTH(Y189+1),Y189+1,""))</f>
        <v/>
      </c>
      <c r="AA189" s="32" t="str">
        <f t="shared" ref="AA189" si="1184">IF(Z189="","",IF(MONTH(Z189)=MONTH(Z189+1),Z189+1,""))</f>
        <v/>
      </c>
      <c r="AB189" s="32" t="str">
        <f t="shared" ref="AB189" si="1185">IF(AA189="","",IF(MONTH(AA189)=MONTH(AA189+1),AA189+1,""))</f>
        <v/>
      </c>
      <c r="AC189" s="32" t="str">
        <f t="shared" ref="AC189" si="1186">IF(AB189="","",IF(MONTH(AB189)=MONTH(AB189+1),AB189+1,""))</f>
        <v/>
      </c>
      <c r="AD189" s="32" t="str">
        <f t="shared" ref="AD189" si="1187">IF(AC189="","",IF(MONTH(AC189)=MONTH(AC189+1),AC189+1,""))</f>
        <v/>
      </c>
      <c r="AE189" s="32" t="str">
        <f t="shared" ref="AE189:AF189" si="1188">IF(AD189="","",IF(MONTH(AD189)=MONTH(AD189+1),AD189+1,""))</f>
        <v/>
      </c>
      <c r="AF189" s="33" t="str">
        <f t="shared" si="1188"/>
        <v/>
      </c>
      <c r="AG189" s="63" t="s">
        <v>58</v>
      </c>
      <c r="AH189" s="64" t="s">
        <v>59</v>
      </c>
      <c r="AI189" s="2">
        <f t="shared" si="753"/>
        <v>0</v>
      </c>
      <c r="AJ189" s="2">
        <f t="shared" si="754"/>
        <v>0</v>
      </c>
      <c r="AK189" s="2">
        <f t="shared" si="755"/>
        <v>0</v>
      </c>
      <c r="AL189" s="2">
        <f t="shared" si="756"/>
        <v>0</v>
      </c>
      <c r="AM189" s="2">
        <f t="shared" si="757"/>
        <v>0</v>
      </c>
      <c r="AN189" s="2">
        <f t="shared" si="758"/>
        <v>0</v>
      </c>
      <c r="AO189" s="2">
        <f t="shared" si="759"/>
        <v>0</v>
      </c>
      <c r="AP189" s="2">
        <f t="shared" si="760"/>
        <v>0</v>
      </c>
      <c r="AQ189" s="2">
        <f t="shared" ref="AQ189:AQ196" si="1189">COUNTA(B189:AF189)</f>
        <v>31</v>
      </c>
      <c r="AR189" s="2">
        <f t="shared" ref="AR189:AR196" si="1190">IF(AQ189=0,0,IF(AI189+AK189&gt;2,"error",(IF(AI189+AK189=2,MATCH("完",B189:AF189,0)-MATCH("着",B189:AF189,0)+1-SUM(AL189:AP189),IF(AK189=1,MATCH("完",B189:AF189,0)-SUM(AL189:AP189),IF(AI189=1,COUNT(B187:AF187)-MATCH("着",B189:AF189,0)+1-SUM(AL189:AP189),COUNT(B187:AF187)-SUM(AL189:AP189)))))))</f>
        <v>0</v>
      </c>
      <c r="AS189" s="2"/>
    </row>
    <row r="190" spans="1:65">
      <c r="A190" s="34"/>
      <c r="B190" s="35" t="str">
        <f t="shared" ref="B190" si="1191">B189</f>
        <v/>
      </c>
      <c r="C190" s="36" t="str">
        <f t="shared" ref="C190" si="1192">C189</f>
        <v/>
      </c>
      <c r="D190" s="36" t="str">
        <f t="shared" ref="D190" si="1193">D189</f>
        <v/>
      </c>
      <c r="E190" s="36" t="str">
        <f t="shared" ref="E190" si="1194">E189</f>
        <v/>
      </c>
      <c r="F190" s="36" t="str">
        <f t="shared" ref="F190" si="1195">F189</f>
        <v/>
      </c>
      <c r="G190" s="36" t="str">
        <f t="shared" ref="G190" si="1196">G189</f>
        <v/>
      </c>
      <c r="H190" s="36" t="str">
        <f t="shared" ref="H190" si="1197">H189</f>
        <v/>
      </c>
      <c r="I190" s="36" t="str">
        <f t="shared" ref="I190" si="1198">I189</f>
        <v/>
      </c>
      <c r="J190" s="36" t="str">
        <f t="shared" ref="J190" si="1199">J189</f>
        <v/>
      </c>
      <c r="K190" s="36" t="str">
        <f t="shared" ref="K190" si="1200">K189</f>
        <v/>
      </c>
      <c r="L190" s="36" t="str">
        <f t="shared" ref="L190" si="1201">L189</f>
        <v/>
      </c>
      <c r="M190" s="36" t="str">
        <f t="shared" ref="M190" si="1202">M189</f>
        <v/>
      </c>
      <c r="N190" s="36" t="str">
        <f t="shared" ref="N190" si="1203">N189</f>
        <v/>
      </c>
      <c r="O190" s="36" t="str">
        <f t="shared" ref="O190" si="1204">O189</f>
        <v/>
      </c>
      <c r="P190" s="36" t="str">
        <f t="shared" ref="P190" si="1205">P189</f>
        <v/>
      </c>
      <c r="Q190" s="36" t="str">
        <f t="shared" ref="Q190:AF190" si="1206">Q189</f>
        <v/>
      </c>
      <c r="R190" s="36" t="str">
        <f t="shared" si="1206"/>
        <v/>
      </c>
      <c r="S190" s="36" t="str">
        <f t="shared" si="1206"/>
        <v/>
      </c>
      <c r="T190" s="36" t="str">
        <f t="shared" si="1206"/>
        <v/>
      </c>
      <c r="U190" s="36" t="str">
        <f t="shared" si="1206"/>
        <v/>
      </c>
      <c r="V190" s="36" t="str">
        <f t="shared" si="1206"/>
        <v/>
      </c>
      <c r="W190" s="36" t="str">
        <f t="shared" si="1206"/>
        <v/>
      </c>
      <c r="X190" s="36" t="str">
        <f t="shared" si="1206"/>
        <v/>
      </c>
      <c r="Y190" s="36" t="str">
        <f t="shared" si="1206"/>
        <v/>
      </c>
      <c r="Z190" s="36" t="str">
        <f t="shared" si="1206"/>
        <v/>
      </c>
      <c r="AA190" s="36" t="str">
        <f t="shared" si="1206"/>
        <v/>
      </c>
      <c r="AB190" s="36" t="str">
        <f t="shared" si="1206"/>
        <v/>
      </c>
      <c r="AC190" s="36" t="str">
        <f t="shared" si="1206"/>
        <v/>
      </c>
      <c r="AD190" s="36" t="str">
        <f t="shared" si="1206"/>
        <v/>
      </c>
      <c r="AE190" s="36" t="str">
        <f t="shared" si="1206"/>
        <v/>
      </c>
      <c r="AF190" s="37" t="str">
        <f t="shared" si="1206"/>
        <v/>
      </c>
      <c r="AG190" s="8" t="str">
        <f>IF(A189="","",AR191)</f>
        <v/>
      </c>
      <c r="AH190" s="62" t="str">
        <f>IF(A189="","",AR192)</f>
        <v/>
      </c>
      <c r="AI190" s="2">
        <f t="shared" si="753"/>
        <v>0</v>
      </c>
      <c r="AJ190" s="2">
        <f t="shared" si="754"/>
        <v>0</v>
      </c>
      <c r="AK190" s="2">
        <f t="shared" si="755"/>
        <v>0</v>
      </c>
      <c r="AL190" s="2">
        <f t="shared" si="756"/>
        <v>0</v>
      </c>
      <c r="AM190" s="2">
        <f t="shared" si="757"/>
        <v>0</v>
      </c>
      <c r="AN190" s="2">
        <f t="shared" si="758"/>
        <v>0</v>
      </c>
      <c r="AO190" s="2">
        <f t="shared" si="759"/>
        <v>0</v>
      </c>
      <c r="AP190" s="2">
        <f t="shared" si="760"/>
        <v>0</v>
      </c>
      <c r="AQ190" s="2">
        <f t="shared" si="1189"/>
        <v>31</v>
      </c>
      <c r="AR190" s="2">
        <f t="shared" si="1190"/>
        <v>0</v>
      </c>
    </row>
    <row r="191" spans="1:65" s="10" customFormat="1">
      <c r="A191" s="38" t="s">
        <v>0</v>
      </c>
      <c r="B191" s="39"/>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1"/>
      <c r="AG191" s="9" t="str">
        <f>IF(A189="","",AJ191)</f>
        <v/>
      </c>
      <c r="AH191" s="9" t="str">
        <f>IF(A189="","",AJ192)</f>
        <v/>
      </c>
      <c r="AI191" s="2">
        <f t="shared" si="753"/>
        <v>0</v>
      </c>
      <c r="AJ191" s="2">
        <f t="shared" si="754"/>
        <v>0</v>
      </c>
      <c r="AK191" s="2">
        <f t="shared" si="755"/>
        <v>0</v>
      </c>
      <c r="AL191" s="2">
        <f t="shared" si="756"/>
        <v>0</v>
      </c>
      <c r="AM191" s="2">
        <f t="shared" si="757"/>
        <v>0</v>
      </c>
      <c r="AN191" s="2">
        <f t="shared" si="758"/>
        <v>0</v>
      </c>
      <c r="AO191" s="2">
        <f t="shared" si="759"/>
        <v>0</v>
      </c>
      <c r="AP191" s="2">
        <f t="shared" si="760"/>
        <v>0</v>
      </c>
      <c r="AQ191" s="2">
        <f t="shared" si="1189"/>
        <v>0</v>
      </c>
      <c r="AR191" s="2">
        <f t="shared" si="1190"/>
        <v>0</v>
      </c>
      <c r="AS191" s="3"/>
      <c r="AT191" s="2"/>
      <c r="AU191" s="59"/>
      <c r="AV191" s="61"/>
      <c r="AW191" s="61"/>
      <c r="AX191" s="61"/>
      <c r="AY191" s="61"/>
      <c r="AZ191" s="61"/>
      <c r="BA191" s="61"/>
      <c r="BB191" s="61"/>
      <c r="BC191" s="61"/>
      <c r="BD191" s="61"/>
      <c r="BE191" s="61"/>
      <c r="BF191" s="61"/>
      <c r="BG191" s="61"/>
      <c r="BH191" s="61"/>
      <c r="BI191" s="61"/>
      <c r="BJ191" s="61"/>
      <c r="BK191" s="61"/>
      <c r="BL191" s="61"/>
      <c r="BM191" s="61"/>
    </row>
    <row r="192" spans="1:65" s="10" customFormat="1">
      <c r="A192" s="42" t="s">
        <v>54</v>
      </c>
      <c r="B192" s="43"/>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5"/>
      <c r="AG192" s="11" t="str">
        <f>IF(AG190="","",AG191/AG190)</f>
        <v/>
      </c>
      <c r="AH192" s="65" t="str">
        <f>IF(AH190="","",AH191/AH190)</f>
        <v/>
      </c>
      <c r="AI192" s="2">
        <f t="shared" si="753"/>
        <v>0</v>
      </c>
      <c r="AJ192" s="2">
        <f t="shared" si="754"/>
        <v>0</v>
      </c>
      <c r="AK192" s="2">
        <f t="shared" si="755"/>
        <v>0</v>
      </c>
      <c r="AL192" s="2">
        <f t="shared" si="756"/>
        <v>0</v>
      </c>
      <c r="AM192" s="2">
        <f t="shared" si="757"/>
        <v>0</v>
      </c>
      <c r="AN192" s="2">
        <f t="shared" si="758"/>
        <v>0</v>
      </c>
      <c r="AO192" s="2">
        <f t="shared" si="759"/>
        <v>0</v>
      </c>
      <c r="AP192" s="2">
        <f t="shared" si="760"/>
        <v>0</v>
      </c>
      <c r="AQ192" s="2">
        <f t="shared" si="1189"/>
        <v>0</v>
      </c>
      <c r="AR192" s="2">
        <f t="shared" si="1190"/>
        <v>0</v>
      </c>
      <c r="AS192" s="2"/>
      <c r="AT192" s="2"/>
      <c r="AU192" s="59"/>
      <c r="AV192" s="61"/>
      <c r="AW192" s="61"/>
      <c r="AX192" s="61"/>
      <c r="AY192" s="61"/>
      <c r="AZ192" s="61"/>
      <c r="BA192" s="61"/>
      <c r="BB192" s="61"/>
      <c r="BC192" s="61"/>
      <c r="BD192" s="61"/>
      <c r="BE192" s="61"/>
      <c r="BF192" s="61"/>
      <c r="BG192" s="61"/>
      <c r="BH192" s="61"/>
      <c r="BI192" s="61"/>
      <c r="BJ192" s="61"/>
      <c r="BK192" s="61"/>
      <c r="BL192" s="61"/>
      <c r="BM192" s="61"/>
    </row>
    <row r="193" spans="1:65">
      <c r="A193" s="30"/>
      <c r="B193" s="31" t="str">
        <f t="shared" ref="B193" si="1207">IF(A193="","",DATE(A193,A194,$B$1))</f>
        <v/>
      </c>
      <c r="C193" s="32" t="str">
        <f t="shared" ref="C193" si="1208">IF(B193="","",IF(MONTH(B193)=MONTH(B193+1),B193+1,""))</f>
        <v/>
      </c>
      <c r="D193" s="32" t="str">
        <f t="shared" ref="D193" si="1209">IF(C193="","",IF(MONTH(C193)=MONTH(C193+1),C193+1,""))</f>
        <v/>
      </c>
      <c r="E193" s="32" t="str">
        <f t="shared" ref="E193" si="1210">IF(D193="","",IF(MONTH(D193)=MONTH(D193+1),D193+1,""))</f>
        <v/>
      </c>
      <c r="F193" s="32" t="str">
        <f t="shared" ref="F193" si="1211">IF(E193="","",IF(MONTH(E193)=MONTH(E193+1),E193+1,""))</f>
        <v/>
      </c>
      <c r="G193" s="32" t="str">
        <f t="shared" ref="G193" si="1212">IF(F193="","",IF(MONTH(F193)=MONTH(F193+1),F193+1,""))</f>
        <v/>
      </c>
      <c r="H193" s="32" t="str">
        <f t="shared" ref="H193" si="1213">IF(G193="","",IF(MONTH(G193)=MONTH(G193+1),G193+1,""))</f>
        <v/>
      </c>
      <c r="I193" s="32" t="str">
        <f t="shared" ref="I193" si="1214">IF(H193="","",IF(MONTH(H193)=MONTH(H193+1),H193+1,""))</f>
        <v/>
      </c>
      <c r="J193" s="32" t="str">
        <f t="shared" ref="J193" si="1215">IF(I193="","",IF(MONTH(I193)=MONTH(I193+1),I193+1,""))</f>
        <v/>
      </c>
      <c r="K193" s="32" t="str">
        <f t="shared" ref="K193" si="1216">IF(J193="","",IF(MONTH(J193)=MONTH(J193+1),J193+1,""))</f>
        <v/>
      </c>
      <c r="L193" s="32" t="str">
        <f t="shared" ref="L193" si="1217">IF(K193="","",IF(MONTH(K193)=MONTH(K193+1),K193+1,""))</f>
        <v/>
      </c>
      <c r="M193" s="32" t="str">
        <f t="shared" ref="M193" si="1218">IF(L193="","",IF(MONTH(L193)=MONTH(L193+1),L193+1,""))</f>
        <v/>
      </c>
      <c r="N193" s="32" t="str">
        <f t="shared" ref="N193" si="1219">IF(M193="","",IF(MONTH(M193)=MONTH(M193+1),M193+1,""))</f>
        <v/>
      </c>
      <c r="O193" s="32" t="str">
        <f t="shared" ref="O193" si="1220">IF(N193="","",IF(MONTH(N193)=MONTH(N193+1),N193+1,""))</f>
        <v/>
      </c>
      <c r="P193" s="32" t="str">
        <f t="shared" ref="P193" si="1221">IF(O193="","",IF(MONTH(O193)=MONTH(O193+1),O193+1,""))</f>
        <v/>
      </c>
      <c r="Q193" s="32" t="str">
        <f t="shared" ref="Q193" si="1222">IF(P193="","",IF(MONTH(P193)=MONTH(P193+1),P193+1,""))</f>
        <v/>
      </c>
      <c r="R193" s="32" t="str">
        <f t="shared" ref="R193" si="1223">IF(Q193="","",IF(MONTH(Q193)=MONTH(Q193+1),Q193+1,""))</f>
        <v/>
      </c>
      <c r="S193" s="32" t="str">
        <f t="shared" ref="S193" si="1224">IF(R193="","",IF(MONTH(R193)=MONTH(R193+1),R193+1,""))</f>
        <v/>
      </c>
      <c r="T193" s="32" t="str">
        <f t="shared" ref="T193" si="1225">IF(S193="","",IF(MONTH(S193)=MONTH(S193+1),S193+1,""))</f>
        <v/>
      </c>
      <c r="U193" s="32" t="str">
        <f t="shared" ref="U193" si="1226">IF(T193="","",IF(MONTH(T193)=MONTH(T193+1),T193+1,""))</f>
        <v/>
      </c>
      <c r="V193" s="32" t="str">
        <f t="shared" ref="V193" si="1227">IF(U193="","",IF(MONTH(U193)=MONTH(U193+1),U193+1,""))</f>
        <v/>
      </c>
      <c r="W193" s="32" t="str">
        <f t="shared" ref="W193" si="1228">IF(V193="","",IF(MONTH(V193)=MONTH(V193+1),V193+1,""))</f>
        <v/>
      </c>
      <c r="X193" s="32" t="str">
        <f t="shared" ref="X193" si="1229">IF(W193="","",IF(MONTH(W193)=MONTH(W193+1),W193+1,""))</f>
        <v/>
      </c>
      <c r="Y193" s="32" t="str">
        <f t="shared" ref="Y193" si="1230">IF(X193="","",IF(MONTH(X193)=MONTH(X193+1),X193+1,""))</f>
        <v/>
      </c>
      <c r="Z193" s="32" t="str">
        <f t="shared" ref="Z193" si="1231">IF(Y193="","",IF(MONTH(Y193)=MONTH(Y193+1),Y193+1,""))</f>
        <v/>
      </c>
      <c r="AA193" s="32" t="str">
        <f t="shared" ref="AA193" si="1232">IF(Z193="","",IF(MONTH(Z193)=MONTH(Z193+1),Z193+1,""))</f>
        <v/>
      </c>
      <c r="AB193" s="32" t="str">
        <f t="shared" ref="AB193" si="1233">IF(AA193="","",IF(MONTH(AA193)=MONTH(AA193+1),AA193+1,""))</f>
        <v/>
      </c>
      <c r="AC193" s="32" t="str">
        <f t="shared" ref="AC193" si="1234">IF(AB193="","",IF(MONTH(AB193)=MONTH(AB193+1),AB193+1,""))</f>
        <v/>
      </c>
      <c r="AD193" s="32" t="str">
        <f t="shared" ref="AD193" si="1235">IF(AC193="","",IF(MONTH(AC193)=MONTH(AC193+1),AC193+1,""))</f>
        <v/>
      </c>
      <c r="AE193" s="32" t="str">
        <f t="shared" ref="AE193:AF193" si="1236">IF(AD193="","",IF(MONTH(AD193)=MONTH(AD193+1),AD193+1,""))</f>
        <v/>
      </c>
      <c r="AF193" s="33" t="str">
        <f t="shared" si="1236"/>
        <v/>
      </c>
      <c r="AG193" s="63" t="s">
        <v>58</v>
      </c>
      <c r="AH193" s="64" t="s">
        <v>59</v>
      </c>
      <c r="AI193" s="2">
        <f t="shared" si="753"/>
        <v>0</v>
      </c>
      <c r="AJ193" s="2">
        <f t="shared" si="754"/>
        <v>0</v>
      </c>
      <c r="AK193" s="2">
        <f t="shared" si="755"/>
        <v>0</v>
      </c>
      <c r="AL193" s="2">
        <f t="shared" si="756"/>
        <v>0</v>
      </c>
      <c r="AM193" s="2">
        <f t="shared" si="757"/>
        <v>0</v>
      </c>
      <c r="AN193" s="2">
        <f t="shared" si="758"/>
        <v>0</v>
      </c>
      <c r="AO193" s="2">
        <f t="shared" si="759"/>
        <v>0</v>
      </c>
      <c r="AP193" s="2">
        <f t="shared" si="760"/>
        <v>0</v>
      </c>
      <c r="AQ193" s="2">
        <f t="shared" si="1189"/>
        <v>31</v>
      </c>
      <c r="AR193" s="2">
        <f t="shared" si="1190"/>
        <v>0</v>
      </c>
      <c r="AS193" s="2"/>
    </row>
    <row r="194" spans="1:65">
      <c r="A194" s="34"/>
      <c r="B194" s="35" t="str">
        <f t="shared" ref="B194" si="1237">B193</f>
        <v/>
      </c>
      <c r="C194" s="36" t="str">
        <f t="shared" ref="C194" si="1238">C193</f>
        <v/>
      </c>
      <c r="D194" s="36" t="str">
        <f t="shared" ref="D194" si="1239">D193</f>
        <v/>
      </c>
      <c r="E194" s="36" t="str">
        <f t="shared" ref="E194" si="1240">E193</f>
        <v/>
      </c>
      <c r="F194" s="36" t="str">
        <f t="shared" ref="F194" si="1241">F193</f>
        <v/>
      </c>
      <c r="G194" s="36" t="str">
        <f t="shared" ref="G194" si="1242">G193</f>
        <v/>
      </c>
      <c r="H194" s="36" t="str">
        <f t="shared" ref="H194" si="1243">H193</f>
        <v/>
      </c>
      <c r="I194" s="36" t="str">
        <f t="shared" ref="I194" si="1244">I193</f>
        <v/>
      </c>
      <c r="J194" s="36" t="str">
        <f t="shared" ref="J194" si="1245">J193</f>
        <v/>
      </c>
      <c r="K194" s="36" t="str">
        <f t="shared" ref="K194" si="1246">K193</f>
        <v/>
      </c>
      <c r="L194" s="36" t="str">
        <f t="shared" ref="L194" si="1247">L193</f>
        <v/>
      </c>
      <c r="M194" s="36" t="str">
        <f t="shared" ref="M194" si="1248">M193</f>
        <v/>
      </c>
      <c r="N194" s="36" t="str">
        <f t="shared" ref="N194" si="1249">N193</f>
        <v/>
      </c>
      <c r="O194" s="36" t="str">
        <f t="shared" ref="O194" si="1250">O193</f>
        <v/>
      </c>
      <c r="P194" s="36" t="str">
        <f t="shared" ref="P194" si="1251">P193</f>
        <v/>
      </c>
      <c r="Q194" s="36" t="str">
        <f t="shared" ref="Q194:AF194" si="1252">Q193</f>
        <v/>
      </c>
      <c r="R194" s="36" t="str">
        <f t="shared" si="1252"/>
        <v/>
      </c>
      <c r="S194" s="36" t="str">
        <f t="shared" si="1252"/>
        <v/>
      </c>
      <c r="T194" s="36" t="str">
        <f t="shared" si="1252"/>
        <v/>
      </c>
      <c r="U194" s="36" t="str">
        <f t="shared" si="1252"/>
        <v/>
      </c>
      <c r="V194" s="36" t="str">
        <f t="shared" si="1252"/>
        <v/>
      </c>
      <c r="W194" s="36" t="str">
        <f t="shared" si="1252"/>
        <v/>
      </c>
      <c r="X194" s="36" t="str">
        <f t="shared" si="1252"/>
        <v/>
      </c>
      <c r="Y194" s="36" t="str">
        <f t="shared" si="1252"/>
        <v/>
      </c>
      <c r="Z194" s="36" t="str">
        <f t="shared" si="1252"/>
        <v/>
      </c>
      <c r="AA194" s="36" t="str">
        <f t="shared" si="1252"/>
        <v/>
      </c>
      <c r="AB194" s="36" t="str">
        <f t="shared" si="1252"/>
        <v/>
      </c>
      <c r="AC194" s="36" t="str">
        <f t="shared" si="1252"/>
        <v/>
      </c>
      <c r="AD194" s="36" t="str">
        <f t="shared" si="1252"/>
        <v/>
      </c>
      <c r="AE194" s="36" t="str">
        <f t="shared" si="1252"/>
        <v/>
      </c>
      <c r="AF194" s="37" t="str">
        <f t="shared" si="1252"/>
        <v/>
      </c>
      <c r="AG194" s="8" t="str">
        <f>IF(A193="","",AR195)</f>
        <v/>
      </c>
      <c r="AH194" s="62" t="str">
        <f>IF(A193="","",AR196)</f>
        <v/>
      </c>
      <c r="AI194" s="2">
        <f t="shared" si="753"/>
        <v>0</v>
      </c>
      <c r="AJ194" s="2">
        <f t="shared" si="754"/>
        <v>0</v>
      </c>
      <c r="AK194" s="2">
        <f t="shared" si="755"/>
        <v>0</v>
      </c>
      <c r="AL194" s="2">
        <f t="shared" si="756"/>
        <v>0</v>
      </c>
      <c r="AM194" s="2">
        <f t="shared" si="757"/>
        <v>0</v>
      </c>
      <c r="AN194" s="2">
        <f t="shared" si="758"/>
        <v>0</v>
      </c>
      <c r="AO194" s="2">
        <f t="shared" si="759"/>
        <v>0</v>
      </c>
      <c r="AP194" s="2">
        <f t="shared" si="760"/>
        <v>0</v>
      </c>
      <c r="AQ194" s="2">
        <f t="shared" si="1189"/>
        <v>31</v>
      </c>
      <c r="AR194" s="2">
        <f t="shared" si="1190"/>
        <v>0</v>
      </c>
    </row>
    <row r="195" spans="1:65" s="10" customFormat="1">
      <c r="A195" s="38" t="s">
        <v>0</v>
      </c>
      <c r="B195" s="39"/>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1"/>
      <c r="AG195" s="9" t="str">
        <f>IF(A193="","",AJ195)</f>
        <v/>
      </c>
      <c r="AH195" s="9" t="str">
        <f>IF(A193="","",AJ196)</f>
        <v/>
      </c>
      <c r="AI195" s="2">
        <f t="shared" si="753"/>
        <v>0</v>
      </c>
      <c r="AJ195" s="2">
        <f t="shared" si="754"/>
        <v>0</v>
      </c>
      <c r="AK195" s="2">
        <f t="shared" si="755"/>
        <v>0</v>
      </c>
      <c r="AL195" s="2">
        <f t="shared" si="756"/>
        <v>0</v>
      </c>
      <c r="AM195" s="2">
        <f t="shared" si="757"/>
        <v>0</v>
      </c>
      <c r="AN195" s="2">
        <f t="shared" si="758"/>
        <v>0</v>
      </c>
      <c r="AO195" s="2">
        <f t="shared" si="759"/>
        <v>0</v>
      </c>
      <c r="AP195" s="2">
        <f t="shared" si="760"/>
        <v>0</v>
      </c>
      <c r="AQ195" s="2">
        <f t="shared" si="1189"/>
        <v>0</v>
      </c>
      <c r="AR195" s="2">
        <f t="shared" si="1190"/>
        <v>0</v>
      </c>
      <c r="AS195" s="3"/>
      <c r="AT195" s="2"/>
      <c r="AU195" s="59"/>
      <c r="AV195" s="61"/>
      <c r="AW195" s="61"/>
      <c r="AX195" s="61"/>
      <c r="AY195" s="61"/>
      <c r="AZ195" s="61"/>
      <c r="BA195" s="61"/>
      <c r="BB195" s="61"/>
      <c r="BC195" s="61"/>
      <c r="BD195" s="61"/>
      <c r="BE195" s="61"/>
      <c r="BF195" s="61"/>
      <c r="BG195" s="61"/>
      <c r="BH195" s="61"/>
      <c r="BI195" s="61"/>
      <c r="BJ195" s="61"/>
      <c r="BK195" s="61"/>
      <c r="BL195" s="61"/>
      <c r="BM195" s="61"/>
    </row>
    <row r="196" spans="1:65" s="10" customFormat="1">
      <c r="A196" s="42" t="s">
        <v>54</v>
      </c>
      <c r="B196" s="43"/>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5"/>
      <c r="AG196" s="11" t="str">
        <f>IF(AG194="","",AG195/AG194)</f>
        <v/>
      </c>
      <c r="AH196" s="65" t="str">
        <f>IF(AH194="","",AH195/AH194)</f>
        <v/>
      </c>
      <c r="AI196" s="2">
        <f t="shared" si="753"/>
        <v>0</v>
      </c>
      <c r="AJ196" s="2">
        <f t="shared" si="754"/>
        <v>0</v>
      </c>
      <c r="AK196" s="2">
        <f t="shared" si="755"/>
        <v>0</v>
      </c>
      <c r="AL196" s="2">
        <f t="shared" si="756"/>
        <v>0</v>
      </c>
      <c r="AM196" s="2">
        <f t="shared" si="757"/>
        <v>0</v>
      </c>
      <c r="AN196" s="2">
        <f t="shared" si="758"/>
        <v>0</v>
      </c>
      <c r="AO196" s="2">
        <f t="shared" si="759"/>
        <v>0</v>
      </c>
      <c r="AP196" s="2">
        <f t="shared" si="760"/>
        <v>0</v>
      </c>
      <c r="AQ196" s="2">
        <f t="shared" si="1189"/>
        <v>0</v>
      </c>
      <c r="AR196" s="2">
        <f t="shared" si="1190"/>
        <v>0</v>
      </c>
      <c r="AS196" s="2"/>
      <c r="AT196" s="2"/>
      <c r="AU196" s="59"/>
      <c r="AV196" s="61"/>
      <c r="AW196" s="61"/>
      <c r="AX196" s="61"/>
      <c r="AY196" s="61"/>
      <c r="AZ196" s="61"/>
      <c r="BA196" s="61"/>
      <c r="BB196" s="61"/>
      <c r="BC196" s="61"/>
      <c r="BD196" s="61"/>
      <c r="BE196" s="61"/>
      <c r="BF196" s="61"/>
      <c r="BG196" s="61"/>
      <c r="BH196" s="61"/>
      <c r="BI196" s="61"/>
      <c r="BJ196" s="61"/>
      <c r="BK196" s="61"/>
      <c r="BL196" s="61"/>
      <c r="BM196" s="61"/>
    </row>
    <row r="197" spans="1:65">
      <c r="A197" s="30"/>
      <c r="B197" s="31" t="str">
        <f t="shared" ref="B197" si="1253">IF(A197="","",DATE(A197,A198,$B$1))</f>
        <v/>
      </c>
      <c r="C197" s="32" t="str">
        <f t="shared" ref="C197" si="1254">IF(B197="","",IF(MONTH(B197)=MONTH(B197+1),B197+1,""))</f>
        <v/>
      </c>
      <c r="D197" s="32" t="str">
        <f t="shared" ref="D197" si="1255">IF(C197="","",IF(MONTH(C197)=MONTH(C197+1),C197+1,""))</f>
        <v/>
      </c>
      <c r="E197" s="32" t="str">
        <f t="shared" ref="E197" si="1256">IF(D197="","",IF(MONTH(D197)=MONTH(D197+1),D197+1,""))</f>
        <v/>
      </c>
      <c r="F197" s="32" t="str">
        <f t="shared" ref="F197" si="1257">IF(E197="","",IF(MONTH(E197)=MONTH(E197+1),E197+1,""))</f>
        <v/>
      </c>
      <c r="G197" s="32" t="str">
        <f t="shared" ref="G197" si="1258">IF(F197="","",IF(MONTH(F197)=MONTH(F197+1),F197+1,""))</f>
        <v/>
      </c>
      <c r="H197" s="32" t="str">
        <f t="shared" ref="H197" si="1259">IF(G197="","",IF(MONTH(G197)=MONTH(G197+1),G197+1,""))</f>
        <v/>
      </c>
      <c r="I197" s="32" t="str">
        <f t="shared" ref="I197" si="1260">IF(H197="","",IF(MONTH(H197)=MONTH(H197+1),H197+1,""))</f>
        <v/>
      </c>
      <c r="J197" s="32" t="str">
        <f t="shared" ref="J197" si="1261">IF(I197="","",IF(MONTH(I197)=MONTH(I197+1),I197+1,""))</f>
        <v/>
      </c>
      <c r="K197" s="32" t="str">
        <f t="shared" ref="K197" si="1262">IF(J197="","",IF(MONTH(J197)=MONTH(J197+1),J197+1,""))</f>
        <v/>
      </c>
      <c r="L197" s="32" t="str">
        <f t="shared" ref="L197" si="1263">IF(K197="","",IF(MONTH(K197)=MONTH(K197+1),K197+1,""))</f>
        <v/>
      </c>
      <c r="M197" s="32" t="str">
        <f t="shared" ref="M197" si="1264">IF(L197="","",IF(MONTH(L197)=MONTH(L197+1),L197+1,""))</f>
        <v/>
      </c>
      <c r="N197" s="32" t="str">
        <f t="shared" ref="N197" si="1265">IF(M197="","",IF(MONTH(M197)=MONTH(M197+1),M197+1,""))</f>
        <v/>
      </c>
      <c r="O197" s="32" t="str">
        <f t="shared" ref="O197" si="1266">IF(N197="","",IF(MONTH(N197)=MONTH(N197+1),N197+1,""))</f>
        <v/>
      </c>
      <c r="P197" s="32" t="str">
        <f t="shared" ref="P197" si="1267">IF(O197="","",IF(MONTH(O197)=MONTH(O197+1),O197+1,""))</f>
        <v/>
      </c>
      <c r="Q197" s="32" t="str">
        <f t="shared" ref="Q197" si="1268">IF(P197="","",IF(MONTH(P197)=MONTH(P197+1),P197+1,""))</f>
        <v/>
      </c>
      <c r="R197" s="32" t="str">
        <f t="shared" ref="R197" si="1269">IF(Q197="","",IF(MONTH(Q197)=MONTH(Q197+1),Q197+1,""))</f>
        <v/>
      </c>
      <c r="S197" s="32" t="str">
        <f t="shared" ref="S197" si="1270">IF(R197="","",IF(MONTH(R197)=MONTH(R197+1),R197+1,""))</f>
        <v/>
      </c>
      <c r="T197" s="32" t="str">
        <f t="shared" ref="T197" si="1271">IF(S197="","",IF(MONTH(S197)=MONTH(S197+1),S197+1,""))</f>
        <v/>
      </c>
      <c r="U197" s="32" t="str">
        <f t="shared" ref="U197" si="1272">IF(T197="","",IF(MONTH(T197)=MONTH(T197+1),T197+1,""))</f>
        <v/>
      </c>
      <c r="V197" s="32" t="str">
        <f t="shared" ref="V197" si="1273">IF(U197="","",IF(MONTH(U197)=MONTH(U197+1),U197+1,""))</f>
        <v/>
      </c>
      <c r="W197" s="32" t="str">
        <f t="shared" ref="W197" si="1274">IF(V197="","",IF(MONTH(V197)=MONTH(V197+1),V197+1,""))</f>
        <v/>
      </c>
      <c r="X197" s="32" t="str">
        <f t="shared" ref="X197" si="1275">IF(W197="","",IF(MONTH(W197)=MONTH(W197+1),W197+1,""))</f>
        <v/>
      </c>
      <c r="Y197" s="32" t="str">
        <f t="shared" ref="Y197" si="1276">IF(X197="","",IF(MONTH(X197)=MONTH(X197+1),X197+1,""))</f>
        <v/>
      </c>
      <c r="Z197" s="32" t="str">
        <f t="shared" ref="Z197" si="1277">IF(Y197="","",IF(MONTH(Y197)=MONTH(Y197+1),Y197+1,""))</f>
        <v/>
      </c>
      <c r="AA197" s="32" t="str">
        <f t="shared" ref="AA197" si="1278">IF(Z197="","",IF(MONTH(Z197)=MONTH(Z197+1),Z197+1,""))</f>
        <v/>
      </c>
      <c r="AB197" s="32" t="str">
        <f t="shared" ref="AB197" si="1279">IF(AA197="","",IF(MONTH(AA197)=MONTH(AA197+1),AA197+1,""))</f>
        <v/>
      </c>
      <c r="AC197" s="32" t="str">
        <f t="shared" ref="AC197" si="1280">IF(AB197="","",IF(MONTH(AB197)=MONTH(AB197+1),AB197+1,""))</f>
        <v/>
      </c>
      <c r="AD197" s="32" t="str">
        <f t="shared" ref="AD197" si="1281">IF(AC197="","",IF(MONTH(AC197)=MONTH(AC197+1),AC197+1,""))</f>
        <v/>
      </c>
      <c r="AE197" s="32" t="str">
        <f t="shared" ref="AE197" si="1282">IF(AD197="","",IF(MONTH(AD197)=MONTH(AD197+1),AD197+1,""))</f>
        <v/>
      </c>
      <c r="AF197" s="33" t="str">
        <f t="shared" ref="AF197" si="1283">IF(AE197="","",IF(MONTH(AE197)=MONTH(AE197+1),AE197+1,""))</f>
        <v/>
      </c>
      <c r="AG197" s="63" t="s">
        <v>58</v>
      </c>
      <c r="AH197" s="64" t="s">
        <v>59</v>
      </c>
      <c r="AI197" s="2">
        <f t="shared" si="753"/>
        <v>0</v>
      </c>
      <c r="AJ197" s="2">
        <f t="shared" si="754"/>
        <v>0</v>
      </c>
      <c r="AK197" s="2">
        <f t="shared" si="755"/>
        <v>0</v>
      </c>
      <c r="AL197" s="2">
        <f t="shared" si="756"/>
        <v>0</v>
      </c>
      <c r="AM197" s="2">
        <f t="shared" si="757"/>
        <v>0</v>
      </c>
      <c r="AN197" s="2">
        <f t="shared" si="758"/>
        <v>0</v>
      </c>
      <c r="AO197" s="2">
        <f t="shared" si="759"/>
        <v>0</v>
      </c>
      <c r="AP197" s="2">
        <f t="shared" si="760"/>
        <v>0</v>
      </c>
      <c r="AQ197" s="2">
        <f t="shared" ref="AQ197:AQ200" si="1284">COUNTA(B197:AF197)</f>
        <v>31</v>
      </c>
      <c r="AR197" s="2">
        <f t="shared" ref="AR197:AR200" si="1285">IF(AQ197=0,0,IF(AI197+AK197&gt;2,"error",(IF(AI197+AK197=2,MATCH("完",B197:AF197,0)-MATCH("着",B197:AF197,0)+1-SUM(AL197:AP197),IF(AK197=1,MATCH("完",B197:AF197,0)-SUM(AL197:AP197),IF(AI197=1,COUNT(B195:AF195)-MATCH("着",B197:AF197,0)+1-SUM(AL197:AP197),COUNT(B195:AF195)-SUM(AL197:AP197)))))))</f>
        <v>0</v>
      </c>
      <c r="AS197" s="2"/>
    </row>
    <row r="198" spans="1:65">
      <c r="A198" s="34"/>
      <c r="B198" s="35" t="str">
        <f t="shared" ref="B198" si="1286">B197</f>
        <v/>
      </c>
      <c r="C198" s="36" t="str">
        <f t="shared" ref="C198" si="1287">C197</f>
        <v/>
      </c>
      <c r="D198" s="36" t="str">
        <f t="shared" ref="D198" si="1288">D197</f>
        <v/>
      </c>
      <c r="E198" s="36" t="str">
        <f t="shared" ref="E198" si="1289">E197</f>
        <v/>
      </c>
      <c r="F198" s="36" t="str">
        <f t="shared" ref="F198" si="1290">F197</f>
        <v/>
      </c>
      <c r="G198" s="36" t="str">
        <f t="shared" ref="G198" si="1291">G197</f>
        <v/>
      </c>
      <c r="H198" s="36" t="str">
        <f t="shared" ref="H198" si="1292">H197</f>
        <v/>
      </c>
      <c r="I198" s="36" t="str">
        <f t="shared" ref="I198" si="1293">I197</f>
        <v/>
      </c>
      <c r="J198" s="36" t="str">
        <f t="shared" ref="J198" si="1294">J197</f>
        <v/>
      </c>
      <c r="K198" s="36" t="str">
        <f t="shared" ref="K198" si="1295">K197</f>
        <v/>
      </c>
      <c r="L198" s="36" t="str">
        <f t="shared" ref="L198" si="1296">L197</f>
        <v/>
      </c>
      <c r="M198" s="36" t="str">
        <f t="shared" ref="M198" si="1297">M197</f>
        <v/>
      </c>
      <c r="N198" s="36" t="str">
        <f t="shared" ref="N198" si="1298">N197</f>
        <v/>
      </c>
      <c r="O198" s="36" t="str">
        <f t="shared" ref="O198" si="1299">O197</f>
        <v/>
      </c>
      <c r="P198" s="36" t="str">
        <f t="shared" ref="P198" si="1300">P197</f>
        <v/>
      </c>
      <c r="Q198" s="36" t="str">
        <f t="shared" ref="Q198" si="1301">Q197</f>
        <v/>
      </c>
      <c r="R198" s="36" t="str">
        <f t="shared" ref="R198" si="1302">R197</f>
        <v/>
      </c>
      <c r="S198" s="36" t="str">
        <f t="shared" ref="S198" si="1303">S197</f>
        <v/>
      </c>
      <c r="T198" s="36" t="str">
        <f t="shared" ref="T198" si="1304">T197</f>
        <v/>
      </c>
      <c r="U198" s="36" t="str">
        <f t="shared" ref="U198" si="1305">U197</f>
        <v/>
      </c>
      <c r="V198" s="36" t="str">
        <f t="shared" ref="V198" si="1306">V197</f>
        <v/>
      </c>
      <c r="W198" s="36" t="str">
        <f t="shared" ref="W198" si="1307">W197</f>
        <v/>
      </c>
      <c r="X198" s="36" t="str">
        <f t="shared" ref="X198" si="1308">X197</f>
        <v/>
      </c>
      <c r="Y198" s="36" t="str">
        <f t="shared" ref="Y198" si="1309">Y197</f>
        <v/>
      </c>
      <c r="Z198" s="36" t="str">
        <f t="shared" ref="Z198" si="1310">Z197</f>
        <v/>
      </c>
      <c r="AA198" s="36" t="str">
        <f t="shared" ref="AA198" si="1311">AA197</f>
        <v/>
      </c>
      <c r="AB198" s="36" t="str">
        <f t="shared" ref="AB198" si="1312">AB197</f>
        <v/>
      </c>
      <c r="AC198" s="36" t="str">
        <f t="shared" ref="AC198" si="1313">AC197</f>
        <v/>
      </c>
      <c r="AD198" s="36" t="str">
        <f t="shared" ref="AD198" si="1314">AD197</f>
        <v/>
      </c>
      <c r="AE198" s="36" t="str">
        <f t="shared" ref="AE198" si="1315">AE197</f>
        <v/>
      </c>
      <c r="AF198" s="37" t="str">
        <f t="shared" ref="AF198" si="1316">AF197</f>
        <v/>
      </c>
      <c r="AG198" s="8" t="str">
        <f>IF(A197="","",AR199)</f>
        <v/>
      </c>
      <c r="AH198" s="62" t="str">
        <f>IF(A197="","",AR200)</f>
        <v/>
      </c>
      <c r="AI198" s="2">
        <f t="shared" si="753"/>
        <v>0</v>
      </c>
      <c r="AJ198" s="2">
        <f t="shared" si="754"/>
        <v>0</v>
      </c>
      <c r="AK198" s="2">
        <f t="shared" si="755"/>
        <v>0</v>
      </c>
      <c r="AL198" s="2">
        <f t="shared" si="756"/>
        <v>0</v>
      </c>
      <c r="AM198" s="2">
        <f t="shared" si="757"/>
        <v>0</v>
      </c>
      <c r="AN198" s="2">
        <f t="shared" si="758"/>
        <v>0</v>
      </c>
      <c r="AO198" s="2">
        <f t="shared" si="759"/>
        <v>0</v>
      </c>
      <c r="AP198" s="2">
        <f t="shared" si="760"/>
        <v>0</v>
      </c>
      <c r="AQ198" s="2">
        <f t="shared" si="1284"/>
        <v>31</v>
      </c>
      <c r="AR198" s="2">
        <f t="shared" si="1285"/>
        <v>0</v>
      </c>
    </row>
    <row r="199" spans="1:65" s="10" customFormat="1">
      <c r="A199" s="38" t="s">
        <v>0</v>
      </c>
      <c r="B199" s="39"/>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1"/>
      <c r="AG199" s="9" t="str">
        <f>IF(A197="","",AJ199)</f>
        <v/>
      </c>
      <c r="AH199" s="9" t="str">
        <f>IF(A197="","",AJ200)</f>
        <v/>
      </c>
      <c r="AI199" s="2">
        <f t="shared" si="753"/>
        <v>0</v>
      </c>
      <c r="AJ199" s="2">
        <f t="shared" si="754"/>
        <v>0</v>
      </c>
      <c r="AK199" s="2">
        <f t="shared" si="755"/>
        <v>0</v>
      </c>
      <c r="AL199" s="2">
        <f t="shared" si="756"/>
        <v>0</v>
      </c>
      <c r="AM199" s="2">
        <f t="shared" si="757"/>
        <v>0</v>
      </c>
      <c r="AN199" s="2">
        <f t="shared" si="758"/>
        <v>0</v>
      </c>
      <c r="AO199" s="2">
        <f t="shared" si="759"/>
        <v>0</v>
      </c>
      <c r="AP199" s="2">
        <f t="shared" si="760"/>
        <v>0</v>
      </c>
      <c r="AQ199" s="2">
        <f t="shared" si="1284"/>
        <v>0</v>
      </c>
      <c r="AR199" s="2">
        <f t="shared" si="1285"/>
        <v>0</v>
      </c>
      <c r="AS199" s="3"/>
      <c r="AT199" s="2"/>
      <c r="AU199" s="59"/>
      <c r="AV199" s="61"/>
      <c r="AW199" s="61"/>
      <c r="AX199" s="61"/>
      <c r="AY199" s="61"/>
      <c r="AZ199" s="61"/>
      <c r="BA199" s="61"/>
      <c r="BB199" s="61"/>
      <c r="BC199" s="61"/>
      <c r="BD199" s="61"/>
      <c r="BE199" s="61"/>
      <c r="BF199" s="61"/>
      <c r="BG199" s="61"/>
      <c r="BH199" s="61"/>
      <c r="BI199" s="61"/>
      <c r="BJ199" s="61"/>
      <c r="BK199" s="61"/>
      <c r="BL199" s="61"/>
      <c r="BM199" s="61"/>
    </row>
    <row r="200" spans="1:65" s="10" customFormat="1">
      <c r="A200" s="42" t="s">
        <v>54</v>
      </c>
      <c r="B200" s="43"/>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5"/>
      <c r="AG200" s="11" t="str">
        <f>IF(AG198="","",AG199/AG198)</f>
        <v/>
      </c>
      <c r="AH200" s="11" t="str">
        <f>IF(AH198="","",AH199/AH198)</f>
        <v/>
      </c>
      <c r="AI200" s="2">
        <f t="shared" si="753"/>
        <v>0</v>
      </c>
      <c r="AJ200" s="2">
        <f t="shared" si="754"/>
        <v>0</v>
      </c>
      <c r="AK200" s="2">
        <f t="shared" si="755"/>
        <v>0</v>
      </c>
      <c r="AL200" s="2">
        <f t="shared" si="756"/>
        <v>0</v>
      </c>
      <c r="AM200" s="2">
        <f t="shared" si="757"/>
        <v>0</v>
      </c>
      <c r="AN200" s="2">
        <f t="shared" si="758"/>
        <v>0</v>
      </c>
      <c r="AO200" s="2">
        <f t="shared" si="759"/>
        <v>0</v>
      </c>
      <c r="AP200" s="2">
        <f t="shared" si="760"/>
        <v>0</v>
      </c>
      <c r="AQ200" s="2">
        <f t="shared" si="1284"/>
        <v>0</v>
      </c>
      <c r="AR200" s="2">
        <f t="shared" si="1285"/>
        <v>0</v>
      </c>
      <c r="AS200" s="2"/>
      <c r="AT200" s="2"/>
      <c r="AU200" s="59"/>
      <c r="AV200" s="61"/>
      <c r="AW200" s="61"/>
      <c r="AX200" s="61"/>
      <c r="AY200" s="61"/>
      <c r="AZ200" s="61"/>
      <c r="BA200" s="61"/>
      <c r="BB200" s="61"/>
      <c r="BC200" s="61"/>
      <c r="BD200" s="61"/>
      <c r="BE200" s="61"/>
      <c r="BF200" s="61"/>
      <c r="BG200" s="61"/>
      <c r="BH200" s="61"/>
      <c r="BI200" s="61"/>
      <c r="BJ200" s="61"/>
      <c r="BK200" s="61"/>
      <c r="BL200" s="61"/>
      <c r="BM200" s="61"/>
    </row>
  </sheetData>
  <sheetProtection password="C571" sheet="1" objects="1" scenarios="1"/>
  <protectedRanges>
    <protectedRange sqref="C4:O4 B6:O6 A9:A10 A13:A14 B15:AF16 A17:A18 B19:AF20 A21:A22 B23:AF24 A25:A26 B27:AF28 A29:A30 B31:AF32 A33:A34 B35:AF36 A37:A38 B39:AF40 A41:A42 B43:AF44 A45:A46 B47:AF48 A49:A50 B51:AF52 A53:A54 B55:AF56 A57:A58 A61:A62 B59:AF60 B63:AF64 A65:A66 A69:A70 A73:A74 A77:A78 A81:A82 A85:A86 A89:A90 A93:A94 A97:A98 A101:A102 A105:A106 A109:A110 A113:A114 A117:A118 A121:A122 A125:A126 A129:A130 A133:A134 A137:A138 A141:A142 A145:A146 A149:A150 A153:A154 A157:A158 A161:A162 A165:A166 A169:A170 A173:A174 A177:A178 A181:A182 A185:A186 B71:AF72 B75:AF76 B79:AF80 B83:AF84 B87:AF88 B91:AF92 B95:AF96 B99:AF100 B103:AF104 B107:AF108 B111:AF112 B115:AF116 B119:AF120 B123:AF124 B127:AF128 B131:AF132 B135:AF136 B139:AF140 B143:AF144 B147:AF148 B151:AF152 B155:AF156 B159:AF160 B163:AF164 B167:AF168 B171:AF172 B175:AF176 B179:AF180 B183:AF184 B187:AF188 A189:A190 B191:AF192 A193:A194 B195:AF196 A197:A198 B199:AF200 B67:AF68 B11:AF12" name="範囲1"/>
  </protectedRanges>
  <mergeCells count="3">
    <mergeCell ref="AB4:AC4"/>
    <mergeCell ref="AB5:AC5"/>
    <mergeCell ref="AB6:AC6"/>
  </mergeCells>
  <phoneticPr fontId="1"/>
  <conditionalFormatting sqref="B9:AG12 AG13 AG17 AG21 AG25 AG29 AG33 AG37 AG41 AG45 AG49 AG53">
    <cfRule type="expression" dxfId="205" priority="205">
      <formula>WEEKDAY(B$9)=7</formula>
    </cfRule>
    <cfRule type="expression" dxfId="204" priority="206">
      <formula>WEEKDAY(B$9)=1</formula>
    </cfRule>
  </conditionalFormatting>
  <conditionalFormatting sqref="B13:AF16">
    <cfRule type="expression" dxfId="203" priority="203">
      <formula>WEEKDAY(B$13)=7</formula>
    </cfRule>
    <cfRule type="expression" dxfId="202" priority="204">
      <formula>WEEKDAY(B$13)=1</formula>
    </cfRule>
  </conditionalFormatting>
  <conditionalFormatting sqref="B17:AF20">
    <cfRule type="expression" dxfId="201" priority="201">
      <formula>WEEKDAY(B$17)=7</formula>
    </cfRule>
    <cfRule type="expression" dxfId="200" priority="202">
      <formula>WEEKDAY(B$17)=1</formula>
    </cfRule>
  </conditionalFormatting>
  <conditionalFormatting sqref="B21:AF24">
    <cfRule type="expression" dxfId="199" priority="199">
      <formula>WEEKDAY(B$21)=7</formula>
    </cfRule>
    <cfRule type="expression" dxfId="198" priority="200">
      <formula>WEEKDAY(B$21)=1</formula>
    </cfRule>
  </conditionalFormatting>
  <conditionalFormatting sqref="B25:AF28">
    <cfRule type="expression" dxfId="197" priority="197">
      <formula>WEEKDAY(B$25)=7</formula>
    </cfRule>
    <cfRule type="expression" dxfId="196" priority="198">
      <formula>WEEKDAY(B$25)=1</formula>
    </cfRule>
  </conditionalFormatting>
  <conditionalFormatting sqref="B29:AF32">
    <cfRule type="expression" dxfId="195" priority="195">
      <formula>WEEKDAY(B$29)=7</formula>
    </cfRule>
    <cfRule type="expression" dxfId="194" priority="196">
      <formula>WEEKDAY(B$29)=1</formula>
    </cfRule>
  </conditionalFormatting>
  <conditionalFormatting sqref="B33:AF36">
    <cfRule type="expression" dxfId="193" priority="193">
      <formula>WEEKDAY(B$33)=7</formula>
    </cfRule>
    <cfRule type="expression" dxfId="192" priority="194">
      <formula>WEEKDAY(B$33)=1</formula>
    </cfRule>
  </conditionalFormatting>
  <conditionalFormatting sqref="B37:AF40">
    <cfRule type="expression" dxfId="191" priority="191">
      <formula>WEEKDAY(B$37)=7</formula>
    </cfRule>
    <cfRule type="expression" dxfId="190" priority="192">
      <formula>WEEKDAY(B$37)=1</formula>
    </cfRule>
  </conditionalFormatting>
  <conditionalFormatting sqref="B41:AF44">
    <cfRule type="expression" dxfId="189" priority="189">
      <formula>WEEKDAY(B$41)=7</formula>
    </cfRule>
    <cfRule type="expression" dxfId="188" priority="190">
      <formula>WEEKDAY(B$41)=1</formula>
    </cfRule>
  </conditionalFormatting>
  <conditionalFormatting sqref="B45:AF48">
    <cfRule type="expression" dxfId="187" priority="187">
      <formula>WEEKDAY(B$45)=7</formula>
    </cfRule>
    <cfRule type="expression" dxfId="186" priority="188">
      <formula>WEEKDAY(B$45)=1</formula>
    </cfRule>
  </conditionalFormatting>
  <conditionalFormatting sqref="B49:AF52">
    <cfRule type="expression" dxfId="185" priority="185">
      <formula>WEEKDAY(B$49)=7</formula>
    </cfRule>
    <cfRule type="expression" dxfId="184" priority="186">
      <formula>WEEKDAY(B$49)=1</formula>
    </cfRule>
  </conditionalFormatting>
  <conditionalFormatting sqref="B53:AF56">
    <cfRule type="expression" dxfId="183" priority="183">
      <formula>WEEKDAY(B$53)=7</formula>
    </cfRule>
    <cfRule type="expression" dxfId="182" priority="184">
      <formula>WEEKDAY(B$53)=1</formula>
    </cfRule>
  </conditionalFormatting>
  <conditionalFormatting sqref="B57:AF60">
    <cfRule type="expression" dxfId="181" priority="159">
      <formula>WEEKDAY(B$57)=7</formula>
    </cfRule>
    <cfRule type="expression" dxfId="180" priority="160">
      <formula>WEEKDAY(B$57)=1</formula>
    </cfRule>
  </conditionalFormatting>
  <conditionalFormatting sqref="B61:AF64">
    <cfRule type="expression" dxfId="179" priority="157">
      <formula>WEEKDAY(B$61)=1</formula>
    </cfRule>
    <cfRule type="expression" dxfId="178" priority="158">
      <formula>WEEKDAY(B$61)=7</formula>
    </cfRule>
  </conditionalFormatting>
  <conditionalFormatting sqref="B65:AF68">
    <cfRule type="expression" dxfId="177" priority="154">
      <formula>WEEKDAY(B$65)=1</formula>
    </cfRule>
    <cfRule type="expression" dxfId="176" priority="155">
      <formula>WEEKDAY(B$65)=7</formula>
    </cfRule>
  </conditionalFormatting>
  <conditionalFormatting sqref="B69:AF72">
    <cfRule type="expression" dxfId="175" priority="152">
      <formula>WEEKDAY(B$69)=1</formula>
    </cfRule>
    <cfRule type="expression" dxfId="174" priority="153">
      <formula>WEEKDAY(B$69)=7</formula>
    </cfRule>
  </conditionalFormatting>
  <conditionalFormatting sqref="B73:AF76">
    <cfRule type="expression" dxfId="173" priority="150">
      <formula>WEEKDAY(B$73)=1</formula>
    </cfRule>
    <cfRule type="expression" dxfId="172" priority="151">
      <formula>WEEKDAY(B$73)=7</formula>
    </cfRule>
  </conditionalFormatting>
  <conditionalFormatting sqref="B77:AF80">
    <cfRule type="expression" dxfId="171" priority="148">
      <formula>WEEKDAY(B$77)=1</formula>
    </cfRule>
    <cfRule type="expression" dxfId="170" priority="149">
      <formula>WEEKDAY(B$77)=7</formula>
    </cfRule>
  </conditionalFormatting>
  <conditionalFormatting sqref="B81:AF84">
    <cfRule type="expression" dxfId="169" priority="146">
      <formula>WEEKDAY(B$81)=1</formula>
    </cfRule>
    <cfRule type="expression" dxfId="168" priority="147">
      <formula>WEEKDAY(B$81)=7</formula>
    </cfRule>
  </conditionalFormatting>
  <conditionalFormatting sqref="B85:AF88">
    <cfRule type="expression" dxfId="167" priority="144">
      <formula>WEEKDAY(B$85)=1</formula>
    </cfRule>
    <cfRule type="expression" dxfId="166" priority="145">
      <formula>WEEKDAY(B$85)=7</formula>
    </cfRule>
  </conditionalFormatting>
  <conditionalFormatting sqref="B89:AF92">
    <cfRule type="expression" dxfId="165" priority="142">
      <formula>WEEKDAY(B$89)=7</formula>
    </cfRule>
    <cfRule type="expression" dxfId="164" priority="143">
      <formula>WEEKDAY(B$89)=1</formula>
    </cfRule>
  </conditionalFormatting>
  <conditionalFormatting sqref="B93:AF96">
    <cfRule type="expression" dxfId="163" priority="140">
      <formula>WEEKDAY(B$93)=7</formula>
    </cfRule>
    <cfRule type="expression" dxfId="162" priority="141">
      <formula>WEEKDAY(B$93)=1</formula>
    </cfRule>
  </conditionalFormatting>
  <conditionalFormatting sqref="B97:AF100">
    <cfRule type="expression" dxfId="161" priority="138">
      <formula>WEEKDAY(B$97)=7</formula>
    </cfRule>
    <cfRule type="expression" dxfId="160" priority="139">
      <formula>WEEKDAY(B$97)=1</formula>
    </cfRule>
  </conditionalFormatting>
  <conditionalFormatting sqref="B101:AF104">
    <cfRule type="expression" dxfId="159" priority="136">
      <formula>WEEKDAY(B$101)=7</formula>
    </cfRule>
    <cfRule type="expression" dxfId="158" priority="137">
      <formula>WEEKDAY(B$101)=1</formula>
    </cfRule>
  </conditionalFormatting>
  <conditionalFormatting sqref="B105:AF108">
    <cfRule type="expression" dxfId="157" priority="134">
      <formula>WEEKDAY(B$105)=7</formula>
    </cfRule>
    <cfRule type="expression" dxfId="156" priority="135">
      <formula>WEEKDAY(B$105)=1</formula>
    </cfRule>
  </conditionalFormatting>
  <conditionalFormatting sqref="B109:AF112">
    <cfRule type="expression" dxfId="155" priority="132">
      <formula>WEEKDAY(B$109)=7</formula>
    </cfRule>
    <cfRule type="expression" dxfId="154" priority="133">
      <formula>WEEKDAY(B$109)=1</formula>
    </cfRule>
  </conditionalFormatting>
  <conditionalFormatting sqref="B113:AF116">
    <cfRule type="expression" dxfId="153" priority="129">
      <formula>WEEKDAY(B$113)=1</formula>
    </cfRule>
    <cfRule type="expression" dxfId="152" priority="130">
      <formula>WEEKDAY(B$113)=7</formula>
    </cfRule>
    <cfRule type="expression" priority="131">
      <formula>WEEKDAY(B$113)=1</formula>
    </cfRule>
  </conditionalFormatting>
  <conditionalFormatting sqref="B117:AF120">
    <cfRule type="expression" dxfId="151" priority="127">
      <formula>WEEKDAY(B$117)=1</formula>
    </cfRule>
    <cfRule type="expression" dxfId="150" priority="128">
      <formula>WEEKDAY(B$117)=7</formula>
    </cfRule>
  </conditionalFormatting>
  <conditionalFormatting sqref="B121:AF124">
    <cfRule type="expression" dxfId="149" priority="125">
      <formula>WEEKDAY(B$121)=1</formula>
    </cfRule>
    <cfRule type="expression" dxfId="148" priority="126">
      <formula>WEEKDAY(B$121)=7</formula>
    </cfRule>
  </conditionalFormatting>
  <conditionalFormatting sqref="B125:AF128">
    <cfRule type="expression" dxfId="147" priority="123">
      <formula>WEEKDAY(B$125)=1</formula>
    </cfRule>
    <cfRule type="expression" dxfId="146" priority="124">
      <formula>WEEKDAY(B$125)=7</formula>
    </cfRule>
  </conditionalFormatting>
  <conditionalFormatting sqref="B129:AF132">
    <cfRule type="expression" dxfId="145" priority="121">
      <formula>WEEKDAY(B$129)=1</formula>
    </cfRule>
    <cfRule type="expression" dxfId="144" priority="122">
      <formula>WEEKDAY(B$129)=7</formula>
    </cfRule>
  </conditionalFormatting>
  <conditionalFormatting sqref="B133:AF136">
    <cfRule type="expression" dxfId="143" priority="119">
      <formula>WEEKDAY(B$133)=1</formula>
    </cfRule>
    <cfRule type="expression" dxfId="142" priority="120">
      <formula>WEEKDAY(B$133)=7</formula>
    </cfRule>
  </conditionalFormatting>
  <conditionalFormatting sqref="B137:AF140">
    <cfRule type="expression" dxfId="141" priority="117">
      <formula>WEEKDAY(B$137)=1</formula>
    </cfRule>
    <cfRule type="expression" dxfId="140" priority="118">
      <formula>WEEKDAY(B$137)=7</formula>
    </cfRule>
  </conditionalFormatting>
  <conditionalFormatting sqref="B141:AF144">
    <cfRule type="expression" dxfId="139" priority="115">
      <formula>WEEKDAY(B$141)=1</formula>
    </cfRule>
    <cfRule type="expression" dxfId="138" priority="116">
      <formula>WEEKDAY(B$141)=7</formula>
    </cfRule>
  </conditionalFormatting>
  <conditionalFormatting sqref="B145:AF148">
    <cfRule type="expression" dxfId="137" priority="113">
      <formula>WEEKDAY(B$145)=1</formula>
    </cfRule>
    <cfRule type="expression" dxfId="136" priority="114">
      <formula>WEEKDAY(B$145)=7</formula>
    </cfRule>
  </conditionalFormatting>
  <conditionalFormatting sqref="B149:AF152">
    <cfRule type="expression" dxfId="135" priority="111">
      <formula>WEEKDAY(B$149)=1</formula>
    </cfRule>
    <cfRule type="expression" dxfId="134" priority="112">
      <formula>WEEKDAY(B$149)=7</formula>
    </cfRule>
  </conditionalFormatting>
  <conditionalFormatting sqref="B153:AF156">
    <cfRule type="expression" dxfId="133" priority="109">
      <formula>WEEKDAY(B$153)=1</formula>
    </cfRule>
    <cfRule type="expression" dxfId="132" priority="110">
      <formula>WEEKDAY(B$153)=7</formula>
    </cfRule>
  </conditionalFormatting>
  <conditionalFormatting sqref="B157:AF160">
    <cfRule type="expression" dxfId="131" priority="107">
      <formula>WEEKDAY(B$157)=1</formula>
    </cfRule>
    <cfRule type="expression" dxfId="130" priority="108">
      <formula>WEEKDAY(B$157)=7</formula>
    </cfRule>
  </conditionalFormatting>
  <conditionalFormatting sqref="B161:AF164">
    <cfRule type="expression" dxfId="129" priority="105">
      <formula>WEEKDAY(B$161)=1</formula>
    </cfRule>
    <cfRule type="expression" dxfId="128" priority="106">
      <formula>WEEKDAY(B$161)=7</formula>
    </cfRule>
  </conditionalFormatting>
  <conditionalFormatting sqref="B165:AF168">
    <cfRule type="expression" dxfId="127" priority="103">
      <formula>WEEKDAY(B$165)=1</formula>
    </cfRule>
    <cfRule type="expression" dxfId="126" priority="104">
      <formula>WEEKDAY(B$165)=7</formula>
    </cfRule>
  </conditionalFormatting>
  <conditionalFormatting sqref="B169:AF172">
    <cfRule type="expression" dxfId="125" priority="101">
      <formula>WEEKDAY(B$169)=1</formula>
    </cfRule>
    <cfRule type="expression" dxfId="124" priority="102">
      <formula>WEEKDAY(B$169)=7</formula>
    </cfRule>
  </conditionalFormatting>
  <conditionalFormatting sqref="B173:AF176">
    <cfRule type="expression" dxfId="123" priority="99">
      <formula>WEEKDAY(B$173)=1</formula>
    </cfRule>
    <cfRule type="expression" dxfId="122" priority="100">
      <formula>WEEKDAY(B$173)=7</formula>
    </cfRule>
  </conditionalFormatting>
  <conditionalFormatting sqref="B177:AF180">
    <cfRule type="expression" dxfId="121" priority="97">
      <formula>WEEKDAY(B$177)=1</formula>
    </cfRule>
    <cfRule type="expression" dxfId="120" priority="98">
      <formula>WEEKDAY(B$177)=7</formula>
    </cfRule>
  </conditionalFormatting>
  <conditionalFormatting sqref="B181:AF184">
    <cfRule type="expression" dxfId="119" priority="95">
      <formula>WEEKDAY(B$181)=1</formula>
    </cfRule>
    <cfRule type="expression" dxfId="118" priority="96">
      <formula>WEEKDAY(B$181)=7</formula>
    </cfRule>
  </conditionalFormatting>
  <conditionalFormatting sqref="B185:AF188">
    <cfRule type="expression" dxfId="117" priority="93">
      <formula>WEEKDAY(B$185)=1</formula>
    </cfRule>
    <cfRule type="expression" dxfId="116" priority="94">
      <formula>WEEKDAY(B$185)=7</formula>
    </cfRule>
  </conditionalFormatting>
  <conditionalFormatting sqref="B189:AF192">
    <cfRule type="expression" dxfId="115" priority="91">
      <formula>WEEKDAY(B$189)=1</formula>
    </cfRule>
    <cfRule type="expression" dxfId="114" priority="92">
      <formula>WEEKDAY(B$189)=7</formula>
    </cfRule>
  </conditionalFormatting>
  <conditionalFormatting sqref="B193:AF196">
    <cfRule type="expression" dxfId="113" priority="89">
      <formula>WEEKDAY(B$193)=1</formula>
    </cfRule>
    <cfRule type="expression" dxfId="112" priority="90">
      <formula>WEEKDAY(B$193)=7</formula>
    </cfRule>
  </conditionalFormatting>
  <conditionalFormatting sqref="B197:AF200">
    <cfRule type="expression" dxfId="111" priority="87">
      <formula>WEEKDAY(B$197)=1</formula>
    </cfRule>
    <cfRule type="expression" dxfId="110" priority="88">
      <formula>WEEKDAY(B$197)=7</formula>
    </cfRule>
  </conditionalFormatting>
  <conditionalFormatting sqref="AG14:AG16">
    <cfRule type="expression" dxfId="109" priority="85">
      <formula>WEEKDAY(AG$9)=7</formula>
    </cfRule>
    <cfRule type="expression" dxfId="108" priority="86">
      <formula>WEEKDAY(AG$9)=1</formula>
    </cfRule>
  </conditionalFormatting>
  <conditionalFormatting sqref="AG18:AG20">
    <cfRule type="expression" dxfId="107" priority="83">
      <formula>WEEKDAY(AG$9)=7</formula>
    </cfRule>
    <cfRule type="expression" dxfId="106" priority="84">
      <formula>WEEKDAY(AG$9)=1</formula>
    </cfRule>
  </conditionalFormatting>
  <conditionalFormatting sqref="AG22:AG24">
    <cfRule type="expression" dxfId="105" priority="81">
      <formula>WEEKDAY(AG$9)=7</formula>
    </cfRule>
    <cfRule type="expression" dxfId="104" priority="82">
      <formula>WEEKDAY(AG$9)=1</formula>
    </cfRule>
  </conditionalFormatting>
  <conditionalFormatting sqref="AG26:AG28">
    <cfRule type="expression" dxfId="103" priority="79">
      <formula>WEEKDAY(AG$9)=7</formula>
    </cfRule>
    <cfRule type="expression" dxfId="102" priority="80">
      <formula>WEEKDAY(AG$9)=1</formula>
    </cfRule>
  </conditionalFormatting>
  <conditionalFormatting sqref="AG30:AG32">
    <cfRule type="expression" dxfId="101" priority="77">
      <formula>WEEKDAY(AG$9)=7</formula>
    </cfRule>
    <cfRule type="expression" dxfId="100" priority="78">
      <formula>WEEKDAY(AG$9)=1</formula>
    </cfRule>
  </conditionalFormatting>
  <conditionalFormatting sqref="AG38:AG40 AG34:AG36">
    <cfRule type="expression" dxfId="99" priority="75">
      <formula>WEEKDAY(AG$9)=7</formula>
    </cfRule>
    <cfRule type="expression" dxfId="98" priority="76">
      <formula>WEEKDAY(AG$9)=1</formula>
    </cfRule>
  </conditionalFormatting>
  <conditionalFormatting sqref="AG198:AG200 AG194:AG196 AG190:AG192 AG186:AG188 AG182:AG184 AG178:AG180 AG174:AG176 AG170:AG172 AG166:AG168 AG162:AG164 AG158:AG160 AG154:AG156 AG150:AG152 AG146:AG148 AG142:AG144 AG138:AG140 AG134:AG136 AG130:AG132 AG126:AG128 AG122:AG124 AG118:AG120 AG114:AG116 AG110:AG112 AG106:AG108 AG102:AG104 AG98:AG100 AG94:AG96 AG90:AG92 AG86:AG88 AG82:AG84 AG78:AG80 AG74:AG76 AG70:AG72 AG66:AG68 AG62:AG64 AG58:AG60 AG54:AG56 AG50:AG52 AG46:AG48 AG42:AG44">
    <cfRule type="expression" dxfId="97" priority="73">
      <formula>WEEKDAY(AG$9)=7</formula>
    </cfRule>
    <cfRule type="expression" dxfId="96" priority="74">
      <formula>WEEKDAY(AG$9)=1</formula>
    </cfRule>
  </conditionalFormatting>
  <conditionalFormatting sqref="AG57">
    <cfRule type="expression" dxfId="95" priority="71">
      <formula>WEEKDAY(AG$9)=7</formula>
    </cfRule>
    <cfRule type="expression" dxfId="94" priority="72">
      <formula>WEEKDAY(AG$9)=1</formula>
    </cfRule>
  </conditionalFormatting>
  <conditionalFormatting sqref="AG61">
    <cfRule type="expression" dxfId="93" priority="69">
      <formula>WEEKDAY(AG$9)=7</formula>
    </cfRule>
    <cfRule type="expression" dxfId="92" priority="70">
      <formula>WEEKDAY(AG$9)=1</formula>
    </cfRule>
  </conditionalFormatting>
  <conditionalFormatting sqref="AG65">
    <cfRule type="expression" dxfId="91" priority="67">
      <formula>WEEKDAY(AG$9)=7</formula>
    </cfRule>
    <cfRule type="expression" dxfId="90" priority="68">
      <formula>WEEKDAY(AG$9)=1</formula>
    </cfRule>
  </conditionalFormatting>
  <conditionalFormatting sqref="AG69">
    <cfRule type="expression" dxfId="89" priority="65">
      <formula>WEEKDAY(AG$9)=7</formula>
    </cfRule>
    <cfRule type="expression" dxfId="88" priority="66">
      <formula>WEEKDAY(AG$9)=1</formula>
    </cfRule>
  </conditionalFormatting>
  <conditionalFormatting sqref="AG73">
    <cfRule type="expression" dxfId="87" priority="63">
      <formula>WEEKDAY(AG$9)=7</formula>
    </cfRule>
    <cfRule type="expression" dxfId="86" priority="64">
      <formula>WEEKDAY(AG$9)=1</formula>
    </cfRule>
  </conditionalFormatting>
  <conditionalFormatting sqref="AG77">
    <cfRule type="expression" dxfId="85" priority="61">
      <formula>WEEKDAY(AG$9)=7</formula>
    </cfRule>
    <cfRule type="expression" dxfId="84" priority="62">
      <formula>WEEKDAY(AG$9)=1</formula>
    </cfRule>
  </conditionalFormatting>
  <conditionalFormatting sqref="AG81">
    <cfRule type="expression" dxfId="83" priority="59">
      <formula>WEEKDAY(AG$9)=7</formula>
    </cfRule>
    <cfRule type="expression" dxfId="82" priority="60">
      <formula>WEEKDAY(AG$9)=1</formula>
    </cfRule>
  </conditionalFormatting>
  <conditionalFormatting sqref="AG85">
    <cfRule type="expression" dxfId="81" priority="57">
      <formula>WEEKDAY(AG$9)=7</formula>
    </cfRule>
    <cfRule type="expression" dxfId="80" priority="58">
      <formula>WEEKDAY(AG$9)=1</formula>
    </cfRule>
  </conditionalFormatting>
  <conditionalFormatting sqref="AG89">
    <cfRule type="expression" dxfId="79" priority="55">
      <formula>WEEKDAY(AG$9)=7</formula>
    </cfRule>
    <cfRule type="expression" dxfId="78" priority="56">
      <formula>WEEKDAY(AG$9)=1</formula>
    </cfRule>
  </conditionalFormatting>
  <conditionalFormatting sqref="AG93">
    <cfRule type="expression" dxfId="77" priority="53">
      <formula>WEEKDAY(AG$9)=7</formula>
    </cfRule>
    <cfRule type="expression" dxfId="76" priority="54">
      <formula>WEEKDAY(AG$9)=1</formula>
    </cfRule>
  </conditionalFormatting>
  <conditionalFormatting sqref="AG97">
    <cfRule type="expression" dxfId="75" priority="51">
      <formula>WEEKDAY(AG$9)=7</formula>
    </cfRule>
    <cfRule type="expression" dxfId="74" priority="52">
      <formula>WEEKDAY(AG$9)=1</formula>
    </cfRule>
  </conditionalFormatting>
  <conditionalFormatting sqref="AG101">
    <cfRule type="expression" dxfId="73" priority="49">
      <formula>WEEKDAY(AG$9)=7</formula>
    </cfRule>
    <cfRule type="expression" dxfId="72" priority="50">
      <formula>WEEKDAY(AG$9)=1</formula>
    </cfRule>
  </conditionalFormatting>
  <conditionalFormatting sqref="AG105">
    <cfRule type="expression" dxfId="71" priority="47">
      <formula>WEEKDAY(AG$9)=7</formula>
    </cfRule>
    <cfRule type="expression" dxfId="70" priority="48">
      <formula>WEEKDAY(AG$9)=1</formula>
    </cfRule>
  </conditionalFormatting>
  <conditionalFormatting sqref="AG109">
    <cfRule type="expression" dxfId="69" priority="45">
      <formula>WEEKDAY(AG$9)=7</formula>
    </cfRule>
    <cfRule type="expression" dxfId="68" priority="46">
      <formula>WEEKDAY(AG$9)=1</formula>
    </cfRule>
  </conditionalFormatting>
  <conditionalFormatting sqref="AG113">
    <cfRule type="expression" dxfId="67" priority="43">
      <formula>WEEKDAY(AG$9)=7</formula>
    </cfRule>
    <cfRule type="expression" dxfId="66" priority="44">
      <formula>WEEKDAY(AG$9)=1</formula>
    </cfRule>
  </conditionalFormatting>
  <conditionalFormatting sqref="AG117">
    <cfRule type="expression" dxfId="65" priority="41">
      <formula>WEEKDAY(AG$9)=7</formula>
    </cfRule>
    <cfRule type="expression" dxfId="64" priority="42">
      <formula>WEEKDAY(AG$9)=1</formula>
    </cfRule>
  </conditionalFormatting>
  <conditionalFormatting sqref="AG121">
    <cfRule type="expression" dxfId="63" priority="39">
      <formula>WEEKDAY(AG$9)=7</formula>
    </cfRule>
    <cfRule type="expression" dxfId="62" priority="40">
      <formula>WEEKDAY(AG$9)=1</formula>
    </cfRule>
  </conditionalFormatting>
  <conditionalFormatting sqref="AG125">
    <cfRule type="expression" dxfId="61" priority="37">
      <formula>WEEKDAY(AG$9)=7</formula>
    </cfRule>
    <cfRule type="expression" dxfId="60" priority="38">
      <formula>WEEKDAY(AG$9)=1</formula>
    </cfRule>
  </conditionalFormatting>
  <conditionalFormatting sqref="AG129">
    <cfRule type="expression" dxfId="59" priority="35">
      <formula>WEEKDAY(AG$9)=7</formula>
    </cfRule>
    <cfRule type="expression" dxfId="58" priority="36">
      <formula>WEEKDAY(AG$9)=1</formula>
    </cfRule>
  </conditionalFormatting>
  <conditionalFormatting sqref="AG133">
    <cfRule type="expression" dxfId="57" priority="33">
      <formula>WEEKDAY(AG$9)=7</formula>
    </cfRule>
    <cfRule type="expression" dxfId="56" priority="34">
      <formula>WEEKDAY(AG$9)=1</formula>
    </cfRule>
  </conditionalFormatting>
  <conditionalFormatting sqref="AG137">
    <cfRule type="expression" dxfId="55" priority="31">
      <formula>WEEKDAY(AG$9)=7</formula>
    </cfRule>
    <cfRule type="expression" dxfId="54" priority="32">
      <formula>WEEKDAY(AG$9)=1</formula>
    </cfRule>
  </conditionalFormatting>
  <conditionalFormatting sqref="AG141">
    <cfRule type="expression" dxfId="53" priority="29">
      <formula>WEEKDAY(AG$9)=7</formula>
    </cfRule>
    <cfRule type="expression" dxfId="52" priority="30">
      <formula>WEEKDAY(AG$9)=1</formula>
    </cfRule>
  </conditionalFormatting>
  <conditionalFormatting sqref="AG145">
    <cfRule type="expression" dxfId="51" priority="27">
      <formula>WEEKDAY(AG$9)=7</formula>
    </cfRule>
    <cfRule type="expression" dxfId="50" priority="28">
      <formula>WEEKDAY(AG$9)=1</formula>
    </cfRule>
  </conditionalFormatting>
  <conditionalFormatting sqref="AG149">
    <cfRule type="expression" dxfId="49" priority="25">
      <formula>WEEKDAY(AG$9)=7</formula>
    </cfRule>
    <cfRule type="expression" dxfId="48" priority="26">
      <formula>WEEKDAY(AG$9)=1</formula>
    </cfRule>
  </conditionalFormatting>
  <conditionalFormatting sqref="AG153">
    <cfRule type="expression" dxfId="47" priority="23">
      <formula>WEEKDAY(AG$9)=7</formula>
    </cfRule>
    <cfRule type="expression" dxfId="46" priority="24">
      <formula>WEEKDAY(AG$9)=1</formula>
    </cfRule>
  </conditionalFormatting>
  <conditionalFormatting sqref="AG157">
    <cfRule type="expression" dxfId="45" priority="21">
      <formula>WEEKDAY(AG$9)=7</formula>
    </cfRule>
    <cfRule type="expression" dxfId="44" priority="22">
      <formula>WEEKDAY(AG$9)=1</formula>
    </cfRule>
  </conditionalFormatting>
  <conditionalFormatting sqref="AG161">
    <cfRule type="expression" dxfId="43" priority="19">
      <formula>WEEKDAY(AG$9)=7</formula>
    </cfRule>
    <cfRule type="expression" dxfId="42" priority="20">
      <formula>WEEKDAY(AG$9)=1</formula>
    </cfRule>
  </conditionalFormatting>
  <conditionalFormatting sqref="AG165">
    <cfRule type="expression" dxfId="41" priority="17">
      <formula>WEEKDAY(AG$9)=7</formula>
    </cfRule>
    <cfRule type="expression" dxfId="40" priority="18">
      <formula>WEEKDAY(AG$9)=1</formula>
    </cfRule>
  </conditionalFormatting>
  <conditionalFormatting sqref="AG169">
    <cfRule type="expression" dxfId="39" priority="15">
      <formula>WEEKDAY(AG$9)=7</formula>
    </cfRule>
    <cfRule type="expression" dxfId="38" priority="16">
      <formula>WEEKDAY(AG$9)=1</formula>
    </cfRule>
  </conditionalFormatting>
  <conditionalFormatting sqref="AG173">
    <cfRule type="expression" dxfId="37" priority="13">
      <formula>WEEKDAY(AG$9)=7</formula>
    </cfRule>
    <cfRule type="expression" dxfId="36" priority="14">
      <formula>WEEKDAY(AG$9)=1</formula>
    </cfRule>
  </conditionalFormatting>
  <conditionalFormatting sqref="AG177">
    <cfRule type="expression" dxfId="35" priority="11">
      <formula>WEEKDAY(AG$9)=7</formula>
    </cfRule>
    <cfRule type="expression" dxfId="34" priority="12">
      <formula>WEEKDAY(AG$9)=1</formula>
    </cfRule>
  </conditionalFormatting>
  <conditionalFormatting sqref="AG181">
    <cfRule type="expression" dxfId="33" priority="9">
      <formula>WEEKDAY(AG$9)=7</formula>
    </cfRule>
    <cfRule type="expression" dxfId="32" priority="10">
      <formula>WEEKDAY(AG$9)=1</formula>
    </cfRule>
  </conditionalFormatting>
  <conditionalFormatting sqref="AG185">
    <cfRule type="expression" dxfId="31" priority="7">
      <formula>WEEKDAY(AG$9)=7</formula>
    </cfRule>
    <cfRule type="expression" dxfId="30" priority="8">
      <formula>WEEKDAY(AG$9)=1</formula>
    </cfRule>
  </conditionalFormatting>
  <conditionalFormatting sqref="AG189">
    <cfRule type="expression" dxfId="29" priority="5">
      <formula>WEEKDAY(AG$9)=7</formula>
    </cfRule>
    <cfRule type="expression" dxfId="28" priority="6">
      <formula>WEEKDAY(AG$9)=1</formula>
    </cfRule>
  </conditionalFormatting>
  <conditionalFormatting sqref="AG193">
    <cfRule type="expression" dxfId="27" priority="3">
      <formula>WEEKDAY(AG$9)=7</formula>
    </cfRule>
    <cfRule type="expression" dxfId="26" priority="4">
      <formula>WEEKDAY(AG$9)=1</formula>
    </cfRule>
  </conditionalFormatting>
  <conditionalFormatting sqref="AG197">
    <cfRule type="expression" dxfId="25" priority="1">
      <formula>WEEKDAY(AG$9)=7</formula>
    </cfRule>
    <cfRule type="expression" dxfId="24" priority="2">
      <formula>WEEKDAY(AG$9)=1</formula>
    </cfRule>
  </conditionalFormatting>
  <dataValidations count="2">
    <dataValidation type="list" allowBlank="1" showInputMessage="1" showErrorMessage="1" sqref="E2" xr:uid="{019422F2-DD2C-4F2B-92D0-F5FC6C01D27C}">
      <formula1>$AI$3:$AI$4</formula1>
    </dataValidation>
    <dataValidation type="list" allowBlank="1" showInputMessage="1" showErrorMessage="1" sqref="B67:AF68 B15:AF16 B19:AF20 B23:AF24 B27:AF28 B31:AF32 B35:AF36 B39:AF40 B43:AF44 B47:AF48 B51:AF52 B55:AF56 B59:AF60 B63:AF64 B199:AF200 B71:AF72 B75:AF76 B79:AF80 B83:AF84 B87:AF88 B91:AF92 B95:AF96 B99:AF100 B103:AF104 B107:AF108 B111:AF112 B115:AF116 B119:AF120 B123:AF124 B127:AF128 B131:AF132 B135:AF136 B139:AF140 B143:AF144 B147:AF148 B151:AF152 B155:AF156 B159:AF160 B163:AF164 B167:AF168 B171:AF172 B175:AF176 B179:AF180 B183:AF184 B187:AF188 B191:AF192 B195:AF196 B11:AF12" xr:uid="{39C15B0A-A196-4F97-B840-E788421F4F9C}">
      <formula1>$AI$1:$AI$8</formula1>
    </dataValidation>
  </dataValidations>
  <pageMargins left="0.7" right="0.7" top="0.75" bottom="0.75" header="0.3" footer="0.3"/>
  <pageSetup paperSize="9" scale="65" fitToHeight="0" orientation="landscape" r:id="rId1"/>
  <rowBreaks count="5" manualBreakCount="5">
    <brk id="32" max="33" man="1"/>
    <brk id="68" max="33" man="1"/>
    <brk id="108" max="33" man="1"/>
    <brk id="148" max="33" man="1"/>
    <brk id="188" max="3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88DD-42FF-41CC-9A7C-9E1C6ABC6652}">
  <dimension ref="A1:BR63"/>
  <sheetViews>
    <sheetView view="pageBreakPreview" topLeftCell="A18" zoomScale="85" zoomScaleNormal="85" zoomScaleSheetLayoutView="85" workbookViewId="0"/>
  </sheetViews>
  <sheetFormatPr defaultRowHeight="18.75"/>
  <cols>
    <col min="1" max="1" width="7.625" style="1" bestFit="1" customWidth="1"/>
    <col min="2" max="32" width="5.125" style="1" customWidth="1"/>
    <col min="33" max="33" width="9.875" style="1" bestFit="1" customWidth="1"/>
    <col min="34" max="34" width="9" style="58"/>
    <col min="35" max="46" width="9" style="3"/>
    <col min="47" max="49" width="9" style="58"/>
    <col min="50" max="70" width="9" style="60"/>
    <col min="71" max="16384" width="9" style="1"/>
  </cols>
  <sheetData>
    <row r="1" spans="1:70">
      <c r="B1" s="58">
        <v>1</v>
      </c>
      <c r="C1" s="58">
        <v>2</v>
      </c>
      <c r="D1" s="58">
        <v>3</v>
      </c>
      <c r="E1" s="58">
        <v>4</v>
      </c>
      <c r="F1" s="58">
        <v>5</v>
      </c>
      <c r="G1" s="58">
        <v>6</v>
      </c>
      <c r="H1" s="58">
        <v>7</v>
      </c>
      <c r="I1" s="58">
        <v>8</v>
      </c>
      <c r="J1" s="58">
        <v>9</v>
      </c>
      <c r="K1" s="58">
        <v>10</v>
      </c>
      <c r="L1" s="58">
        <v>11</v>
      </c>
      <c r="M1" s="58">
        <v>12</v>
      </c>
      <c r="N1" s="58">
        <v>13</v>
      </c>
      <c r="O1" s="58">
        <v>14</v>
      </c>
      <c r="P1" s="58">
        <v>15</v>
      </c>
      <c r="Q1" s="58">
        <v>16</v>
      </c>
      <c r="R1" s="58">
        <v>17</v>
      </c>
      <c r="S1" s="58">
        <v>18</v>
      </c>
      <c r="T1" s="58">
        <v>19</v>
      </c>
      <c r="U1" s="58">
        <v>20</v>
      </c>
      <c r="V1" s="58">
        <v>21</v>
      </c>
      <c r="W1" s="58">
        <v>22</v>
      </c>
      <c r="X1" s="58">
        <v>23</v>
      </c>
      <c r="Y1" s="58">
        <v>24</v>
      </c>
      <c r="Z1" s="58">
        <v>25</v>
      </c>
      <c r="AA1" s="58">
        <v>26</v>
      </c>
      <c r="AB1" s="58">
        <v>27</v>
      </c>
      <c r="AC1" s="58">
        <v>28</v>
      </c>
      <c r="AD1" s="58">
        <v>29</v>
      </c>
      <c r="AE1" s="58">
        <v>30</v>
      </c>
      <c r="AF1" s="58">
        <v>31</v>
      </c>
      <c r="AG1" s="58"/>
      <c r="AI1" s="2" t="s">
        <v>27</v>
      </c>
      <c r="AJ1" s="3" t="s">
        <v>28</v>
      </c>
      <c r="AK1" s="4"/>
      <c r="AN1" s="3" t="s">
        <v>29</v>
      </c>
    </row>
    <row r="2" spans="1:70" ht="24">
      <c r="A2" s="13" t="s">
        <v>37</v>
      </c>
      <c r="E2" s="13"/>
      <c r="AI2" s="2" t="s">
        <v>25</v>
      </c>
      <c r="AJ2" s="3" t="s">
        <v>26</v>
      </c>
      <c r="AK2" s="4"/>
      <c r="AN2" s="3" t="s">
        <v>27</v>
      </c>
      <c r="AO2" s="3" t="s">
        <v>28</v>
      </c>
      <c r="AR2" s="3" t="s">
        <v>11</v>
      </c>
      <c r="AS2" s="3" t="s">
        <v>14</v>
      </c>
    </row>
    <row r="3" spans="1:70">
      <c r="Q3" s="14" t="s">
        <v>29</v>
      </c>
      <c r="R3" s="15"/>
      <c r="S3" s="16"/>
      <c r="T3" s="16"/>
      <c r="U3" s="17"/>
      <c r="V3" s="17"/>
      <c r="W3" s="17"/>
      <c r="X3" s="18"/>
      <c r="AA3" s="19" t="s">
        <v>38</v>
      </c>
      <c r="AB3" s="20"/>
      <c r="AC3" s="20"/>
      <c r="AF3" s="19" t="s">
        <v>39</v>
      </c>
      <c r="AI3" s="2" t="s">
        <v>8</v>
      </c>
      <c r="AJ3" s="4" t="s">
        <v>12</v>
      </c>
      <c r="AK3" s="4"/>
      <c r="AN3" s="3" t="s">
        <v>25</v>
      </c>
      <c r="AO3" s="3" t="s">
        <v>26</v>
      </c>
      <c r="AR3" s="3" t="s">
        <v>15</v>
      </c>
      <c r="AS3" s="3" t="s">
        <v>16</v>
      </c>
    </row>
    <row r="4" spans="1:70">
      <c r="A4" s="21" t="s">
        <v>9</v>
      </c>
      <c r="B4" s="22"/>
      <c r="C4" s="22" t="s">
        <v>21</v>
      </c>
      <c r="D4" s="22"/>
      <c r="E4" s="22"/>
      <c r="F4" s="22"/>
      <c r="G4" s="22"/>
      <c r="H4" s="22"/>
      <c r="I4" s="22"/>
      <c r="J4" s="22"/>
      <c r="K4" s="22"/>
      <c r="L4" s="22"/>
      <c r="M4" s="22"/>
      <c r="N4" s="22"/>
      <c r="O4" s="22"/>
      <c r="Q4" s="23" t="s">
        <v>27</v>
      </c>
      <c r="R4" s="20" t="s">
        <v>28</v>
      </c>
      <c r="S4" s="20"/>
      <c r="T4" s="20"/>
      <c r="U4" s="20" t="s">
        <v>11</v>
      </c>
      <c r="V4" s="20" t="s">
        <v>14</v>
      </c>
      <c r="W4" s="20"/>
      <c r="X4" s="24"/>
      <c r="AA4" s="19" t="s">
        <v>6</v>
      </c>
      <c r="AB4" s="69">
        <f>SUMIF(A:A,"計画",AR:AR)</f>
        <v>150</v>
      </c>
      <c r="AC4" s="69"/>
      <c r="AF4" s="19" t="s">
        <v>6</v>
      </c>
      <c r="AG4" s="5">
        <f>SUMIF(A:A,"実施",AR:AR)</f>
        <v>138</v>
      </c>
      <c r="AI4" s="2" t="s">
        <v>1</v>
      </c>
      <c r="AJ4" s="4" t="s">
        <v>13</v>
      </c>
      <c r="AK4" s="4"/>
      <c r="AN4" s="3" t="s">
        <v>8</v>
      </c>
      <c r="AO4" s="3" t="s">
        <v>12</v>
      </c>
      <c r="AR4" s="3" t="s">
        <v>17</v>
      </c>
      <c r="AS4" s="3" t="s">
        <v>18</v>
      </c>
    </row>
    <row r="5" spans="1:70">
      <c r="A5" s="17"/>
      <c r="B5" s="17"/>
      <c r="C5" s="17"/>
      <c r="D5" s="17"/>
      <c r="E5" s="17"/>
      <c r="F5" s="17"/>
      <c r="G5" s="17"/>
      <c r="H5" s="17"/>
      <c r="I5" s="17"/>
      <c r="J5" s="17"/>
      <c r="K5" s="17"/>
      <c r="L5" s="17"/>
      <c r="M5" s="17"/>
      <c r="N5" s="17"/>
      <c r="O5" s="20"/>
      <c r="Q5" s="23" t="s">
        <v>25</v>
      </c>
      <c r="R5" s="20" t="s">
        <v>26</v>
      </c>
      <c r="S5" s="20"/>
      <c r="T5" s="20"/>
      <c r="U5" s="20" t="s">
        <v>52</v>
      </c>
      <c r="V5" s="20" t="s">
        <v>53</v>
      </c>
      <c r="W5" s="20"/>
      <c r="X5" s="24"/>
      <c r="AA5" s="19" t="s">
        <v>60</v>
      </c>
      <c r="AB5" s="70">
        <f>SUMIF(A:A,"計画",AJ:AJ)</f>
        <v>46</v>
      </c>
      <c r="AC5" s="70"/>
      <c r="AF5" s="19" t="s">
        <v>60</v>
      </c>
      <c r="AG5" s="5">
        <f>SUMIF(A:A,"実施",AJ:AJ)</f>
        <v>41</v>
      </c>
      <c r="AI5" s="2" t="s">
        <v>11</v>
      </c>
      <c r="AJ5" s="4" t="s">
        <v>14</v>
      </c>
      <c r="AK5" s="4"/>
      <c r="AN5" s="3" t="s">
        <v>1</v>
      </c>
      <c r="AO5" s="3" t="s">
        <v>13</v>
      </c>
      <c r="AR5" s="3" t="s">
        <v>19</v>
      </c>
      <c r="AS5" s="3" t="s">
        <v>20</v>
      </c>
    </row>
    <row r="6" spans="1:70">
      <c r="A6" s="21" t="s">
        <v>10</v>
      </c>
      <c r="B6" s="22">
        <v>2</v>
      </c>
      <c r="C6" s="22" t="s">
        <v>1</v>
      </c>
      <c r="D6" s="22">
        <v>3</v>
      </c>
      <c r="E6" s="22" t="s">
        <v>2</v>
      </c>
      <c r="F6" s="22">
        <v>1</v>
      </c>
      <c r="G6" s="22" t="s">
        <v>3</v>
      </c>
      <c r="H6" s="22" t="s">
        <v>4</v>
      </c>
      <c r="I6" s="22">
        <v>2</v>
      </c>
      <c r="J6" s="22" t="s">
        <v>1</v>
      </c>
      <c r="K6" s="22">
        <v>9</v>
      </c>
      <c r="L6" s="22" t="s">
        <v>2</v>
      </c>
      <c r="M6" s="22">
        <v>30</v>
      </c>
      <c r="N6" s="22" t="s">
        <v>3</v>
      </c>
      <c r="O6" s="22" t="s">
        <v>22</v>
      </c>
      <c r="Q6" s="23" t="s">
        <v>8</v>
      </c>
      <c r="R6" s="20" t="s">
        <v>12</v>
      </c>
      <c r="S6" s="20"/>
      <c r="T6" s="20"/>
      <c r="U6" s="20" t="s">
        <v>17</v>
      </c>
      <c r="V6" s="20" t="s">
        <v>18</v>
      </c>
      <c r="W6" s="20"/>
      <c r="X6" s="24"/>
      <c r="AA6" s="19" t="s">
        <v>7</v>
      </c>
      <c r="AB6" s="72">
        <f t="shared" ref="AB6:AC6" si="0">IF(AB4="","",AB5/AB4)</f>
        <v>0.30666666666666664</v>
      </c>
      <c r="AC6" s="72" t="str">
        <f t="shared" si="0"/>
        <v/>
      </c>
      <c r="AF6" s="19" t="s">
        <v>7</v>
      </c>
      <c r="AG6" s="12">
        <f>IF(AG4=0,"",AG5/AG4)</f>
        <v>0.29710144927536231</v>
      </c>
      <c r="AI6" s="2" t="s">
        <v>15</v>
      </c>
      <c r="AJ6" s="4" t="s">
        <v>16</v>
      </c>
      <c r="AK6" s="4"/>
    </row>
    <row r="7" spans="1:70">
      <c r="B7" s="19"/>
      <c r="Q7" s="25" t="s">
        <v>1</v>
      </c>
      <c r="R7" s="26" t="s">
        <v>13</v>
      </c>
      <c r="S7" s="26"/>
      <c r="T7" s="26"/>
      <c r="U7" s="26" t="s">
        <v>19</v>
      </c>
      <c r="V7" s="26" t="s">
        <v>20</v>
      </c>
      <c r="W7" s="26"/>
      <c r="X7" s="27"/>
      <c r="AA7" s="19"/>
      <c r="AB7" s="28"/>
      <c r="AC7" s="28"/>
      <c r="AF7" s="19"/>
      <c r="AG7" s="6"/>
      <c r="AI7" s="2" t="s">
        <v>17</v>
      </c>
      <c r="AJ7" s="4" t="s">
        <v>18</v>
      </c>
    </row>
    <row r="8" spans="1:70">
      <c r="B8" s="19"/>
      <c r="AA8" s="19"/>
      <c r="AB8" s="29"/>
      <c r="AC8" s="29"/>
      <c r="AF8" s="19"/>
      <c r="AG8" s="6"/>
      <c r="AI8" s="2" t="s">
        <v>19</v>
      </c>
      <c r="AJ8" s="4" t="s">
        <v>20</v>
      </c>
    </row>
    <row r="9" spans="1:70">
      <c r="A9" s="30">
        <v>2020</v>
      </c>
      <c r="B9" s="31">
        <f>IF(A9="","",DATE(A9,A10,$B$1))</f>
        <v>43922</v>
      </c>
      <c r="C9" s="32">
        <f t="shared" ref="C9:AE9" si="1">IF(B9="","",IF(MONTH(B9)=MONTH(B9+1),B9+1,""))</f>
        <v>43923</v>
      </c>
      <c r="D9" s="32">
        <f t="shared" si="1"/>
        <v>43924</v>
      </c>
      <c r="E9" s="32">
        <f t="shared" si="1"/>
        <v>43925</v>
      </c>
      <c r="F9" s="32">
        <f t="shared" si="1"/>
        <v>43926</v>
      </c>
      <c r="G9" s="32">
        <f t="shared" si="1"/>
        <v>43927</v>
      </c>
      <c r="H9" s="32">
        <f t="shared" si="1"/>
        <v>43928</v>
      </c>
      <c r="I9" s="32">
        <f t="shared" si="1"/>
        <v>43929</v>
      </c>
      <c r="J9" s="32">
        <f t="shared" si="1"/>
        <v>43930</v>
      </c>
      <c r="K9" s="32">
        <f t="shared" si="1"/>
        <v>43931</v>
      </c>
      <c r="L9" s="32">
        <f t="shared" si="1"/>
        <v>43932</v>
      </c>
      <c r="M9" s="32">
        <f t="shared" si="1"/>
        <v>43933</v>
      </c>
      <c r="N9" s="32">
        <f t="shared" si="1"/>
        <v>43934</v>
      </c>
      <c r="O9" s="32">
        <f t="shared" si="1"/>
        <v>43935</v>
      </c>
      <c r="P9" s="32">
        <f t="shared" si="1"/>
        <v>43936</v>
      </c>
      <c r="Q9" s="32">
        <f t="shared" si="1"/>
        <v>43937</v>
      </c>
      <c r="R9" s="32">
        <f t="shared" si="1"/>
        <v>43938</v>
      </c>
      <c r="S9" s="32">
        <f t="shared" si="1"/>
        <v>43939</v>
      </c>
      <c r="T9" s="32">
        <f t="shared" si="1"/>
        <v>43940</v>
      </c>
      <c r="U9" s="32">
        <f t="shared" si="1"/>
        <v>43941</v>
      </c>
      <c r="V9" s="32">
        <f t="shared" si="1"/>
        <v>43942</v>
      </c>
      <c r="W9" s="32">
        <f t="shared" si="1"/>
        <v>43943</v>
      </c>
      <c r="X9" s="32">
        <f t="shared" si="1"/>
        <v>43944</v>
      </c>
      <c r="Y9" s="32">
        <f t="shared" si="1"/>
        <v>43945</v>
      </c>
      <c r="Z9" s="32">
        <f t="shared" si="1"/>
        <v>43946</v>
      </c>
      <c r="AA9" s="32">
        <f t="shared" si="1"/>
        <v>43947</v>
      </c>
      <c r="AB9" s="32">
        <f t="shared" si="1"/>
        <v>43948</v>
      </c>
      <c r="AC9" s="32">
        <f t="shared" si="1"/>
        <v>43949</v>
      </c>
      <c r="AD9" s="32">
        <f t="shared" si="1"/>
        <v>43950</v>
      </c>
      <c r="AE9" s="32">
        <f t="shared" si="1"/>
        <v>43951</v>
      </c>
      <c r="AF9" s="33" t="str">
        <f>IF(AE9="","",IF(MONTH(AE9)=MONTH(AE9+1),AE9+1,""))</f>
        <v/>
      </c>
      <c r="AG9" s="7" t="s">
        <v>5</v>
      </c>
      <c r="AI9" s="2"/>
      <c r="AJ9" s="4"/>
    </row>
    <row r="10" spans="1:70">
      <c r="A10" s="34">
        <v>4</v>
      </c>
      <c r="B10" s="35">
        <f>B9</f>
        <v>43922</v>
      </c>
      <c r="C10" s="36">
        <f t="shared" ref="C10:AF10" si="2">C9</f>
        <v>43923</v>
      </c>
      <c r="D10" s="36">
        <f t="shared" si="2"/>
        <v>43924</v>
      </c>
      <c r="E10" s="36">
        <f t="shared" si="2"/>
        <v>43925</v>
      </c>
      <c r="F10" s="36">
        <f t="shared" si="2"/>
        <v>43926</v>
      </c>
      <c r="G10" s="36">
        <f t="shared" si="2"/>
        <v>43927</v>
      </c>
      <c r="H10" s="36">
        <f t="shared" si="2"/>
        <v>43928</v>
      </c>
      <c r="I10" s="36">
        <f t="shared" si="2"/>
        <v>43929</v>
      </c>
      <c r="J10" s="36">
        <f t="shared" si="2"/>
        <v>43930</v>
      </c>
      <c r="K10" s="36">
        <f t="shared" si="2"/>
        <v>43931</v>
      </c>
      <c r="L10" s="36">
        <f t="shared" si="2"/>
        <v>43932</v>
      </c>
      <c r="M10" s="36">
        <f t="shared" si="2"/>
        <v>43933</v>
      </c>
      <c r="N10" s="36">
        <f t="shared" si="2"/>
        <v>43934</v>
      </c>
      <c r="O10" s="36">
        <f t="shared" si="2"/>
        <v>43935</v>
      </c>
      <c r="P10" s="36">
        <f t="shared" si="2"/>
        <v>43936</v>
      </c>
      <c r="Q10" s="36">
        <f t="shared" si="2"/>
        <v>43937</v>
      </c>
      <c r="R10" s="36">
        <f t="shared" si="2"/>
        <v>43938</v>
      </c>
      <c r="S10" s="36">
        <f t="shared" si="2"/>
        <v>43939</v>
      </c>
      <c r="T10" s="36">
        <f t="shared" si="2"/>
        <v>43940</v>
      </c>
      <c r="U10" s="36">
        <f t="shared" si="2"/>
        <v>43941</v>
      </c>
      <c r="V10" s="36">
        <f t="shared" si="2"/>
        <v>43942</v>
      </c>
      <c r="W10" s="36">
        <f t="shared" si="2"/>
        <v>43943</v>
      </c>
      <c r="X10" s="36">
        <f t="shared" si="2"/>
        <v>43944</v>
      </c>
      <c r="Y10" s="36">
        <f t="shared" si="2"/>
        <v>43945</v>
      </c>
      <c r="Z10" s="36">
        <f t="shared" si="2"/>
        <v>43946</v>
      </c>
      <c r="AA10" s="36">
        <f t="shared" si="2"/>
        <v>43947</v>
      </c>
      <c r="AB10" s="36">
        <f t="shared" si="2"/>
        <v>43948</v>
      </c>
      <c r="AC10" s="36">
        <f t="shared" si="2"/>
        <v>43949</v>
      </c>
      <c r="AD10" s="36">
        <f t="shared" si="2"/>
        <v>43950</v>
      </c>
      <c r="AE10" s="36">
        <f t="shared" si="2"/>
        <v>43951</v>
      </c>
      <c r="AF10" s="37" t="str">
        <f t="shared" si="2"/>
        <v/>
      </c>
      <c r="AG10" s="8">
        <f>IF(A9="","",IF(AR12&gt;0,AR12,AR11))</f>
        <v>18</v>
      </c>
      <c r="AI10" s="3" t="s">
        <v>23</v>
      </c>
      <c r="AJ10" s="3" t="s">
        <v>35</v>
      </c>
      <c r="AK10" s="2" t="s">
        <v>24</v>
      </c>
      <c r="AL10" s="3" t="s">
        <v>13</v>
      </c>
      <c r="AM10" s="3" t="s">
        <v>30</v>
      </c>
      <c r="AN10" s="3" t="s">
        <v>31</v>
      </c>
      <c r="AO10" s="3" t="s">
        <v>32</v>
      </c>
      <c r="AP10" s="3" t="s">
        <v>33</v>
      </c>
      <c r="AQ10" s="3" t="s">
        <v>36</v>
      </c>
      <c r="AR10" s="3" t="s">
        <v>34</v>
      </c>
    </row>
    <row r="11" spans="1:70" s="10" customFormat="1" ht="24" customHeight="1">
      <c r="A11" s="38" t="s">
        <v>0</v>
      </c>
      <c r="B11" s="39"/>
      <c r="C11" s="40"/>
      <c r="D11" s="40"/>
      <c r="E11" s="40"/>
      <c r="F11" s="40"/>
      <c r="G11" s="40" t="s">
        <v>27</v>
      </c>
      <c r="H11" s="40"/>
      <c r="I11" s="40"/>
      <c r="J11" s="40"/>
      <c r="K11" s="40"/>
      <c r="L11" s="40" t="s">
        <v>8</v>
      </c>
      <c r="M11" s="40" t="s">
        <v>8</v>
      </c>
      <c r="N11" s="40"/>
      <c r="O11" s="40"/>
      <c r="P11" s="40"/>
      <c r="Q11" s="40"/>
      <c r="R11" s="40"/>
      <c r="S11" s="40" t="s">
        <v>8</v>
      </c>
      <c r="T11" s="40" t="s">
        <v>8</v>
      </c>
      <c r="U11" s="40" t="s">
        <v>19</v>
      </c>
      <c r="V11" s="40" t="s">
        <v>19</v>
      </c>
      <c r="W11" s="40" t="s">
        <v>19</v>
      </c>
      <c r="X11" s="40" t="s">
        <v>19</v>
      </c>
      <c r="Y11" s="40" t="s">
        <v>19</v>
      </c>
      <c r="Z11" s="40" t="s">
        <v>8</v>
      </c>
      <c r="AA11" s="40" t="s">
        <v>8</v>
      </c>
      <c r="AB11" s="40"/>
      <c r="AC11" s="40"/>
      <c r="AD11" s="40"/>
      <c r="AE11" s="40"/>
      <c r="AF11" s="41"/>
      <c r="AG11" s="9">
        <f>IF(A9="","",IF(AR12&gt;0,AJ12,AJ11))</f>
        <v>4</v>
      </c>
      <c r="AH11" s="59"/>
      <c r="AI11" s="2">
        <f>COUNTIF($B11:$AF11,"着")</f>
        <v>1</v>
      </c>
      <c r="AJ11" s="2">
        <f>COUNTIF($B11:$AF11,"休")</f>
        <v>6</v>
      </c>
      <c r="AK11" s="2">
        <f>COUNTIF($B11:$AF11,"完")</f>
        <v>0</v>
      </c>
      <c r="AL11" s="2">
        <f>COUNTIF($B11:$AF11,"年")</f>
        <v>0</v>
      </c>
      <c r="AM11" s="2">
        <f>COUNTIF($B11:$AF11,"夏")</f>
        <v>0</v>
      </c>
      <c r="AN11" s="2">
        <f>COUNTIF($B11:$AF11,"制")</f>
        <v>0</v>
      </c>
      <c r="AO11" s="2">
        <f>COUNTIF($B11:$AF11,"中")</f>
        <v>0</v>
      </c>
      <c r="AP11" s="2">
        <f>COUNTIF($B11:$AF11,"外")</f>
        <v>5</v>
      </c>
      <c r="AQ11" s="2">
        <f>COUNTA(B11:AF11)</f>
        <v>12</v>
      </c>
      <c r="AR11" s="2">
        <f t="shared" ref="AR11:AR19" si="3">IF(AQ11=0,0,IF(AK11=1,MATCH("完",B11:AF11,0)-SUM(AL11:AP11),IF(AI11=1,COUNT(B9:AF9)-MATCH("着",B11:AF11,0)+1-SUM(AL11:AP11),COUNT(B9:AF9))))</f>
        <v>20</v>
      </c>
      <c r="AS11" s="3"/>
      <c r="AT11" s="2"/>
      <c r="AU11" s="59"/>
      <c r="AV11" s="59"/>
      <c r="AW11" s="59"/>
      <c r="AX11" s="61"/>
      <c r="AY11" s="61"/>
      <c r="AZ11" s="61"/>
      <c r="BA11" s="61"/>
      <c r="BB11" s="61"/>
      <c r="BC11" s="61"/>
      <c r="BD11" s="61"/>
      <c r="BE11" s="61"/>
      <c r="BF11" s="61"/>
      <c r="BG11" s="61"/>
      <c r="BH11" s="61"/>
      <c r="BI11" s="61"/>
      <c r="BJ11" s="61"/>
      <c r="BK11" s="61"/>
      <c r="BL11" s="61"/>
      <c r="BM11" s="61"/>
      <c r="BN11" s="61"/>
      <c r="BO11" s="61"/>
      <c r="BP11" s="61"/>
      <c r="BQ11" s="61"/>
      <c r="BR11" s="61"/>
    </row>
    <row r="12" spans="1:70" s="10" customFormat="1" ht="24" customHeight="1">
      <c r="A12" s="42" t="s">
        <v>57</v>
      </c>
      <c r="B12" s="43"/>
      <c r="C12" s="44"/>
      <c r="D12" s="44"/>
      <c r="E12" s="44"/>
      <c r="F12" s="44"/>
      <c r="G12" s="44"/>
      <c r="H12" s="44"/>
      <c r="I12" s="44"/>
      <c r="J12" s="44"/>
      <c r="K12" s="44"/>
      <c r="L12" s="44"/>
      <c r="M12" s="44"/>
      <c r="N12" s="44" t="s">
        <v>27</v>
      </c>
      <c r="O12" s="44"/>
      <c r="P12" s="44"/>
      <c r="Q12" s="44"/>
      <c r="R12" s="44"/>
      <c r="S12" s="44" t="s">
        <v>40</v>
      </c>
      <c r="T12" s="44" t="s">
        <v>40</v>
      </c>
      <c r="U12" s="44"/>
      <c r="V12" s="44"/>
      <c r="W12" s="44"/>
      <c r="X12" s="44"/>
      <c r="Y12" s="44"/>
      <c r="Z12" s="44" t="s">
        <v>40</v>
      </c>
      <c r="AA12" s="44" t="s">
        <v>40</v>
      </c>
      <c r="AB12" s="44"/>
      <c r="AC12" s="44"/>
      <c r="AD12" s="44"/>
      <c r="AE12" s="44"/>
      <c r="AF12" s="45"/>
      <c r="AG12" s="11">
        <f>IF(AG10="","",AG11/AG10)</f>
        <v>0.22222222222222221</v>
      </c>
      <c r="AH12" s="59"/>
      <c r="AI12" s="2">
        <f>COUNTIF(B12:AF12,"着")</f>
        <v>1</v>
      </c>
      <c r="AJ12" s="2">
        <f>COUNTIF($B12:$AF12,"休")</f>
        <v>4</v>
      </c>
      <c r="AK12" s="2">
        <f>COUNTIF($B12:$AF12,"完")</f>
        <v>0</v>
      </c>
      <c r="AL12" s="2">
        <f>COUNTIF($B12:$AF12,"年")</f>
        <v>0</v>
      </c>
      <c r="AM12" s="2">
        <f>COUNTIF($B12:$AF12,"夏")</f>
        <v>0</v>
      </c>
      <c r="AN12" s="2">
        <f>COUNTIF($B12:$AF12,"制")</f>
        <v>0</v>
      </c>
      <c r="AO12" s="2">
        <f>COUNTIF($B12:$AF12,"中")</f>
        <v>0</v>
      </c>
      <c r="AP12" s="2">
        <f>COUNTIF($B12:$AF12,"外")</f>
        <v>0</v>
      </c>
      <c r="AQ12" s="2">
        <f>COUNTA(B12:AF12)</f>
        <v>5</v>
      </c>
      <c r="AR12" s="2">
        <f t="shared" si="3"/>
        <v>18</v>
      </c>
      <c r="AS12" s="2"/>
      <c r="AT12" s="2"/>
      <c r="AU12" s="59"/>
      <c r="AV12" s="59"/>
      <c r="AW12" s="59"/>
      <c r="AX12" s="61"/>
      <c r="AY12" s="61"/>
      <c r="AZ12" s="61"/>
      <c r="BA12" s="61"/>
      <c r="BB12" s="61"/>
      <c r="BC12" s="61"/>
      <c r="BD12" s="61"/>
      <c r="BE12" s="61"/>
      <c r="BF12" s="61"/>
      <c r="BG12" s="61"/>
      <c r="BH12" s="61"/>
      <c r="BI12" s="61"/>
      <c r="BJ12" s="61"/>
      <c r="BK12" s="61"/>
      <c r="BL12" s="61"/>
      <c r="BM12" s="61"/>
      <c r="BN12" s="61"/>
      <c r="BO12" s="61"/>
      <c r="BP12" s="61"/>
      <c r="BQ12" s="61"/>
      <c r="BR12" s="61"/>
    </row>
    <row r="13" spans="1:70">
      <c r="A13" s="30">
        <v>2020</v>
      </c>
      <c r="B13" s="31">
        <f>IF(A13="","",DATE(A13,A14,$B$1))</f>
        <v>43952</v>
      </c>
      <c r="C13" s="32">
        <f t="shared" ref="C13:AE13" si="4">IF(B13="","",IF(MONTH(B13)=MONTH(B13+1),B13+1,""))</f>
        <v>43953</v>
      </c>
      <c r="D13" s="32">
        <f t="shared" si="4"/>
        <v>43954</v>
      </c>
      <c r="E13" s="32">
        <f t="shared" si="4"/>
        <v>43955</v>
      </c>
      <c r="F13" s="32">
        <f t="shared" si="4"/>
        <v>43956</v>
      </c>
      <c r="G13" s="32">
        <f t="shared" si="4"/>
        <v>43957</v>
      </c>
      <c r="H13" s="32">
        <f t="shared" si="4"/>
        <v>43958</v>
      </c>
      <c r="I13" s="32">
        <f t="shared" si="4"/>
        <v>43959</v>
      </c>
      <c r="J13" s="32">
        <f t="shared" si="4"/>
        <v>43960</v>
      </c>
      <c r="K13" s="32">
        <f t="shared" si="4"/>
        <v>43961</v>
      </c>
      <c r="L13" s="32">
        <f t="shared" si="4"/>
        <v>43962</v>
      </c>
      <c r="M13" s="32">
        <f t="shared" si="4"/>
        <v>43963</v>
      </c>
      <c r="N13" s="32">
        <f t="shared" si="4"/>
        <v>43964</v>
      </c>
      <c r="O13" s="32">
        <f t="shared" si="4"/>
        <v>43965</v>
      </c>
      <c r="P13" s="32">
        <f t="shared" si="4"/>
        <v>43966</v>
      </c>
      <c r="Q13" s="32">
        <f t="shared" si="4"/>
        <v>43967</v>
      </c>
      <c r="R13" s="32">
        <f t="shared" si="4"/>
        <v>43968</v>
      </c>
      <c r="S13" s="32">
        <f t="shared" si="4"/>
        <v>43969</v>
      </c>
      <c r="T13" s="32">
        <f t="shared" si="4"/>
        <v>43970</v>
      </c>
      <c r="U13" s="32">
        <f t="shared" si="4"/>
        <v>43971</v>
      </c>
      <c r="V13" s="32">
        <f t="shared" si="4"/>
        <v>43972</v>
      </c>
      <c r="W13" s="32">
        <f t="shared" si="4"/>
        <v>43973</v>
      </c>
      <c r="X13" s="32">
        <f t="shared" si="4"/>
        <v>43974</v>
      </c>
      <c r="Y13" s="32">
        <f t="shared" si="4"/>
        <v>43975</v>
      </c>
      <c r="Z13" s="32">
        <f t="shared" si="4"/>
        <v>43976</v>
      </c>
      <c r="AA13" s="32">
        <f t="shared" si="4"/>
        <v>43977</v>
      </c>
      <c r="AB13" s="32">
        <f t="shared" si="4"/>
        <v>43978</v>
      </c>
      <c r="AC13" s="32">
        <f t="shared" si="4"/>
        <v>43979</v>
      </c>
      <c r="AD13" s="32">
        <f t="shared" si="4"/>
        <v>43980</v>
      </c>
      <c r="AE13" s="32">
        <f t="shared" si="4"/>
        <v>43981</v>
      </c>
      <c r="AF13" s="33">
        <f>IF(AE13="","",IF(MONTH(AE13)=MONTH(AE13+1),AE13+1,""))</f>
        <v>43982</v>
      </c>
      <c r="AG13" s="7" t="s">
        <v>5</v>
      </c>
      <c r="AI13" s="2">
        <f t="shared" ref="AI13" si="5">COUNTIF($B13:$AF13,"着")</f>
        <v>0</v>
      </c>
      <c r="AJ13" s="2">
        <f t="shared" ref="AJ13:AJ57" si="6">COUNTIF($B13:$AF13,"休")</f>
        <v>0</v>
      </c>
      <c r="AK13" s="2">
        <f t="shared" ref="AK13:AK57" si="7">COUNTIF($B13:$AF13,"完")</f>
        <v>0</v>
      </c>
      <c r="AL13" s="2">
        <f t="shared" ref="AL13:AL57" si="8">COUNTIF($B13:$AF13,"年")</f>
        <v>0</v>
      </c>
      <c r="AM13" s="2">
        <f t="shared" ref="AM13:AM57" si="9">COUNTIF($B13:$AF13,"夏")</f>
        <v>0</v>
      </c>
      <c r="AN13" s="2">
        <f t="shared" ref="AN13:AN57" si="10">COUNTIF($B13:$AF13,"制")</f>
        <v>0</v>
      </c>
      <c r="AO13" s="2">
        <f t="shared" ref="AO13:AO57" si="11">COUNTIF($B13:$AF13,"中")</f>
        <v>0</v>
      </c>
      <c r="AP13" s="2">
        <f t="shared" ref="AP13:AP57" si="12">COUNTIF($B13:$AF13,"外")</f>
        <v>0</v>
      </c>
      <c r="AQ13" s="2">
        <f t="shared" ref="AQ13:AQ57" si="13">COUNTA(B13:AF13)</f>
        <v>31</v>
      </c>
      <c r="AR13" s="2">
        <f t="shared" si="3"/>
        <v>0</v>
      </c>
      <c r="AS13" s="2"/>
    </row>
    <row r="14" spans="1:70">
      <c r="A14" s="34">
        <v>5</v>
      </c>
      <c r="B14" s="35">
        <f>B13</f>
        <v>43952</v>
      </c>
      <c r="C14" s="36">
        <f t="shared" ref="C14:AF14" si="14">C13</f>
        <v>43953</v>
      </c>
      <c r="D14" s="36">
        <f t="shared" si="14"/>
        <v>43954</v>
      </c>
      <c r="E14" s="36">
        <f t="shared" si="14"/>
        <v>43955</v>
      </c>
      <c r="F14" s="36">
        <f t="shared" si="14"/>
        <v>43956</v>
      </c>
      <c r="G14" s="36">
        <f t="shared" si="14"/>
        <v>43957</v>
      </c>
      <c r="H14" s="36">
        <f t="shared" si="14"/>
        <v>43958</v>
      </c>
      <c r="I14" s="36">
        <f t="shared" si="14"/>
        <v>43959</v>
      </c>
      <c r="J14" s="36">
        <f t="shared" si="14"/>
        <v>43960</v>
      </c>
      <c r="K14" s="36">
        <f t="shared" si="14"/>
        <v>43961</v>
      </c>
      <c r="L14" s="36">
        <f t="shared" si="14"/>
        <v>43962</v>
      </c>
      <c r="M14" s="36">
        <f t="shared" si="14"/>
        <v>43963</v>
      </c>
      <c r="N14" s="36">
        <f t="shared" si="14"/>
        <v>43964</v>
      </c>
      <c r="O14" s="36">
        <f t="shared" si="14"/>
        <v>43965</v>
      </c>
      <c r="P14" s="36">
        <f t="shared" si="14"/>
        <v>43966</v>
      </c>
      <c r="Q14" s="36">
        <f t="shared" si="14"/>
        <v>43967</v>
      </c>
      <c r="R14" s="36">
        <f t="shared" si="14"/>
        <v>43968</v>
      </c>
      <c r="S14" s="36">
        <f t="shared" si="14"/>
        <v>43969</v>
      </c>
      <c r="T14" s="36">
        <f t="shared" si="14"/>
        <v>43970</v>
      </c>
      <c r="U14" s="36">
        <f t="shared" si="14"/>
        <v>43971</v>
      </c>
      <c r="V14" s="36">
        <f t="shared" si="14"/>
        <v>43972</v>
      </c>
      <c r="W14" s="36">
        <f t="shared" si="14"/>
        <v>43973</v>
      </c>
      <c r="X14" s="36">
        <f t="shared" si="14"/>
        <v>43974</v>
      </c>
      <c r="Y14" s="36">
        <f t="shared" si="14"/>
        <v>43975</v>
      </c>
      <c r="Z14" s="36">
        <f t="shared" si="14"/>
        <v>43976</v>
      </c>
      <c r="AA14" s="36">
        <f t="shared" si="14"/>
        <v>43977</v>
      </c>
      <c r="AB14" s="36">
        <f t="shared" si="14"/>
        <v>43978</v>
      </c>
      <c r="AC14" s="36">
        <f t="shared" si="14"/>
        <v>43979</v>
      </c>
      <c r="AD14" s="36">
        <f t="shared" si="14"/>
        <v>43980</v>
      </c>
      <c r="AE14" s="36">
        <f t="shared" si="14"/>
        <v>43981</v>
      </c>
      <c r="AF14" s="37">
        <f t="shared" si="14"/>
        <v>43982</v>
      </c>
      <c r="AG14" s="8">
        <f>IF(A13="","",IF(AR16&gt;0,AR16,AR15))</f>
        <v>31</v>
      </c>
      <c r="AI14" s="2">
        <f t="shared" ref="AI14" si="15">COUNTIF(B14:AF14,"着")</f>
        <v>0</v>
      </c>
      <c r="AJ14" s="2">
        <f t="shared" si="6"/>
        <v>0</v>
      </c>
      <c r="AK14" s="2">
        <f t="shared" si="7"/>
        <v>0</v>
      </c>
      <c r="AL14" s="2">
        <f t="shared" si="8"/>
        <v>0</v>
      </c>
      <c r="AM14" s="2">
        <f t="shared" si="9"/>
        <v>0</v>
      </c>
      <c r="AN14" s="2">
        <f t="shared" si="10"/>
        <v>0</v>
      </c>
      <c r="AO14" s="2">
        <f t="shared" si="11"/>
        <v>0</v>
      </c>
      <c r="AP14" s="2">
        <f t="shared" si="12"/>
        <v>0</v>
      </c>
      <c r="AQ14" s="2">
        <f t="shared" si="13"/>
        <v>31</v>
      </c>
      <c r="AR14" s="2">
        <f t="shared" si="3"/>
        <v>0</v>
      </c>
    </row>
    <row r="15" spans="1:70" s="10" customFormat="1" ht="24" customHeight="1">
      <c r="A15" s="38" t="s">
        <v>0</v>
      </c>
      <c r="B15" s="39"/>
      <c r="C15" s="40" t="s">
        <v>40</v>
      </c>
      <c r="D15" s="40" t="s">
        <v>40</v>
      </c>
      <c r="E15" s="40"/>
      <c r="F15" s="40"/>
      <c r="G15" s="40"/>
      <c r="H15" s="40"/>
      <c r="I15" s="40"/>
      <c r="J15" s="40" t="s">
        <v>40</v>
      </c>
      <c r="K15" s="40" t="s">
        <v>40</v>
      </c>
      <c r="L15" s="40"/>
      <c r="M15" s="40"/>
      <c r="N15" s="40"/>
      <c r="O15" s="40"/>
      <c r="P15" s="40"/>
      <c r="Q15" s="40" t="s">
        <v>40</v>
      </c>
      <c r="R15" s="40" t="s">
        <v>40</v>
      </c>
      <c r="S15" s="40"/>
      <c r="T15" s="40"/>
      <c r="U15" s="40"/>
      <c r="V15" s="40"/>
      <c r="W15" s="40"/>
      <c r="X15" s="40" t="s">
        <v>40</v>
      </c>
      <c r="Y15" s="40" t="s">
        <v>40</v>
      </c>
      <c r="Z15" s="40"/>
      <c r="AA15" s="40"/>
      <c r="AB15" s="40"/>
      <c r="AC15" s="40"/>
      <c r="AD15" s="40"/>
      <c r="AE15" s="40" t="s">
        <v>40</v>
      </c>
      <c r="AF15" s="41" t="s">
        <v>40</v>
      </c>
      <c r="AG15" s="9">
        <f>IF(A13="","",IF(AR16&gt;0,AJ16,AJ15))</f>
        <v>9</v>
      </c>
      <c r="AH15" s="59"/>
      <c r="AI15" s="2">
        <f t="shared" ref="AI15" si="16">COUNTIF($B15:$AF15,"着")</f>
        <v>0</v>
      </c>
      <c r="AJ15" s="2">
        <f t="shared" si="6"/>
        <v>10</v>
      </c>
      <c r="AK15" s="2">
        <f t="shared" si="7"/>
        <v>0</v>
      </c>
      <c r="AL15" s="2">
        <f t="shared" si="8"/>
        <v>0</v>
      </c>
      <c r="AM15" s="2">
        <f t="shared" si="9"/>
        <v>0</v>
      </c>
      <c r="AN15" s="2">
        <f t="shared" si="10"/>
        <v>0</v>
      </c>
      <c r="AO15" s="2">
        <f t="shared" si="11"/>
        <v>0</v>
      </c>
      <c r="AP15" s="2">
        <f t="shared" si="12"/>
        <v>0</v>
      </c>
      <c r="AQ15" s="2">
        <f t="shared" si="13"/>
        <v>10</v>
      </c>
      <c r="AR15" s="2">
        <f t="shared" si="3"/>
        <v>31</v>
      </c>
      <c r="AS15" s="3"/>
      <c r="AT15" s="2"/>
      <c r="AU15" s="59"/>
      <c r="AV15" s="59"/>
      <c r="AW15" s="59"/>
      <c r="AX15" s="61"/>
      <c r="AY15" s="61"/>
      <c r="AZ15" s="61"/>
      <c r="BA15" s="61"/>
      <c r="BB15" s="61"/>
      <c r="BC15" s="61"/>
      <c r="BD15" s="61"/>
      <c r="BE15" s="61"/>
      <c r="BF15" s="61"/>
      <c r="BG15" s="61"/>
      <c r="BH15" s="61"/>
      <c r="BI15" s="61"/>
      <c r="BJ15" s="61"/>
      <c r="BK15" s="61"/>
      <c r="BL15" s="61"/>
      <c r="BM15" s="61"/>
      <c r="BN15" s="61"/>
      <c r="BO15" s="61"/>
      <c r="BP15" s="61"/>
      <c r="BQ15" s="61"/>
      <c r="BR15" s="61"/>
    </row>
    <row r="16" spans="1:70" s="10" customFormat="1" ht="24" customHeight="1">
      <c r="A16" s="42" t="s">
        <v>57</v>
      </c>
      <c r="B16" s="43"/>
      <c r="C16" s="44" t="s">
        <v>40</v>
      </c>
      <c r="D16" s="44" t="s">
        <v>40</v>
      </c>
      <c r="E16" s="44" t="s">
        <v>8</v>
      </c>
      <c r="F16" s="44" t="s">
        <v>8</v>
      </c>
      <c r="G16" s="44" t="s">
        <v>8</v>
      </c>
      <c r="H16" s="44"/>
      <c r="I16" s="44"/>
      <c r="J16" s="44"/>
      <c r="K16" s="44" t="s">
        <v>40</v>
      </c>
      <c r="L16" s="44"/>
      <c r="M16" s="44"/>
      <c r="N16" s="44"/>
      <c r="O16" s="44"/>
      <c r="P16" s="44"/>
      <c r="Q16" s="44"/>
      <c r="R16" s="44" t="s">
        <v>40</v>
      </c>
      <c r="S16" s="44"/>
      <c r="T16" s="44"/>
      <c r="U16" s="44"/>
      <c r="V16" s="44"/>
      <c r="W16" s="44"/>
      <c r="X16" s="44"/>
      <c r="Y16" s="44" t="s">
        <v>40</v>
      </c>
      <c r="Z16" s="44"/>
      <c r="AA16" s="44"/>
      <c r="AB16" s="44"/>
      <c r="AC16" s="44"/>
      <c r="AD16" s="44"/>
      <c r="AE16" s="44"/>
      <c r="AF16" s="45" t="s">
        <v>40</v>
      </c>
      <c r="AG16" s="11">
        <f>IF(AG14="","",AG15/AG14)</f>
        <v>0.29032258064516131</v>
      </c>
      <c r="AH16" s="59"/>
      <c r="AI16" s="2">
        <f t="shared" ref="AI16" si="17">COUNTIF(B16:AF16,"着")</f>
        <v>0</v>
      </c>
      <c r="AJ16" s="2">
        <f t="shared" si="6"/>
        <v>9</v>
      </c>
      <c r="AK16" s="2">
        <f t="shared" si="7"/>
        <v>0</v>
      </c>
      <c r="AL16" s="2">
        <f t="shared" si="8"/>
        <v>0</v>
      </c>
      <c r="AM16" s="2">
        <f t="shared" si="9"/>
        <v>0</v>
      </c>
      <c r="AN16" s="2">
        <f t="shared" si="10"/>
        <v>0</v>
      </c>
      <c r="AO16" s="2">
        <f t="shared" si="11"/>
        <v>0</v>
      </c>
      <c r="AP16" s="2">
        <f t="shared" si="12"/>
        <v>0</v>
      </c>
      <c r="AQ16" s="2">
        <f t="shared" si="13"/>
        <v>9</v>
      </c>
      <c r="AR16" s="2">
        <f t="shared" si="3"/>
        <v>31</v>
      </c>
      <c r="AS16" s="2"/>
      <c r="AT16" s="2"/>
      <c r="AU16" s="59"/>
      <c r="AV16" s="59"/>
      <c r="AW16" s="59"/>
      <c r="AX16" s="61"/>
      <c r="AY16" s="61"/>
      <c r="AZ16" s="61"/>
      <c r="BA16" s="61"/>
      <c r="BB16" s="61"/>
      <c r="BC16" s="61"/>
      <c r="BD16" s="61"/>
      <c r="BE16" s="61"/>
      <c r="BF16" s="61"/>
      <c r="BG16" s="61"/>
      <c r="BH16" s="61"/>
      <c r="BI16" s="61"/>
      <c r="BJ16" s="61"/>
      <c r="BK16" s="61"/>
      <c r="BL16" s="61"/>
      <c r="BM16" s="61"/>
      <c r="BN16" s="61"/>
      <c r="BO16" s="61"/>
      <c r="BP16" s="61"/>
      <c r="BQ16" s="61"/>
      <c r="BR16" s="61"/>
    </row>
    <row r="17" spans="1:70">
      <c r="A17" s="30">
        <v>2020</v>
      </c>
      <c r="B17" s="31">
        <f>IF(A17="","",DATE(A17,A18,$B$1))</f>
        <v>43983</v>
      </c>
      <c r="C17" s="32">
        <f t="shared" ref="C17:AE17" si="18">IF(B17="","",IF(MONTH(B17)=MONTH(B17+1),B17+1,""))</f>
        <v>43984</v>
      </c>
      <c r="D17" s="32">
        <f t="shared" si="18"/>
        <v>43985</v>
      </c>
      <c r="E17" s="32">
        <f t="shared" si="18"/>
        <v>43986</v>
      </c>
      <c r="F17" s="32">
        <f t="shared" si="18"/>
        <v>43987</v>
      </c>
      <c r="G17" s="32">
        <f t="shared" si="18"/>
        <v>43988</v>
      </c>
      <c r="H17" s="32">
        <f t="shared" si="18"/>
        <v>43989</v>
      </c>
      <c r="I17" s="32">
        <f t="shared" si="18"/>
        <v>43990</v>
      </c>
      <c r="J17" s="32">
        <f t="shared" si="18"/>
        <v>43991</v>
      </c>
      <c r="K17" s="32">
        <f t="shared" si="18"/>
        <v>43992</v>
      </c>
      <c r="L17" s="32">
        <f t="shared" si="18"/>
        <v>43993</v>
      </c>
      <c r="M17" s="32">
        <f t="shared" si="18"/>
        <v>43994</v>
      </c>
      <c r="N17" s="32">
        <f t="shared" si="18"/>
        <v>43995</v>
      </c>
      <c r="O17" s="32">
        <f t="shared" si="18"/>
        <v>43996</v>
      </c>
      <c r="P17" s="32">
        <f t="shared" si="18"/>
        <v>43997</v>
      </c>
      <c r="Q17" s="32">
        <f t="shared" si="18"/>
        <v>43998</v>
      </c>
      <c r="R17" s="32">
        <f t="shared" si="18"/>
        <v>43999</v>
      </c>
      <c r="S17" s="32">
        <f t="shared" si="18"/>
        <v>44000</v>
      </c>
      <c r="T17" s="32">
        <f t="shared" si="18"/>
        <v>44001</v>
      </c>
      <c r="U17" s="32">
        <f t="shared" si="18"/>
        <v>44002</v>
      </c>
      <c r="V17" s="32">
        <f t="shared" si="18"/>
        <v>44003</v>
      </c>
      <c r="W17" s="32">
        <f t="shared" si="18"/>
        <v>44004</v>
      </c>
      <c r="X17" s="32">
        <f t="shared" si="18"/>
        <v>44005</v>
      </c>
      <c r="Y17" s="32">
        <f t="shared" si="18"/>
        <v>44006</v>
      </c>
      <c r="Z17" s="32">
        <f t="shared" si="18"/>
        <v>44007</v>
      </c>
      <c r="AA17" s="32">
        <f t="shared" si="18"/>
        <v>44008</v>
      </c>
      <c r="AB17" s="32">
        <f t="shared" si="18"/>
        <v>44009</v>
      </c>
      <c r="AC17" s="32">
        <f t="shared" si="18"/>
        <v>44010</v>
      </c>
      <c r="AD17" s="32">
        <f t="shared" si="18"/>
        <v>44011</v>
      </c>
      <c r="AE17" s="32">
        <f t="shared" si="18"/>
        <v>44012</v>
      </c>
      <c r="AF17" s="33" t="str">
        <f>IF(AE17="","",IF(MONTH(AE17)=MONTH(AE17+1),AE17+1,""))</f>
        <v/>
      </c>
      <c r="AG17" s="7" t="s">
        <v>5</v>
      </c>
      <c r="AI17" s="2">
        <f t="shared" ref="AI17" si="19">COUNTIF($B17:$AF17,"着")</f>
        <v>0</v>
      </c>
      <c r="AJ17" s="2">
        <f t="shared" si="6"/>
        <v>0</v>
      </c>
      <c r="AK17" s="2">
        <f t="shared" si="7"/>
        <v>0</v>
      </c>
      <c r="AL17" s="2">
        <f t="shared" si="8"/>
        <v>0</v>
      </c>
      <c r="AM17" s="2">
        <f t="shared" si="9"/>
        <v>0</v>
      </c>
      <c r="AN17" s="2">
        <f t="shared" si="10"/>
        <v>0</v>
      </c>
      <c r="AO17" s="2">
        <f t="shared" si="11"/>
        <v>0</v>
      </c>
      <c r="AP17" s="2">
        <f t="shared" si="12"/>
        <v>0</v>
      </c>
      <c r="AQ17" s="2">
        <f t="shared" si="13"/>
        <v>31</v>
      </c>
      <c r="AR17" s="2">
        <f t="shared" si="3"/>
        <v>0</v>
      </c>
      <c r="AS17" s="2"/>
    </row>
    <row r="18" spans="1:70">
      <c r="A18" s="34">
        <v>6</v>
      </c>
      <c r="B18" s="35">
        <f>B17</f>
        <v>43983</v>
      </c>
      <c r="C18" s="36">
        <f t="shared" ref="C18:AF18" si="20">C17</f>
        <v>43984</v>
      </c>
      <c r="D18" s="36">
        <f t="shared" si="20"/>
        <v>43985</v>
      </c>
      <c r="E18" s="36">
        <f t="shared" si="20"/>
        <v>43986</v>
      </c>
      <c r="F18" s="36">
        <f t="shared" si="20"/>
        <v>43987</v>
      </c>
      <c r="G18" s="36">
        <f t="shared" si="20"/>
        <v>43988</v>
      </c>
      <c r="H18" s="36">
        <f t="shared" si="20"/>
        <v>43989</v>
      </c>
      <c r="I18" s="36">
        <f t="shared" si="20"/>
        <v>43990</v>
      </c>
      <c r="J18" s="36">
        <f t="shared" si="20"/>
        <v>43991</v>
      </c>
      <c r="K18" s="36">
        <f t="shared" si="20"/>
        <v>43992</v>
      </c>
      <c r="L18" s="36">
        <f t="shared" si="20"/>
        <v>43993</v>
      </c>
      <c r="M18" s="36">
        <f t="shared" si="20"/>
        <v>43994</v>
      </c>
      <c r="N18" s="36">
        <f t="shared" si="20"/>
        <v>43995</v>
      </c>
      <c r="O18" s="36">
        <f t="shared" si="20"/>
        <v>43996</v>
      </c>
      <c r="P18" s="36">
        <f t="shared" si="20"/>
        <v>43997</v>
      </c>
      <c r="Q18" s="36">
        <f t="shared" si="20"/>
        <v>43998</v>
      </c>
      <c r="R18" s="36">
        <f t="shared" si="20"/>
        <v>43999</v>
      </c>
      <c r="S18" s="36">
        <f t="shared" si="20"/>
        <v>44000</v>
      </c>
      <c r="T18" s="36">
        <f t="shared" si="20"/>
        <v>44001</v>
      </c>
      <c r="U18" s="36">
        <f t="shared" si="20"/>
        <v>44002</v>
      </c>
      <c r="V18" s="36">
        <f t="shared" si="20"/>
        <v>44003</v>
      </c>
      <c r="W18" s="36">
        <f t="shared" si="20"/>
        <v>44004</v>
      </c>
      <c r="X18" s="36">
        <f t="shared" si="20"/>
        <v>44005</v>
      </c>
      <c r="Y18" s="36">
        <f t="shared" si="20"/>
        <v>44006</v>
      </c>
      <c r="Z18" s="36">
        <f t="shared" si="20"/>
        <v>44007</v>
      </c>
      <c r="AA18" s="36">
        <f t="shared" si="20"/>
        <v>44008</v>
      </c>
      <c r="AB18" s="36">
        <f t="shared" si="20"/>
        <v>44009</v>
      </c>
      <c r="AC18" s="36">
        <f t="shared" si="20"/>
        <v>44010</v>
      </c>
      <c r="AD18" s="36">
        <f t="shared" si="20"/>
        <v>44011</v>
      </c>
      <c r="AE18" s="36">
        <f t="shared" si="20"/>
        <v>44012</v>
      </c>
      <c r="AF18" s="37" t="str">
        <f t="shared" si="20"/>
        <v/>
      </c>
      <c r="AG18" s="8">
        <f>IF(A17="","",IF(AR20&gt;0,AR20,AR19))</f>
        <v>30</v>
      </c>
      <c r="AI18" s="2">
        <f t="shared" ref="AI18" si="21">COUNTIF(B18:AF18,"着")</f>
        <v>0</v>
      </c>
      <c r="AJ18" s="2">
        <f t="shared" si="6"/>
        <v>0</v>
      </c>
      <c r="AK18" s="2">
        <f t="shared" si="7"/>
        <v>0</v>
      </c>
      <c r="AL18" s="2">
        <f t="shared" si="8"/>
        <v>0</v>
      </c>
      <c r="AM18" s="2">
        <f t="shared" si="9"/>
        <v>0</v>
      </c>
      <c r="AN18" s="2">
        <f t="shared" si="10"/>
        <v>0</v>
      </c>
      <c r="AO18" s="2">
        <f t="shared" si="11"/>
        <v>0</v>
      </c>
      <c r="AP18" s="2">
        <f t="shared" si="12"/>
        <v>0</v>
      </c>
      <c r="AQ18" s="2">
        <f t="shared" si="13"/>
        <v>31</v>
      </c>
      <c r="AR18" s="2">
        <f t="shared" si="3"/>
        <v>0</v>
      </c>
    </row>
    <row r="19" spans="1:70" s="10" customFormat="1" ht="24" customHeight="1">
      <c r="A19" s="38" t="s">
        <v>0</v>
      </c>
      <c r="B19" s="39"/>
      <c r="C19" s="40"/>
      <c r="D19" s="40"/>
      <c r="E19" s="40"/>
      <c r="F19" s="40"/>
      <c r="G19" s="40" t="s">
        <v>40</v>
      </c>
      <c r="H19" s="40" t="s">
        <v>40</v>
      </c>
      <c r="I19" s="40"/>
      <c r="J19" s="40"/>
      <c r="K19" s="40"/>
      <c r="L19" s="40"/>
      <c r="M19" s="40"/>
      <c r="N19" s="40" t="s">
        <v>40</v>
      </c>
      <c r="O19" s="40" t="s">
        <v>40</v>
      </c>
      <c r="P19" s="40"/>
      <c r="Q19" s="40"/>
      <c r="R19" s="40"/>
      <c r="S19" s="40"/>
      <c r="T19" s="40"/>
      <c r="U19" s="40" t="s">
        <v>40</v>
      </c>
      <c r="V19" s="40" t="s">
        <v>40</v>
      </c>
      <c r="W19" s="40"/>
      <c r="X19" s="40"/>
      <c r="Y19" s="40"/>
      <c r="Z19" s="40"/>
      <c r="AA19" s="40"/>
      <c r="AB19" s="40" t="s">
        <v>40</v>
      </c>
      <c r="AC19" s="40" t="s">
        <v>40</v>
      </c>
      <c r="AD19" s="40"/>
      <c r="AE19" s="40"/>
      <c r="AF19" s="41"/>
      <c r="AG19" s="9">
        <f>IF(A17="","",IF(AR20&gt;0,AJ20,AJ19))</f>
        <v>8</v>
      </c>
      <c r="AH19" s="59"/>
      <c r="AI19" s="2">
        <f t="shared" ref="AI19" si="22">COUNTIF($B19:$AF19,"着")</f>
        <v>0</v>
      </c>
      <c r="AJ19" s="2">
        <f t="shared" si="6"/>
        <v>8</v>
      </c>
      <c r="AK19" s="2">
        <f t="shared" si="7"/>
        <v>0</v>
      </c>
      <c r="AL19" s="2">
        <f t="shared" si="8"/>
        <v>0</v>
      </c>
      <c r="AM19" s="2">
        <f t="shared" si="9"/>
        <v>0</v>
      </c>
      <c r="AN19" s="2">
        <f t="shared" si="10"/>
        <v>0</v>
      </c>
      <c r="AO19" s="2">
        <f t="shared" si="11"/>
        <v>0</v>
      </c>
      <c r="AP19" s="2">
        <f t="shared" si="12"/>
        <v>0</v>
      </c>
      <c r="AQ19" s="2">
        <f t="shared" si="13"/>
        <v>8</v>
      </c>
      <c r="AR19" s="2">
        <f t="shared" si="3"/>
        <v>30</v>
      </c>
      <c r="AS19" s="3"/>
      <c r="AT19" s="2"/>
      <c r="AU19" s="59"/>
      <c r="AV19" s="59"/>
      <c r="AW19" s="59"/>
      <c r="AX19" s="61"/>
      <c r="AY19" s="61"/>
      <c r="AZ19" s="61"/>
      <c r="BA19" s="61"/>
      <c r="BB19" s="61"/>
      <c r="BC19" s="61"/>
      <c r="BD19" s="61"/>
      <c r="BE19" s="61"/>
      <c r="BF19" s="61"/>
      <c r="BG19" s="61"/>
      <c r="BH19" s="61"/>
      <c r="BI19" s="61"/>
      <c r="BJ19" s="61"/>
      <c r="BK19" s="61"/>
      <c r="BL19" s="61"/>
      <c r="BM19" s="61"/>
      <c r="BN19" s="61"/>
      <c r="BO19" s="61"/>
      <c r="BP19" s="61"/>
      <c r="BQ19" s="61"/>
      <c r="BR19" s="61"/>
    </row>
    <row r="20" spans="1:70" s="10" customFormat="1" ht="24" customHeight="1">
      <c r="A20" s="42" t="s">
        <v>57</v>
      </c>
      <c r="B20" s="43"/>
      <c r="C20" s="44"/>
      <c r="D20" s="44"/>
      <c r="E20" s="44"/>
      <c r="F20" s="44"/>
      <c r="G20" s="44" t="s">
        <v>40</v>
      </c>
      <c r="H20" s="44" t="s">
        <v>40</v>
      </c>
      <c r="I20" s="44"/>
      <c r="J20" s="44"/>
      <c r="K20" s="44"/>
      <c r="L20" s="44"/>
      <c r="M20" s="44"/>
      <c r="N20" s="44" t="s">
        <v>40</v>
      </c>
      <c r="O20" s="44" t="s">
        <v>40</v>
      </c>
      <c r="P20" s="44"/>
      <c r="Q20" s="44"/>
      <c r="R20" s="44"/>
      <c r="S20" s="44"/>
      <c r="T20" s="44"/>
      <c r="U20" s="44" t="s">
        <v>40</v>
      </c>
      <c r="V20" s="44" t="s">
        <v>40</v>
      </c>
      <c r="W20" s="44"/>
      <c r="X20" s="44"/>
      <c r="Y20" s="44"/>
      <c r="Z20" s="44"/>
      <c r="AA20" s="44"/>
      <c r="AB20" s="44" t="s">
        <v>40</v>
      </c>
      <c r="AC20" s="44" t="s">
        <v>40</v>
      </c>
      <c r="AD20" s="44"/>
      <c r="AE20" s="44"/>
      <c r="AF20" s="45"/>
      <c r="AG20" s="11">
        <f>IF(AG18="","",AG19/AG18)</f>
        <v>0.26666666666666666</v>
      </c>
      <c r="AH20" s="59"/>
      <c r="AI20" s="2">
        <f t="shared" ref="AI20" si="23">COUNTIF(B20:AF20,"着")</f>
        <v>0</v>
      </c>
      <c r="AJ20" s="2">
        <f t="shared" si="6"/>
        <v>8</v>
      </c>
      <c r="AK20" s="2">
        <f t="shared" si="7"/>
        <v>0</v>
      </c>
      <c r="AL20" s="2">
        <f t="shared" si="8"/>
        <v>0</v>
      </c>
      <c r="AM20" s="2">
        <f t="shared" si="9"/>
        <v>0</v>
      </c>
      <c r="AN20" s="2">
        <f t="shared" si="10"/>
        <v>0</v>
      </c>
      <c r="AO20" s="2">
        <f t="shared" si="11"/>
        <v>0</v>
      </c>
      <c r="AP20" s="2">
        <f t="shared" si="12"/>
        <v>0</v>
      </c>
      <c r="AQ20" s="2">
        <f t="shared" si="13"/>
        <v>8</v>
      </c>
      <c r="AR20" s="2">
        <f>IF(AQ20=0,0,IF(AK20=1,MATCH("完",B20:AF20,0)-SUM(AL20:AP20),IF(AI20=1,COUNT(B18:AF18)-MATCH("着",B20:AF20,0)+1-SUM(AL20:AP20),COUNT(B18:AF18)-SUM(AL20:AP20))))</f>
        <v>30</v>
      </c>
      <c r="AS20" s="2"/>
      <c r="AT20" s="2"/>
      <c r="AU20" s="59"/>
      <c r="AV20" s="59"/>
      <c r="AW20" s="59"/>
      <c r="AX20" s="61"/>
      <c r="AY20" s="61"/>
      <c r="AZ20" s="61"/>
      <c r="BA20" s="61"/>
      <c r="BB20" s="61"/>
      <c r="BC20" s="61"/>
      <c r="BD20" s="61"/>
      <c r="BE20" s="61"/>
      <c r="BF20" s="61"/>
      <c r="BG20" s="61"/>
      <c r="BH20" s="61"/>
      <c r="BI20" s="61"/>
      <c r="BJ20" s="61"/>
      <c r="BK20" s="61"/>
      <c r="BL20" s="61"/>
      <c r="BM20" s="61"/>
      <c r="BN20" s="61"/>
      <c r="BO20" s="61"/>
      <c r="BP20" s="61"/>
      <c r="BQ20" s="61"/>
      <c r="BR20" s="61"/>
    </row>
    <row r="21" spans="1:70">
      <c r="A21" s="30">
        <v>2020</v>
      </c>
      <c r="B21" s="31">
        <f>IF(A21="","",DATE(A21,A22,$B$1))</f>
        <v>44013</v>
      </c>
      <c r="C21" s="32">
        <f t="shared" ref="C21:AE21" si="24">IF(B21="","",IF(MONTH(B21)=MONTH(B21+1),B21+1,""))</f>
        <v>44014</v>
      </c>
      <c r="D21" s="32">
        <f t="shared" si="24"/>
        <v>44015</v>
      </c>
      <c r="E21" s="32">
        <f t="shared" si="24"/>
        <v>44016</v>
      </c>
      <c r="F21" s="32">
        <f t="shared" si="24"/>
        <v>44017</v>
      </c>
      <c r="G21" s="32">
        <f t="shared" si="24"/>
        <v>44018</v>
      </c>
      <c r="H21" s="32">
        <f t="shared" si="24"/>
        <v>44019</v>
      </c>
      <c r="I21" s="32">
        <f t="shared" si="24"/>
        <v>44020</v>
      </c>
      <c r="J21" s="32">
        <f t="shared" si="24"/>
        <v>44021</v>
      </c>
      <c r="K21" s="32">
        <f t="shared" si="24"/>
        <v>44022</v>
      </c>
      <c r="L21" s="32">
        <f t="shared" si="24"/>
        <v>44023</v>
      </c>
      <c r="M21" s="32">
        <f t="shared" si="24"/>
        <v>44024</v>
      </c>
      <c r="N21" s="32">
        <f t="shared" si="24"/>
        <v>44025</v>
      </c>
      <c r="O21" s="32">
        <f t="shared" si="24"/>
        <v>44026</v>
      </c>
      <c r="P21" s="32">
        <f t="shared" si="24"/>
        <v>44027</v>
      </c>
      <c r="Q21" s="32">
        <f t="shared" si="24"/>
        <v>44028</v>
      </c>
      <c r="R21" s="32">
        <f t="shared" si="24"/>
        <v>44029</v>
      </c>
      <c r="S21" s="32">
        <f t="shared" si="24"/>
        <v>44030</v>
      </c>
      <c r="T21" s="32">
        <f t="shared" si="24"/>
        <v>44031</v>
      </c>
      <c r="U21" s="32">
        <f t="shared" si="24"/>
        <v>44032</v>
      </c>
      <c r="V21" s="32">
        <f t="shared" si="24"/>
        <v>44033</v>
      </c>
      <c r="W21" s="32">
        <f t="shared" si="24"/>
        <v>44034</v>
      </c>
      <c r="X21" s="32">
        <f t="shared" si="24"/>
        <v>44035</v>
      </c>
      <c r="Y21" s="32">
        <f t="shared" si="24"/>
        <v>44036</v>
      </c>
      <c r="Z21" s="32">
        <f t="shared" si="24"/>
        <v>44037</v>
      </c>
      <c r="AA21" s="32">
        <f t="shared" si="24"/>
        <v>44038</v>
      </c>
      <c r="AB21" s="32">
        <f t="shared" si="24"/>
        <v>44039</v>
      </c>
      <c r="AC21" s="32">
        <f t="shared" si="24"/>
        <v>44040</v>
      </c>
      <c r="AD21" s="32">
        <f t="shared" si="24"/>
        <v>44041</v>
      </c>
      <c r="AE21" s="32">
        <f t="shared" si="24"/>
        <v>44042</v>
      </c>
      <c r="AF21" s="33">
        <f>IF(AE21="","",IF(MONTH(AE21)=MONTH(AE21+1),AE21+1,""))</f>
        <v>44043</v>
      </c>
      <c r="AG21" s="7" t="s">
        <v>5</v>
      </c>
      <c r="AI21" s="2">
        <f t="shared" ref="AI21" si="25">COUNTIF($B21:$AF21,"着")</f>
        <v>0</v>
      </c>
      <c r="AJ21" s="2">
        <f t="shared" si="6"/>
        <v>0</v>
      </c>
      <c r="AK21" s="2">
        <f t="shared" si="7"/>
        <v>0</v>
      </c>
      <c r="AL21" s="2">
        <f t="shared" si="8"/>
        <v>0</v>
      </c>
      <c r="AM21" s="2">
        <f t="shared" si="9"/>
        <v>0</v>
      </c>
      <c r="AN21" s="2">
        <f t="shared" si="10"/>
        <v>0</v>
      </c>
      <c r="AO21" s="2">
        <f t="shared" si="11"/>
        <v>0</v>
      </c>
      <c r="AP21" s="2">
        <f t="shared" si="12"/>
        <v>0</v>
      </c>
      <c r="AQ21" s="2">
        <f t="shared" si="13"/>
        <v>31</v>
      </c>
      <c r="AR21" s="2">
        <f t="shared" ref="AR21:AR57" si="26">IF(AQ21=0,0,IF(AK21=1,MATCH("完",B21:AF21,0)-SUM(AL21:AP21),IF(AI21=1,COUNT(B19:AF19)-MATCH("着",B21:AF21,0)+1-SUM(AL21:AP21),COUNT(B19:AF19)-SUM(AL21:AP21))))</f>
        <v>0</v>
      </c>
      <c r="AS21" s="2"/>
    </row>
    <row r="22" spans="1:70">
      <c r="A22" s="34">
        <v>7</v>
      </c>
      <c r="B22" s="35">
        <f>B21</f>
        <v>44013</v>
      </c>
      <c r="C22" s="36">
        <f t="shared" ref="C22:AF22" si="27">C21</f>
        <v>44014</v>
      </c>
      <c r="D22" s="36">
        <f t="shared" si="27"/>
        <v>44015</v>
      </c>
      <c r="E22" s="36">
        <f t="shared" si="27"/>
        <v>44016</v>
      </c>
      <c r="F22" s="36">
        <f t="shared" si="27"/>
        <v>44017</v>
      </c>
      <c r="G22" s="36">
        <f t="shared" si="27"/>
        <v>44018</v>
      </c>
      <c r="H22" s="36">
        <f t="shared" si="27"/>
        <v>44019</v>
      </c>
      <c r="I22" s="36">
        <f t="shared" si="27"/>
        <v>44020</v>
      </c>
      <c r="J22" s="36">
        <f t="shared" si="27"/>
        <v>44021</v>
      </c>
      <c r="K22" s="36">
        <f t="shared" si="27"/>
        <v>44022</v>
      </c>
      <c r="L22" s="36">
        <f t="shared" si="27"/>
        <v>44023</v>
      </c>
      <c r="M22" s="36">
        <f t="shared" si="27"/>
        <v>44024</v>
      </c>
      <c r="N22" s="36">
        <f t="shared" si="27"/>
        <v>44025</v>
      </c>
      <c r="O22" s="36">
        <f t="shared" si="27"/>
        <v>44026</v>
      </c>
      <c r="P22" s="36">
        <f t="shared" si="27"/>
        <v>44027</v>
      </c>
      <c r="Q22" s="36">
        <f t="shared" si="27"/>
        <v>44028</v>
      </c>
      <c r="R22" s="36">
        <f t="shared" si="27"/>
        <v>44029</v>
      </c>
      <c r="S22" s="36">
        <f t="shared" si="27"/>
        <v>44030</v>
      </c>
      <c r="T22" s="36">
        <f t="shared" si="27"/>
        <v>44031</v>
      </c>
      <c r="U22" s="36">
        <f t="shared" si="27"/>
        <v>44032</v>
      </c>
      <c r="V22" s="36">
        <f t="shared" si="27"/>
        <v>44033</v>
      </c>
      <c r="W22" s="36">
        <f t="shared" si="27"/>
        <v>44034</v>
      </c>
      <c r="X22" s="36">
        <f t="shared" si="27"/>
        <v>44035</v>
      </c>
      <c r="Y22" s="36">
        <f t="shared" si="27"/>
        <v>44036</v>
      </c>
      <c r="Z22" s="36">
        <f t="shared" si="27"/>
        <v>44037</v>
      </c>
      <c r="AA22" s="36">
        <f t="shared" si="27"/>
        <v>44038</v>
      </c>
      <c r="AB22" s="36">
        <f t="shared" si="27"/>
        <v>44039</v>
      </c>
      <c r="AC22" s="36">
        <f t="shared" si="27"/>
        <v>44040</v>
      </c>
      <c r="AD22" s="36">
        <f t="shared" si="27"/>
        <v>44041</v>
      </c>
      <c r="AE22" s="36">
        <f t="shared" si="27"/>
        <v>44042</v>
      </c>
      <c r="AF22" s="37">
        <f t="shared" si="27"/>
        <v>44043</v>
      </c>
      <c r="AG22" s="8">
        <f>IF(A21="","",IF(AR24&gt;0,AR24,AR23))</f>
        <v>31</v>
      </c>
      <c r="AI22" s="2">
        <f t="shared" ref="AI22" si="28">COUNTIF(B22:AF22,"着")</f>
        <v>0</v>
      </c>
      <c r="AJ22" s="2">
        <f t="shared" si="6"/>
        <v>0</v>
      </c>
      <c r="AK22" s="2">
        <f t="shared" si="7"/>
        <v>0</v>
      </c>
      <c r="AL22" s="2">
        <f t="shared" si="8"/>
        <v>0</v>
      </c>
      <c r="AM22" s="2">
        <f t="shared" si="9"/>
        <v>0</v>
      </c>
      <c r="AN22" s="2">
        <f t="shared" si="10"/>
        <v>0</v>
      </c>
      <c r="AO22" s="2">
        <f t="shared" si="11"/>
        <v>0</v>
      </c>
      <c r="AP22" s="2">
        <f t="shared" si="12"/>
        <v>0</v>
      </c>
      <c r="AQ22" s="2">
        <f t="shared" si="13"/>
        <v>31</v>
      </c>
      <c r="AR22" s="2">
        <f t="shared" si="26"/>
        <v>0</v>
      </c>
    </row>
    <row r="23" spans="1:70" s="10" customFormat="1" ht="24" customHeight="1">
      <c r="A23" s="38" t="s">
        <v>0</v>
      </c>
      <c r="B23" s="39"/>
      <c r="C23" s="40"/>
      <c r="D23" s="40"/>
      <c r="E23" s="40" t="s">
        <v>40</v>
      </c>
      <c r="F23" s="40" t="s">
        <v>40</v>
      </c>
      <c r="G23" s="40"/>
      <c r="H23" s="40"/>
      <c r="I23" s="40"/>
      <c r="J23" s="40"/>
      <c r="K23" s="40"/>
      <c r="L23" s="40" t="s">
        <v>40</v>
      </c>
      <c r="M23" s="40" t="s">
        <v>40</v>
      </c>
      <c r="N23" s="40"/>
      <c r="O23" s="40"/>
      <c r="P23" s="40"/>
      <c r="Q23" s="40"/>
      <c r="R23" s="40"/>
      <c r="S23" s="40" t="s">
        <v>40</v>
      </c>
      <c r="T23" s="40" t="s">
        <v>40</v>
      </c>
      <c r="U23" s="40"/>
      <c r="V23" s="40"/>
      <c r="W23" s="40"/>
      <c r="X23" s="40"/>
      <c r="Y23" s="40"/>
      <c r="Z23" s="40" t="s">
        <v>40</v>
      </c>
      <c r="AA23" s="40" t="s">
        <v>40</v>
      </c>
      <c r="AB23" s="40"/>
      <c r="AC23" s="40"/>
      <c r="AD23" s="40"/>
      <c r="AE23" s="40"/>
      <c r="AF23" s="41"/>
      <c r="AG23" s="9">
        <f>IF(A21="","",IF(AR24&gt;0,AJ24,AJ23))</f>
        <v>8</v>
      </c>
      <c r="AH23" s="59"/>
      <c r="AI23" s="2">
        <f t="shared" ref="AI23" si="29">COUNTIF($B23:$AF23,"着")</f>
        <v>0</v>
      </c>
      <c r="AJ23" s="2">
        <f t="shared" si="6"/>
        <v>8</v>
      </c>
      <c r="AK23" s="2">
        <f t="shared" si="7"/>
        <v>0</v>
      </c>
      <c r="AL23" s="2">
        <f t="shared" si="8"/>
        <v>0</v>
      </c>
      <c r="AM23" s="2">
        <f t="shared" si="9"/>
        <v>0</v>
      </c>
      <c r="AN23" s="2">
        <f t="shared" si="10"/>
        <v>0</v>
      </c>
      <c r="AO23" s="2">
        <f t="shared" si="11"/>
        <v>0</v>
      </c>
      <c r="AP23" s="2">
        <f t="shared" si="12"/>
        <v>0</v>
      </c>
      <c r="AQ23" s="2">
        <f t="shared" si="13"/>
        <v>8</v>
      </c>
      <c r="AR23" s="2">
        <f t="shared" si="26"/>
        <v>31</v>
      </c>
      <c r="AS23" s="3"/>
      <c r="AT23" s="2"/>
      <c r="AU23" s="59"/>
      <c r="AV23" s="59"/>
      <c r="AW23" s="59"/>
      <c r="AX23" s="61"/>
      <c r="AY23" s="61"/>
      <c r="AZ23" s="61"/>
      <c r="BA23" s="61"/>
      <c r="BB23" s="61"/>
      <c r="BC23" s="61"/>
      <c r="BD23" s="61"/>
      <c r="BE23" s="61"/>
      <c r="BF23" s="61"/>
      <c r="BG23" s="61"/>
      <c r="BH23" s="61"/>
      <c r="BI23" s="61"/>
      <c r="BJ23" s="61"/>
      <c r="BK23" s="61"/>
      <c r="BL23" s="61"/>
      <c r="BM23" s="61"/>
      <c r="BN23" s="61"/>
      <c r="BO23" s="61"/>
      <c r="BP23" s="61"/>
      <c r="BQ23" s="61"/>
      <c r="BR23" s="61"/>
    </row>
    <row r="24" spans="1:70" s="10" customFormat="1" ht="24" customHeight="1">
      <c r="A24" s="42" t="s">
        <v>57</v>
      </c>
      <c r="B24" s="43"/>
      <c r="C24" s="44"/>
      <c r="D24" s="44"/>
      <c r="E24" s="44" t="s">
        <v>8</v>
      </c>
      <c r="F24" s="44" t="s">
        <v>8</v>
      </c>
      <c r="G24" s="44"/>
      <c r="H24" s="44"/>
      <c r="I24" s="44"/>
      <c r="J24" s="44"/>
      <c r="K24" s="44"/>
      <c r="L24" s="44" t="s">
        <v>8</v>
      </c>
      <c r="M24" s="44"/>
      <c r="N24" s="44"/>
      <c r="O24" s="44"/>
      <c r="P24" s="44"/>
      <c r="Q24" s="44"/>
      <c r="R24" s="44"/>
      <c r="S24" s="44" t="s">
        <v>8</v>
      </c>
      <c r="T24" s="44"/>
      <c r="U24" s="44"/>
      <c r="V24" s="44"/>
      <c r="W24" s="44"/>
      <c r="X24" s="44"/>
      <c r="Y24" s="44" t="s">
        <v>8</v>
      </c>
      <c r="Z24" s="44" t="s">
        <v>8</v>
      </c>
      <c r="AA24" s="44" t="s">
        <v>8</v>
      </c>
      <c r="AB24" s="44"/>
      <c r="AC24" s="44"/>
      <c r="AD24" s="44"/>
      <c r="AE24" s="44"/>
      <c r="AF24" s="45" t="s">
        <v>8</v>
      </c>
      <c r="AG24" s="11">
        <f>IF(AG22="","",AG23/AG22)</f>
        <v>0.25806451612903225</v>
      </c>
      <c r="AH24" s="59"/>
      <c r="AI24" s="2">
        <f t="shared" ref="AI24" si="30">COUNTIF(B24:AF24,"着")</f>
        <v>0</v>
      </c>
      <c r="AJ24" s="2">
        <f t="shared" si="6"/>
        <v>8</v>
      </c>
      <c r="AK24" s="2">
        <f t="shared" si="7"/>
        <v>0</v>
      </c>
      <c r="AL24" s="2">
        <f t="shared" si="8"/>
        <v>0</v>
      </c>
      <c r="AM24" s="2">
        <f t="shared" si="9"/>
        <v>0</v>
      </c>
      <c r="AN24" s="2">
        <f t="shared" si="10"/>
        <v>0</v>
      </c>
      <c r="AO24" s="2">
        <f t="shared" si="11"/>
        <v>0</v>
      </c>
      <c r="AP24" s="2">
        <f t="shared" si="12"/>
        <v>0</v>
      </c>
      <c r="AQ24" s="2">
        <f t="shared" si="13"/>
        <v>8</v>
      </c>
      <c r="AR24" s="2">
        <f t="shared" si="26"/>
        <v>31</v>
      </c>
      <c r="AS24" s="2"/>
      <c r="AT24" s="2"/>
      <c r="AU24" s="59"/>
      <c r="AV24" s="59"/>
      <c r="AW24" s="59"/>
      <c r="AX24" s="61"/>
      <c r="AY24" s="61"/>
      <c r="AZ24" s="61"/>
      <c r="BA24" s="61"/>
      <c r="BB24" s="61"/>
      <c r="BC24" s="61"/>
      <c r="BD24" s="61"/>
      <c r="BE24" s="61"/>
      <c r="BF24" s="61"/>
      <c r="BG24" s="61"/>
      <c r="BH24" s="61"/>
      <c r="BI24" s="61"/>
      <c r="BJ24" s="61"/>
      <c r="BK24" s="61"/>
      <c r="BL24" s="61"/>
      <c r="BM24" s="61"/>
      <c r="BN24" s="61"/>
      <c r="BO24" s="61"/>
      <c r="BP24" s="61"/>
      <c r="BQ24" s="61"/>
      <c r="BR24" s="61"/>
    </row>
    <row r="25" spans="1:70">
      <c r="A25" s="30">
        <v>2020</v>
      </c>
      <c r="B25" s="31">
        <f>IF(A25="","",DATE(A25,A26,$B$1))</f>
        <v>44044</v>
      </c>
      <c r="C25" s="32">
        <f t="shared" ref="C25:AF25" si="31">IF(B25="","",IF(MONTH(B25)=MONTH(B25+1),B25+1,""))</f>
        <v>44045</v>
      </c>
      <c r="D25" s="32">
        <f t="shared" si="31"/>
        <v>44046</v>
      </c>
      <c r="E25" s="32">
        <f t="shared" si="31"/>
        <v>44047</v>
      </c>
      <c r="F25" s="32">
        <f t="shared" si="31"/>
        <v>44048</v>
      </c>
      <c r="G25" s="32">
        <f t="shared" si="31"/>
        <v>44049</v>
      </c>
      <c r="H25" s="32">
        <f t="shared" si="31"/>
        <v>44050</v>
      </c>
      <c r="I25" s="32">
        <f t="shared" si="31"/>
        <v>44051</v>
      </c>
      <c r="J25" s="32">
        <f t="shared" si="31"/>
        <v>44052</v>
      </c>
      <c r="K25" s="32">
        <f t="shared" si="31"/>
        <v>44053</v>
      </c>
      <c r="L25" s="32">
        <f t="shared" si="31"/>
        <v>44054</v>
      </c>
      <c r="M25" s="32">
        <f t="shared" si="31"/>
        <v>44055</v>
      </c>
      <c r="N25" s="32">
        <f t="shared" si="31"/>
        <v>44056</v>
      </c>
      <c r="O25" s="32">
        <f t="shared" si="31"/>
        <v>44057</v>
      </c>
      <c r="P25" s="32">
        <f t="shared" si="31"/>
        <v>44058</v>
      </c>
      <c r="Q25" s="32">
        <f t="shared" si="31"/>
        <v>44059</v>
      </c>
      <c r="R25" s="32">
        <f t="shared" si="31"/>
        <v>44060</v>
      </c>
      <c r="S25" s="32">
        <f t="shared" si="31"/>
        <v>44061</v>
      </c>
      <c r="T25" s="32">
        <f t="shared" si="31"/>
        <v>44062</v>
      </c>
      <c r="U25" s="32">
        <f t="shared" si="31"/>
        <v>44063</v>
      </c>
      <c r="V25" s="32">
        <f t="shared" si="31"/>
        <v>44064</v>
      </c>
      <c r="W25" s="32">
        <f t="shared" si="31"/>
        <v>44065</v>
      </c>
      <c r="X25" s="32">
        <f t="shared" si="31"/>
        <v>44066</v>
      </c>
      <c r="Y25" s="32">
        <f t="shared" si="31"/>
        <v>44067</v>
      </c>
      <c r="Z25" s="32">
        <f t="shared" si="31"/>
        <v>44068</v>
      </c>
      <c r="AA25" s="32">
        <f t="shared" si="31"/>
        <v>44069</v>
      </c>
      <c r="AB25" s="32">
        <f t="shared" si="31"/>
        <v>44070</v>
      </c>
      <c r="AC25" s="32">
        <f t="shared" si="31"/>
        <v>44071</v>
      </c>
      <c r="AD25" s="32">
        <f t="shared" si="31"/>
        <v>44072</v>
      </c>
      <c r="AE25" s="32">
        <f t="shared" si="31"/>
        <v>44073</v>
      </c>
      <c r="AF25" s="33">
        <f t="shared" si="31"/>
        <v>44074</v>
      </c>
      <c r="AG25" s="7" t="s">
        <v>5</v>
      </c>
      <c r="AI25" s="2">
        <f t="shared" ref="AI25" si="32">COUNTIF($B25:$AF25,"着")</f>
        <v>0</v>
      </c>
      <c r="AJ25" s="2">
        <f t="shared" si="6"/>
        <v>0</v>
      </c>
      <c r="AK25" s="2">
        <f t="shared" si="7"/>
        <v>0</v>
      </c>
      <c r="AL25" s="2">
        <f t="shared" si="8"/>
        <v>0</v>
      </c>
      <c r="AM25" s="2">
        <f t="shared" si="9"/>
        <v>0</v>
      </c>
      <c r="AN25" s="2">
        <f t="shared" si="10"/>
        <v>0</v>
      </c>
      <c r="AO25" s="2">
        <f t="shared" si="11"/>
        <v>0</v>
      </c>
      <c r="AP25" s="2">
        <f t="shared" si="12"/>
        <v>0</v>
      </c>
      <c r="AQ25" s="2">
        <f t="shared" si="13"/>
        <v>31</v>
      </c>
      <c r="AR25" s="2">
        <f t="shared" si="26"/>
        <v>0</v>
      </c>
      <c r="AS25" s="2"/>
    </row>
    <row r="26" spans="1:70">
      <c r="A26" s="34">
        <v>8</v>
      </c>
      <c r="B26" s="35">
        <f>B25</f>
        <v>44044</v>
      </c>
      <c r="C26" s="36">
        <f t="shared" ref="C26:AF26" si="33">C25</f>
        <v>44045</v>
      </c>
      <c r="D26" s="36">
        <f t="shared" si="33"/>
        <v>44046</v>
      </c>
      <c r="E26" s="36">
        <f t="shared" si="33"/>
        <v>44047</v>
      </c>
      <c r="F26" s="36">
        <f t="shared" si="33"/>
        <v>44048</v>
      </c>
      <c r="G26" s="36">
        <f t="shared" si="33"/>
        <v>44049</v>
      </c>
      <c r="H26" s="36">
        <f t="shared" si="33"/>
        <v>44050</v>
      </c>
      <c r="I26" s="36">
        <f t="shared" si="33"/>
        <v>44051</v>
      </c>
      <c r="J26" s="36">
        <f t="shared" si="33"/>
        <v>44052</v>
      </c>
      <c r="K26" s="36">
        <f t="shared" si="33"/>
        <v>44053</v>
      </c>
      <c r="L26" s="36">
        <f t="shared" si="33"/>
        <v>44054</v>
      </c>
      <c r="M26" s="36">
        <f t="shared" si="33"/>
        <v>44055</v>
      </c>
      <c r="N26" s="36">
        <f t="shared" si="33"/>
        <v>44056</v>
      </c>
      <c r="O26" s="36">
        <f t="shared" si="33"/>
        <v>44057</v>
      </c>
      <c r="P26" s="36">
        <f t="shared" si="33"/>
        <v>44058</v>
      </c>
      <c r="Q26" s="36">
        <f t="shared" si="33"/>
        <v>44059</v>
      </c>
      <c r="R26" s="36">
        <f t="shared" si="33"/>
        <v>44060</v>
      </c>
      <c r="S26" s="36">
        <f t="shared" si="33"/>
        <v>44061</v>
      </c>
      <c r="T26" s="36">
        <f t="shared" si="33"/>
        <v>44062</v>
      </c>
      <c r="U26" s="36">
        <f t="shared" si="33"/>
        <v>44063</v>
      </c>
      <c r="V26" s="36">
        <f t="shared" si="33"/>
        <v>44064</v>
      </c>
      <c r="W26" s="36">
        <f t="shared" si="33"/>
        <v>44065</v>
      </c>
      <c r="X26" s="36">
        <f t="shared" si="33"/>
        <v>44066</v>
      </c>
      <c r="Y26" s="36">
        <f t="shared" si="33"/>
        <v>44067</v>
      </c>
      <c r="Z26" s="36">
        <f t="shared" si="33"/>
        <v>44068</v>
      </c>
      <c r="AA26" s="36">
        <f t="shared" si="33"/>
        <v>44069</v>
      </c>
      <c r="AB26" s="36">
        <f t="shared" si="33"/>
        <v>44070</v>
      </c>
      <c r="AC26" s="36">
        <f t="shared" si="33"/>
        <v>44071</v>
      </c>
      <c r="AD26" s="36">
        <f t="shared" si="33"/>
        <v>44072</v>
      </c>
      <c r="AE26" s="36">
        <f t="shared" si="33"/>
        <v>44073</v>
      </c>
      <c r="AF26" s="37">
        <f t="shared" si="33"/>
        <v>44074</v>
      </c>
      <c r="AG26" s="8">
        <f>IF(A25="","",IF(AR28&gt;0,AR28,AR27))</f>
        <v>28</v>
      </c>
      <c r="AI26" s="2">
        <f t="shared" ref="AI26" si="34">COUNTIF(B26:AF26,"着")</f>
        <v>0</v>
      </c>
      <c r="AJ26" s="2">
        <f t="shared" si="6"/>
        <v>0</v>
      </c>
      <c r="AK26" s="2">
        <f t="shared" si="7"/>
        <v>0</v>
      </c>
      <c r="AL26" s="2">
        <f t="shared" si="8"/>
        <v>0</v>
      </c>
      <c r="AM26" s="2">
        <f t="shared" si="9"/>
        <v>0</v>
      </c>
      <c r="AN26" s="2">
        <f t="shared" si="10"/>
        <v>0</v>
      </c>
      <c r="AO26" s="2">
        <f t="shared" si="11"/>
        <v>0</v>
      </c>
      <c r="AP26" s="2">
        <f t="shared" si="12"/>
        <v>0</v>
      </c>
      <c r="AQ26" s="2">
        <f t="shared" si="13"/>
        <v>31</v>
      </c>
      <c r="AR26" s="2">
        <f t="shared" si="26"/>
        <v>0</v>
      </c>
    </row>
    <row r="27" spans="1:70" s="10" customFormat="1" ht="24" customHeight="1">
      <c r="A27" s="38" t="s">
        <v>0</v>
      </c>
      <c r="B27" s="39" t="s">
        <v>40</v>
      </c>
      <c r="C27" s="40" t="s">
        <v>40</v>
      </c>
      <c r="D27" s="40"/>
      <c r="E27" s="40"/>
      <c r="F27" s="40"/>
      <c r="G27" s="40"/>
      <c r="H27" s="40"/>
      <c r="I27" s="40" t="s">
        <v>40</v>
      </c>
      <c r="J27" s="40" t="s">
        <v>40</v>
      </c>
      <c r="K27" s="40" t="s">
        <v>40</v>
      </c>
      <c r="L27" s="40" t="s">
        <v>40</v>
      </c>
      <c r="M27" s="40" t="s">
        <v>41</v>
      </c>
      <c r="N27" s="40" t="s">
        <v>41</v>
      </c>
      <c r="O27" s="40" t="s">
        <v>41</v>
      </c>
      <c r="P27" s="40" t="s">
        <v>40</v>
      </c>
      <c r="Q27" s="40" t="s">
        <v>40</v>
      </c>
      <c r="R27" s="40"/>
      <c r="S27" s="40"/>
      <c r="T27" s="40"/>
      <c r="U27" s="40"/>
      <c r="V27" s="40"/>
      <c r="W27" s="40" t="s">
        <v>40</v>
      </c>
      <c r="X27" s="40" t="s">
        <v>40</v>
      </c>
      <c r="Y27" s="40"/>
      <c r="Z27" s="40"/>
      <c r="AA27" s="40"/>
      <c r="AB27" s="40"/>
      <c r="AC27" s="40"/>
      <c r="AD27" s="40" t="s">
        <v>40</v>
      </c>
      <c r="AE27" s="40" t="s">
        <v>8</v>
      </c>
      <c r="AF27" s="41"/>
      <c r="AG27" s="9">
        <f>IF(A25="","",IF(AR28&gt;0,AJ28,AJ27))</f>
        <v>12</v>
      </c>
      <c r="AH27" s="59"/>
      <c r="AI27" s="2">
        <f t="shared" ref="AI27" si="35">COUNTIF($B27:$AF27,"着")</f>
        <v>0</v>
      </c>
      <c r="AJ27" s="2">
        <f t="shared" si="6"/>
        <v>12</v>
      </c>
      <c r="AK27" s="2">
        <f t="shared" si="7"/>
        <v>0</v>
      </c>
      <c r="AL27" s="2">
        <f t="shared" si="8"/>
        <v>0</v>
      </c>
      <c r="AM27" s="2">
        <f t="shared" si="9"/>
        <v>3</v>
      </c>
      <c r="AN27" s="2">
        <f t="shared" si="10"/>
        <v>0</v>
      </c>
      <c r="AO27" s="2">
        <f t="shared" si="11"/>
        <v>0</v>
      </c>
      <c r="AP27" s="2">
        <f t="shared" si="12"/>
        <v>0</v>
      </c>
      <c r="AQ27" s="2">
        <f t="shared" si="13"/>
        <v>15</v>
      </c>
      <c r="AR27" s="2">
        <f t="shared" si="26"/>
        <v>28</v>
      </c>
      <c r="AS27" s="3"/>
      <c r="AT27" s="2"/>
      <c r="AU27" s="59"/>
      <c r="AV27" s="59"/>
      <c r="AW27" s="59"/>
      <c r="AX27" s="61"/>
      <c r="AY27" s="61"/>
      <c r="AZ27" s="61"/>
      <c r="BA27" s="61"/>
      <c r="BB27" s="61"/>
      <c r="BC27" s="61"/>
      <c r="BD27" s="61"/>
      <c r="BE27" s="61"/>
      <c r="BF27" s="61"/>
      <c r="BG27" s="61"/>
      <c r="BH27" s="61"/>
      <c r="BI27" s="61"/>
      <c r="BJ27" s="61"/>
      <c r="BK27" s="61"/>
      <c r="BL27" s="61"/>
      <c r="BM27" s="61"/>
      <c r="BN27" s="61"/>
      <c r="BO27" s="61"/>
      <c r="BP27" s="61"/>
      <c r="BQ27" s="61"/>
      <c r="BR27" s="61"/>
    </row>
    <row r="28" spans="1:70" s="10" customFormat="1" ht="24" customHeight="1">
      <c r="A28" s="42" t="s">
        <v>57</v>
      </c>
      <c r="B28" s="43" t="s">
        <v>8</v>
      </c>
      <c r="C28" s="44" t="s">
        <v>8</v>
      </c>
      <c r="D28" s="44"/>
      <c r="E28" s="44"/>
      <c r="F28" s="44"/>
      <c r="G28" s="44"/>
      <c r="H28" s="44"/>
      <c r="I28" s="44" t="s">
        <v>8</v>
      </c>
      <c r="J28" s="44" t="s">
        <v>8</v>
      </c>
      <c r="K28" s="44" t="s">
        <v>8</v>
      </c>
      <c r="L28" s="44" t="s">
        <v>8</v>
      </c>
      <c r="M28" s="44" t="s">
        <v>11</v>
      </c>
      <c r="N28" s="44" t="s">
        <v>11</v>
      </c>
      <c r="O28" s="44" t="s">
        <v>11</v>
      </c>
      <c r="P28" s="44" t="s">
        <v>8</v>
      </c>
      <c r="Q28" s="44" t="s">
        <v>8</v>
      </c>
      <c r="R28" s="44"/>
      <c r="S28" s="44"/>
      <c r="T28" s="44"/>
      <c r="U28" s="44"/>
      <c r="V28" s="44"/>
      <c r="W28" s="44" t="s">
        <v>8</v>
      </c>
      <c r="X28" s="44" t="s">
        <v>8</v>
      </c>
      <c r="Y28" s="44"/>
      <c r="Z28" s="44"/>
      <c r="AA28" s="44"/>
      <c r="AB28" s="44"/>
      <c r="AC28" s="44"/>
      <c r="AD28" s="44" t="s">
        <v>8</v>
      </c>
      <c r="AE28" s="44" t="s">
        <v>8</v>
      </c>
      <c r="AF28" s="45"/>
      <c r="AG28" s="11">
        <f>IF(AG26="","",AG27/AG26)</f>
        <v>0.42857142857142855</v>
      </c>
      <c r="AH28" s="59"/>
      <c r="AI28" s="2">
        <f t="shared" ref="AI28" si="36">COUNTIF(B28:AF28,"着")</f>
        <v>0</v>
      </c>
      <c r="AJ28" s="2">
        <f t="shared" si="6"/>
        <v>12</v>
      </c>
      <c r="AK28" s="2">
        <f t="shared" si="7"/>
        <v>0</v>
      </c>
      <c r="AL28" s="2">
        <f t="shared" si="8"/>
        <v>0</v>
      </c>
      <c r="AM28" s="2">
        <f t="shared" si="9"/>
        <v>3</v>
      </c>
      <c r="AN28" s="2">
        <f t="shared" si="10"/>
        <v>0</v>
      </c>
      <c r="AO28" s="2">
        <f t="shared" si="11"/>
        <v>0</v>
      </c>
      <c r="AP28" s="2">
        <f t="shared" si="12"/>
        <v>0</v>
      </c>
      <c r="AQ28" s="2">
        <f t="shared" si="13"/>
        <v>15</v>
      </c>
      <c r="AR28" s="2">
        <f t="shared" si="26"/>
        <v>28</v>
      </c>
      <c r="AS28" s="2"/>
      <c r="AT28" s="2"/>
      <c r="AU28" s="59"/>
      <c r="AV28" s="59"/>
      <c r="AW28" s="59"/>
      <c r="AX28" s="61"/>
      <c r="AY28" s="61"/>
      <c r="AZ28" s="61"/>
      <c r="BA28" s="61"/>
      <c r="BB28" s="61"/>
      <c r="BC28" s="61"/>
      <c r="BD28" s="61"/>
      <c r="BE28" s="61"/>
      <c r="BF28" s="61"/>
      <c r="BG28" s="61"/>
      <c r="BH28" s="61"/>
      <c r="BI28" s="61"/>
      <c r="BJ28" s="61"/>
      <c r="BK28" s="61"/>
      <c r="BL28" s="61"/>
      <c r="BM28" s="61"/>
      <c r="BN28" s="61"/>
      <c r="BO28" s="61"/>
      <c r="BP28" s="61"/>
      <c r="BQ28" s="61"/>
      <c r="BR28" s="61"/>
    </row>
    <row r="29" spans="1:70">
      <c r="A29" s="30">
        <v>2020</v>
      </c>
      <c r="B29" s="31">
        <f>IF(A29="","",DATE(A29,A30,$B$1))</f>
        <v>44075</v>
      </c>
      <c r="C29" s="32">
        <f t="shared" ref="C29:AE29" si="37">IF(B29="","",IF(MONTH(B29)=MONTH(B29+1),B29+1,""))</f>
        <v>44076</v>
      </c>
      <c r="D29" s="32">
        <f t="shared" si="37"/>
        <v>44077</v>
      </c>
      <c r="E29" s="32">
        <f t="shared" si="37"/>
        <v>44078</v>
      </c>
      <c r="F29" s="32">
        <f t="shared" si="37"/>
        <v>44079</v>
      </c>
      <c r="G29" s="32">
        <f t="shared" si="37"/>
        <v>44080</v>
      </c>
      <c r="H29" s="32">
        <f t="shared" si="37"/>
        <v>44081</v>
      </c>
      <c r="I29" s="32">
        <f t="shared" si="37"/>
        <v>44082</v>
      </c>
      <c r="J29" s="32">
        <f t="shared" si="37"/>
        <v>44083</v>
      </c>
      <c r="K29" s="32">
        <f t="shared" si="37"/>
        <v>44084</v>
      </c>
      <c r="L29" s="32">
        <f t="shared" si="37"/>
        <v>44085</v>
      </c>
      <c r="M29" s="32">
        <f t="shared" si="37"/>
        <v>44086</v>
      </c>
      <c r="N29" s="32">
        <f t="shared" si="37"/>
        <v>44087</v>
      </c>
      <c r="O29" s="32">
        <f t="shared" si="37"/>
        <v>44088</v>
      </c>
      <c r="P29" s="32">
        <f t="shared" si="37"/>
        <v>44089</v>
      </c>
      <c r="Q29" s="32">
        <f t="shared" si="37"/>
        <v>44090</v>
      </c>
      <c r="R29" s="32">
        <f t="shared" si="37"/>
        <v>44091</v>
      </c>
      <c r="S29" s="32">
        <f t="shared" si="37"/>
        <v>44092</v>
      </c>
      <c r="T29" s="32">
        <f t="shared" si="37"/>
        <v>44093</v>
      </c>
      <c r="U29" s="32">
        <f t="shared" si="37"/>
        <v>44094</v>
      </c>
      <c r="V29" s="32">
        <f t="shared" si="37"/>
        <v>44095</v>
      </c>
      <c r="W29" s="32">
        <f t="shared" si="37"/>
        <v>44096</v>
      </c>
      <c r="X29" s="32">
        <f t="shared" si="37"/>
        <v>44097</v>
      </c>
      <c r="Y29" s="32">
        <f t="shared" si="37"/>
        <v>44098</v>
      </c>
      <c r="Z29" s="32">
        <f t="shared" si="37"/>
        <v>44099</v>
      </c>
      <c r="AA29" s="32">
        <f t="shared" si="37"/>
        <v>44100</v>
      </c>
      <c r="AB29" s="32">
        <f t="shared" si="37"/>
        <v>44101</v>
      </c>
      <c r="AC29" s="32">
        <f t="shared" si="37"/>
        <v>44102</v>
      </c>
      <c r="AD29" s="32">
        <f t="shared" si="37"/>
        <v>44103</v>
      </c>
      <c r="AE29" s="32">
        <f t="shared" si="37"/>
        <v>44104</v>
      </c>
      <c r="AF29" s="33" t="str">
        <f>IF(AE29="","",IF(MONTH(AE29)=MONTH(AE29+1),AE29+1,""))</f>
        <v/>
      </c>
      <c r="AG29" s="7" t="s">
        <v>5</v>
      </c>
      <c r="AI29" s="2">
        <f t="shared" ref="AI29" si="38">COUNTIF($B29:$AF29,"着")</f>
        <v>0</v>
      </c>
      <c r="AJ29" s="2">
        <f t="shared" si="6"/>
        <v>0</v>
      </c>
      <c r="AK29" s="2">
        <f t="shared" si="7"/>
        <v>0</v>
      </c>
      <c r="AL29" s="2">
        <f t="shared" si="8"/>
        <v>0</v>
      </c>
      <c r="AM29" s="2">
        <f t="shared" si="9"/>
        <v>0</v>
      </c>
      <c r="AN29" s="2">
        <f t="shared" si="10"/>
        <v>0</v>
      </c>
      <c r="AO29" s="2">
        <f t="shared" si="11"/>
        <v>0</v>
      </c>
      <c r="AP29" s="2">
        <f t="shared" si="12"/>
        <v>0</v>
      </c>
      <c r="AQ29" s="2">
        <f t="shared" si="13"/>
        <v>31</v>
      </c>
      <c r="AR29" s="2">
        <f t="shared" si="26"/>
        <v>0</v>
      </c>
      <c r="AS29" s="2"/>
    </row>
    <row r="30" spans="1:70">
      <c r="A30" s="34">
        <v>9</v>
      </c>
      <c r="B30" s="35">
        <f>B29</f>
        <v>44075</v>
      </c>
      <c r="C30" s="36">
        <f t="shared" ref="C30:AF30" si="39">C29</f>
        <v>44076</v>
      </c>
      <c r="D30" s="36">
        <f t="shared" si="39"/>
        <v>44077</v>
      </c>
      <c r="E30" s="36">
        <f t="shared" si="39"/>
        <v>44078</v>
      </c>
      <c r="F30" s="36">
        <f t="shared" si="39"/>
        <v>44079</v>
      </c>
      <c r="G30" s="36">
        <f t="shared" si="39"/>
        <v>44080</v>
      </c>
      <c r="H30" s="36">
        <f t="shared" si="39"/>
        <v>44081</v>
      </c>
      <c r="I30" s="36">
        <f t="shared" si="39"/>
        <v>44082</v>
      </c>
      <c r="J30" s="36">
        <f t="shared" si="39"/>
        <v>44083</v>
      </c>
      <c r="K30" s="36">
        <f t="shared" si="39"/>
        <v>44084</v>
      </c>
      <c r="L30" s="36">
        <f t="shared" si="39"/>
        <v>44085</v>
      </c>
      <c r="M30" s="36">
        <f t="shared" si="39"/>
        <v>44086</v>
      </c>
      <c r="N30" s="36">
        <f t="shared" si="39"/>
        <v>44087</v>
      </c>
      <c r="O30" s="36">
        <f t="shared" si="39"/>
        <v>44088</v>
      </c>
      <c r="P30" s="36">
        <f t="shared" si="39"/>
        <v>44089</v>
      </c>
      <c r="Q30" s="36">
        <f t="shared" si="39"/>
        <v>44090</v>
      </c>
      <c r="R30" s="36">
        <f t="shared" si="39"/>
        <v>44091</v>
      </c>
      <c r="S30" s="36">
        <f t="shared" si="39"/>
        <v>44092</v>
      </c>
      <c r="T30" s="36">
        <f t="shared" si="39"/>
        <v>44093</v>
      </c>
      <c r="U30" s="36">
        <f t="shared" si="39"/>
        <v>44094</v>
      </c>
      <c r="V30" s="36">
        <f t="shared" si="39"/>
        <v>44095</v>
      </c>
      <c r="W30" s="36">
        <f t="shared" si="39"/>
        <v>44096</v>
      </c>
      <c r="X30" s="36">
        <f t="shared" si="39"/>
        <v>44097</v>
      </c>
      <c r="Y30" s="36">
        <f t="shared" si="39"/>
        <v>44098</v>
      </c>
      <c r="Z30" s="36">
        <f t="shared" si="39"/>
        <v>44099</v>
      </c>
      <c r="AA30" s="36">
        <f t="shared" si="39"/>
        <v>44100</v>
      </c>
      <c r="AB30" s="36">
        <f t="shared" si="39"/>
        <v>44101</v>
      </c>
      <c r="AC30" s="36">
        <f t="shared" si="39"/>
        <v>44102</v>
      </c>
      <c r="AD30" s="36">
        <f t="shared" si="39"/>
        <v>44103</v>
      </c>
      <c r="AE30" s="36">
        <f t="shared" si="39"/>
        <v>44104</v>
      </c>
      <c r="AF30" s="37" t="str">
        <f t="shared" si="39"/>
        <v/>
      </c>
      <c r="AG30" s="8">
        <f>IF(A29="","",IF(AR32&gt;0,AR32,AR31))</f>
        <v>10</v>
      </c>
      <c r="AI30" s="2">
        <f t="shared" ref="AI30" si="40">COUNTIF(B30:AF30,"着")</f>
        <v>0</v>
      </c>
      <c r="AJ30" s="2">
        <f t="shared" si="6"/>
        <v>0</v>
      </c>
      <c r="AK30" s="2">
        <f t="shared" si="7"/>
        <v>0</v>
      </c>
      <c r="AL30" s="2">
        <f t="shared" si="8"/>
        <v>0</v>
      </c>
      <c r="AM30" s="2">
        <f t="shared" si="9"/>
        <v>0</v>
      </c>
      <c r="AN30" s="2">
        <f t="shared" si="10"/>
        <v>0</v>
      </c>
      <c r="AO30" s="2">
        <f t="shared" si="11"/>
        <v>0</v>
      </c>
      <c r="AP30" s="2">
        <f t="shared" si="12"/>
        <v>0</v>
      </c>
      <c r="AQ30" s="2">
        <f t="shared" si="13"/>
        <v>31</v>
      </c>
      <c r="AR30" s="2">
        <f t="shared" si="26"/>
        <v>0</v>
      </c>
    </row>
    <row r="31" spans="1:70" s="10" customFormat="1" ht="24" customHeight="1">
      <c r="A31" s="38" t="s">
        <v>0</v>
      </c>
      <c r="B31" s="39"/>
      <c r="C31" s="40"/>
      <c r="D31" s="40"/>
      <c r="E31" s="40"/>
      <c r="F31" s="40" t="s">
        <v>8</v>
      </c>
      <c r="G31" s="40" t="s">
        <v>8</v>
      </c>
      <c r="H31" s="40"/>
      <c r="I31" s="40"/>
      <c r="J31" s="40"/>
      <c r="K31" s="40" t="s">
        <v>25</v>
      </c>
      <c r="L31" s="40"/>
      <c r="M31" s="40"/>
      <c r="N31" s="40"/>
      <c r="O31" s="40"/>
      <c r="P31" s="40"/>
      <c r="Q31" s="40"/>
      <c r="R31" s="40"/>
      <c r="S31" s="40"/>
      <c r="T31" s="40"/>
      <c r="U31" s="40"/>
      <c r="V31" s="40"/>
      <c r="W31" s="40"/>
      <c r="X31" s="40"/>
      <c r="Y31" s="40"/>
      <c r="Z31" s="40"/>
      <c r="AA31" s="40"/>
      <c r="AB31" s="40"/>
      <c r="AC31" s="40"/>
      <c r="AD31" s="40"/>
      <c r="AE31" s="40"/>
      <c r="AF31" s="41"/>
      <c r="AG31" s="9">
        <f>IF(A29="","",IF(AR32&gt;0,AJ32,AJ31))</f>
        <v>2</v>
      </c>
      <c r="AH31" s="59"/>
      <c r="AI31" s="2">
        <f t="shared" ref="AI31" si="41">COUNTIF($B31:$AF31,"着")</f>
        <v>0</v>
      </c>
      <c r="AJ31" s="2">
        <f t="shared" si="6"/>
        <v>2</v>
      </c>
      <c r="AK31" s="2">
        <f t="shared" si="7"/>
        <v>1</v>
      </c>
      <c r="AL31" s="2">
        <f t="shared" si="8"/>
        <v>0</v>
      </c>
      <c r="AM31" s="2">
        <f t="shared" si="9"/>
        <v>0</v>
      </c>
      <c r="AN31" s="2">
        <f t="shared" si="10"/>
        <v>0</v>
      </c>
      <c r="AO31" s="2">
        <f t="shared" si="11"/>
        <v>0</v>
      </c>
      <c r="AP31" s="2">
        <f t="shared" si="12"/>
        <v>0</v>
      </c>
      <c r="AQ31" s="2">
        <f t="shared" si="13"/>
        <v>3</v>
      </c>
      <c r="AR31" s="2">
        <f t="shared" si="26"/>
        <v>10</v>
      </c>
      <c r="AS31" s="3"/>
      <c r="AT31" s="2"/>
      <c r="AU31" s="59"/>
      <c r="AV31" s="59"/>
      <c r="AW31" s="59"/>
      <c r="AX31" s="61"/>
      <c r="AY31" s="61"/>
      <c r="AZ31" s="61"/>
      <c r="BA31" s="61"/>
      <c r="BB31" s="61"/>
      <c r="BC31" s="61"/>
      <c r="BD31" s="61"/>
      <c r="BE31" s="61"/>
      <c r="BF31" s="61"/>
      <c r="BG31" s="61"/>
      <c r="BH31" s="61"/>
      <c r="BI31" s="61"/>
      <c r="BJ31" s="61"/>
      <c r="BK31" s="61"/>
      <c r="BL31" s="61"/>
      <c r="BM31" s="61"/>
      <c r="BN31" s="61"/>
      <c r="BO31" s="61"/>
      <c r="BP31" s="61"/>
      <c r="BQ31" s="61"/>
      <c r="BR31" s="61"/>
    </row>
    <row r="32" spans="1:70" s="10" customFormat="1" ht="24" customHeight="1">
      <c r="A32" s="42" t="s">
        <v>57</v>
      </c>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11">
        <f>IF(AG30="","",AG31/AG30)</f>
        <v>0.2</v>
      </c>
      <c r="AH32" s="59"/>
      <c r="AI32" s="2">
        <f t="shared" ref="AI32" si="42">COUNTIF(B32:AF32,"着")</f>
        <v>0</v>
      </c>
      <c r="AJ32" s="2">
        <f t="shared" si="6"/>
        <v>0</v>
      </c>
      <c r="AK32" s="2">
        <f t="shared" si="7"/>
        <v>0</v>
      </c>
      <c r="AL32" s="2">
        <f t="shared" si="8"/>
        <v>0</v>
      </c>
      <c r="AM32" s="2">
        <f t="shared" si="9"/>
        <v>0</v>
      </c>
      <c r="AN32" s="2">
        <f t="shared" si="10"/>
        <v>0</v>
      </c>
      <c r="AO32" s="2">
        <f t="shared" si="11"/>
        <v>0</v>
      </c>
      <c r="AP32" s="2">
        <f t="shared" si="12"/>
        <v>0</v>
      </c>
      <c r="AQ32" s="2">
        <f t="shared" si="13"/>
        <v>0</v>
      </c>
      <c r="AR32" s="2">
        <f t="shared" si="26"/>
        <v>0</v>
      </c>
      <c r="AS32" s="2"/>
      <c r="AT32" s="2"/>
      <c r="AU32" s="59"/>
      <c r="AV32" s="59"/>
      <c r="AW32" s="59"/>
      <c r="AX32" s="61"/>
      <c r="AY32" s="61"/>
      <c r="AZ32" s="61"/>
      <c r="BA32" s="61"/>
      <c r="BB32" s="61"/>
      <c r="BC32" s="61"/>
      <c r="BD32" s="61"/>
      <c r="BE32" s="61"/>
      <c r="BF32" s="61"/>
      <c r="BG32" s="61"/>
      <c r="BH32" s="61"/>
      <c r="BI32" s="61"/>
      <c r="BJ32" s="61"/>
      <c r="BK32" s="61"/>
      <c r="BL32" s="61"/>
      <c r="BM32" s="61"/>
      <c r="BN32" s="61"/>
      <c r="BO32" s="61"/>
      <c r="BP32" s="61"/>
      <c r="BQ32" s="61"/>
      <c r="BR32" s="61"/>
    </row>
    <row r="33" spans="1:70">
      <c r="A33" s="30"/>
      <c r="B33" s="31" t="str">
        <f>IF(A33="","",DATE(A33,A34,$B$1))</f>
        <v/>
      </c>
      <c r="C33" s="32" t="str">
        <f t="shared" ref="C33:AE33" si="43">IF(B33="","",IF(MONTH(B33)=MONTH(B33+1),B33+1,""))</f>
        <v/>
      </c>
      <c r="D33" s="32" t="str">
        <f t="shared" si="43"/>
        <v/>
      </c>
      <c r="E33" s="32" t="str">
        <f t="shared" si="43"/>
        <v/>
      </c>
      <c r="F33" s="32" t="str">
        <f t="shared" si="43"/>
        <v/>
      </c>
      <c r="G33" s="32" t="str">
        <f t="shared" si="43"/>
        <v/>
      </c>
      <c r="H33" s="32" t="str">
        <f t="shared" si="43"/>
        <v/>
      </c>
      <c r="I33" s="32" t="str">
        <f t="shared" si="43"/>
        <v/>
      </c>
      <c r="J33" s="32" t="str">
        <f t="shared" si="43"/>
        <v/>
      </c>
      <c r="K33" s="32" t="str">
        <f t="shared" si="43"/>
        <v/>
      </c>
      <c r="L33" s="32" t="str">
        <f t="shared" si="43"/>
        <v/>
      </c>
      <c r="M33" s="32" t="str">
        <f t="shared" si="43"/>
        <v/>
      </c>
      <c r="N33" s="32" t="str">
        <f t="shared" si="43"/>
        <v/>
      </c>
      <c r="O33" s="32" t="str">
        <f t="shared" si="43"/>
        <v/>
      </c>
      <c r="P33" s="32" t="str">
        <f t="shared" si="43"/>
        <v/>
      </c>
      <c r="Q33" s="32" t="str">
        <f t="shared" si="43"/>
        <v/>
      </c>
      <c r="R33" s="32" t="str">
        <f t="shared" si="43"/>
        <v/>
      </c>
      <c r="S33" s="32" t="str">
        <f t="shared" si="43"/>
        <v/>
      </c>
      <c r="T33" s="32" t="str">
        <f t="shared" si="43"/>
        <v/>
      </c>
      <c r="U33" s="32" t="str">
        <f t="shared" si="43"/>
        <v/>
      </c>
      <c r="V33" s="32" t="str">
        <f t="shared" si="43"/>
        <v/>
      </c>
      <c r="W33" s="32" t="str">
        <f t="shared" si="43"/>
        <v/>
      </c>
      <c r="X33" s="32" t="str">
        <f t="shared" si="43"/>
        <v/>
      </c>
      <c r="Y33" s="32" t="str">
        <f t="shared" si="43"/>
        <v/>
      </c>
      <c r="Z33" s="32" t="str">
        <f t="shared" si="43"/>
        <v/>
      </c>
      <c r="AA33" s="32" t="str">
        <f t="shared" si="43"/>
        <v/>
      </c>
      <c r="AB33" s="32" t="str">
        <f t="shared" si="43"/>
        <v/>
      </c>
      <c r="AC33" s="32" t="str">
        <f t="shared" si="43"/>
        <v/>
      </c>
      <c r="AD33" s="32" t="str">
        <f t="shared" si="43"/>
        <v/>
      </c>
      <c r="AE33" s="32" t="str">
        <f t="shared" si="43"/>
        <v/>
      </c>
      <c r="AF33" s="33" t="str">
        <f>IF(AE33="","",IF(MONTH(AE33)=MONTH(AE33+1),AE33+1,""))</f>
        <v/>
      </c>
      <c r="AG33" s="7" t="s">
        <v>5</v>
      </c>
      <c r="AI33" s="2">
        <f t="shared" ref="AI33" si="44">COUNTIF($B33:$AF33,"着")</f>
        <v>0</v>
      </c>
      <c r="AJ33" s="2">
        <f t="shared" si="6"/>
        <v>0</v>
      </c>
      <c r="AK33" s="2">
        <f t="shared" si="7"/>
        <v>0</v>
      </c>
      <c r="AL33" s="2">
        <f t="shared" si="8"/>
        <v>0</v>
      </c>
      <c r="AM33" s="2">
        <f t="shared" si="9"/>
        <v>0</v>
      </c>
      <c r="AN33" s="2">
        <f t="shared" si="10"/>
        <v>0</v>
      </c>
      <c r="AO33" s="2">
        <f t="shared" si="11"/>
        <v>0</v>
      </c>
      <c r="AP33" s="2">
        <f t="shared" si="12"/>
        <v>0</v>
      </c>
      <c r="AQ33" s="2">
        <f t="shared" si="13"/>
        <v>31</v>
      </c>
      <c r="AR33" s="2">
        <f t="shared" si="26"/>
        <v>0</v>
      </c>
      <c r="AS33" s="2"/>
    </row>
    <row r="34" spans="1:70">
      <c r="A34" s="34"/>
      <c r="B34" s="35" t="str">
        <f>B33</f>
        <v/>
      </c>
      <c r="C34" s="36" t="str">
        <f t="shared" ref="C34:AF34" si="45">C33</f>
        <v/>
      </c>
      <c r="D34" s="36" t="str">
        <f t="shared" si="45"/>
        <v/>
      </c>
      <c r="E34" s="36" t="str">
        <f t="shared" si="45"/>
        <v/>
      </c>
      <c r="F34" s="36" t="str">
        <f t="shared" si="45"/>
        <v/>
      </c>
      <c r="G34" s="36" t="str">
        <f t="shared" si="45"/>
        <v/>
      </c>
      <c r="H34" s="36" t="str">
        <f t="shared" si="45"/>
        <v/>
      </c>
      <c r="I34" s="36" t="str">
        <f t="shared" si="45"/>
        <v/>
      </c>
      <c r="J34" s="36" t="str">
        <f t="shared" si="45"/>
        <v/>
      </c>
      <c r="K34" s="36" t="str">
        <f t="shared" si="45"/>
        <v/>
      </c>
      <c r="L34" s="36" t="str">
        <f t="shared" si="45"/>
        <v/>
      </c>
      <c r="M34" s="36" t="str">
        <f t="shared" si="45"/>
        <v/>
      </c>
      <c r="N34" s="36" t="str">
        <f t="shared" si="45"/>
        <v/>
      </c>
      <c r="O34" s="36" t="str">
        <f t="shared" si="45"/>
        <v/>
      </c>
      <c r="P34" s="36" t="str">
        <f t="shared" si="45"/>
        <v/>
      </c>
      <c r="Q34" s="36" t="str">
        <f t="shared" si="45"/>
        <v/>
      </c>
      <c r="R34" s="36" t="str">
        <f t="shared" si="45"/>
        <v/>
      </c>
      <c r="S34" s="36" t="str">
        <f t="shared" si="45"/>
        <v/>
      </c>
      <c r="T34" s="36" t="str">
        <f t="shared" si="45"/>
        <v/>
      </c>
      <c r="U34" s="36" t="str">
        <f t="shared" si="45"/>
        <v/>
      </c>
      <c r="V34" s="36" t="str">
        <f t="shared" si="45"/>
        <v/>
      </c>
      <c r="W34" s="36" t="str">
        <f t="shared" si="45"/>
        <v/>
      </c>
      <c r="X34" s="36" t="str">
        <f t="shared" si="45"/>
        <v/>
      </c>
      <c r="Y34" s="36" t="str">
        <f t="shared" si="45"/>
        <v/>
      </c>
      <c r="Z34" s="36" t="str">
        <f t="shared" si="45"/>
        <v/>
      </c>
      <c r="AA34" s="36" t="str">
        <f t="shared" si="45"/>
        <v/>
      </c>
      <c r="AB34" s="36" t="str">
        <f t="shared" si="45"/>
        <v/>
      </c>
      <c r="AC34" s="36" t="str">
        <f t="shared" si="45"/>
        <v/>
      </c>
      <c r="AD34" s="36" t="str">
        <f t="shared" si="45"/>
        <v/>
      </c>
      <c r="AE34" s="36" t="str">
        <f t="shared" si="45"/>
        <v/>
      </c>
      <c r="AF34" s="37" t="str">
        <f t="shared" si="45"/>
        <v/>
      </c>
      <c r="AG34" s="8" t="str">
        <f>IF(A33="","",IF(AR36&gt;0,AR36,AR35))</f>
        <v/>
      </c>
      <c r="AI34" s="2">
        <f t="shared" ref="AI34" si="46">COUNTIF(B34:AF34,"着")</f>
        <v>0</v>
      </c>
      <c r="AJ34" s="2">
        <f t="shared" si="6"/>
        <v>0</v>
      </c>
      <c r="AK34" s="2">
        <f t="shared" si="7"/>
        <v>0</v>
      </c>
      <c r="AL34" s="2">
        <f t="shared" si="8"/>
        <v>0</v>
      </c>
      <c r="AM34" s="2">
        <f t="shared" si="9"/>
        <v>0</v>
      </c>
      <c r="AN34" s="2">
        <f t="shared" si="10"/>
        <v>0</v>
      </c>
      <c r="AO34" s="2">
        <f t="shared" si="11"/>
        <v>0</v>
      </c>
      <c r="AP34" s="2">
        <f t="shared" si="12"/>
        <v>0</v>
      </c>
      <c r="AQ34" s="2">
        <f t="shared" si="13"/>
        <v>31</v>
      </c>
      <c r="AR34" s="2">
        <f t="shared" si="26"/>
        <v>0</v>
      </c>
    </row>
    <row r="35" spans="1:70" s="10" customFormat="1" ht="24" customHeight="1">
      <c r="A35" s="38" t="s">
        <v>0</v>
      </c>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9" t="str">
        <f>IF(A33="","",IF(AR36&gt;0,AJ36,AJ35))</f>
        <v/>
      </c>
      <c r="AH35" s="59"/>
      <c r="AI35" s="2">
        <f t="shared" ref="AI35" si="47">COUNTIF($B35:$AF35,"着")</f>
        <v>0</v>
      </c>
      <c r="AJ35" s="2">
        <f t="shared" si="6"/>
        <v>0</v>
      </c>
      <c r="AK35" s="2">
        <f t="shared" si="7"/>
        <v>0</v>
      </c>
      <c r="AL35" s="2">
        <f t="shared" si="8"/>
        <v>0</v>
      </c>
      <c r="AM35" s="2">
        <f t="shared" si="9"/>
        <v>0</v>
      </c>
      <c r="AN35" s="2">
        <f t="shared" si="10"/>
        <v>0</v>
      </c>
      <c r="AO35" s="2">
        <f t="shared" si="11"/>
        <v>0</v>
      </c>
      <c r="AP35" s="2">
        <f t="shared" si="12"/>
        <v>0</v>
      </c>
      <c r="AQ35" s="2">
        <f t="shared" si="13"/>
        <v>0</v>
      </c>
      <c r="AR35" s="2">
        <f t="shared" si="26"/>
        <v>0</v>
      </c>
      <c r="AS35" s="3"/>
      <c r="AT35" s="2"/>
      <c r="AU35" s="59"/>
      <c r="AV35" s="59"/>
      <c r="AW35" s="59"/>
      <c r="AX35" s="61"/>
      <c r="AY35" s="61"/>
      <c r="AZ35" s="61"/>
      <c r="BA35" s="61"/>
      <c r="BB35" s="61"/>
      <c r="BC35" s="61"/>
      <c r="BD35" s="61"/>
      <c r="BE35" s="61"/>
      <c r="BF35" s="61"/>
      <c r="BG35" s="61"/>
      <c r="BH35" s="61"/>
      <c r="BI35" s="61"/>
      <c r="BJ35" s="61"/>
      <c r="BK35" s="61"/>
      <c r="BL35" s="61"/>
      <c r="BM35" s="61"/>
      <c r="BN35" s="61"/>
      <c r="BO35" s="61"/>
      <c r="BP35" s="61"/>
      <c r="BQ35" s="61"/>
      <c r="BR35" s="61"/>
    </row>
    <row r="36" spans="1:70" s="10" customFormat="1" ht="24" customHeight="1">
      <c r="A36" s="42" t="s">
        <v>57</v>
      </c>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5"/>
      <c r="AG36" s="11" t="str">
        <f>IF(AG34="","",AG35/AG34)</f>
        <v/>
      </c>
      <c r="AH36" s="59"/>
      <c r="AI36" s="2">
        <f t="shared" ref="AI36" si="48">COUNTIF(B36:AF36,"着")</f>
        <v>0</v>
      </c>
      <c r="AJ36" s="2">
        <f t="shared" si="6"/>
        <v>0</v>
      </c>
      <c r="AK36" s="2">
        <f t="shared" si="7"/>
        <v>0</v>
      </c>
      <c r="AL36" s="2">
        <f t="shared" si="8"/>
        <v>0</v>
      </c>
      <c r="AM36" s="2">
        <f t="shared" si="9"/>
        <v>0</v>
      </c>
      <c r="AN36" s="2">
        <f t="shared" si="10"/>
        <v>0</v>
      </c>
      <c r="AO36" s="2">
        <f t="shared" si="11"/>
        <v>0</v>
      </c>
      <c r="AP36" s="2">
        <f t="shared" si="12"/>
        <v>0</v>
      </c>
      <c r="AQ36" s="2">
        <f t="shared" si="13"/>
        <v>0</v>
      </c>
      <c r="AR36" s="2">
        <f t="shared" si="26"/>
        <v>0</v>
      </c>
      <c r="AS36" s="2"/>
      <c r="AT36" s="2"/>
      <c r="AU36" s="59"/>
      <c r="AV36" s="59"/>
      <c r="AW36" s="59"/>
      <c r="AX36" s="61"/>
      <c r="AY36" s="61"/>
      <c r="AZ36" s="61"/>
      <c r="BA36" s="61"/>
      <c r="BB36" s="61"/>
      <c r="BC36" s="61"/>
      <c r="BD36" s="61"/>
      <c r="BE36" s="61"/>
      <c r="BF36" s="61"/>
      <c r="BG36" s="61"/>
      <c r="BH36" s="61"/>
      <c r="BI36" s="61"/>
      <c r="BJ36" s="61"/>
      <c r="BK36" s="61"/>
      <c r="BL36" s="61"/>
      <c r="BM36" s="61"/>
      <c r="BN36" s="61"/>
      <c r="BO36" s="61"/>
      <c r="BP36" s="61"/>
      <c r="BQ36" s="61"/>
      <c r="BR36" s="61"/>
    </row>
    <row r="37" spans="1:70">
      <c r="A37" s="30"/>
      <c r="B37" s="31" t="str">
        <f>IF(A37="","",DATE(A37,A38,$B$1))</f>
        <v/>
      </c>
      <c r="C37" s="32" t="str">
        <f t="shared" ref="C37:AE37" si="49">IF(B37="","",IF(MONTH(B37)=MONTH(B37+1),B37+1,""))</f>
        <v/>
      </c>
      <c r="D37" s="32" t="str">
        <f t="shared" si="49"/>
        <v/>
      </c>
      <c r="E37" s="32" t="str">
        <f t="shared" si="49"/>
        <v/>
      </c>
      <c r="F37" s="32" t="str">
        <f t="shared" si="49"/>
        <v/>
      </c>
      <c r="G37" s="32" t="str">
        <f t="shared" si="49"/>
        <v/>
      </c>
      <c r="H37" s="32" t="str">
        <f t="shared" si="49"/>
        <v/>
      </c>
      <c r="I37" s="32" t="str">
        <f t="shared" si="49"/>
        <v/>
      </c>
      <c r="J37" s="32" t="str">
        <f t="shared" si="49"/>
        <v/>
      </c>
      <c r="K37" s="32" t="str">
        <f t="shared" si="49"/>
        <v/>
      </c>
      <c r="L37" s="32" t="str">
        <f t="shared" si="49"/>
        <v/>
      </c>
      <c r="M37" s="32" t="str">
        <f t="shared" si="49"/>
        <v/>
      </c>
      <c r="N37" s="32" t="str">
        <f t="shared" si="49"/>
        <v/>
      </c>
      <c r="O37" s="32" t="str">
        <f t="shared" si="49"/>
        <v/>
      </c>
      <c r="P37" s="32" t="str">
        <f t="shared" si="49"/>
        <v/>
      </c>
      <c r="Q37" s="32" t="str">
        <f t="shared" si="49"/>
        <v/>
      </c>
      <c r="R37" s="32" t="str">
        <f t="shared" si="49"/>
        <v/>
      </c>
      <c r="S37" s="32" t="str">
        <f t="shared" si="49"/>
        <v/>
      </c>
      <c r="T37" s="32" t="str">
        <f t="shared" si="49"/>
        <v/>
      </c>
      <c r="U37" s="32" t="str">
        <f t="shared" si="49"/>
        <v/>
      </c>
      <c r="V37" s="32" t="str">
        <f t="shared" si="49"/>
        <v/>
      </c>
      <c r="W37" s="32" t="str">
        <f t="shared" si="49"/>
        <v/>
      </c>
      <c r="X37" s="32" t="str">
        <f t="shared" si="49"/>
        <v/>
      </c>
      <c r="Y37" s="32" t="str">
        <f t="shared" si="49"/>
        <v/>
      </c>
      <c r="Z37" s="32" t="str">
        <f t="shared" si="49"/>
        <v/>
      </c>
      <c r="AA37" s="32" t="str">
        <f t="shared" si="49"/>
        <v/>
      </c>
      <c r="AB37" s="32" t="str">
        <f t="shared" si="49"/>
        <v/>
      </c>
      <c r="AC37" s="32" t="str">
        <f t="shared" si="49"/>
        <v/>
      </c>
      <c r="AD37" s="32" t="str">
        <f t="shared" si="49"/>
        <v/>
      </c>
      <c r="AE37" s="32" t="str">
        <f t="shared" si="49"/>
        <v/>
      </c>
      <c r="AF37" s="33" t="str">
        <f>IF(AE37="","",IF(MONTH(AE37)=MONTH(AE37+1),AE37+1,""))</f>
        <v/>
      </c>
      <c r="AG37" s="7" t="s">
        <v>5</v>
      </c>
      <c r="AI37" s="2">
        <f t="shared" ref="AI37" si="50">COUNTIF($B37:$AF37,"着")</f>
        <v>0</v>
      </c>
      <c r="AJ37" s="2">
        <f t="shared" si="6"/>
        <v>0</v>
      </c>
      <c r="AK37" s="2">
        <f t="shared" si="7"/>
        <v>0</v>
      </c>
      <c r="AL37" s="2">
        <f t="shared" si="8"/>
        <v>0</v>
      </c>
      <c r="AM37" s="2">
        <f t="shared" si="9"/>
        <v>0</v>
      </c>
      <c r="AN37" s="2">
        <f t="shared" si="10"/>
        <v>0</v>
      </c>
      <c r="AO37" s="2">
        <f t="shared" si="11"/>
        <v>0</v>
      </c>
      <c r="AP37" s="2">
        <f t="shared" si="12"/>
        <v>0</v>
      </c>
      <c r="AQ37" s="2">
        <f t="shared" si="13"/>
        <v>31</v>
      </c>
      <c r="AR37" s="2">
        <f t="shared" si="26"/>
        <v>0</v>
      </c>
      <c r="AS37" s="2"/>
    </row>
    <row r="38" spans="1:70">
      <c r="A38" s="34"/>
      <c r="B38" s="35" t="str">
        <f>B37</f>
        <v/>
      </c>
      <c r="C38" s="36" t="str">
        <f t="shared" ref="C38:AF38" si="51">C37</f>
        <v/>
      </c>
      <c r="D38" s="36" t="str">
        <f t="shared" si="51"/>
        <v/>
      </c>
      <c r="E38" s="36" t="str">
        <f t="shared" si="51"/>
        <v/>
      </c>
      <c r="F38" s="36" t="str">
        <f t="shared" si="51"/>
        <v/>
      </c>
      <c r="G38" s="36" t="str">
        <f t="shared" si="51"/>
        <v/>
      </c>
      <c r="H38" s="36" t="str">
        <f t="shared" si="51"/>
        <v/>
      </c>
      <c r="I38" s="36" t="str">
        <f t="shared" si="51"/>
        <v/>
      </c>
      <c r="J38" s="36" t="str">
        <f t="shared" si="51"/>
        <v/>
      </c>
      <c r="K38" s="36" t="str">
        <f t="shared" si="51"/>
        <v/>
      </c>
      <c r="L38" s="36" t="str">
        <f t="shared" si="51"/>
        <v/>
      </c>
      <c r="M38" s="36" t="str">
        <f t="shared" si="51"/>
        <v/>
      </c>
      <c r="N38" s="36" t="str">
        <f t="shared" si="51"/>
        <v/>
      </c>
      <c r="O38" s="36" t="str">
        <f t="shared" si="51"/>
        <v/>
      </c>
      <c r="P38" s="36" t="str">
        <f t="shared" si="51"/>
        <v/>
      </c>
      <c r="Q38" s="36" t="str">
        <f t="shared" si="51"/>
        <v/>
      </c>
      <c r="R38" s="36" t="str">
        <f t="shared" si="51"/>
        <v/>
      </c>
      <c r="S38" s="36" t="str">
        <f t="shared" si="51"/>
        <v/>
      </c>
      <c r="T38" s="36" t="str">
        <f t="shared" si="51"/>
        <v/>
      </c>
      <c r="U38" s="36" t="str">
        <f t="shared" si="51"/>
        <v/>
      </c>
      <c r="V38" s="36" t="str">
        <f t="shared" si="51"/>
        <v/>
      </c>
      <c r="W38" s="36" t="str">
        <f t="shared" si="51"/>
        <v/>
      </c>
      <c r="X38" s="36" t="str">
        <f t="shared" si="51"/>
        <v/>
      </c>
      <c r="Y38" s="36" t="str">
        <f t="shared" si="51"/>
        <v/>
      </c>
      <c r="Z38" s="36" t="str">
        <f t="shared" si="51"/>
        <v/>
      </c>
      <c r="AA38" s="36" t="str">
        <f t="shared" si="51"/>
        <v/>
      </c>
      <c r="AB38" s="36" t="str">
        <f t="shared" si="51"/>
        <v/>
      </c>
      <c r="AC38" s="36" t="str">
        <f t="shared" si="51"/>
        <v/>
      </c>
      <c r="AD38" s="36" t="str">
        <f t="shared" si="51"/>
        <v/>
      </c>
      <c r="AE38" s="36" t="str">
        <f t="shared" si="51"/>
        <v/>
      </c>
      <c r="AF38" s="37" t="str">
        <f t="shared" si="51"/>
        <v/>
      </c>
      <c r="AG38" s="8" t="str">
        <f>IF(A37="","",IF(AR40&gt;0,AR40,AR39))</f>
        <v/>
      </c>
      <c r="AI38" s="2">
        <f t="shared" ref="AI38" si="52">COUNTIF(B38:AF38,"着")</f>
        <v>0</v>
      </c>
      <c r="AJ38" s="2">
        <f t="shared" si="6"/>
        <v>0</v>
      </c>
      <c r="AK38" s="2">
        <f t="shared" si="7"/>
        <v>0</v>
      </c>
      <c r="AL38" s="2">
        <f t="shared" si="8"/>
        <v>0</v>
      </c>
      <c r="AM38" s="2">
        <f t="shared" si="9"/>
        <v>0</v>
      </c>
      <c r="AN38" s="2">
        <f t="shared" si="10"/>
        <v>0</v>
      </c>
      <c r="AO38" s="2">
        <f t="shared" si="11"/>
        <v>0</v>
      </c>
      <c r="AP38" s="2">
        <f t="shared" si="12"/>
        <v>0</v>
      </c>
      <c r="AQ38" s="2">
        <f t="shared" si="13"/>
        <v>31</v>
      </c>
      <c r="AR38" s="2">
        <f t="shared" si="26"/>
        <v>0</v>
      </c>
    </row>
    <row r="39" spans="1:70" s="10" customFormat="1" ht="24" customHeight="1">
      <c r="A39" s="38" t="s">
        <v>0</v>
      </c>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9" t="str">
        <f>IF(A37="","",IF(AR40&gt;0,AJ40,AJ39))</f>
        <v/>
      </c>
      <c r="AH39" s="59"/>
      <c r="AI39" s="2">
        <f t="shared" ref="AI39" si="53">COUNTIF($B39:$AF39,"着")</f>
        <v>0</v>
      </c>
      <c r="AJ39" s="2">
        <f t="shared" si="6"/>
        <v>0</v>
      </c>
      <c r="AK39" s="2">
        <f t="shared" si="7"/>
        <v>0</v>
      </c>
      <c r="AL39" s="2">
        <f t="shared" si="8"/>
        <v>0</v>
      </c>
      <c r="AM39" s="2">
        <f t="shared" si="9"/>
        <v>0</v>
      </c>
      <c r="AN39" s="2">
        <f t="shared" si="10"/>
        <v>0</v>
      </c>
      <c r="AO39" s="2">
        <f t="shared" si="11"/>
        <v>0</v>
      </c>
      <c r="AP39" s="2">
        <f t="shared" si="12"/>
        <v>0</v>
      </c>
      <c r="AQ39" s="2">
        <f t="shared" si="13"/>
        <v>0</v>
      </c>
      <c r="AR39" s="2">
        <f t="shared" si="26"/>
        <v>0</v>
      </c>
      <c r="AS39" s="3"/>
      <c r="AT39" s="2"/>
      <c r="AU39" s="59"/>
      <c r="AV39" s="59"/>
      <c r="AW39" s="59"/>
      <c r="AX39" s="61"/>
      <c r="AY39" s="61"/>
      <c r="AZ39" s="61"/>
      <c r="BA39" s="61"/>
      <c r="BB39" s="61"/>
      <c r="BC39" s="61"/>
      <c r="BD39" s="61"/>
      <c r="BE39" s="61"/>
      <c r="BF39" s="61"/>
      <c r="BG39" s="61"/>
      <c r="BH39" s="61"/>
      <c r="BI39" s="61"/>
      <c r="BJ39" s="61"/>
      <c r="BK39" s="61"/>
      <c r="BL39" s="61"/>
      <c r="BM39" s="61"/>
      <c r="BN39" s="61"/>
      <c r="BO39" s="61"/>
      <c r="BP39" s="61"/>
      <c r="BQ39" s="61"/>
      <c r="BR39" s="61"/>
    </row>
    <row r="40" spans="1:70" s="10" customFormat="1" ht="24" customHeight="1">
      <c r="A40" s="42" t="s">
        <v>57</v>
      </c>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11" t="str">
        <f>IF(AG38="","",AG39/AG38)</f>
        <v/>
      </c>
      <c r="AH40" s="59"/>
      <c r="AI40" s="2">
        <f t="shared" ref="AI40" si="54">COUNTIF(B40:AF40,"着")</f>
        <v>0</v>
      </c>
      <c r="AJ40" s="2">
        <f t="shared" si="6"/>
        <v>0</v>
      </c>
      <c r="AK40" s="2">
        <f t="shared" si="7"/>
        <v>0</v>
      </c>
      <c r="AL40" s="2">
        <f t="shared" si="8"/>
        <v>0</v>
      </c>
      <c r="AM40" s="2">
        <f t="shared" si="9"/>
        <v>0</v>
      </c>
      <c r="AN40" s="2">
        <f t="shared" si="10"/>
        <v>0</v>
      </c>
      <c r="AO40" s="2">
        <f t="shared" si="11"/>
        <v>0</v>
      </c>
      <c r="AP40" s="2">
        <f t="shared" si="12"/>
        <v>0</v>
      </c>
      <c r="AQ40" s="2">
        <f t="shared" si="13"/>
        <v>0</v>
      </c>
      <c r="AR40" s="2">
        <f t="shared" si="26"/>
        <v>0</v>
      </c>
      <c r="AS40" s="2"/>
      <c r="AT40" s="2"/>
      <c r="AU40" s="59"/>
      <c r="AV40" s="59"/>
      <c r="AW40" s="59"/>
      <c r="AX40" s="61"/>
      <c r="AY40" s="61"/>
      <c r="AZ40" s="61"/>
      <c r="BA40" s="61"/>
      <c r="BB40" s="61"/>
      <c r="BC40" s="61"/>
      <c r="BD40" s="61"/>
      <c r="BE40" s="61"/>
      <c r="BF40" s="61"/>
      <c r="BG40" s="61"/>
      <c r="BH40" s="61"/>
      <c r="BI40" s="61"/>
      <c r="BJ40" s="61"/>
      <c r="BK40" s="61"/>
      <c r="BL40" s="61"/>
      <c r="BM40" s="61"/>
      <c r="BN40" s="61"/>
      <c r="BO40" s="61"/>
      <c r="BP40" s="61"/>
      <c r="BQ40" s="61"/>
      <c r="BR40" s="61"/>
    </row>
    <row r="41" spans="1:70">
      <c r="A41" s="30"/>
      <c r="B41" s="31" t="str">
        <f>IF(A41="","",DATE(A41,A42,$B$1))</f>
        <v/>
      </c>
      <c r="C41" s="32" t="str">
        <f t="shared" ref="C41:AE41" si="55">IF(B41="","",IF(MONTH(B41)=MONTH(B41+1),B41+1,""))</f>
        <v/>
      </c>
      <c r="D41" s="32" t="str">
        <f t="shared" si="55"/>
        <v/>
      </c>
      <c r="E41" s="32" t="str">
        <f t="shared" si="55"/>
        <v/>
      </c>
      <c r="F41" s="32" t="str">
        <f t="shared" si="55"/>
        <v/>
      </c>
      <c r="G41" s="32" t="str">
        <f t="shared" si="55"/>
        <v/>
      </c>
      <c r="H41" s="32" t="str">
        <f t="shared" si="55"/>
        <v/>
      </c>
      <c r="I41" s="32" t="str">
        <f t="shared" si="55"/>
        <v/>
      </c>
      <c r="J41" s="32" t="str">
        <f t="shared" si="55"/>
        <v/>
      </c>
      <c r="K41" s="32" t="str">
        <f t="shared" si="55"/>
        <v/>
      </c>
      <c r="L41" s="32" t="str">
        <f t="shared" si="55"/>
        <v/>
      </c>
      <c r="M41" s="32" t="str">
        <f t="shared" si="55"/>
        <v/>
      </c>
      <c r="N41" s="32" t="str">
        <f t="shared" si="55"/>
        <v/>
      </c>
      <c r="O41" s="32" t="str">
        <f t="shared" si="55"/>
        <v/>
      </c>
      <c r="P41" s="32" t="str">
        <f t="shared" si="55"/>
        <v/>
      </c>
      <c r="Q41" s="32" t="str">
        <f t="shared" si="55"/>
        <v/>
      </c>
      <c r="R41" s="32" t="str">
        <f t="shared" si="55"/>
        <v/>
      </c>
      <c r="S41" s="32" t="str">
        <f t="shared" si="55"/>
        <v/>
      </c>
      <c r="T41" s="32" t="str">
        <f t="shared" si="55"/>
        <v/>
      </c>
      <c r="U41" s="32" t="str">
        <f t="shared" si="55"/>
        <v/>
      </c>
      <c r="V41" s="32" t="str">
        <f t="shared" si="55"/>
        <v/>
      </c>
      <c r="W41" s="32" t="str">
        <f t="shared" si="55"/>
        <v/>
      </c>
      <c r="X41" s="32" t="str">
        <f t="shared" si="55"/>
        <v/>
      </c>
      <c r="Y41" s="32" t="str">
        <f t="shared" si="55"/>
        <v/>
      </c>
      <c r="Z41" s="32" t="str">
        <f t="shared" si="55"/>
        <v/>
      </c>
      <c r="AA41" s="32" t="str">
        <f t="shared" si="55"/>
        <v/>
      </c>
      <c r="AB41" s="32" t="str">
        <f t="shared" si="55"/>
        <v/>
      </c>
      <c r="AC41" s="32" t="str">
        <f t="shared" si="55"/>
        <v/>
      </c>
      <c r="AD41" s="32" t="str">
        <f t="shared" si="55"/>
        <v/>
      </c>
      <c r="AE41" s="32" t="str">
        <f t="shared" si="55"/>
        <v/>
      </c>
      <c r="AF41" s="33" t="str">
        <f>IF(AE41="","",IF(MONTH(AE41)=MONTH(AE41+1),AE41+1,""))</f>
        <v/>
      </c>
      <c r="AG41" s="7" t="s">
        <v>5</v>
      </c>
      <c r="AI41" s="2">
        <f t="shared" ref="AI41" si="56">COUNTIF($B41:$AF41,"着")</f>
        <v>0</v>
      </c>
      <c r="AJ41" s="2">
        <f t="shared" si="6"/>
        <v>0</v>
      </c>
      <c r="AK41" s="2">
        <f t="shared" si="7"/>
        <v>0</v>
      </c>
      <c r="AL41" s="2">
        <f t="shared" si="8"/>
        <v>0</v>
      </c>
      <c r="AM41" s="2">
        <f t="shared" si="9"/>
        <v>0</v>
      </c>
      <c r="AN41" s="2">
        <f t="shared" si="10"/>
        <v>0</v>
      </c>
      <c r="AO41" s="2">
        <f t="shared" si="11"/>
        <v>0</v>
      </c>
      <c r="AP41" s="2">
        <f t="shared" si="12"/>
        <v>0</v>
      </c>
      <c r="AQ41" s="2">
        <f t="shared" si="13"/>
        <v>31</v>
      </c>
      <c r="AR41" s="2">
        <f t="shared" si="26"/>
        <v>0</v>
      </c>
      <c r="AS41" s="2"/>
    </row>
    <row r="42" spans="1:70">
      <c r="A42" s="34"/>
      <c r="B42" s="35" t="str">
        <f>B41</f>
        <v/>
      </c>
      <c r="C42" s="36" t="str">
        <f t="shared" ref="C42:AF42" si="57">C41</f>
        <v/>
      </c>
      <c r="D42" s="36" t="str">
        <f t="shared" si="57"/>
        <v/>
      </c>
      <c r="E42" s="36" t="str">
        <f t="shared" si="57"/>
        <v/>
      </c>
      <c r="F42" s="36" t="str">
        <f t="shared" si="57"/>
        <v/>
      </c>
      <c r="G42" s="36" t="str">
        <f t="shared" si="57"/>
        <v/>
      </c>
      <c r="H42" s="36" t="str">
        <f t="shared" si="57"/>
        <v/>
      </c>
      <c r="I42" s="36" t="str">
        <f t="shared" si="57"/>
        <v/>
      </c>
      <c r="J42" s="36" t="str">
        <f t="shared" si="57"/>
        <v/>
      </c>
      <c r="K42" s="36" t="str">
        <f t="shared" si="57"/>
        <v/>
      </c>
      <c r="L42" s="36" t="str">
        <f t="shared" si="57"/>
        <v/>
      </c>
      <c r="M42" s="36" t="str">
        <f t="shared" si="57"/>
        <v/>
      </c>
      <c r="N42" s="36" t="str">
        <f t="shared" si="57"/>
        <v/>
      </c>
      <c r="O42" s="36" t="str">
        <f t="shared" si="57"/>
        <v/>
      </c>
      <c r="P42" s="36" t="str">
        <f t="shared" si="57"/>
        <v/>
      </c>
      <c r="Q42" s="36" t="str">
        <f t="shared" si="57"/>
        <v/>
      </c>
      <c r="R42" s="36" t="str">
        <f t="shared" si="57"/>
        <v/>
      </c>
      <c r="S42" s="36" t="str">
        <f t="shared" si="57"/>
        <v/>
      </c>
      <c r="T42" s="36" t="str">
        <f t="shared" si="57"/>
        <v/>
      </c>
      <c r="U42" s="36" t="str">
        <f t="shared" si="57"/>
        <v/>
      </c>
      <c r="V42" s="36" t="str">
        <f t="shared" si="57"/>
        <v/>
      </c>
      <c r="W42" s="36" t="str">
        <f t="shared" si="57"/>
        <v/>
      </c>
      <c r="X42" s="36" t="str">
        <f t="shared" si="57"/>
        <v/>
      </c>
      <c r="Y42" s="36" t="str">
        <f t="shared" si="57"/>
        <v/>
      </c>
      <c r="Z42" s="36" t="str">
        <f t="shared" si="57"/>
        <v/>
      </c>
      <c r="AA42" s="36" t="str">
        <f t="shared" si="57"/>
        <v/>
      </c>
      <c r="AB42" s="36" t="str">
        <f t="shared" si="57"/>
        <v/>
      </c>
      <c r="AC42" s="36" t="str">
        <f t="shared" si="57"/>
        <v/>
      </c>
      <c r="AD42" s="36" t="str">
        <f t="shared" si="57"/>
        <v/>
      </c>
      <c r="AE42" s="36" t="str">
        <f t="shared" si="57"/>
        <v/>
      </c>
      <c r="AF42" s="37" t="str">
        <f t="shared" si="57"/>
        <v/>
      </c>
      <c r="AG42" s="8" t="str">
        <f>IF(A41="","",IF(AR44&gt;0,AR44,AR43))</f>
        <v/>
      </c>
      <c r="AI42" s="2">
        <f t="shared" ref="AI42" si="58">COUNTIF(B42:AF42,"着")</f>
        <v>0</v>
      </c>
      <c r="AJ42" s="2">
        <f t="shared" si="6"/>
        <v>0</v>
      </c>
      <c r="AK42" s="2">
        <f t="shared" si="7"/>
        <v>0</v>
      </c>
      <c r="AL42" s="2">
        <f t="shared" si="8"/>
        <v>0</v>
      </c>
      <c r="AM42" s="2">
        <f t="shared" si="9"/>
        <v>0</v>
      </c>
      <c r="AN42" s="2">
        <f t="shared" si="10"/>
        <v>0</v>
      </c>
      <c r="AO42" s="2">
        <f t="shared" si="11"/>
        <v>0</v>
      </c>
      <c r="AP42" s="2">
        <f t="shared" si="12"/>
        <v>0</v>
      </c>
      <c r="AQ42" s="2">
        <f t="shared" si="13"/>
        <v>31</v>
      </c>
      <c r="AR42" s="2">
        <f t="shared" si="26"/>
        <v>0</v>
      </c>
    </row>
    <row r="43" spans="1:70" s="10" customFormat="1" ht="24" customHeight="1">
      <c r="A43" s="38" t="s">
        <v>0</v>
      </c>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1"/>
      <c r="AG43" s="9" t="str">
        <f>IF(A41="","",IF(AR44&gt;0,AJ44,AJ43))</f>
        <v/>
      </c>
      <c r="AH43" s="59"/>
      <c r="AI43" s="2">
        <f t="shared" ref="AI43" si="59">COUNTIF($B43:$AF43,"着")</f>
        <v>0</v>
      </c>
      <c r="AJ43" s="2">
        <f t="shared" si="6"/>
        <v>0</v>
      </c>
      <c r="AK43" s="2">
        <f t="shared" si="7"/>
        <v>0</v>
      </c>
      <c r="AL43" s="2">
        <f t="shared" si="8"/>
        <v>0</v>
      </c>
      <c r="AM43" s="2">
        <f t="shared" si="9"/>
        <v>0</v>
      </c>
      <c r="AN43" s="2">
        <f t="shared" si="10"/>
        <v>0</v>
      </c>
      <c r="AO43" s="2">
        <f t="shared" si="11"/>
        <v>0</v>
      </c>
      <c r="AP43" s="2">
        <f t="shared" si="12"/>
        <v>0</v>
      </c>
      <c r="AQ43" s="2">
        <f t="shared" si="13"/>
        <v>0</v>
      </c>
      <c r="AR43" s="2">
        <f t="shared" si="26"/>
        <v>0</v>
      </c>
      <c r="AS43" s="3"/>
      <c r="AT43" s="2"/>
      <c r="AU43" s="59"/>
      <c r="AV43" s="59"/>
      <c r="AW43" s="59"/>
      <c r="AX43" s="61"/>
      <c r="AY43" s="61"/>
      <c r="AZ43" s="61"/>
      <c r="BA43" s="61"/>
      <c r="BB43" s="61"/>
      <c r="BC43" s="61"/>
      <c r="BD43" s="61"/>
      <c r="BE43" s="61"/>
      <c r="BF43" s="61"/>
      <c r="BG43" s="61"/>
      <c r="BH43" s="61"/>
      <c r="BI43" s="61"/>
      <c r="BJ43" s="61"/>
      <c r="BK43" s="61"/>
      <c r="BL43" s="61"/>
      <c r="BM43" s="61"/>
      <c r="BN43" s="61"/>
      <c r="BO43" s="61"/>
      <c r="BP43" s="61"/>
      <c r="BQ43" s="61"/>
      <c r="BR43" s="61"/>
    </row>
    <row r="44" spans="1:70" s="10" customFormat="1">
      <c r="A44" s="42" t="s">
        <v>57</v>
      </c>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5"/>
      <c r="AG44" s="11" t="str">
        <f>IF(AG42="","",AG43/AG42)</f>
        <v/>
      </c>
      <c r="AH44" s="59"/>
      <c r="AI44" s="2">
        <f t="shared" ref="AI44" si="60">COUNTIF(B44:AF44,"着")</f>
        <v>0</v>
      </c>
      <c r="AJ44" s="2">
        <f t="shared" si="6"/>
        <v>0</v>
      </c>
      <c r="AK44" s="2">
        <f t="shared" si="7"/>
        <v>0</v>
      </c>
      <c r="AL44" s="2">
        <f t="shared" si="8"/>
        <v>0</v>
      </c>
      <c r="AM44" s="2">
        <f t="shared" si="9"/>
        <v>0</v>
      </c>
      <c r="AN44" s="2">
        <f t="shared" si="10"/>
        <v>0</v>
      </c>
      <c r="AO44" s="2">
        <f t="shared" si="11"/>
        <v>0</v>
      </c>
      <c r="AP44" s="2">
        <f t="shared" si="12"/>
        <v>0</v>
      </c>
      <c r="AQ44" s="2">
        <f t="shared" si="13"/>
        <v>0</v>
      </c>
      <c r="AR44" s="2">
        <f t="shared" si="26"/>
        <v>0</v>
      </c>
      <c r="AS44" s="2"/>
      <c r="AT44" s="2"/>
      <c r="AU44" s="59"/>
      <c r="AV44" s="59"/>
      <c r="AW44" s="59"/>
      <c r="AX44" s="61"/>
      <c r="AY44" s="61"/>
      <c r="AZ44" s="61"/>
      <c r="BA44" s="61"/>
      <c r="BB44" s="61"/>
      <c r="BC44" s="61"/>
      <c r="BD44" s="61"/>
      <c r="BE44" s="61"/>
      <c r="BF44" s="61"/>
      <c r="BG44" s="61"/>
      <c r="BH44" s="61"/>
      <c r="BI44" s="61"/>
      <c r="BJ44" s="61"/>
      <c r="BK44" s="61"/>
      <c r="BL44" s="61"/>
      <c r="BM44" s="61"/>
      <c r="BN44" s="61"/>
      <c r="BO44" s="61"/>
      <c r="BP44" s="61"/>
      <c r="BQ44" s="61"/>
      <c r="BR44" s="61"/>
    </row>
    <row r="45" spans="1:70">
      <c r="A45" s="30"/>
      <c r="B45" s="31" t="str">
        <f>IF(A45="","",DATE(A45,A46,$B$1))</f>
        <v/>
      </c>
      <c r="C45" s="32" t="str">
        <f t="shared" ref="C45:AE45" si="61">IF(B45="","",IF(MONTH(B45)=MONTH(B45+1),B45+1,""))</f>
        <v/>
      </c>
      <c r="D45" s="32" t="str">
        <f t="shared" si="61"/>
        <v/>
      </c>
      <c r="E45" s="32" t="str">
        <f t="shared" si="61"/>
        <v/>
      </c>
      <c r="F45" s="32" t="str">
        <f t="shared" si="61"/>
        <v/>
      </c>
      <c r="G45" s="32" t="str">
        <f t="shared" si="61"/>
        <v/>
      </c>
      <c r="H45" s="32" t="str">
        <f t="shared" si="61"/>
        <v/>
      </c>
      <c r="I45" s="32" t="str">
        <f t="shared" si="61"/>
        <v/>
      </c>
      <c r="J45" s="32" t="str">
        <f t="shared" si="61"/>
        <v/>
      </c>
      <c r="K45" s="32" t="str">
        <f t="shared" si="61"/>
        <v/>
      </c>
      <c r="L45" s="32" t="str">
        <f t="shared" si="61"/>
        <v/>
      </c>
      <c r="M45" s="32" t="str">
        <f t="shared" si="61"/>
        <v/>
      </c>
      <c r="N45" s="32" t="str">
        <f t="shared" si="61"/>
        <v/>
      </c>
      <c r="O45" s="32" t="str">
        <f t="shared" si="61"/>
        <v/>
      </c>
      <c r="P45" s="32" t="str">
        <f t="shared" si="61"/>
        <v/>
      </c>
      <c r="Q45" s="32" t="str">
        <f t="shared" si="61"/>
        <v/>
      </c>
      <c r="R45" s="32" t="str">
        <f t="shared" si="61"/>
        <v/>
      </c>
      <c r="S45" s="32" t="str">
        <f t="shared" si="61"/>
        <v/>
      </c>
      <c r="T45" s="32" t="str">
        <f t="shared" si="61"/>
        <v/>
      </c>
      <c r="U45" s="32" t="str">
        <f t="shared" si="61"/>
        <v/>
      </c>
      <c r="V45" s="32" t="str">
        <f t="shared" si="61"/>
        <v/>
      </c>
      <c r="W45" s="32" t="str">
        <f t="shared" si="61"/>
        <v/>
      </c>
      <c r="X45" s="32" t="str">
        <f t="shared" si="61"/>
        <v/>
      </c>
      <c r="Y45" s="32" t="str">
        <f t="shared" si="61"/>
        <v/>
      </c>
      <c r="Z45" s="32" t="str">
        <f t="shared" si="61"/>
        <v/>
      </c>
      <c r="AA45" s="32" t="str">
        <f t="shared" si="61"/>
        <v/>
      </c>
      <c r="AB45" s="32" t="str">
        <f t="shared" si="61"/>
        <v/>
      </c>
      <c r="AC45" s="32" t="str">
        <f t="shared" si="61"/>
        <v/>
      </c>
      <c r="AD45" s="32" t="str">
        <f t="shared" si="61"/>
        <v/>
      </c>
      <c r="AE45" s="32" t="str">
        <f t="shared" si="61"/>
        <v/>
      </c>
      <c r="AF45" s="33" t="str">
        <f>IF(AE45="","",IF(MONTH(AE45)=MONTH(AE45+1),AE45+1,""))</f>
        <v/>
      </c>
      <c r="AG45" s="7" t="s">
        <v>5</v>
      </c>
      <c r="AI45" s="2">
        <f t="shared" ref="AI45" si="62">COUNTIF($B45:$AF45,"着")</f>
        <v>0</v>
      </c>
      <c r="AJ45" s="2">
        <f t="shared" si="6"/>
        <v>0</v>
      </c>
      <c r="AK45" s="2">
        <f t="shared" si="7"/>
        <v>0</v>
      </c>
      <c r="AL45" s="2">
        <f t="shared" si="8"/>
        <v>0</v>
      </c>
      <c r="AM45" s="2">
        <f t="shared" si="9"/>
        <v>0</v>
      </c>
      <c r="AN45" s="2">
        <f t="shared" si="10"/>
        <v>0</v>
      </c>
      <c r="AO45" s="2">
        <f t="shared" si="11"/>
        <v>0</v>
      </c>
      <c r="AP45" s="2">
        <f t="shared" si="12"/>
        <v>0</v>
      </c>
      <c r="AQ45" s="2">
        <f t="shared" si="13"/>
        <v>31</v>
      </c>
      <c r="AR45" s="2">
        <f t="shared" si="26"/>
        <v>0</v>
      </c>
      <c r="AS45" s="2"/>
    </row>
    <row r="46" spans="1:70">
      <c r="A46" s="34"/>
      <c r="B46" s="35" t="str">
        <f>B45</f>
        <v/>
      </c>
      <c r="C46" s="36" t="str">
        <f t="shared" ref="C46:AF46" si="63">C45</f>
        <v/>
      </c>
      <c r="D46" s="36" t="str">
        <f t="shared" si="63"/>
        <v/>
      </c>
      <c r="E46" s="36" t="str">
        <f t="shared" si="63"/>
        <v/>
      </c>
      <c r="F46" s="36" t="str">
        <f t="shared" si="63"/>
        <v/>
      </c>
      <c r="G46" s="36" t="str">
        <f t="shared" si="63"/>
        <v/>
      </c>
      <c r="H46" s="36" t="str">
        <f t="shared" si="63"/>
        <v/>
      </c>
      <c r="I46" s="36" t="str">
        <f t="shared" si="63"/>
        <v/>
      </c>
      <c r="J46" s="36" t="str">
        <f t="shared" si="63"/>
        <v/>
      </c>
      <c r="K46" s="36" t="str">
        <f t="shared" si="63"/>
        <v/>
      </c>
      <c r="L46" s="36" t="str">
        <f t="shared" si="63"/>
        <v/>
      </c>
      <c r="M46" s="36" t="str">
        <f t="shared" si="63"/>
        <v/>
      </c>
      <c r="N46" s="36" t="str">
        <f t="shared" si="63"/>
        <v/>
      </c>
      <c r="O46" s="36" t="str">
        <f t="shared" si="63"/>
        <v/>
      </c>
      <c r="P46" s="36" t="str">
        <f t="shared" si="63"/>
        <v/>
      </c>
      <c r="Q46" s="36" t="str">
        <f t="shared" si="63"/>
        <v/>
      </c>
      <c r="R46" s="36" t="str">
        <f t="shared" si="63"/>
        <v/>
      </c>
      <c r="S46" s="36" t="str">
        <f t="shared" si="63"/>
        <v/>
      </c>
      <c r="T46" s="36" t="str">
        <f t="shared" si="63"/>
        <v/>
      </c>
      <c r="U46" s="36" t="str">
        <f t="shared" si="63"/>
        <v/>
      </c>
      <c r="V46" s="36" t="str">
        <f t="shared" si="63"/>
        <v/>
      </c>
      <c r="W46" s="36" t="str">
        <f t="shared" si="63"/>
        <v/>
      </c>
      <c r="X46" s="36" t="str">
        <f t="shared" si="63"/>
        <v/>
      </c>
      <c r="Y46" s="36" t="str">
        <f t="shared" si="63"/>
        <v/>
      </c>
      <c r="Z46" s="36" t="str">
        <f t="shared" si="63"/>
        <v/>
      </c>
      <c r="AA46" s="36" t="str">
        <f t="shared" si="63"/>
        <v/>
      </c>
      <c r="AB46" s="36" t="str">
        <f t="shared" si="63"/>
        <v/>
      </c>
      <c r="AC46" s="36" t="str">
        <f t="shared" si="63"/>
        <v/>
      </c>
      <c r="AD46" s="36" t="str">
        <f t="shared" si="63"/>
        <v/>
      </c>
      <c r="AE46" s="36" t="str">
        <f t="shared" si="63"/>
        <v/>
      </c>
      <c r="AF46" s="37" t="str">
        <f t="shared" si="63"/>
        <v/>
      </c>
      <c r="AG46" s="8" t="str">
        <f>IF(A45="","",IF(AR48&gt;0,AR48,AR47))</f>
        <v/>
      </c>
      <c r="AI46" s="2">
        <f t="shared" ref="AI46" si="64">COUNTIF(B46:AF46,"着")</f>
        <v>0</v>
      </c>
      <c r="AJ46" s="2">
        <f t="shared" si="6"/>
        <v>0</v>
      </c>
      <c r="AK46" s="2">
        <f t="shared" si="7"/>
        <v>0</v>
      </c>
      <c r="AL46" s="2">
        <f t="shared" si="8"/>
        <v>0</v>
      </c>
      <c r="AM46" s="2">
        <f t="shared" si="9"/>
        <v>0</v>
      </c>
      <c r="AN46" s="2">
        <f t="shared" si="10"/>
        <v>0</v>
      </c>
      <c r="AO46" s="2">
        <f t="shared" si="11"/>
        <v>0</v>
      </c>
      <c r="AP46" s="2">
        <f t="shared" si="12"/>
        <v>0</v>
      </c>
      <c r="AQ46" s="2">
        <f t="shared" si="13"/>
        <v>31</v>
      </c>
      <c r="AR46" s="2">
        <f t="shared" si="26"/>
        <v>0</v>
      </c>
    </row>
    <row r="47" spans="1:70" s="10" customFormat="1">
      <c r="A47" s="38" t="s">
        <v>0</v>
      </c>
      <c r="B47" s="39"/>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9" t="str">
        <f>IF(A45="","",IF(AR48&gt;0,AJ48,AJ47))</f>
        <v/>
      </c>
      <c r="AH47" s="59"/>
      <c r="AI47" s="2">
        <f t="shared" ref="AI47" si="65">COUNTIF($B47:$AF47,"着")</f>
        <v>0</v>
      </c>
      <c r="AJ47" s="2">
        <f t="shared" si="6"/>
        <v>0</v>
      </c>
      <c r="AK47" s="2">
        <f t="shared" si="7"/>
        <v>0</v>
      </c>
      <c r="AL47" s="2">
        <f t="shared" si="8"/>
        <v>0</v>
      </c>
      <c r="AM47" s="2">
        <f t="shared" si="9"/>
        <v>0</v>
      </c>
      <c r="AN47" s="2">
        <f t="shared" si="10"/>
        <v>0</v>
      </c>
      <c r="AO47" s="2">
        <f t="shared" si="11"/>
        <v>0</v>
      </c>
      <c r="AP47" s="2">
        <f t="shared" si="12"/>
        <v>0</v>
      </c>
      <c r="AQ47" s="2">
        <f t="shared" si="13"/>
        <v>0</v>
      </c>
      <c r="AR47" s="2">
        <f t="shared" si="26"/>
        <v>0</v>
      </c>
      <c r="AS47" s="3"/>
      <c r="AT47" s="2"/>
      <c r="AU47" s="59"/>
      <c r="AV47" s="59"/>
      <c r="AW47" s="59"/>
      <c r="AX47" s="61"/>
      <c r="AY47" s="61"/>
      <c r="AZ47" s="61"/>
      <c r="BA47" s="61"/>
      <c r="BB47" s="61"/>
      <c r="BC47" s="61"/>
      <c r="BD47" s="61"/>
      <c r="BE47" s="61"/>
      <c r="BF47" s="61"/>
      <c r="BG47" s="61"/>
      <c r="BH47" s="61"/>
      <c r="BI47" s="61"/>
      <c r="BJ47" s="61"/>
      <c r="BK47" s="61"/>
      <c r="BL47" s="61"/>
      <c r="BM47" s="61"/>
      <c r="BN47" s="61"/>
      <c r="BO47" s="61"/>
      <c r="BP47" s="61"/>
      <c r="BQ47" s="61"/>
      <c r="BR47" s="61"/>
    </row>
    <row r="48" spans="1:70" s="10" customFormat="1">
      <c r="A48" s="42" t="s">
        <v>57</v>
      </c>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5"/>
      <c r="AG48" s="11" t="str">
        <f>IF(AG46="","",AG47/AG46)</f>
        <v/>
      </c>
      <c r="AH48" s="59"/>
      <c r="AI48" s="2">
        <f t="shared" ref="AI48" si="66">COUNTIF(B48:AF48,"着")</f>
        <v>0</v>
      </c>
      <c r="AJ48" s="2">
        <f t="shared" si="6"/>
        <v>0</v>
      </c>
      <c r="AK48" s="2">
        <f t="shared" si="7"/>
        <v>0</v>
      </c>
      <c r="AL48" s="2">
        <f t="shared" si="8"/>
        <v>0</v>
      </c>
      <c r="AM48" s="2">
        <f t="shared" si="9"/>
        <v>0</v>
      </c>
      <c r="AN48" s="2">
        <f t="shared" si="10"/>
        <v>0</v>
      </c>
      <c r="AO48" s="2">
        <f t="shared" si="11"/>
        <v>0</v>
      </c>
      <c r="AP48" s="2">
        <f t="shared" si="12"/>
        <v>0</v>
      </c>
      <c r="AQ48" s="2">
        <f t="shared" si="13"/>
        <v>0</v>
      </c>
      <c r="AR48" s="2">
        <f t="shared" si="26"/>
        <v>0</v>
      </c>
      <c r="AS48" s="2"/>
      <c r="AT48" s="2"/>
      <c r="AU48" s="59"/>
      <c r="AV48" s="59"/>
      <c r="AW48" s="59"/>
      <c r="AX48" s="61"/>
      <c r="AY48" s="61"/>
      <c r="AZ48" s="61"/>
      <c r="BA48" s="61"/>
      <c r="BB48" s="61"/>
      <c r="BC48" s="61"/>
      <c r="BD48" s="61"/>
      <c r="BE48" s="61"/>
      <c r="BF48" s="61"/>
      <c r="BG48" s="61"/>
      <c r="BH48" s="61"/>
      <c r="BI48" s="61"/>
      <c r="BJ48" s="61"/>
      <c r="BK48" s="61"/>
      <c r="BL48" s="61"/>
      <c r="BM48" s="61"/>
      <c r="BN48" s="61"/>
      <c r="BO48" s="61"/>
      <c r="BP48" s="61"/>
      <c r="BQ48" s="61"/>
      <c r="BR48" s="61"/>
    </row>
    <row r="49" spans="1:70">
      <c r="A49" s="30"/>
      <c r="B49" s="31" t="str">
        <f>IF(A49="","",DATE(A49,A50,$B$1))</f>
        <v/>
      </c>
      <c r="C49" s="32" t="str">
        <f t="shared" ref="C49:AE49" si="67">IF(B49="","",IF(MONTH(B49)=MONTH(B49+1),B49+1,""))</f>
        <v/>
      </c>
      <c r="D49" s="32" t="str">
        <f t="shared" si="67"/>
        <v/>
      </c>
      <c r="E49" s="32" t="str">
        <f t="shared" si="67"/>
        <v/>
      </c>
      <c r="F49" s="32" t="str">
        <f t="shared" si="67"/>
        <v/>
      </c>
      <c r="G49" s="32" t="str">
        <f t="shared" si="67"/>
        <v/>
      </c>
      <c r="H49" s="32" t="str">
        <f t="shared" si="67"/>
        <v/>
      </c>
      <c r="I49" s="32" t="str">
        <f t="shared" si="67"/>
        <v/>
      </c>
      <c r="J49" s="32" t="str">
        <f t="shared" si="67"/>
        <v/>
      </c>
      <c r="K49" s="32" t="str">
        <f t="shared" si="67"/>
        <v/>
      </c>
      <c r="L49" s="32" t="str">
        <f t="shared" si="67"/>
        <v/>
      </c>
      <c r="M49" s="32" t="str">
        <f t="shared" si="67"/>
        <v/>
      </c>
      <c r="N49" s="32" t="str">
        <f t="shared" si="67"/>
        <v/>
      </c>
      <c r="O49" s="32" t="str">
        <f t="shared" si="67"/>
        <v/>
      </c>
      <c r="P49" s="32" t="str">
        <f t="shared" si="67"/>
        <v/>
      </c>
      <c r="Q49" s="32" t="str">
        <f t="shared" si="67"/>
        <v/>
      </c>
      <c r="R49" s="32" t="str">
        <f t="shared" si="67"/>
        <v/>
      </c>
      <c r="S49" s="32" t="str">
        <f t="shared" si="67"/>
        <v/>
      </c>
      <c r="T49" s="32" t="str">
        <f t="shared" si="67"/>
        <v/>
      </c>
      <c r="U49" s="32" t="str">
        <f t="shared" si="67"/>
        <v/>
      </c>
      <c r="V49" s="32" t="str">
        <f t="shared" si="67"/>
        <v/>
      </c>
      <c r="W49" s="32" t="str">
        <f t="shared" si="67"/>
        <v/>
      </c>
      <c r="X49" s="32" t="str">
        <f t="shared" si="67"/>
        <v/>
      </c>
      <c r="Y49" s="32" t="str">
        <f t="shared" si="67"/>
        <v/>
      </c>
      <c r="Z49" s="32" t="str">
        <f t="shared" si="67"/>
        <v/>
      </c>
      <c r="AA49" s="32" t="str">
        <f t="shared" si="67"/>
        <v/>
      </c>
      <c r="AB49" s="32" t="str">
        <f t="shared" si="67"/>
        <v/>
      </c>
      <c r="AC49" s="32" t="str">
        <f t="shared" si="67"/>
        <v/>
      </c>
      <c r="AD49" s="32" t="str">
        <f t="shared" si="67"/>
        <v/>
      </c>
      <c r="AE49" s="32" t="str">
        <f t="shared" si="67"/>
        <v/>
      </c>
      <c r="AF49" s="33" t="str">
        <f>IF(AE49="","",IF(MONTH(AE49)=MONTH(AE49+1),AE49+1,""))</f>
        <v/>
      </c>
      <c r="AG49" s="7" t="s">
        <v>5</v>
      </c>
      <c r="AI49" s="2">
        <f t="shared" ref="AI49" si="68">COUNTIF($B49:$AF49,"着")</f>
        <v>0</v>
      </c>
      <c r="AJ49" s="2">
        <f t="shared" si="6"/>
        <v>0</v>
      </c>
      <c r="AK49" s="2">
        <f t="shared" si="7"/>
        <v>0</v>
      </c>
      <c r="AL49" s="2">
        <f t="shared" si="8"/>
        <v>0</v>
      </c>
      <c r="AM49" s="2">
        <f t="shared" si="9"/>
        <v>0</v>
      </c>
      <c r="AN49" s="2">
        <f t="shared" si="10"/>
        <v>0</v>
      </c>
      <c r="AO49" s="2">
        <f t="shared" si="11"/>
        <v>0</v>
      </c>
      <c r="AP49" s="2">
        <f t="shared" si="12"/>
        <v>0</v>
      </c>
      <c r="AQ49" s="2">
        <f t="shared" si="13"/>
        <v>31</v>
      </c>
      <c r="AR49" s="2">
        <f t="shared" si="26"/>
        <v>0</v>
      </c>
      <c r="AS49" s="2"/>
    </row>
    <row r="50" spans="1:70">
      <c r="A50" s="34"/>
      <c r="B50" s="35" t="str">
        <f>B49</f>
        <v/>
      </c>
      <c r="C50" s="36" t="str">
        <f t="shared" ref="C50:AF50" si="69">C49</f>
        <v/>
      </c>
      <c r="D50" s="36" t="str">
        <f t="shared" si="69"/>
        <v/>
      </c>
      <c r="E50" s="36" t="str">
        <f t="shared" si="69"/>
        <v/>
      </c>
      <c r="F50" s="36" t="str">
        <f t="shared" si="69"/>
        <v/>
      </c>
      <c r="G50" s="36" t="str">
        <f t="shared" si="69"/>
        <v/>
      </c>
      <c r="H50" s="36" t="str">
        <f t="shared" si="69"/>
        <v/>
      </c>
      <c r="I50" s="36" t="str">
        <f t="shared" si="69"/>
        <v/>
      </c>
      <c r="J50" s="36" t="str">
        <f t="shared" si="69"/>
        <v/>
      </c>
      <c r="K50" s="36" t="str">
        <f t="shared" si="69"/>
        <v/>
      </c>
      <c r="L50" s="36" t="str">
        <f t="shared" si="69"/>
        <v/>
      </c>
      <c r="M50" s="36" t="str">
        <f t="shared" si="69"/>
        <v/>
      </c>
      <c r="N50" s="36" t="str">
        <f t="shared" si="69"/>
        <v/>
      </c>
      <c r="O50" s="36" t="str">
        <f t="shared" si="69"/>
        <v/>
      </c>
      <c r="P50" s="36" t="str">
        <f t="shared" si="69"/>
        <v/>
      </c>
      <c r="Q50" s="36" t="str">
        <f t="shared" si="69"/>
        <v/>
      </c>
      <c r="R50" s="36" t="str">
        <f t="shared" si="69"/>
        <v/>
      </c>
      <c r="S50" s="36" t="str">
        <f t="shared" si="69"/>
        <v/>
      </c>
      <c r="T50" s="36" t="str">
        <f t="shared" si="69"/>
        <v/>
      </c>
      <c r="U50" s="36" t="str">
        <f t="shared" si="69"/>
        <v/>
      </c>
      <c r="V50" s="36" t="str">
        <f t="shared" si="69"/>
        <v/>
      </c>
      <c r="W50" s="36" t="str">
        <f t="shared" si="69"/>
        <v/>
      </c>
      <c r="X50" s="36" t="str">
        <f t="shared" si="69"/>
        <v/>
      </c>
      <c r="Y50" s="36" t="str">
        <f t="shared" si="69"/>
        <v/>
      </c>
      <c r="Z50" s="36" t="str">
        <f t="shared" si="69"/>
        <v/>
      </c>
      <c r="AA50" s="36" t="str">
        <f t="shared" si="69"/>
        <v/>
      </c>
      <c r="AB50" s="36" t="str">
        <f t="shared" si="69"/>
        <v/>
      </c>
      <c r="AC50" s="36" t="str">
        <f t="shared" si="69"/>
        <v/>
      </c>
      <c r="AD50" s="36" t="str">
        <f t="shared" si="69"/>
        <v/>
      </c>
      <c r="AE50" s="36" t="str">
        <f t="shared" si="69"/>
        <v/>
      </c>
      <c r="AF50" s="37" t="str">
        <f t="shared" si="69"/>
        <v/>
      </c>
      <c r="AG50" s="8" t="str">
        <f>IF(A49="","",IF(AR52&gt;0,AR52,AR51))</f>
        <v/>
      </c>
      <c r="AI50" s="2">
        <f t="shared" ref="AI50" si="70">COUNTIF(B50:AF50,"着")</f>
        <v>0</v>
      </c>
      <c r="AJ50" s="2">
        <f t="shared" si="6"/>
        <v>0</v>
      </c>
      <c r="AK50" s="2">
        <f t="shared" si="7"/>
        <v>0</v>
      </c>
      <c r="AL50" s="2">
        <f t="shared" si="8"/>
        <v>0</v>
      </c>
      <c r="AM50" s="2">
        <f t="shared" si="9"/>
        <v>0</v>
      </c>
      <c r="AN50" s="2">
        <f t="shared" si="10"/>
        <v>0</v>
      </c>
      <c r="AO50" s="2">
        <f t="shared" si="11"/>
        <v>0</v>
      </c>
      <c r="AP50" s="2">
        <f t="shared" si="12"/>
        <v>0</v>
      </c>
      <c r="AQ50" s="2">
        <f t="shared" si="13"/>
        <v>31</v>
      </c>
      <c r="AR50" s="2">
        <f t="shared" si="26"/>
        <v>0</v>
      </c>
    </row>
    <row r="51" spans="1:70" s="10" customFormat="1">
      <c r="A51" s="38" t="s">
        <v>0</v>
      </c>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9" t="str">
        <f>IF(A49="","",IF(AR52&gt;0,AJ52,AJ51))</f>
        <v/>
      </c>
      <c r="AH51" s="59"/>
      <c r="AI51" s="2">
        <f t="shared" ref="AI51" si="71">COUNTIF($B51:$AF51,"着")</f>
        <v>0</v>
      </c>
      <c r="AJ51" s="2">
        <f t="shared" si="6"/>
        <v>0</v>
      </c>
      <c r="AK51" s="2">
        <f t="shared" si="7"/>
        <v>0</v>
      </c>
      <c r="AL51" s="2">
        <f t="shared" si="8"/>
        <v>0</v>
      </c>
      <c r="AM51" s="2">
        <f t="shared" si="9"/>
        <v>0</v>
      </c>
      <c r="AN51" s="2">
        <f t="shared" si="10"/>
        <v>0</v>
      </c>
      <c r="AO51" s="2">
        <f t="shared" si="11"/>
        <v>0</v>
      </c>
      <c r="AP51" s="2">
        <f t="shared" si="12"/>
        <v>0</v>
      </c>
      <c r="AQ51" s="2">
        <f t="shared" si="13"/>
        <v>0</v>
      </c>
      <c r="AR51" s="2">
        <f t="shared" si="26"/>
        <v>0</v>
      </c>
      <c r="AS51" s="3"/>
      <c r="AT51" s="2"/>
      <c r="AU51" s="59"/>
      <c r="AV51" s="59"/>
      <c r="AW51" s="59"/>
      <c r="AX51" s="61"/>
      <c r="AY51" s="61"/>
      <c r="AZ51" s="61"/>
      <c r="BA51" s="61"/>
      <c r="BB51" s="61"/>
      <c r="BC51" s="61"/>
      <c r="BD51" s="61"/>
      <c r="BE51" s="61"/>
      <c r="BF51" s="61"/>
      <c r="BG51" s="61"/>
      <c r="BH51" s="61"/>
      <c r="BI51" s="61"/>
      <c r="BJ51" s="61"/>
      <c r="BK51" s="61"/>
      <c r="BL51" s="61"/>
      <c r="BM51" s="61"/>
      <c r="BN51" s="61"/>
      <c r="BO51" s="61"/>
      <c r="BP51" s="61"/>
      <c r="BQ51" s="61"/>
      <c r="BR51" s="61"/>
    </row>
    <row r="52" spans="1:70" s="10" customFormat="1">
      <c r="A52" s="42" t="s">
        <v>57</v>
      </c>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5"/>
      <c r="AG52" s="11" t="str">
        <f>IF(AG50="","",AG51/AG50)</f>
        <v/>
      </c>
      <c r="AH52" s="59"/>
      <c r="AI52" s="2">
        <f t="shared" ref="AI52" si="72">COUNTIF(B52:AF52,"着")</f>
        <v>0</v>
      </c>
      <c r="AJ52" s="2">
        <f t="shared" si="6"/>
        <v>0</v>
      </c>
      <c r="AK52" s="2">
        <f t="shared" si="7"/>
        <v>0</v>
      </c>
      <c r="AL52" s="2">
        <f t="shared" si="8"/>
        <v>0</v>
      </c>
      <c r="AM52" s="2">
        <f t="shared" si="9"/>
        <v>0</v>
      </c>
      <c r="AN52" s="2">
        <f t="shared" si="10"/>
        <v>0</v>
      </c>
      <c r="AO52" s="2">
        <f t="shared" si="11"/>
        <v>0</v>
      </c>
      <c r="AP52" s="2">
        <f t="shared" si="12"/>
        <v>0</v>
      </c>
      <c r="AQ52" s="2">
        <f t="shared" si="13"/>
        <v>0</v>
      </c>
      <c r="AR52" s="2">
        <f t="shared" si="26"/>
        <v>0</v>
      </c>
      <c r="AS52" s="2"/>
      <c r="AT52" s="2"/>
      <c r="AU52" s="59"/>
      <c r="AV52" s="59"/>
      <c r="AW52" s="59"/>
      <c r="AX52" s="61"/>
      <c r="AY52" s="61"/>
      <c r="AZ52" s="61"/>
      <c r="BA52" s="61"/>
      <c r="BB52" s="61"/>
      <c r="BC52" s="61"/>
      <c r="BD52" s="61"/>
      <c r="BE52" s="61"/>
      <c r="BF52" s="61"/>
      <c r="BG52" s="61"/>
      <c r="BH52" s="61"/>
      <c r="BI52" s="61"/>
      <c r="BJ52" s="61"/>
      <c r="BK52" s="61"/>
      <c r="BL52" s="61"/>
      <c r="BM52" s="61"/>
      <c r="BN52" s="61"/>
      <c r="BO52" s="61"/>
      <c r="BP52" s="61"/>
      <c r="BQ52" s="61"/>
      <c r="BR52" s="61"/>
    </row>
    <row r="53" spans="1:70">
      <c r="A53" s="30"/>
      <c r="B53" s="31" t="str">
        <f>IF(A53="","",DATE(A53,A54,$B$1))</f>
        <v/>
      </c>
      <c r="C53" s="32" t="str">
        <f t="shared" ref="C53:AE53" si="73">IF(B53="","",IF(MONTH(B53)=MONTH(B53+1),B53+1,""))</f>
        <v/>
      </c>
      <c r="D53" s="32" t="str">
        <f t="shared" si="73"/>
        <v/>
      </c>
      <c r="E53" s="32" t="str">
        <f t="shared" si="73"/>
        <v/>
      </c>
      <c r="F53" s="32" t="str">
        <f t="shared" si="73"/>
        <v/>
      </c>
      <c r="G53" s="32" t="str">
        <f t="shared" si="73"/>
        <v/>
      </c>
      <c r="H53" s="32" t="str">
        <f t="shared" si="73"/>
        <v/>
      </c>
      <c r="I53" s="32" t="str">
        <f t="shared" si="73"/>
        <v/>
      </c>
      <c r="J53" s="32" t="str">
        <f t="shared" si="73"/>
        <v/>
      </c>
      <c r="K53" s="32" t="str">
        <f t="shared" si="73"/>
        <v/>
      </c>
      <c r="L53" s="32" t="str">
        <f t="shared" si="73"/>
        <v/>
      </c>
      <c r="M53" s="32" t="str">
        <f t="shared" si="73"/>
        <v/>
      </c>
      <c r="N53" s="32" t="str">
        <f t="shared" si="73"/>
        <v/>
      </c>
      <c r="O53" s="32" t="str">
        <f t="shared" si="73"/>
        <v/>
      </c>
      <c r="P53" s="32" t="str">
        <f t="shared" si="73"/>
        <v/>
      </c>
      <c r="Q53" s="32" t="str">
        <f t="shared" si="73"/>
        <v/>
      </c>
      <c r="R53" s="32" t="str">
        <f t="shared" si="73"/>
        <v/>
      </c>
      <c r="S53" s="32" t="str">
        <f t="shared" si="73"/>
        <v/>
      </c>
      <c r="T53" s="32" t="str">
        <f t="shared" si="73"/>
        <v/>
      </c>
      <c r="U53" s="32" t="str">
        <f t="shared" si="73"/>
        <v/>
      </c>
      <c r="V53" s="32" t="str">
        <f t="shared" si="73"/>
        <v/>
      </c>
      <c r="W53" s="32" t="str">
        <f t="shared" si="73"/>
        <v/>
      </c>
      <c r="X53" s="32" t="str">
        <f t="shared" si="73"/>
        <v/>
      </c>
      <c r="Y53" s="32" t="str">
        <f t="shared" si="73"/>
        <v/>
      </c>
      <c r="Z53" s="32" t="str">
        <f t="shared" si="73"/>
        <v/>
      </c>
      <c r="AA53" s="32" t="str">
        <f t="shared" si="73"/>
        <v/>
      </c>
      <c r="AB53" s="32" t="str">
        <f t="shared" si="73"/>
        <v/>
      </c>
      <c r="AC53" s="32" t="str">
        <f t="shared" si="73"/>
        <v/>
      </c>
      <c r="AD53" s="32" t="str">
        <f t="shared" si="73"/>
        <v/>
      </c>
      <c r="AE53" s="32" t="str">
        <f t="shared" si="73"/>
        <v/>
      </c>
      <c r="AF53" s="33" t="str">
        <f>IF(AE53="","",IF(MONTH(AE53)=MONTH(AE53+1),AE53+1,""))</f>
        <v/>
      </c>
      <c r="AG53" s="7" t="s">
        <v>5</v>
      </c>
      <c r="AI53" s="2">
        <f t="shared" ref="AI53" si="74">COUNTIF($B53:$AF53,"着")</f>
        <v>0</v>
      </c>
      <c r="AJ53" s="2">
        <f t="shared" si="6"/>
        <v>0</v>
      </c>
      <c r="AK53" s="2">
        <f t="shared" si="7"/>
        <v>0</v>
      </c>
      <c r="AL53" s="2">
        <f t="shared" si="8"/>
        <v>0</v>
      </c>
      <c r="AM53" s="2">
        <f t="shared" si="9"/>
        <v>0</v>
      </c>
      <c r="AN53" s="2">
        <f t="shared" si="10"/>
        <v>0</v>
      </c>
      <c r="AO53" s="2">
        <f t="shared" si="11"/>
        <v>0</v>
      </c>
      <c r="AP53" s="2">
        <f t="shared" si="12"/>
        <v>0</v>
      </c>
      <c r="AQ53" s="2">
        <f t="shared" si="13"/>
        <v>31</v>
      </c>
      <c r="AR53" s="2">
        <f t="shared" si="26"/>
        <v>0</v>
      </c>
      <c r="AS53" s="2"/>
    </row>
    <row r="54" spans="1:70">
      <c r="A54" s="34"/>
      <c r="B54" s="35" t="str">
        <f>B53</f>
        <v/>
      </c>
      <c r="C54" s="36" t="str">
        <f t="shared" ref="C54:AF54" si="75">C53</f>
        <v/>
      </c>
      <c r="D54" s="36" t="str">
        <f t="shared" si="75"/>
        <v/>
      </c>
      <c r="E54" s="36" t="str">
        <f t="shared" si="75"/>
        <v/>
      </c>
      <c r="F54" s="36" t="str">
        <f t="shared" si="75"/>
        <v/>
      </c>
      <c r="G54" s="36" t="str">
        <f t="shared" si="75"/>
        <v/>
      </c>
      <c r="H54" s="36" t="str">
        <f t="shared" si="75"/>
        <v/>
      </c>
      <c r="I54" s="36" t="str">
        <f t="shared" si="75"/>
        <v/>
      </c>
      <c r="J54" s="36" t="str">
        <f t="shared" si="75"/>
        <v/>
      </c>
      <c r="K54" s="36" t="str">
        <f t="shared" si="75"/>
        <v/>
      </c>
      <c r="L54" s="36" t="str">
        <f t="shared" si="75"/>
        <v/>
      </c>
      <c r="M54" s="36" t="str">
        <f t="shared" si="75"/>
        <v/>
      </c>
      <c r="N54" s="36" t="str">
        <f t="shared" si="75"/>
        <v/>
      </c>
      <c r="O54" s="36" t="str">
        <f t="shared" si="75"/>
        <v/>
      </c>
      <c r="P54" s="36" t="str">
        <f t="shared" si="75"/>
        <v/>
      </c>
      <c r="Q54" s="36" t="str">
        <f t="shared" si="75"/>
        <v/>
      </c>
      <c r="R54" s="36" t="str">
        <f t="shared" si="75"/>
        <v/>
      </c>
      <c r="S54" s="36" t="str">
        <f t="shared" si="75"/>
        <v/>
      </c>
      <c r="T54" s="36" t="str">
        <f t="shared" si="75"/>
        <v/>
      </c>
      <c r="U54" s="36" t="str">
        <f t="shared" si="75"/>
        <v/>
      </c>
      <c r="V54" s="36" t="str">
        <f t="shared" si="75"/>
        <v/>
      </c>
      <c r="W54" s="36" t="str">
        <f t="shared" si="75"/>
        <v/>
      </c>
      <c r="X54" s="36" t="str">
        <f t="shared" si="75"/>
        <v/>
      </c>
      <c r="Y54" s="36" t="str">
        <f t="shared" si="75"/>
        <v/>
      </c>
      <c r="Z54" s="36" t="str">
        <f t="shared" si="75"/>
        <v/>
      </c>
      <c r="AA54" s="36" t="str">
        <f t="shared" si="75"/>
        <v/>
      </c>
      <c r="AB54" s="36" t="str">
        <f t="shared" si="75"/>
        <v/>
      </c>
      <c r="AC54" s="36" t="str">
        <f t="shared" si="75"/>
        <v/>
      </c>
      <c r="AD54" s="36" t="str">
        <f t="shared" si="75"/>
        <v/>
      </c>
      <c r="AE54" s="36" t="str">
        <f t="shared" si="75"/>
        <v/>
      </c>
      <c r="AF54" s="37" t="str">
        <f t="shared" si="75"/>
        <v/>
      </c>
      <c r="AG54" s="8" t="str">
        <f>IF(A53="","",IF(AR56&gt;0,AR56,AR55))</f>
        <v/>
      </c>
      <c r="AI54" s="2">
        <f t="shared" ref="AI54" si="76">COUNTIF(B54:AF54,"着")</f>
        <v>0</v>
      </c>
      <c r="AJ54" s="2">
        <f t="shared" si="6"/>
        <v>0</v>
      </c>
      <c r="AK54" s="2">
        <f t="shared" si="7"/>
        <v>0</v>
      </c>
      <c r="AL54" s="2">
        <f t="shared" si="8"/>
        <v>0</v>
      </c>
      <c r="AM54" s="2">
        <f t="shared" si="9"/>
        <v>0</v>
      </c>
      <c r="AN54" s="2">
        <f t="shared" si="10"/>
        <v>0</v>
      </c>
      <c r="AO54" s="2">
        <f t="shared" si="11"/>
        <v>0</v>
      </c>
      <c r="AP54" s="2">
        <f t="shared" si="12"/>
        <v>0</v>
      </c>
      <c r="AQ54" s="2">
        <f t="shared" si="13"/>
        <v>31</v>
      </c>
      <c r="AR54" s="2">
        <f t="shared" si="26"/>
        <v>0</v>
      </c>
    </row>
    <row r="55" spans="1:70" s="10" customFormat="1">
      <c r="A55" s="38" t="s">
        <v>0</v>
      </c>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c r="AG55" s="9" t="str">
        <f>IF(A53="","",IF(AR56&gt;0,AJ56,AJ55))</f>
        <v/>
      </c>
      <c r="AH55" s="59"/>
      <c r="AI55" s="2">
        <f t="shared" ref="AI55" si="77">COUNTIF($B55:$AF55,"着")</f>
        <v>0</v>
      </c>
      <c r="AJ55" s="2">
        <f t="shared" si="6"/>
        <v>0</v>
      </c>
      <c r="AK55" s="2">
        <f t="shared" si="7"/>
        <v>0</v>
      </c>
      <c r="AL55" s="2">
        <f t="shared" si="8"/>
        <v>0</v>
      </c>
      <c r="AM55" s="2">
        <f t="shared" si="9"/>
        <v>0</v>
      </c>
      <c r="AN55" s="2">
        <f t="shared" si="10"/>
        <v>0</v>
      </c>
      <c r="AO55" s="2">
        <f t="shared" si="11"/>
        <v>0</v>
      </c>
      <c r="AP55" s="2">
        <f t="shared" si="12"/>
        <v>0</v>
      </c>
      <c r="AQ55" s="2">
        <f t="shared" si="13"/>
        <v>0</v>
      </c>
      <c r="AR55" s="2">
        <f t="shared" si="26"/>
        <v>0</v>
      </c>
      <c r="AS55" s="3"/>
      <c r="AT55" s="2"/>
      <c r="AU55" s="59"/>
      <c r="AV55" s="59"/>
      <c r="AW55" s="59"/>
      <c r="AX55" s="61"/>
      <c r="AY55" s="61"/>
      <c r="AZ55" s="61"/>
      <c r="BA55" s="61"/>
      <c r="BB55" s="61"/>
      <c r="BC55" s="61"/>
      <c r="BD55" s="61"/>
      <c r="BE55" s="61"/>
      <c r="BF55" s="61"/>
      <c r="BG55" s="61"/>
      <c r="BH55" s="61"/>
      <c r="BI55" s="61"/>
      <c r="BJ55" s="61"/>
      <c r="BK55" s="61"/>
      <c r="BL55" s="61"/>
      <c r="BM55" s="61"/>
      <c r="BN55" s="61"/>
      <c r="BO55" s="61"/>
      <c r="BP55" s="61"/>
      <c r="BQ55" s="61"/>
      <c r="BR55" s="61"/>
    </row>
    <row r="56" spans="1:70" s="10" customFormat="1">
      <c r="A56" s="42" t="s">
        <v>57</v>
      </c>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5"/>
      <c r="AG56" s="11" t="str">
        <f>IF(AG54="","",AG55/AG54)</f>
        <v/>
      </c>
      <c r="AH56" s="59"/>
      <c r="AI56" s="2">
        <f t="shared" ref="AI56" si="78">COUNTIF(B56:AF56,"着")</f>
        <v>0</v>
      </c>
      <c r="AJ56" s="2">
        <f t="shared" si="6"/>
        <v>0</v>
      </c>
      <c r="AK56" s="2">
        <f t="shared" si="7"/>
        <v>0</v>
      </c>
      <c r="AL56" s="2">
        <f t="shared" si="8"/>
        <v>0</v>
      </c>
      <c r="AM56" s="2">
        <f t="shared" si="9"/>
        <v>0</v>
      </c>
      <c r="AN56" s="2">
        <f t="shared" si="10"/>
        <v>0</v>
      </c>
      <c r="AO56" s="2">
        <f t="shared" si="11"/>
        <v>0</v>
      </c>
      <c r="AP56" s="2">
        <f t="shared" si="12"/>
        <v>0</v>
      </c>
      <c r="AQ56" s="2">
        <f t="shared" si="13"/>
        <v>0</v>
      </c>
      <c r="AR56" s="2">
        <f t="shared" si="26"/>
        <v>0</v>
      </c>
      <c r="AS56" s="2"/>
      <c r="AT56" s="2"/>
      <c r="AU56" s="59"/>
      <c r="AV56" s="59"/>
      <c r="AW56" s="59"/>
      <c r="AX56" s="61"/>
      <c r="AY56" s="61"/>
      <c r="AZ56" s="61"/>
      <c r="BA56" s="61"/>
      <c r="BB56" s="61"/>
      <c r="BC56" s="61"/>
      <c r="BD56" s="61"/>
      <c r="BE56" s="61"/>
      <c r="BF56" s="61"/>
      <c r="BG56" s="61"/>
      <c r="BH56" s="61"/>
      <c r="BI56" s="61"/>
      <c r="BJ56" s="61"/>
      <c r="BK56" s="61"/>
      <c r="BL56" s="61"/>
      <c r="BM56" s="61"/>
      <c r="BN56" s="61"/>
      <c r="BO56" s="61"/>
      <c r="BP56" s="61"/>
      <c r="BQ56" s="61"/>
      <c r="BR56" s="61"/>
    </row>
    <row r="57" spans="1:70">
      <c r="AI57" s="2">
        <f t="shared" ref="AI57" si="79">COUNTIF($B57:$AF57,"着")</f>
        <v>0</v>
      </c>
      <c r="AJ57" s="2">
        <f t="shared" si="6"/>
        <v>0</v>
      </c>
      <c r="AK57" s="2">
        <f t="shared" si="7"/>
        <v>0</v>
      </c>
      <c r="AL57" s="2">
        <f t="shared" si="8"/>
        <v>0</v>
      </c>
      <c r="AM57" s="2">
        <f t="shared" si="9"/>
        <v>0</v>
      </c>
      <c r="AN57" s="2">
        <f t="shared" si="10"/>
        <v>0</v>
      </c>
      <c r="AO57" s="2">
        <f t="shared" si="11"/>
        <v>0</v>
      </c>
      <c r="AP57" s="2">
        <f t="shared" si="12"/>
        <v>0</v>
      </c>
      <c r="AQ57" s="2">
        <f t="shared" si="13"/>
        <v>0</v>
      </c>
      <c r="AR57" s="2">
        <f t="shared" si="26"/>
        <v>0</v>
      </c>
      <c r="AS57" s="2"/>
    </row>
    <row r="58" spans="1:70">
      <c r="AI58" s="2"/>
      <c r="AJ58" s="2"/>
    </row>
    <row r="59" spans="1:70">
      <c r="AI59" s="2"/>
      <c r="AJ59" s="2"/>
    </row>
    <row r="60" spans="1:70">
      <c r="AI60" s="2"/>
    </row>
    <row r="61" spans="1:70">
      <c r="AI61" s="2"/>
    </row>
    <row r="62" spans="1:70">
      <c r="AI62" s="2"/>
      <c r="AJ62" s="2"/>
    </row>
    <row r="63" spans="1:70">
      <c r="AI63" s="2"/>
      <c r="AJ63" s="2"/>
    </row>
  </sheetData>
  <sheetProtection password="C571" sheet="1" objects="1" scenarios="1"/>
  <mergeCells count="3">
    <mergeCell ref="AB4:AC4"/>
    <mergeCell ref="AB5:AC5"/>
    <mergeCell ref="AB6:AC6"/>
  </mergeCells>
  <phoneticPr fontId="1"/>
  <conditionalFormatting sqref="AG13:AG56 B9:AG12">
    <cfRule type="expression" dxfId="23" priority="23">
      <formula>WEEKDAY(B$9)=7</formula>
    </cfRule>
    <cfRule type="expression" dxfId="22" priority="24">
      <formula>WEEKDAY(B$9)=1</formula>
    </cfRule>
  </conditionalFormatting>
  <conditionalFormatting sqref="B13:AF16">
    <cfRule type="expression" dxfId="21" priority="21">
      <formula>WEEKDAY(B$13)=7</formula>
    </cfRule>
    <cfRule type="expression" dxfId="20" priority="22">
      <formula>WEEKDAY(B$13)=1</formula>
    </cfRule>
  </conditionalFormatting>
  <conditionalFormatting sqref="B17:AF20">
    <cfRule type="expression" dxfId="19" priority="19">
      <formula>WEEKDAY(B$17)=7</formula>
    </cfRule>
    <cfRule type="expression" dxfId="18" priority="20">
      <formula>WEEKDAY(B$17)=1</formula>
    </cfRule>
  </conditionalFormatting>
  <conditionalFormatting sqref="B21:AF24">
    <cfRule type="expression" dxfId="17" priority="17">
      <formula>WEEKDAY(B$21)=7</formula>
    </cfRule>
    <cfRule type="expression" dxfId="16" priority="18">
      <formula>WEEKDAY(B$21)=1</formula>
    </cfRule>
  </conditionalFormatting>
  <conditionalFormatting sqref="B25:AF28">
    <cfRule type="expression" dxfId="15" priority="15">
      <formula>WEEKDAY(B$25)=7</formula>
    </cfRule>
    <cfRule type="expression" dxfId="14" priority="16">
      <formula>WEEKDAY(B$25)=1</formula>
    </cfRule>
  </conditionalFormatting>
  <conditionalFormatting sqref="B29:AF32">
    <cfRule type="expression" dxfId="13" priority="13">
      <formula>WEEKDAY(B$29)=7</formula>
    </cfRule>
    <cfRule type="expression" dxfId="12" priority="14">
      <formula>WEEKDAY(B$29)=1</formula>
    </cfRule>
  </conditionalFormatting>
  <conditionalFormatting sqref="B33:AF36">
    <cfRule type="expression" dxfId="11" priority="11">
      <formula>WEEKDAY(B$33)=7</formula>
    </cfRule>
    <cfRule type="expression" dxfId="10" priority="12">
      <formula>WEEKDAY(B$33)=1</formula>
    </cfRule>
  </conditionalFormatting>
  <conditionalFormatting sqref="B37:AF40">
    <cfRule type="expression" dxfId="9" priority="9">
      <formula>WEEKDAY(B$37)=7</formula>
    </cfRule>
    <cfRule type="expression" dxfId="8" priority="10">
      <formula>WEEKDAY(B$37)=1</formula>
    </cfRule>
  </conditionalFormatting>
  <conditionalFormatting sqref="B41:AF44">
    <cfRule type="expression" dxfId="7" priority="7">
      <formula>WEEKDAY(B$41)=7</formula>
    </cfRule>
    <cfRule type="expression" dxfId="6" priority="8">
      <formula>WEEKDAY(B$41)=1</formula>
    </cfRule>
  </conditionalFormatting>
  <conditionalFormatting sqref="B45:AF48">
    <cfRule type="expression" dxfId="5" priority="5">
      <formula>WEEKDAY(B$45)=7</formula>
    </cfRule>
    <cfRule type="expression" dxfId="4" priority="6">
      <formula>WEEKDAY(B$45)=1</formula>
    </cfRule>
  </conditionalFormatting>
  <conditionalFormatting sqref="B49:AF52">
    <cfRule type="expression" dxfId="3" priority="3">
      <formula>WEEKDAY(B$49)=7</formula>
    </cfRule>
    <cfRule type="expression" dxfId="2" priority="4">
      <formula>WEEKDAY(B$49)=1</formula>
    </cfRule>
  </conditionalFormatting>
  <conditionalFormatting sqref="B53:AF56">
    <cfRule type="expression" dxfId="1" priority="1">
      <formula>WEEKDAY(B$53)=7</formula>
    </cfRule>
    <cfRule type="expression" dxfId="0" priority="2">
      <formula>WEEKDAY(B$53)=1</formula>
    </cfRule>
  </conditionalFormatting>
  <dataValidations count="2">
    <dataValidation type="list" allowBlank="1" showInputMessage="1" showErrorMessage="1" sqref="B55:AF56 B15:AF16 B19:AF20 B23:AF24 B27:AF28 B31:AF32 B35:AF36 B39:AF40 B43:AF44 B47:AF48 B51:AF52 B11:AF12" xr:uid="{D91F3EF2-3C78-4457-88BA-464454C8F2CD}">
      <formula1>$AI$1:$AI$8</formula1>
    </dataValidation>
    <dataValidation type="list" allowBlank="1" showInputMessage="1" showErrorMessage="1" sqref="E2" xr:uid="{1BA7630F-77FA-4567-A653-335B08966D36}">
      <formula1>$AI$3:$AI$4</formula1>
    </dataValidation>
  </dataValidations>
  <pageMargins left="0.70866141732283472" right="0.70866141732283472" top="0.74803149606299213" bottom="0.74803149606299213" header="0.31496062992125984" footer="0.31496062992125984"/>
  <pageSetup paperSize="9" scale="68" fitToWidth="0" fitToHeight="0" orientation="landscape" cellComments="asDisplayed" r:id="rId1"/>
  <rowBreaks count="1" manualBreakCount="1">
    <brk id="32"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EF20-FD7C-42B2-A504-15DB7A8A607C}">
  <dimension ref="B2:K21"/>
  <sheetViews>
    <sheetView workbookViewId="0"/>
  </sheetViews>
  <sheetFormatPr defaultRowHeight="18.75"/>
  <cols>
    <col min="1" max="1" width="2.5" customWidth="1"/>
    <col min="2" max="2" width="2.5" style="47" customWidth="1"/>
    <col min="3" max="10" width="8.75" customWidth="1"/>
    <col min="11" max="12" width="2.5" customWidth="1"/>
  </cols>
  <sheetData>
    <row r="2" spans="2:11">
      <c r="B2" s="49"/>
      <c r="C2" s="50" t="s">
        <v>42</v>
      </c>
      <c r="D2" s="50"/>
      <c r="E2" s="50"/>
      <c r="F2" s="50"/>
      <c r="G2" s="50"/>
      <c r="H2" s="50"/>
      <c r="I2" s="50"/>
      <c r="J2" s="51"/>
    </row>
    <row r="3" spans="2:11" ht="18.75" customHeight="1">
      <c r="B3" s="52" t="s">
        <v>46</v>
      </c>
      <c r="C3" s="73" t="s">
        <v>43</v>
      </c>
      <c r="D3" s="73"/>
      <c r="E3" s="73"/>
      <c r="F3" s="73"/>
      <c r="G3" s="73"/>
      <c r="H3" s="73"/>
      <c r="I3" s="73"/>
      <c r="J3" s="74"/>
      <c r="K3" s="46"/>
    </row>
    <row r="4" spans="2:11">
      <c r="B4" s="52"/>
      <c r="C4" s="73"/>
      <c r="D4" s="73"/>
      <c r="E4" s="73"/>
      <c r="F4" s="73"/>
      <c r="G4" s="73"/>
      <c r="H4" s="73"/>
      <c r="I4" s="73"/>
      <c r="J4" s="74"/>
      <c r="K4" s="46"/>
    </row>
    <row r="5" spans="2:11" ht="18.75" customHeight="1">
      <c r="B5" s="52" t="s">
        <v>46</v>
      </c>
      <c r="C5" s="75" t="s">
        <v>44</v>
      </c>
      <c r="D5" s="75"/>
      <c r="E5" s="75"/>
      <c r="F5" s="75"/>
      <c r="G5" s="75"/>
      <c r="H5" s="75"/>
      <c r="I5" s="75"/>
      <c r="J5" s="76"/>
      <c r="K5" s="46"/>
    </row>
    <row r="6" spans="2:11">
      <c r="B6" s="53" t="s">
        <v>46</v>
      </c>
      <c r="C6" s="77" t="s">
        <v>47</v>
      </c>
      <c r="D6" s="77"/>
      <c r="E6" s="77"/>
      <c r="F6" s="77"/>
      <c r="G6" s="77"/>
      <c r="H6" s="77"/>
      <c r="I6" s="77"/>
      <c r="J6" s="78"/>
      <c r="K6" s="48"/>
    </row>
    <row r="7" spans="2:11">
      <c r="C7" s="48"/>
      <c r="D7" s="48"/>
      <c r="E7" s="48"/>
      <c r="F7" s="48"/>
      <c r="G7" s="48"/>
      <c r="H7" s="48"/>
      <c r="I7" s="48"/>
      <c r="J7" s="48"/>
      <c r="K7" s="48"/>
    </row>
    <row r="8" spans="2:11">
      <c r="B8" s="49"/>
      <c r="C8" s="50" t="s">
        <v>45</v>
      </c>
      <c r="D8" s="50"/>
      <c r="E8" s="50"/>
      <c r="F8" s="50"/>
      <c r="G8" s="50"/>
      <c r="H8" s="50"/>
      <c r="I8" s="50"/>
      <c r="J8" s="51"/>
    </row>
    <row r="9" spans="2:11">
      <c r="B9" s="52">
        <v>1</v>
      </c>
      <c r="C9" s="73" t="s">
        <v>56</v>
      </c>
      <c r="D9" s="73"/>
      <c r="E9" s="73"/>
      <c r="F9" s="73"/>
      <c r="G9" s="73"/>
      <c r="H9" s="73"/>
      <c r="I9" s="73"/>
      <c r="J9" s="74"/>
    </row>
    <row r="10" spans="2:11">
      <c r="B10" s="52"/>
      <c r="C10" s="73"/>
      <c r="D10" s="73"/>
      <c r="E10" s="73"/>
      <c r="F10" s="73"/>
      <c r="G10" s="73"/>
      <c r="H10" s="73"/>
      <c r="I10" s="73"/>
      <c r="J10" s="74"/>
    </row>
    <row r="11" spans="2:11">
      <c r="B11" s="52">
        <v>2</v>
      </c>
      <c r="C11" s="73" t="s">
        <v>48</v>
      </c>
      <c r="D11" s="73"/>
      <c r="E11" s="73"/>
      <c r="F11" s="73"/>
      <c r="G11" s="73"/>
      <c r="H11" s="73"/>
      <c r="I11" s="73"/>
      <c r="J11" s="74"/>
    </row>
    <row r="12" spans="2:11">
      <c r="B12" s="52"/>
      <c r="C12" s="73"/>
      <c r="D12" s="73"/>
      <c r="E12" s="73"/>
      <c r="F12" s="73"/>
      <c r="G12" s="73"/>
      <c r="H12" s="73"/>
      <c r="I12" s="73"/>
      <c r="J12" s="74"/>
    </row>
    <row r="13" spans="2:11">
      <c r="B13" s="52">
        <v>3</v>
      </c>
      <c r="C13" s="73" t="s">
        <v>49</v>
      </c>
      <c r="D13" s="73"/>
      <c r="E13" s="73"/>
      <c r="F13" s="73"/>
      <c r="G13" s="73"/>
      <c r="H13" s="73"/>
      <c r="I13" s="73"/>
      <c r="J13" s="74"/>
    </row>
    <row r="14" spans="2:11">
      <c r="B14" s="52"/>
      <c r="C14" s="73"/>
      <c r="D14" s="73"/>
      <c r="E14" s="73"/>
      <c r="F14" s="73"/>
      <c r="G14" s="73"/>
      <c r="H14" s="73"/>
      <c r="I14" s="73"/>
      <c r="J14" s="74"/>
    </row>
    <row r="15" spans="2:11">
      <c r="B15" s="52">
        <v>4</v>
      </c>
      <c r="C15" s="54" t="s">
        <v>50</v>
      </c>
      <c r="D15" s="54"/>
      <c r="E15" s="54"/>
      <c r="F15" s="54"/>
      <c r="G15" s="54"/>
      <c r="H15" s="54"/>
      <c r="I15" s="54"/>
      <c r="J15" s="55"/>
    </row>
    <row r="16" spans="2:11">
      <c r="B16" s="53">
        <v>5</v>
      </c>
      <c r="C16" s="56" t="s">
        <v>51</v>
      </c>
      <c r="D16" s="56"/>
      <c r="E16" s="56"/>
      <c r="F16" s="56"/>
      <c r="G16" s="56"/>
      <c r="H16" s="56"/>
      <c r="I16" s="56"/>
      <c r="J16" s="57"/>
    </row>
    <row r="18" spans="2:10">
      <c r="B18" s="49"/>
      <c r="C18" s="50" t="s">
        <v>55</v>
      </c>
      <c r="D18" s="50"/>
      <c r="E18" s="50"/>
      <c r="F18" s="50"/>
      <c r="G18" s="50"/>
      <c r="H18" s="50"/>
      <c r="I18" s="50"/>
      <c r="J18" s="51"/>
    </row>
    <row r="19" spans="2:10">
      <c r="B19" s="52"/>
      <c r="C19" s="73" t="s">
        <v>61</v>
      </c>
      <c r="D19" s="73"/>
      <c r="E19" s="73"/>
      <c r="F19" s="73"/>
      <c r="G19" s="73"/>
      <c r="H19" s="73"/>
      <c r="I19" s="73"/>
      <c r="J19" s="74"/>
    </row>
    <row r="20" spans="2:10">
      <c r="B20" s="52"/>
      <c r="C20" s="73"/>
      <c r="D20" s="73"/>
      <c r="E20" s="73"/>
      <c r="F20" s="73"/>
      <c r="G20" s="73"/>
      <c r="H20" s="73"/>
      <c r="I20" s="73"/>
      <c r="J20" s="74"/>
    </row>
    <row r="21" spans="2:10">
      <c r="B21" s="53"/>
      <c r="C21" s="56"/>
      <c r="D21" s="56"/>
      <c r="E21" s="56"/>
      <c r="F21" s="56"/>
      <c r="G21" s="56"/>
      <c r="H21" s="56"/>
      <c r="I21" s="56"/>
      <c r="J21" s="57"/>
    </row>
  </sheetData>
  <mergeCells count="7">
    <mergeCell ref="C19:J20"/>
    <mergeCell ref="C9:J10"/>
    <mergeCell ref="C11:J12"/>
    <mergeCell ref="C13:J14"/>
    <mergeCell ref="C3:J4"/>
    <mergeCell ref="C5:J5"/>
    <mergeCell ref="C6:J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確認シート</vt:lpstr>
      <vt:lpstr>利用例</vt:lpstr>
      <vt:lpstr>入力手順</vt:lpstr>
      <vt:lpstr>確認シート!Print_Area</vt:lpstr>
      <vt:lpstr>利用例!Print_Area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cp:lastModifiedBy>
  <cp:lastPrinted>2023-06-06T04:11:02Z</cp:lastPrinted>
  <dcterms:created xsi:type="dcterms:W3CDTF">2020-01-10T07:19:11Z</dcterms:created>
  <dcterms:modified xsi:type="dcterms:W3CDTF">2023-06-06T04:11:07Z</dcterms:modified>
</cp:coreProperties>
</file>