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charts/chart33.xml" ContentType="application/vnd.openxmlformats-officedocument.drawingml.chart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5" windowWidth="15705" windowHeight="11580" tabRatio="701" firstSheet="9" activeTab="9"/>
  </bookViews>
  <sheets>
    <sheet name="地点図" sheetId="74" r:id="rId1"/>
    <sheet name="交通流動図(1)" sheetId="60" r:id="rId2"/>
    <sheet name="交通流動図(2)" sheetId="61" r:id="rId3"/>
    <sheet name="交通流量図" sheetId="57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渋滞(1)" sheetId="62" r:id="rId10"/>
    <sheet name="渋滞(2)" sheetId="63" r:id="rId11"/>
    <sheet name="渋滞(3)" sheetId="64" r:id="rId12"/>
    <sheet name="渋滞(4)" sheetId="65" r:id="rId13"/>
    <sheet name="渋滞(5)" sheetId="66" r:id="rId14"/>
    <sheet name="渋滞(6)" sheetId="67" r:id="rId15"/>
    <sheet name="渋滞(7)" sheetId="70" r:id="rId16"/>
    <sheet name="渋滞(8)" sheetId="71" r:id="rId17"/>
    <sheet name="渋滞(9)" sheetId="68" r:id="rId18"/>
    <sheet name="渋滞(10)" sheetId="69" r:id="rId19"/>
    <sheet name="歩行者類流動図" sheetId="73" r:id="rId20"/>
    <sheet name="歩行者類交通集計表" sheetId="56" r:id="rId21"/>
    <sheet name="歩行者類交通量時間変動図" sheetId="55" r:id="rId22"/>
    <sheet name="道路現況図" sheetId="76" r:id="rId23"/>
    <sheet name="信号現示" sheetId="72" r:id="rId24"/>
  </sheets>
  <externalReferences>
    <externalReference r:id="rId25"/>
  </externalReferences>
  <definedNames>
    <definedName name="_Fill" localSheetId="23" hidden="1">#REF!</definedName>
    <definedName name="_Fill" hidden="1">#REF!</definedName>
    <definedName name="_xlnm._FilterDatabase" localSheetId="9" hidden="1">'渋滞(1)'!$B$18:$Q$32</definedName>
    <definedName name="_xlnm._FilterDatabase" localSheetId="18" hidden="1">'渋滞(10)'!$B$18:$Q$32</definedName>
    <definedName name="_xlnm._FilterDatabase" localSheetId="10" hidden="1">'渋滞(2)'!$B$18:$Q$32</definedName>
    <definedName name="_xlnm._FilterDatabase" localSheetId="11" hidden="1">'渋滞(3)'!$B$18:$Q$32</definedName>
    <definedName name="_xlnm._FilterDatabase" localSheetId="12" hidden="1">'渋滞(4)'!$B$18:$Q$32</definedName>
    <definedName name="_xlnm._FilterDatabase" localSheetId="13" hidden="1">'渋滞(5)'!$B$18:$Q$32</definedName>
    <definedName name="_xlnm._FilterDatabase" localSheetId="14" hidden="1">'渋滞(6)'!$B$18:$Q$32</definedName>
    <definedName name="_xlnm._FilterDatabase" localSheetId="15" hidden="1">'渋滞(7)'!$B$18:$Q$32</definedName>
    <definedName name="_xlnm._FilterDatabase" localSheetId="16" hidden="1">'渋滞(8)'!$B$18:$Q$32</definedName>
    <definedName name="_xlnm._FilterDatabase" localSheetId="17" hidden="1">'渋滞(9)'!$B$18:$Q$32</definedName>
    <definedName name="aaa" localSheetId="2">#REF!</definedName>
    <definedName name="aaa" localSheetId="22">#REF!</definedName>
    <definedName name="aaa" localSheetId="19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交通流量図!$C$1:$K$51,交通流量図!$M$1:$U$51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9">'渋滞(1)'!$B$2:$R$60</definedName>
    <definedName name="_xlnm.Print_Area" localSheetId="18">'渋滞(10)'!$B$2:$R$60</definedName>
    <definedName name="_xlnm.Print_Area" localSheetId="10">'渋滞(2)'!$B$2:$R$60</definedName>
    <definedName name="_xlnm.Print_Area" localSheetId="11">'渋滞(3)'!$B$2:$R$60</definedName>
    <definedName name="_xlnm.Print_Area" localSheetId="12">'渋滞(4)'!$B$2:$R$60</definedName>
    <definedName name="_xlnm.Print_Area" localSheetId="13">'渋滞(5)'!$B$2:$R$60</definedName>
    <definedName name="_xlnm.Print_Area" localSheetId="14">'渋滞(6)'!$B$2:$R$60</definedName>
    <definedName name="_xlnm.Print_Area" localSheetId="15">'渋滞(7)'!$B$2:$R$60</definedName>
    <definedName name="_xlnm.Print_Area" localSheetId="16">'渋滞(8)'!$B$2:$R$60</definedName>
    <definedName name="_xlnm.Print_Area" localSheetId="17">'渋滞(9)'!$B$2:$R$60</definedName>
    <definedName name="_xlnm.Print_Area" localSheetId="23">信号現示!$B$1:$X$58</definedName>
    <definedName name="_xlnm.Print_Area" localSheetId="0">地点図!$A$1:$M$55</definedName>
    <definedName name="_xlnm.Print_Area" localSheetId="22">道路現況図!$A$1:$I$51</definedName>
    <definedName name="_xlnm.Print_Area" localSheetId="20">歩行者類交通集計表!$A$1:$U$70</definedName>
    <definedName name="_xlnm.Print_Area" localSheetId="21">歩行者類交通量時間変動図!$A$1:$X$108</definedName>
    <definedName name="_xlnm.Print_Area" localSheetId="19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9">'渋滞(1)'!$2:$17</definedName>
    <definedName name="_xlnm.Print_Titles" localSheetId="18">'渋滞(10)'!$2:$17</definedName>
    <definedName name="_xlnm.Print_Titles" localSheetId="10">'渋滞(2)'!$2:$17</definedName>
    <definedName name="_xlnm.Print_Titles" localSheetId="11">'渋滞(3)'!$2:$17</definedName>
    <definedName name="_xlnm.Print_Titles" localSheetId="12">'渋滞(4)'!$2:$17</definedName>
    <definedName name="_xlnm.Print_Titles" localSheetId="13">'渋滞(5)'!$2:$17</definedName>
    <definedName name="_xlnm.Print_Titles" localSheetId="14">'渋滞(6)'!$2:$17</definedName>
    <definedName name="_xlnm.Print_Titles" localSheetId="15">'渋滞(7)'!$2:$17</definedName>
    <definedName name="_xlnm.Print_Titles" localSheetId="16">'渋滞(8)'!$2:$17</definedName>
    <definedName name="_xlnm.Print_Titles" localSheetId="17">'渋滞(9)'!$2:$17</definedName>
    <definedName name="_xlnm.Print_Titles" localSheetId="20">歩行者類交通集計表!$1:$15</definedName>
    <definedName name="_xlnm.Print_Titles" localSheetId="21">歩行者類交通量時間変動図!$1:$15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20" hidden="1">歩行者類交通集計表!$D:$D,歩行者類交通集計表!$AD:$AD</definedName>
    <definedName name="Z_18751DD1_2737_4640_A984_088AF85AC70A_.wvu.Cols" localSheetId="21" hidden="1">歩行者類交通量時間変動図!$D:$D,歩行者類交通量時間変動図!$AA:$AA</definedName>
    <definedName name="Z_18751DD1_2737_4640_A984_088AF85AC70A_.wvu.PrintArea" localSheetId="3" hidden="1">交通流量図!$C$3:$V$43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20" hidden="1">歩行者類交通集計表!$A$1:$AA$70</definedName>
    <definedName name="Z_18751DD1_2737_4640_A984_088AF85AC70A_.wvu.PrintArea" localSheetId="21" hidden="1">歩行者類交通量時間変動図!$A$1:$W$108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20" hidden="1">歩行者類交通集計表!$1:$12</definedName>
    <definedName name="Z_18751DD1_2737_4640_A984_088AF85AC70A_.wvu.PrintTitles" localSheetId="21" hidden="1">歩行者類交通量時間変動図!$1:$14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20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21" hidden="1">歩行者類交通量時間変動図!$19:$19,歩行者類交通量時間変動図!$34:$42,歩行者類交通量時間変動図!$47:$108,歩行者類交通量時間変動図!#REF!,歩行者類交通量時間変動図!#REF!,歩行者類交通量時間変動図!#REF!,歩行者類交通量時間変動図!#REF!,歩行者類交通量時間変動図!#REF!,歩行者類交通量時間変動図!#REF!,歩行者類交通量時間変動図!#REF!,歩行者類交通量時間変動図!#REF!,歩行者類交通量時間変動図!#REF!,歩行者類交通量時間変動図!#REF!,歩行者類交通量時間変動図!#REF!</definedName>
    <definedName name="事務所名" localSheetId="2">#REF!</definedName>
    <definedName name="事務所名" localSheetId="22">#REF!</definedName>
    <definedName name="事務所名" localSheetId="19">#REF!</definedName>
    <definedName name="事務所名">#REF!</definedName>
    <definedName name="事務署名" localSheetId="2">#REF!</definedName>
    <definedName name="事務署名" localSheetId="22">#REF!</definedName>
    <definedName name="事務署名" localSheetId="19">#REF!</definedName>
    <definedName name="事務署名">#REF!</definedName>
    <definedName name="整備局名" localSheetId="2">#REF!</definedName>
    <definedName name="整備局名" localSheetId="22">#REF!</definedName>
    <definedName name="整備局名" localSheetId="19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calcChain.xml><?xml version="1.0" encoding="utf-8"?>
<calcChain xmlns="http://schemas.openxmlformats.org/spreadsheetml/2006/main">
  <c r="B11" i="61" l="1"/>
  <c r="B7" i="61"/>
  <c r="B9" i="61" s="1"/>
  <c r="B11" i="60"/>
  <c r="B9" i="60"/>
  <c r="B8" i="60"/>
  <c r="B8" i="61" l="1"/>
</calcChain>
</file>

<file path=xl/sharedStrings.xml><?xml version="1.0" encoding="utf-8"?>
<sst xmlns="http://schemas.openxmlformats.org/spreadsheetml/2006/main" count="5866" uniqueCount="372">
  <si>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</si>
  <si>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</si>
  <si>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</si>
  <si>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</si>
  <si>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</si>
  <si>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</si>
  <si>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</si>
  <si>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</si>
  <si>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</si>
  <si>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</si>
  <si>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</si>
  <si>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</si>
  <si>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</si>
  <si>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</si>
  <si>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</si>
  <si>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</si>
  <si>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</si>
  <si>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</si>
  <si>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</si>
  <si>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</si>
  <si>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</si>
  <si>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</si>
  <si>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</si>
  <si>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</si>
  <si>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</si>
  <si>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</si>
  <si>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</si>
  <si>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</si>
  <si>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</si>
  <si>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</si>
  <si>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</si>
  <si>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</si>
  <si>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</si>
  <si>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</si>
  <si>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</si>
  <si>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自転車</t>
  </si>
  <si>
    <t>歩行者</t>
  </si>
  <si>
    <t>合計</t>
    <rPh sb="0" eb="1">
      <t>ゴウ</t>
    </rPh>
    <rPh sb="1" eb="2">
      <t>ケイ</t>
    </rPh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</si>
  <si>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</si>
  <si>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</si>
  <si>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</si>
  <si>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</si>
  <si>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</si>
  <si>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</si>
  <si>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④</t>
  </si>
  <si>
    <t>流入方向</t>
    <rPh sb="0" eb="2">
      <t>リュウニュウ</t>
    </rPh>
    <rPh sb="2" eb="4">
      <t>ホウコウ</t>
    </rPh>
    <phoneticPr fontId="2"/>
  </si>
  <si>
    <t>流出方向</t>
    <rPh sb="0" eb="2">
      <t>リュウシュツ</t>
    </rPh>
    <rPh sb="2" eb="4">
      <t>ホウコウ</t>
    </rPh>
    <phoneticPr fontId="2"/>
  </si>
  <si>
    <t>合計</t>
  </si>
  <si>
    <t>合計</t>
    <rPh sb="0" eb="2">
      <t>ゴウケイ</t>
    </rPh>
    <phoneticPr fontId="2"/>
  </si>
  <si>
    <t>合
計</t>
    <rPh sb="0" eb="1">
      <t>ゴウ</t>
    </rPh>
    <rPh sb="3" eb="4">
      <t>ケイ</t>
    </rPh>
    <phoneticPr fontId="2"/>
  </si>
  <si>
    <t>調査地点：</t>
  </si>
  <si>
    <t>天候：</t>
  </si>
  <si>
    <t>地点番号：</t>
    <rPh sb="0" eb="2">
      <t>チテン</t>
    </rPh>
    <rPh sb="2" eb="4">
      <t>バンゴウ</t>
    </rPh>
    <phoneticPr fontId="2"/>
  </si>
  <si>
    <t>調査年月日：</t>
    <rPh sb="2" eb="5">
      <t>ネンガッピ</t>
    </rPh>
    <phoneticPr fontId="2"/>
  </si>
  <si>
    <t>・12時間交通量集計表（7:00～19:00）</t>
    <phoneticPr fontId="2"/>
  </si>
  <si>
    <t>交通流量図</t>
    <rPh sb="0" eb="2">
      <t>コウツウ</t>
    </rPh>
    <rPh sb="2" eb="4">
      <t>リュウリョウ</t>
    </rPh>
    <rPh sb="4" eb="5">
      <t>ズ</t>
    </rPh>
    <phoneticPr fontId="2"/>
  </si>
  <si>
    <t>小型貨物</t>
  </si>
  <si>
    <t>普通貨物</t>
  </si>
  <si>
    <t>バ　ス</t>
  </si>
  <si>
    <t>⑪'西→東(西流入部直進；タクシー・一般車レーン)</t>
  </si>
  <si>
    <t>⑫'西→北(西流入部左折；タクシー・一般車レーン)</t>
  </si>
  <si>
    <t>北流出計（④+⑫+⑫'）</t>
  </si>
  <si>
    <t>北断面計（②+③+④+⑫+⑫'）</t>
  </si>
  <si>
    <t>東流出計（③+⑪+⑪'）</t>
  </si>
  <si>
    <t>東断面計（④+⑤+⑥+③+⑪+⑪'）</t>
  </si>
  <si>
    <t>―</t>
  </si>
  <si>
    <t>―</t>
    <phoneticPr fontId="2"/>
  </si>
  <si>
    <t>車種区分</t>
    <rPh sb="0" eb="2">
      <t>シャシュ</t>
    </rPh>
    <rPh sb="2" eb="4">
      <t>クブン</t>
    </rPh>
    <phoneticPr fontId="2"/>
  </si>
  <si>
    <t>雨一時曇</t>
  </si>
  <si>
    <t>（仮）千葉駅東口駅前交差点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</si>
  <si>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</si>
  <si>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</si>
  <si>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令和元年11月26日（火）</t>
  </si>
  <si>
    <t>交差点交通量【流入計(北+東+西)】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</si>
  <si>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</si>
  <si>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</si>
  <si>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</si>
  <si>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</si>
  <si>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</si>
  <si>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</si>
  <si>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</si>
  <si>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</si>
  <si>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</si>
  <si>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</si>
  <si>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</si>
  <si>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</si>
  <si>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</si>
  <si>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</si>
  <si>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</si>
  <si>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</si>
  <si>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</si>
  <si>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</si>
  <si>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</si>
  <si>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</si>
  <si>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</si>
  <si>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</si>
  <si>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</si>
  <si>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</si>
  <si>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</si>
  <si>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</si>
  <si>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</si>
  <si>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</si>
  <si>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</si>
  <si>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</si>
  <si>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</si>
  <si>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</si>
  <si>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</si>
  <si>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</si>
  <si>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</si>
  <si>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</si>
  <si>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</si>
  <si>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</si>
  <si>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</si>
  <si>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</si>
  <si>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</si>
  <si>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</si>
  <si>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</si>
  <si>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</si>
  <si>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</si>
  <si>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a方向</t>
  </si>
  <si>
    <t>b方向</t>
  </si>
  <si>
    <t>断面計（a+b）</t>
  </si>
  <si>
    <t>北流入計（②+③）</t>
  </si>
  <si>
    <t>小型貨物車</t>
  </si>
  <si>
    <t>普通貨物車</t>
  </si>
  <si>
    <t>大型
混入率
(%)</t>
  </si>
  <si>
    <t>時間
構成比
(%)</t>
  </si>
  <si>
    <t>大型車混入率</t>
  </si>
  <si>
    <t>自動二輪車</t>
  </si>
  <si>
    <t>東流入計（④+⑤+⑥）</t>
  </si>
  <si>
    <t>南流出計（②+⑤+⑥+⑩+⑩'）</t>
  </si>
  <si>
    <t>西流入計；バスレーン（⑩+⑪+⑫）</t>
  </si>
  <si>
    <t>西流入計；タクシー・一般車レーン（⑩'+⑪'+⑫'）</t>
  </si>
  <si>
    <t>西流入計（⑩+⑪+⑫+⑩'+⑪'+⑫'）</t>
  </si>
  <si>
    <t>②北→南(北流入部直進)</t>
  </si>
  <si>
    <t>大型混入率</t>
  </si>
  <si>
    <t>③北→東(北流入部左折)</t>
  </si>
  <si>
    <t>④東→北(東流入部右折)</t>
  </si>
  <si>
    <t>⑤東→南(東流入部左折1；一般車)</t>
  </si>
  <si>
    <t>⑥東→南(東流入部左折2；バス)</t>
  </si>
  <si>
    <t>⑩西→南(西流入部右折；バスレーン)</t>
  </si>
  <si>
    <t>⑪西→東(西流入部直進；バスレーン)</t>
  </si>
  <si>
    <t>⑫西→北(西流入部左折；バスレーン)</t>
  </si>
  <si>
    <t>⑩'西→南(西流入部右折；タクシー・一般車レーン)</t>
  </si>
  <si>
    <t>・ピーク時交通量集計表（7:00～8:00）</t>
  </si>
  <si>
    <t>北</t>
  </si>
  <si>
    <t>東</t>
  </si>
  <si>
    <t>南</t>
  </si>
  <si>
    <t>西（バス）</t>
  </si>
  <si>
    <t>西（一般車等）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</si>
  <si>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</si>
  <si>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</si>
  <si>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</si>
  <si>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</si>
  <si>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</si>
  <si>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</si>
  <si>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</si>
  <si>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</si>
  <si>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</si>
  <si>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</si>
  <si>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</si>
  <si>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</si>
  <si>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</si>
  <si>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</si>
  <si>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</si>
  <si>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</si>
  <si>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《ピーク時；7:00～8:00》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</si>
  <si>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</si>
  <si>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渋滞長調査結果集計表</t>
    <rPh sb="0" eb="2">
      <t>ジュウタイ</t>
    </rPh>
    <rPh sb="2" eb="3">
      <t>チョウ</t>
    </rPh>
    <rPh sb="3" eb="5">
      <t>チョウサ</t>
    </rPh>
    <rPh sb="5" eb="7">
      <t>ケッカ</t>
    </rPh>
    <rPh sb="7" eb="9">
      <t>シュウケイ</t>
    </rPh>
    <rPh sb="9" eb="10">
      <t>ヒョウ</t>
    </rPh>
    <phoneticPr fontId="28"/>
  </si>
  <si>
    <t>方　向　案　内　図</t>
    <phoneticPr fontId="28"/>
  </si>
  <si>
    <t>方向</t>
    <rPh sb="0" eb="2">
      <t>ホウコウ</t>
    </rPh>
    <phoneticPr fontId="28"/>
  </si>
  <si>
    <t>滞留長</t>
  </si>
  <si>
    <t>渋滞長</t>
  </si>
  <si>
    <t>通過時間</t>
  </si>
  <si>
    <t>渋滞原因</t>
  </si>
  <si>
    <t>時間帯</t>
    <rPh sb="0" eb="2">
      <t>ジカン</t>
    </rPh>
    <rPh sb="2" eb="3">
      <t>タイ</t>
    </rPh>
    <phoneticPr fontId="28"/>
  </si>
  <si>
    <t>[m]</t>
  </si>
  <si>
    <t>[分：秒]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</si>
  <si>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</si>
  <si>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</si>
  <si>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</si>
  <si>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</si>
  <si>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</si>
  <si>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</si>
  <si>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</si>
  <si>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</si>
  <si>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</si>
  <si>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</si>
  <si>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</si>
  <si>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</si>
  <si>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</si>
  <si>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</si>
  <si>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※複数車線ある場合は歩道側より第1レーン、第2レーン…とした。</t>
    <rPh sb="0" eb="2">
      <t>フクスウ</t>
    </rPh>
    <rPh sb="2" eb="4">
      <t>シャセン</t>
    </rPh>
    <rPh sb="6" eb="8">
      <t>バアイ</t>
    </rPh>
    <rPh sb="9" eb="11">
      <t>ホドウ</t>
    </rPh>
    <rPh sb="11" eb="12">
      <t>ガワ</t>
    </rPh>
    <rPh sb="14" eb="15">
      <t>ダイ</t>
    </rPh>
    <rPh sb="20" eb="21">
      <t>ダイ</t>
    </rPh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</si>
  <si>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</si>
  <si>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</si>
  <si>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</si>
  <si>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</si>
  <si>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</si>
  <si>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</si>
  <si>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～</t>
    <phoneticPr fontId="28"/>
  </si>
  <si>
    <t>～</t>
    <phoneticPr fontId="28"/>
  </si>
  <si>
    <t>―</t>
    <phoneticPr fontId="28"/>
  </si>
  <si>
    <t>―</t>
    <phoneticPr fontId="28"/>
  </si>
  <si>
    <t>―</t>
    <phoneticPr fontId="28"/>
  </si>
  <si>
    <t>～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</si>
  <si>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</si>
  <si>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</si>
  <si>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</si>
  <si>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</si>
  <si>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</si>
  <si>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方　向　案　内　図</t>
    <phoneticPr fontId="28"/>
  </si>
  <si>
    <t>[分：秒]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</si>
  <si>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</si>
  <si>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</si>
  <si>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</si>
  <si>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</si>
  <si>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</si>
  <si>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</si>
  <si>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</si>
  <si>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</si>
  <si>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</si>
  <si>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</si>
  <si>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</si>
  <si>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</si>
  <si>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</si>
  <si>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</si>
  <si>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</si>
  <si>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</si>
  <si>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</si>
  <si>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</si>
  <si>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</si>
  <si>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</si>
  <si>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</si>
  <si>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</si>
  <si>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</si>
  <si>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</si>
  <si>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方　向　案　内　図</t>
    <phoneticPr fontId="28"/>
  </si>
  <si>
    <t>[分：秒]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</si>
  <si>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</si>
  <si>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</si>
  <si>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</si>
  <si>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</si>
  <si>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</si>
  <si>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</si>
  <si>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</si>
  <si>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</si>
  <si>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</si>
  <si>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方　向　案　内　図</t>
    <phoneticPr fontId="28"/>
  </si>
  <si>
    <t>[分：秒]</t>
    <phoneticPr fontId="28"/>
  </si>
  <si>
    <t>方　向　案　内　図</t>
    <phoneticPr fontId="28"/>
  </si>
  <si>
    <t>[分：秒]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</si>
  <si>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</si>
  <si>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</si>
  <si>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</si>
  <si>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</si>
  <si>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</si>
  <si>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</si>
  <si>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</si>
  <si>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</si>
  <si>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</si>
  <si>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</si>
  <si>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</si>
  <si>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</si>
  <si>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</si>
  <si>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</si>
  <si>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</si>
  <si>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</si>
  <si>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</si>
  <si>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</si>
  <si>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</si>
  <si>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</si>
  <si>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</si>
  <si>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</si>
  <si>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</si>
  <si>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</si>
  <si>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</si>
  <si>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</si>
  <si>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</si>
  <si>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</si>
  <si>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</si>
  <si>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</si>
  <si>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</si>
  <si>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</si>
  <si>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</si>
  <si>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</si>
  <si>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</si>
  <si>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</si>
  <si>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</si>
  <si>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</si>
  <si>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</si>
  <si>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</si>
  <si>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</si>
  <si>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</si>
  <si>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</si>
  <si>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</si>
  <si>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</si>
  <si>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</si>
  <si>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</si>
  <si>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</si>
  <si>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</si>
  <si>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</si>
  <si>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</si>
  <si>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</si>
  <si>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</si>
  <si>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</si>
  <si>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</si>
  <si>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</si>
  <si>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</si>
  <si>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方　向　案　内　図</t>
    <phoneticPr fontId="28"/>
  </si>
  <si>
    <t>方　向　案　内　図</t>
    <phoneticPr fontId="28"/>
  </si>
  <si>
    <t>[分：秒]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</si>
  <si>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</si>
  <si>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</si>
  <si>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</si>
  <si>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</si>
  <si>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</si>
  <si>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</si>
  <si>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</si>
  <si>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</si>
  <si>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36"/>
  </si>
  <si>
    <t>調査年月日：</t>
    <rPh sb="2" eb="5">
      <t>ネンガッピ</t>
    </rPh>
    <phoneticPr fontId="36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</si>
  <si>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</si>
  <si>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</si>
  <si>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  <phoneticPr fontId="2"/>
  </si>
  <si>
    <t>３φ</t>
    <phoneticPr fontId="2"/>
  </si>
  <si>
    <t>４φ</t>
  </si>
  <si>
    <t>５φ</t>
  </si>
  <si>
    <t>６φ</t>
    <phoneticPr fontId="2"/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</si>
  <si>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</si>
  <si>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</si>
  <si>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</si>
  <si>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</si>
  <si>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</si>
  <si>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</si>
  <si>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</si>
  <si>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C（バス）</t>
    <phoneticPr fontId="2"/>
  </si>
  <si>
    <t>D（一般車）</t>
    <rPh sb="2" eb="4">
      <t>イッパン</t>
    </rPh>
    <rPh sb="4" eb="5">
      <t>シャ</t>
    </rPh>
    <phoneticPr fontId="2"/>
  </si>
  <si>
    <t>a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</si>
  <si>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</si>
  <si>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</si>
  <si>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</si>
  <si>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</si>
  <si>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</si>
  <si>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</si>
  <si>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</si>
  <si>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</si>
  <si>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</si>
  <si>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</si>
  <si>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</si>
  <si>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</si>
  <si>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</si>
  <si>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</si>
  <si>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《12時間計》</t>
    <rPh sb="5" eb="7">
      <t>ジカン</t>
    </rPh>
    <rPh sb="7" eb="8">
      <t>ケイ</t>
    </rPh>
    <phoneticPr fontId="2"/>
  </si>
  <si>
    <t>　　《ピーク時；8:00～9:00》</t>
    <rPh sb="6" eb="7">
      <t>ジ</t>
    </rPh>
    <phoneticPr fontId="2"/>
  </si>
  <si>
    <t>地点10</t>
    <rPh sb="0" eb="2">
      <t>チテン</t>
    </rPh>
    <phoneticPr fontId="53"/>
  </si>
  <si>
    <t>全体図</t>
    <rPh sb="0" eb="2">
      <t>ゼンタイ</t>
    </rPh>
    <rPh sb="2" eb="3">
      <t>ズ</t>
    </rPh>
    <phoneticPr fontId="53"/>
  </si>
  <si>
    <t>広域.png</t>
    <phoneticPr fontId="2"/>
  </si>
  <si>
    <t>詳細図</t>
    <rPh sb="0" eb="2">
      <t>ショウサイ</t>
    </rPh>
    <rPh sb="2" eb="3">
      <t>ズ</t>
    </rPh>
    <phoneticPr fontId="53"/>
  </si>
  <si>
    <t>詳細.png</t>
    <phoneticPr fontId="2"/>
  </si>
  <si>
    <t>道路現況調査結果</t>
    <rPh sb="0" eb="2">
      <t>ドウロ</t>
    </rPh>
    <rPh sb="2" eb="4">
      <t>ゲンキョウ</t>
    </rPh>
    <rPh sb="4" eb="6">
      <t>チョウサ</t>
    </rPh>
    <rPh sb="6" eb="8">
      <t>ケッカ</t>
    </rPh>
    <phoneticPr fontId="2"/>
  </si>
  <si>
    <t>単位：ｍ</t>
    <rPh sb="0" eb="2">
      <t>タンイ</t>
    </rPh>
    <phoneticPr fontId="2"/>
  </si>
  <si>
    <r>
      <t>植栽：</t>
    </r>
    <r>
      <rPr>
        <sz val="11"/>
        <color indexed="9"/>
        <rFont val="MS UI Gothic"/>
        <family val="3"/>
        <charset val="128"/>
      </rPr>
      <t>ｍ</t>
    </r>
    <rPh sb="0" eb="2">
      <t>ショクサイ</t>
    </rPh>
    <phoneticPr fontId="2"/>
  </si>
  <si>
    <t>北方向（第1レーン；左折車線）</t>
    <rPh sb="10" eb="12">
      <t>サセツ</t>
    </rPh>
    <rPh sb="12" eb="14">
      <t>シャセン</t>
    </rPh>
    <phoneticPr fontId="2"/>
  </si>
  <si>
    <t>北方向（第2レーン；直進車線）</t>
    <rPh sb="10" eb="12">
      <t>チョクシン</t>
    </rPh>
    <rPh sb="12" eb="14">
      <t>シャセン</t>
    </rPh>
    <phoneticPr fontId="2"/>
  </si>
  <si>
    <t>東方向（第1レーン；左折車線）</t>
    <rPh sb="10" eb="12">
      <t>サセツ</t>
    </rPh>
    <rPh sb="12" eb="14">
      <t>シャセン</t>
    </rPh>
    <phoneticPr fontId="2"/>
  </si>
  <si>
    <t>東方向（第2レーン；直進車線）</t>
    <rPh sb="10" eb="12">
      <t>チョクシン</t>
    </rPh>
    <rPh sb="12" eb="14">
      <t>シャセン</t>
    </rPh>
    <phoneticPr fontId="2"/>
  </si>
  <si>
    <t>東方向（第3レーン；直進車線）</t>
    <rPh sb="10" eb="12">
      <t>チョクシン</t>
    </rPh>
    <rPh sb="12" eb="14">
      <t>シャセン</t>
    </rPh>
    <phoneticPr fontId="2"/>
  </si>
  <si>
    <t>東方向（第4レーン；右折車線）</t>
    <rPh sb="10" eb="12">
      <t>ウセツ</t>
    </rPh>
    <rPh sb="12" eb="14">
      <t>シャセン</t>
    </rPh>
    <phoneticPr fontId="2"/>
  </si>
  <si>
    <t>西方向；バス（第1レーン；左折・直進車線）</t>
    <rPh sb="13" eb="15">
      <t>サセツ</t>
    </rPh>
    <rPh sb="16" eb="18">
      <t>チョクシン</t>
    </rPh>
    <rPh sb="18" eb="20">
      <t>シャセン</t>
    </rPh>
    <phoneticPr fontId="2"/>
  </si>
  <si>
    <t>西方向；バス（第2レーン；直進・右折車線）</t>
    <rPh sb="13" eb="15">
      <t>チョクシン</t>
    </rPh>
    <rPh sb="16" eb="18">
      <t>ウセツ</t>
    </rPh>
    <rPh sb="18" eb="20">
      <t>シャセン</t>
    </rPh>
    <phoneticPr fontId="2"/>
  </si>
  <si>
    <t>西方向；タクシー・一般車
（第1レーン；左折・直進車線）</t>
    <rPh sb="20" eb="22">
      <t>サセツ</t>
    </rPh>
    <rPh sb="23" eb="25">
      <t>チョクシン</t>
    </rPh>
    <rPh sb="25" eb="27">
      <t>シャセン</t>
    </rPh>
    <phoneticPr fontId="28"/>
  </si>
  <si>
    <t>西方向；タクシー・一般車
（第2レーン；直進車線）</t>
    <rPh sb="1" eb="3">
      <t>ホウコウ</t>
    </rPh>
    <rPh sb="20" eb="22">
      <t>チョクシン</t>
    </rPh>
    <rPh sb="22" eb="24">
      <t>シャセン</t>
    </rPh>
    <phoneticPr fontId="2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</si>
</sst>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¥&quot;#,##0;[Red]&quot;¥&quot;\-#,##0"/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  <numFmt numFmtId="184" formatCode="#,##0_);[Red]\(#,##0\)"/>
    <numFmt numFmtId="185" formatCode="#,##0\ &quot;m&quot;"/>
    <numFmt numFmtId="186" formatCode="m&quot;分&quot;ss&quot;秒&quot;"/>
    <numFmt numFmtId="187" formatCode="h&quot;時&quot;mm&quot;分&quot;;@"/>
    <numFmt numFmtId="188" formatCode="#,##0;\-#,##0;&quot;-&quot;"/>
    <numFmt numFmtId="189" formatCode="_ * #,##0.0_ ;_ * &quot;¥&quot;&quot;¥&quot;\!\!\-#,##0.0_ ;_ * &quot;-&quot;?_ ;_ @_ "/>
    <numFmt numFmtId="190" formatCode="0.000"/>
    <numFmt numFmtId="191" formatCode="0.000;[Color3]&quot;¥&quot;\!\-0.000"/>
    <numFmt numFmtId="192" formatCode="0.&quot;-&quot;00&quot;-&quot;00&quot; &quot;"/>
    <numFmt numFmtId="193" formatCode="#,##0\ \ "/>
    <numFmt numFmtId="194" formatCode="#,##0.0\ "/>
    <numFmt numFmtId="195" formatCode="_ * #,##0.00_ ;_ * &quot;¥&quot;&quot;¥&quot;&quot;¥&quot;\!\!\!\-#,##0.00_ ;_ * &quot;-&quot;??_ ;_ @_ "/>
  </numFmts>
  <fonts count="5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3"/>
      <name val="ＭＳ Ｐゴシック"/>
      <family val="3"/>
      <charset val="128"/>
    </font>
    <font>
      <sz val="6.5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darkVertical">
        <fgColor indexed="10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solid">
        <fgColor indexed="13"/>
      </patternFill>
    </fill>
  </fills>
  <borders count="1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2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6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88" fontId="38" fillId="0" borderId="0" applyFill="0" applyBorder="0" applyAlignment="0"/>
    <xf numFmtId="0" fontId="39" fillId="0" borderId="0">
      <alignment horizontal="left"/>
    </xf>
    <xf numFmtId="0" fontId="40" fillId="0" borderId="127" applyNumberFormat="0" applyAlignment="0" applyProtection="0">
      <alignment horizontal="left" vertical="center"/>
    </xf>
    <xf numFmtId="0" fontId="40" fillId="0" borderId="99">
      <alignment horizontal="left" vertical="center"/>
    </xf>
    <xf numFmtId="189" fontId="1" fillId="0" borderId="23" applyBorder="0"/>
    <xf numFmtId="190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0" fontId="42" fillId="0" borderId="0"/>
    <xf numFmtId="4" fontId="39" fillId="0" borderId="0">
      <alignment horizontal="right"/>
    </xf>
    <xf numFmtId="4" fontId="43" fillId="0" borderId="0">
      <alignment horizontal="right"/>
    </xf>
    <xf numFmtId="0" fontId="44" fillId="0" borderId="0">
      <alignment horizontal="left"/>
    </xf>
    <xf numFmtId="0" fontId="45" fillId="0" borderId="0">
      <alignment horizontal="center"/>
    </xf>
    <xf numFmtId="0" fontId="46" fillId="0" borderId="0" applyBorder="0">
      <alignment horizontal="right"/>
    </xf>
    <xf numFmtId="192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3" fontId="47" fillId="0" borderId="0" applyBorder="0"/>
    <xf numFmtId="194" fontId="48" fillId="0" borderId="90" applyBorder="0"/>
    <xf numFmtId="4" fontId="49" fillId="0" borderId="0" applyNumberFormat="0" applyBorder="0">
      <alignment horizontal="center"/>
    </xf>
    <xf numFmtId="190" fontId="50" fillId="11" borderId="20" applyNumberFormat="0" applyBorder="0" applyAlignment="0">
      <protection locked="0"/>
    </xf>
    <xf numFmtId="0" fontId="50" fillId="11" borderId="0" applyNumberFormat="0" applyBorder="0" applyAlignment="0">
      <protection locked="0"/>
    </xf>
    <xf numFmtId="190" fontId="50" fillId="11" borderId="128" applyBorder="0" applyAlignment="0">
      <protection locked="0"/>
    </xf>
    <xf numFmtId="0" fontId="51" fillId="0" borderId="0">
      <alignment horizontal="right" vertical="center"/>
    </xf>
    <xf numFmtId="195" fontId="1" fillId="0" borderId="0"/>
    <xf numFmtId="0" fontId="52" fillId="0" borderId="0"/>
    <xf numFmtId="0" fontId="1" fillId="0" borderId="0">
      <alignment vertical="center"/>
    </xf>
    <xf numFmtId="0" fontId="48" fillId="0" borderId="0"/>
    <xf numFmtId="0" fontId="34" fillId="0" borderId="0">
      <alignment vertical="center"/>
    </xf>
    <xf numFmtId="0" fontId="1" fillId="0" borderId="0">
      <alignment vertical="center"/>
    </xf>
  </cellStyleXfs>
  <cellXfs count="722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1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2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1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6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2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6" xfId="3" applyNumberFormat="1" applyFont="1" applyFill="1" applyBorder="1" applyAlignment="1">
      <alignment vertical="center" shrinkToFit="1"/>
    </xf>
    <xf numFmtId="179" fontId="18" fillId="0" borderId="69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0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5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1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3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38" fontId="1" fillId="0" borderId="0" xfId="0" applyNumberFormat="1" applyFont="1" applyBorder="1" applyAlignment="1">
      <alignment vertical="center" shrinkToFit="1"/>
    </xf>
    <xf numFmtId="0" fontId="2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7" xfId="0" applyNumberFormat="1" applyFont="1" applyFill="1" applyBorder="1" applyAlignment="1">
      <alignment horizontal="center" vertical="center"/>
    </xf>
    <xf numFmtId="179" fontId="4" fillId="3" borderId="57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5" xfId="0" applyFont="1" applyFill="1" applyBorder="1" applyAlignment="1">
      <alignment horizontal="center" vertical="center"/>
    </xf>
    <xf numFmtId="179" fontId="4" fillId="3" borderId="83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88" xfId="0" applyNumberFormat="1" applyFont="1" applyFill="1" applyBorder="1" applyAlignment="1">
      <alignment horizontal="center" vertical="center"/>
    </xf>
    <xf numFmtId="179" fontId="4" fillId="3" borderId="51" xfId="0" applyNumberFormat="1" applyFont="1" applyFill="1" applyBorder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center"/>
    </xf>
    <xf numFmtId="182" fontId="0" fillId="0" borderId="0" xfId="0" applyNumberFormat="1" applyAlignment="1">
      <alignment vertical="center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0" fontId="4" fillId="0" borderId="0" xfId="0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6" xfId="0" applyNumberFormat="1" applyFont="1" applyFill="1" applyBorder="1" applyAlignment="1">
      <alignment horizontal="center" vertical="center"/>
    </xf>
    <xf numFmtId="179" fontId="4" fillId="0" borderId="84" xfId="0" applyNumberFormat="1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7" xfId="0" applyNumberFormat="1" applyFont="1" applyFill="1" applyBorder="1" applyAlignment="1">
      <alignment horizontal="center" vertical="center"/>
    </xf>
    <xf numFmtId="179" fontId="4" fillId="0" borderId="57" xfId="0" applyNumberFormat="1" applyFont="1" applyFill="1" applyBorder="1" applyAlignment="1">
      <alignment horizontal="center" vertical="center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89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82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4" fillId="0" borderId="70" xfId="0" applyFont="1" applyFill="1" applyBorder="1" applyAlignment="1">
      <alignment horizontal="center" vertical="center"/>
    </xf>
    <xf numFmtId="0" fontId="4" fillId="0" borderId="82" xfId="0" applyFont="1" applyFill="1" applyBorder="1" applyAlignment="1">
      <alignment horizontal="center" vertical="center" wrapText="1"/>
    </xf>
    <xf numFmtId="0" fontId="4" fillId="0" borderId="46" xfId="0" applyFont="1" applyFill="1" applyBorder="1" applyAlignment="1">
      <alignment horizontal="center" vertical="center"/>
    </xf>
    <xf numFmtId="0" fontId="4" fillId="0" borderId="94" xfId="0" applyFont="1" applyFill="1" applyBorder="1" applyAlignment="1">
      <alignment horizontal="center" vertical="center" shrinkToFit="1"/>
    </xf>
    <xf numFmtId="0" fontId="4" fillId="0" borderId="25" xfId="0" applyFont="1" applyFill="1" applyBorder="1" applyAlignment="1">
      <alignment horizontal="center" vertical="center" shrinkToFit="1"/>
    </xf>
    <xf numFmtId="0" fontId="4" fillId="0" borderId="85" xfId="0" applyFont="1" applyFill="1" applyBorder="1" applyAlignment="1">
      <alignment horizontal="center" vertical="center" shrinkToFit="1"/>
    </xf>
    <xf numFmtId="0" fontId="4" fillId="0" borderId="83" xfId="0" applyFont="1" applyFill="1" applyBorder="1" applyAlignment="1">
      <alignment horizontal="center" vertical="center" shrinkToFit="1"/>
    </xf>
    <xf numFmtId="0" fontId="4" fillId="2" borderId="30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3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20" fontId="6" fillId="0" borderId="0" xfId="11" applyNumberFormat="1" applyFont="1" applyAlignment="1">
      <alignment vertical="center"/>
    </xf>
    <xf numFmtId="20" fontId="29" fillId="0" borderId="0" xfId="11" applyNumberFormat="1" applyFont="1" applyAlignment="1">
      <alignment vertical="center"/>
    </xf>
    <xf numFmtId="6" fontId="29" fillId="0" borderId="0" xfId="12" applyFont="1" applyAlignment="1">
      <alignment vertical="center"/>
    </xf>
    <xf numFmtId="0" fontId="27" fillId="0" borderId="0" xfId="11" applyFont="1" applyBorder="1" applyAlignment="1">
      <alignment vertical="center"/>
    </xf>
    <xf numFmtId="0" fontId="27" fillId="0" borderId="0" xfId="11" applyFont="1"/>
    <xf numFmtId="0" fontId="27" fillId="0" borderId="0" xfId="11" applyFont="1" applyFill="1"/>
    <xf numFmtId="0" fontId="30" fillId="0" borderId="0" xfId="11" applyFont="1" applyBorder="1" applyAlignment="1">
      <alignment vertical="center"/>
    </xf>
    <xf numFmtId="0" fontId="30" fillId="0" borderId="0" xfId="11" applyFont="1" applyBorder="1" applyAlignment="1">
      <alignment horizontal="center" vertical="center"/>
    </xf>
    <xf numFmtId="0" fontId="27" fillId="0" borderId="0" xfId="11"/>
    <xf numFmtId="20" fontId="27" fillId="0" borderId="0" xfId="11" applyNumberFormat="1" applyFont="1" applyAlignment="1">
      <alignment horizontal="center"/>
    </xf>
    <xf numFmtId="20" fontId="27" fillId="0" borderId="0" xfId="11" applyNumberFormat="1" applyFont="1"/>
    <xf numFmtId="184" fontId="27" fillId="0" borderId="0" xfId="11" applyNumberFormat="1" applyFont="1" applyAlignment="1"/>
    <xf numFmtId="0" fontId="27" fillId="0" borderId="0" xfId="11" applyBorder="1" applyAlignment="1"/>
    <xf numFmtId="0" fontId="30" fillId="0" borderId="0" xfId="11" applyFont="1" applyBorder="1" applyAlignment="1"/>
    <xf numFmtId="20" fontId="27" fillId="0" borderId="0" xfId="11" applyNumberFormat="1" applyFont="1" applyAlignment="1">
      <alignment vertical="center"/>
    </xf>
    <xf numFmtId="0" fontId="1" fillId="0" borderId="0" xfId="11" applyNumberFormat="1" applyFont="1" applyAlignment="1">
      <alignment horizontal="left" vertical="center"/>
    </xf>
    <xf numFmtId="0" fontId="1" fillId="0" borderId="0" xfId="11" applyFont="1"/>
    <xf numFmtId="181" fontId="1" fillId="0" borderId="0" xfId="11" applyNumberFormat="1" applyFont="1" applyAlignment="1">
      <alignment vertical="center"/>
    </xf>
    <xf numFmtId="0" fontId="30" fillId="0" borderId="0" xfId="11" applyFont="1"/>
    <xf numFmtId="182" fontId="1" fillId="0" borderId="0" xfId="11" applyNumberFormat="1" applyFont="1" applyAlignment="1">
      <alignment vertical="center"/>
    </xf>
    <xf numFmtId="0" fontId="1" fillId="0" borderId="0" xfId="11" applyFont="1" applyAlignment="1">
      <alignment vertical="center"/>
    </xf>
    <xf numFmtId="20" fontId="1" fillId="0" borderId="0" xfId="11" applyNumberFormat="1" applyFont="1" applyAlignment="1">
      <alignment vertical="center"/>
    </xf>
    <xf numFmtId="20" fontId="1" fillId="0" borderId="0" xfId="11" applyNumberFormat="1" applyFont="1" applyAlignment="1">
      <alignment horizontal="center" vertical="center"/>
    </xf>
    <xf numFmtId="184" fontId="1" fillId="0" borderId="0" xfId="11" applyNumberFormat="1" applyFont="1" applyAlignment="1">
      <alignment vertical="center"/>
    </xf>
    <xf numFmtId="20" fontId="30" fillId="0" borderId="0" xfId="11" applyNumberFormat="1" applyFont="1"/>
    <xf numFmtId="20" fontId="30" fillId="0" borderId="0" xfId="11" applyNumberFormat="1" applyFont="1" applyAlignment="1">
      <alignment horizontal="center"/>
    </xf>
    <xf numFmtId="184" fontId="30" fillId="0" borderId="0" xfId="11" applyNumberFormat="1" applyFont="1" applyAlignment="1"/>
    <xf numFmtId="0" fontId="30" fillId="0" borderId="0" xfId="11" applyFont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0" fontId="32" fillId="0" borderId="0" xfId="11" applyFont="1" applyAlignment="1">
      <alignment vertical="center"/>
    </xf>
    <xf numFmtId="0" fontId="30" fillId="0" borderId="0" xfId="11" applyFont="1" applyAlignment="1">
      <alignment vertical="center"/>
    </xf>
    <xf numFmtId="184" fontId="30" fillId="4" borderId="100" xfId="11" applyNumberFormat="1" applyFont="1" applyFill="1" applyBorder="1" applyAlignment="1">
      <alignment horizontal="center" vertical="center" wrapText="1"/>
    </xf>
    <xf numFmtId="0" fontId="30" fillId="4" borderId="101" xfId="11" applyFont="1" applyFill="1" applyBorder="1" applyAlignment="1">
      <alignment horizontal="center" vertical="center" wrapText="1"/>
    </xf>
    <xf numFmtId="0" fontId="30" fillId="4" borderId="30" xfId="11" applyFont="1" applyFill="1" applyBorder="1" applyAlignment="1">
      <alignment horizontal="center" vertical="center" wrapText="1"/>
    </xf>
    <xf numFmtId="0" fontId="30" fillId="4" borderId="16" xfId="11" applyFont="1" applyFill="1" applyBorder="1" applyAlignment="1">
      <alignment horizontal="center" vertical="center" wrapText="1"/>
    </xf>
    <xf numFmtId="184" fontId="30" fillId="4" borderId="102" xfId="11" applyNumberFormat="1" applyFont="1" applyFill="1" applyBorder="1" applyAlignment="1">
      <alignment horizontal="center" vertical="center" wrapText="1"/>
    </xf>
    <xf numFmtId="0" fontId="30" fillId="4" borderId="103" xfId="11" applyFont="1" applyFill="1" applyBorder="1" applyAlignment="1">
      <alignment horizontal="center" vertical="center" wrapText="1"/>
    </xf>
    <xf numFmtId="0" fontId="33" fillId="4" borderId="26" xfId="11" applyFont="1" applyFill="1" applyBorder="1" applyAlignment="1">
      <alignment horizontal="center" vertical="center" wrapText="1"/>
    </xf>
    <xf numFmtId="0" fontId="30" fillId="4" borderId="18" xfId="11" applyFont="1" applyFill="1" applyBorder="1" applyAlignment="1">
      <alignment horizontal="center" vertical="center" wrapText="1"/>
    </xf>
    <xf numFmtId="20" fontId="30" fillId="4" borderId="104" xfId="11" applyNumberFormat="1" applyFont="1" applyFill="1" applyBorder="1" applyAlignment="1">
      <alignment horizontal="center" vertical="center" shrinkToFit="1"/>
    </xf>
    <xf numFmtId="20" fontId="30" fillId="4" borderId="105" xfId="11" applyNumberFormat="1" applyFont="1" applyFill="1" applyBorder="1" applyAlignment="1">
      <alignment horizontal="center" vertical="center" shrinkToFit="1"/>
    </xf>
    <xf numFmtId="20" fontId="30" fillId="4" borderId="106" xfId="11" applyNumberFormat="1" applyFont="1" applyFill="1" applyBorder="1" applyAlignment="1">
      <alignment horizontal="center" vertical="center" shrinkToFit="1"/>
    </xf>
    <xf numFmtId="185" fontId="30" fillId="0" borderId="107" xfId="11" applyNumberFormat="1" applyFont="1" applyBorder="1" applyAlignment="1">
      <alignment horizontal="right" vertical="center"/>
    </xf>
    <xf numFmtId="185" fontId="30" fillId="0" borderId="108" xfId="13" applyNumberFormat="1" applyFont="1" applyBorder="1" applyAlignment="1">
      <alignment horizontal="right" vertical="center"/>
    </xf>
    <xf numFmtId="186" fontId="30" fillId="0" borderId="109" xfId="13" applyNumberFormat="1" applyFont="1" applyBorder="1" applyAlignment="1">
      <alignment horizontal="right" vertical="center" shrinkToFit="1"/>
    </xf>
    <xf numFmtId="38" fontId="30" fillId="0" borderId="106" xfId="13" applyFont="1" applyBorder="1" applyAlignment="1">
      <alignment horizontal="center" vertical="center"/>
    </xf>
    <xf numFmtId="0" fontId="30" fillId="0" borderId="0" xfId="11" applyNumberFormat="1" applyFont="1" applyFill="1" applyBorder="1" applyAlignment="1">
      <alignment horizontal="center" vertical="center"/>
    </xf>
    <xf numFmtId="20" fontId="30" fillId="4" borderId="110" xfId="11" applyNumberFormat="1" applyFont="1" applyFill="1" applyBorder="1" applyAlignment="1">
      <alignment horizontal="center" vertical="center" shrinkToFit="1"/>
    </xf>
    <xf numFmtId="20" fontId="30" fillId="4" borderId="111" xfId="11" applyNumberFormat="1" applyFont="1" applyFill="1" applyBorder="1" applyAlignment="1">
      <alignment horizontal="center" vertical="center" shrinkToFit="1"/>
    </xf>
    <xf numFmtId="20" fontId="30" fillId="4" borderId="112" xfId="11" applyNumberFormat="1" applyFont="1" applyFill="1" applyBorder="1" applyAlignment="1">
      <alignment horizontal="center" vertical="center" shrinkToFit="1"/>
    </xf>
    <xf numFmtId="185" fontId="30" fillId="0" borderId="113" xfId="11" applyNumberFormat="1" applyFont="1" applyBorder="1" applyAlignment="1">
      <alignment horizontal="right" vertical="center"/>
    </xf>
    <xf numFmtId="185" fontId="30" fillId="0" borderId="114" xfId="13" applyNumberFormat="1" applyFont="1" applyBorder="1" applyAlignment="1">
      <alignment horizontal="right" vertical="center"/>
    </xf>
    <xf numFmtId="186" fontId="30" fillId="0" borderId="115" xfId="13" applyNumberFormat="1" applyFont="1" applyBorder="1" applyAlignment="1">
      <alignment horizontal="right" vertical="center" shrinkToFit="1"/>
    </xf>
    <xf numFmtId="38" fontId="30" fillId="0" borderId="112" xfId="13" applyFont="1" applyBorder="1" applyAlignment="1">
      <alignment horizontal="center" vertical="center"/>
    </xf>
    <xf numFmtId="0" fontId="33" fillId="0" borderId="0" xfId="11" applyFont="1" applyFill="1" applyBorder="1" applyAlignment="1">
      <alignment vertical="center"/>
    </xf>
    <xf numFmtId="49" fontId="34" fillId="0" borderId="0" xfId="11" applyNumberFormat="1" applyFont="1" applyFill="1" applyBorder="1" applyAlignment="1">
      <alignment vertical="center"/>
    </xf>
    <xf numFmtId="20" fontId="30" fillId="4" borderId="116" xfId="11" applyNumberFormat="1" applyFont="1" applyFill="1" applyBorder="1" applyAlignment="1">
      <alignment horizontal="center" vertical="center" shrinkToFit="1"/>
    </xf>
    <xf numFmtId="20" fontId="30" fillId="4" borderId="117" xfId="11" applyNumberFormat="1" applyFont="1" applyFill="1" applyBorder="1" applyAlignment="1">
      <alignment horizontal="center" vertical="center" shrinkToFit="1"/>
    </xf>
    <xf numFmtId="20" fontId="30" fillId="4" borderId="118" xfId="11" applyNumberFormat="1" applyFont="1" applyFill="1" applyBorder="1" applyAlignment="1">
      <alignment horizontal="center" vertical="center" shrinkToFit="1"/>
    </xf>
    <xf numFmtId="185" fontId="30" fillId="0" borderId="119" xfId="11" applyNumberFormat="1" applyFont="1" applyBorder="1" applyAlignment="1">
      <alignment horizontal="right" vertical="center"/>
    </xf>
    <xf numFmtId="185" fontId="30" fillId="0" borderId="120" xfId="13" applyNumberFormat="1" applyFont="1" applyBorder="1" applyAlignment="1">
      <alignment horizontal="right" vertical="center"/>
    </xf>
    <xf numFmtId="186" fontId="30" fillId="0" borderId="121" xfId="13" applyNumberFormat="1" applyFont="1" applyBorder="1" applyAlignment="1">
      <alignment horizontal="right" vertical="center" shrinkToFit="1"/>
    </xf>
    <xf numFmtId="38" fontId="30" fillId="0" borderId="118" xfId="13" applyFont="1" applyBorder="1" applyAlignment="1">
      <alignment horizontal="center" vertical="center"/>
    </xf>
    <xf numFmtId="0" fontId="32" fillId="0" borderId="0" xfId="11" applyFont="1" applyFill="1" applyBorder="1" applyAlignment="1">
      <alignment vertical="center"/>
    </xf>
    <xf numFmtId="0" fontId="34" fillId="0" borderId="0" xfId="11" applyFont="1" applyFill="1" applyBorder="1" applyAlignment="1">
      <alignment vertical="center"/>
    </xf>
    <xf numFmtId="20" fontId="30" fillId="4" borderId="92" xfId="11" applyNumberFormat="1" applyFont="1" applyFill="1" applyBorder="1" applyAlignment="1">
      <alignment horizontal="center" vertical="center" shrinkToFit="1"/>
    </xf>
    <xf numFmtId="20" fontId="30" fillId="4" borderId="99" xfId="11" applyNumberFormat="1" applyFont="1" applyFill="1" applyBorder="1" applyAlignment="1">
      <alignment horizontal="center" vertical="center" shrinkToFit="1"/>
    </xf>
    <xf numFmtId="20" fontId="30" fillId="4" borderId="29" xfId="11" applyNumberFormat="1" applyFont="1" applyFill="1" applyBorder="1" applyAlignment="1">
      <alignment horizontal="center" vertical="center" shrinkToFit="1"/>
    </xf>
    <xf numFmtId="185" fontId="30" fillId="0" borderId="122" xfId="11" applyNumberFormat="1" applyFont="1" applyBorder="1" applyAlignment="1">
      <alignment horizontal="right" vertical="center"/>
    </xf>
    <xf numFmtId="185" fontId="30" fillId="0" borderId="123" xfId="13" applyNumberFormat="1" applyFont="1" applyBorder="1" applyAlignment="1">
      <alignment horizontal="right" vertical="center"/>
    </xf>
    <xf numFmtId="186" fontId="30" fillId="0" borderId="23" xfId="13" applyNumberFormat="1" applyFont="1" applyBorder="1" applyAlignment="1">
      <alignment horizontal="right" vertical="center" shrinkToFit="1"/>
    </xf>
    <xf numFmtId="38" fontId="30" fillId="0" borderId="29" xfId="13" applyFont="1" applyBorder="1" applyAlignment="1">
      <alignment horizontal="center" vertical="center"/>
    </xf>
    <xf numFmtId="21" fontId="34" fillId="0" borderId="0" xfId="11" applyNumberFormat="1" applyFont="1" applyFill="1" applyBorder="1" applyAlignment="1">
      <alignment vertical="center"/>
    </xf>
    <xf numFmtId="20" fontId="30" fillId="0" borderId="73" xfId="11" quotePrefix="1" applyNumberFormat="1" applyFont="1" applyBorder="1" applyAlignment="1">
      <alignment vertical="center"/>
    </xf>
    <xf numFmtId="20" fontId="27" fillId="0" borderId="73" xfId="11" applyNumberFormat="1" applyFont="1" applyBorder="1" applyAlignment="1"/>
    <xf numFmtId="20" fontId="27" fillId="0" borderId="0" xfId="11" applyNumberFormat="1" applyFont="1" applyBorder="1" applyAlignment="1"/>
    <xf numFmtId="0" fontId="0" fillId="0" borderId="7" xfId="0" applyBorder="1" applyAlignment="1">
      <alignment vertical="center"/>
    </xf>
    <xf numFmtId="0" fontId="0" fillId="0" borderId="124" xfId="0" applyBorder="1" applyAlignment="1">
      <alignment vertical="center"/>
    </xf>
    <xf numFmtId="0" fontId="4" fillId="0" borderId="124" xfId="0" applyFont="1" applyBorder="1" applyAlignment="1">
      <alignment vertical="center"/>
    </xf>
    <xf numFmtId="0" fontId="34" fillId="0" borderId="124" xfId="0" applyFont="1" applyBorder="1" applyAlignment="1">
      <alignment horizontal="center" vertical="center"/>
    </xf>
    <xf numFmtId="0" fontId="34" fillId="0" borderId="71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7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0" fontId="0" fillId="0" borderId="99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68" xfId="0" applyBorder="1" applyAlignment="1">
      <alignment horizontal="center" vertical="center" shrinkToFit="1"/>
    </xf>
    <xf numFmtId="0" fontId="0" fillId="0" borderId="68" xfId="0" applyBorder="1" applyAlignment="1">
      <alignment horizontal="center" vertical="center"/>
    </xf>
    <xf numFmtId="0" fontId="0" fillId="0" borderId="68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9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5" borderId="26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7" borderId="17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68" xfId="0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0" fontId="0" fillId="5" borderId="17" xfId="0" applyFill="1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0" fillId="8" borderId="17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0" fillId="0" borderId="17" xfId="0" applyFill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20" fontId="34" fillId="0" borderId="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187" fontId="34" fillId="0" borderId="92" xfId="0" applyNumberFormat="1" applyFont="1" applyFill="1" applyBorder="1" applyAlignment="1">
      <alignment horizontal="center" vertical="center"/>
    </xf>
    <xf numFmtId="0" fontId="34" fillId="0" borderId="125" xfId="0" applyFont="1" applyFill="1" applyBorder="1" applyAlignment="1">
      <alignment vertical="center"/>
    </xf>
    <xf numFmtId="0" fontId="34" fillId="0" borderId="23" xfId="0" applyFont="1" applyFill="1" applyBorder="1" applyAlignment="1">
      <alignment vertical="center"/>
    </xf>
    <xf numFmtId="0" fontId="34" fillId="0" borderId="92" xfId="0" applyFont="1" applyFill="1" applyBorder="1" applyAlignment="1">
      <alignment vertical="center"/>
    </xf>
    <xf numFmtId="0" fontId="34" fillId="0" borderId="95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6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8" applyFont="1">
      <alignment vertical="center"/>
    </xf>
    <xf numFmtId="0" fontId="22" fillId="0" borderId="23" xfId="38" applyFont="1" applyBorder="1" applyAlignment="1">
      <alignment horizontal="distributed" vertical="center" indent="1"/>
    </xf>
    <xf numFmtId="0" fontId="22" fillId="0" borderId="17" xfId="38" applyFont="1" applyBorder="1">
      <alignment vertical="center"/>
    </xf>
    <xf numFmtId="0" fontId="22" fillId="0" borderId="0" xfId="38" applyFont="1" applyBorder="1">
      <alignment vertical="center"/>
    </xf>
    <xf numFmtId="0" fontId="22" fillId="0" borderId="18" xfId="38" applyFont="1" applyBorder="1">
      <alignment vertical="center"/>
    </xf>
    <xf numFmtId="0" fontId="22" fillId="0" borderId="17" xfId="38" applyFont="1" applyBorder="1" applyAlignment="1">
      <alignment vertical="center"/>
    </xf>
    <xf numFmtId="0" fontId="22" fillId="0" borderId="0" xfId="38" applyFont="1" applyBorder="1" applyAlignment="1">
      <alignment vertical="center"/>
    </xf>
    <xf numFmtId="0" fontId="24" fillId="0" borderId="17" xfId="38" applyFont="1" applyBorder="1">
      <alignment vertical="center"/>
    </xf>
    <xf numFmtId="0" fontId="25" fillId="0" borderId="0" xfId="38" applyFont="1" applyBorder="1">
      <alignment vertical="center"/>
    </xf>
    <xf numFmtId="0" fontId="22" fillId="0" borderId="19" xfId="38" applyFont="1" applyBorder="1">
      <alignment vertical="center"/>
    </xf>
    <xf numFmtId="0" fontId="22" fillId="0" borderId="1" xfId="38" applyFont="1" applyBorder="1">
      <alignment vertical="center"/>
    </xf>
    <xf numFmtId="0" fontId="22" fillId="0" borderId="20" xfId="38" applyFont="1" applyBorder="1">
      <alignment vertical="center"/>
    </xf>
    <xf numFmtId="0" fontId="54" fillId="0" borderId="0" xfId="39" applyFont="1" applyBorder="1" applyAlignment="1">
      <alignment horizontal="center" vertical="center" wrapText="1"/>
    </xf>
    <xf numFmtId="0" fontId="54" fillId="0" borderId="17" xfId="39" applyFont="1" applyBorder="1" applyAlignment="1">
      <alignment horizontal="center" vertical="center" wrapText="1"/>
    </xf>
    <xf numFmtId="0" fontId="54" fillId="0" borderId="18" xfId="39" applyFont="1" applyBorder="1" applyAlignment="1">
      <alignment horizontal="center" vertical="center" wrapText="1"/>
    </xf>
    <xf numFmtId="0" fontId="55" fillId="0" borderId="0" xfId="39" applyFont="1" applyBorder="1" applyAlignment="1">
      <alignment vertical="center" wrapText="1"/>
    </xf>
    <xf numFmtId="0" fontId="54" fillId="0" borderId="15" xfId="39" applyFont="1" applyBorder="1" applyAlignment="1">
      <alignment horizontal="center" vertical="center" wrapText="1"/>
    </xf>
    <xf numFmtId="0" fontId="54" fillId="0" borderId="73" xfId="39" applyFont="1" applyBorder="1" applyAlignment="1">
      <alignment horizontal="center" vertical="center" wrapText="1"/>
    </xf>
    <xf numFmtId="0" fontId="54" fillId="0" borderId="16" xfId="39" applyFont="1" applyBorder="1" applyAlignment="1">
      <alignment horizontal="center" vertical="center" wrapText="1"/>
    </xf>
    <xf numFmtId="0" fontId="54" fillId="0" borderId="0" xfId="39" applyFont="1" applyBorder="1" applyAlignment="1">
      <alignment vertical="center" wrapText="1"/>
    </xf>
    <xf numFmtId="0" fontId="54" fillId="0" borderId="17" xfId="39" applyFont="1" applyBorder="1" applyAlignment="1">
      <alignment vertical="center" wrapText="1"/>
    </xf>
    <xf numFmtId="0" fontId="54" fillId="0" borderId="18" xfId="39" applyFont="1" applyBorder="1" applyAlignment="1">
      <alignment vertical="center" wrapText="1"/>
    </xf>
    <xf numFmtId="0" fontId="56" fillId="0" borderId="0" xfId="40" applyFont="1" applyBorder="1" applyAlignment="1">
      <alignment vertical="center" wrapText="1"/>
    </xf>
    <xf numFmtId="0" fontId="54" fillId="0" borderId="19" xfId="39" applyFont="1" applyBorder="1" applyAlignment="1">
      <alignment vertical="center" wrapText="1"/>
    </xf>
    <xf numFmtId="0" fontId="54" fillId="0" borderId="1" xfId="39" applyFont="1" applyBorder="1" applyAlignment="1">
      <alignment horizontal="center" vertical="center" wrapText="1"/>
    </xf>
    <xf numFmtId="0" fontId="54" fillId="0" borderId="20" xfId="39" applyFont="1" applyBorder="1" applyAlignment="1">
      <alignment horizontal="center" vertical="center" wrapText="1"/>
    </xf>
    <xf numFmtId="0" fontId="57" fillId="0" borderId="0" xfId="39" applyFont="1" applyBorder="1" applyAlignment="1">
      <alignment horizontal="center" vertical="center" wrapText="1"/>
    </xf>
    <xf numFmtId="0" fontId="54" fillId="0" borderId="19" xfId="39" applyFont="1" applyBorder="1" applyAlignment="1">
      <alignment horizontal="center" vertical="center" wrapText="1"/>
    </xf>
    <xf numFmtId="0" fontId="22" fillId="0" borderId="0" xfId="41" applyFont="1">
      <alignment vertical="center"/>
    </xf>
    <xf numFmtId="0" fontId="22" fillId="0" borderId="23" xfId="41" applyFont="1" applyBorder="1" applyAlignment="1">
      <alignment horizontal="distributed" vertical="center" indent="1"/>
    </xf>
    <xf numFmtId="0" fontId="22" fillId="0" borderId="15" xfId="41" applyFont="1" applyBorder="1">
      <alignment vertical="center"/>
    </xf>
    <xf numFmtId="0" fontId="22" fillId="0" borderId="73" xfId="41" applyFont="1" applyBorder="1">
      <alignment vertical="center"/>
    </xf>
    <xf numFmtId="0" fontId="22" fillId="0" borderId="16" xfId="41" applyFont="1" applyBorder="1">
      <alignment vertical="center"/>
    </xf>
    <xf numFmtId="0" fontId="22" fillId="0" borderId="17" xfId="41" applyFont="1" applyBorder="1" applyAlignment="1">
      <alignment horizontal="center" vertical="center"/>
    </xf>
    <xf numFmtId="0" fontId="22" fillId="0" borderId="0" xfId="41" applyFont="1" applyBorder="1">
      <alignment vertical="center"/>
    </xf>
    <xf numFmtId="0" fontId="22" fillId="0" borderId="18" xfId="41" applyFont="1" applyBorder="1">
      <alignment vertical="center"/>
    </xf>
    <xf numFmtId="0" fontId="22" fillId="0" borderId="17" xfId="41" applyFont="1" applyBorder="1">
      <alignment vertical="center"/>
    </xf>
    <xf numFmtId="0" fontId="24" fillId="0" borderId="17" xfId="41" applyFont="1" applyBorder="1">
      <alignment vertical="center"/>
    </xf>
    <xf numFmtId="0" fontId="22" fillId="0" borderId="0" xfId="41" applyFont="1" applyBorder="1" applyAlignment="1">
      <alignment horizontal="center" vertical="center"/>
    </xf>
    <xf numFmtId="0" fontId="22" fillId="0" borderId="19" xfId="41" applyFont="1" applyBorder="1">
      <alignment vertical="center"/>
    </xf>
    <xf numFmtId="0" fontId="22" fillId="0" borderId="1" xfId="41" applyFont="1" applyBorder="1">
      <alignment vertical="center"/>
    </xf>
    <xf numFmtId="0" fontId="22" fillId="0" borderId="20" xfId="41" applyFont="1" applyBorder="1">
      <alignment vertical="center"/>
    </xf>
    <xf numFmtId="0" fontId="55" fillId="0" borderId="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center" vertical="center" wrapText="1"/>
    </xf>
    <xf numFmtId="0" fontId="23" fillId="0" borderId="73" xfId="39" applyFont="1" applyBorder="1" applyAlignment="1">
      <alignment horizontal="center" vertical="center" wrapText="1"/>
    </xf>
    <xf numFmtId="0" fontId="23" fillId="0" borderId="16" xfId="39" applyFont="1" applyBorder="1" applyAlignment="1">
      <alignment horizontal="center" vertical="center" wrapText="1"/>
    </xf>
    <xf numFmtId="0" fontId="23" fillId="0" borderId="17" xfId="39" applyFont="1" applyBorder="1" applyAlignment="1">
      <alignment horizontal="center" vertical="center" wrapText="1"/>
    </xf>
    <xf numFmtId="0" fontId="23" fillId="0" borderId="0" xfId="39" applyFont="1" applyBorder="1" applyAlignment="1">
      <alignment horizontal="center" vertical="center" wrapText="1"/>
    </xf>
    <xf numFmtId="0" fontId="23" fillId="0" borderId="18" xfId="39" applyFont="1" applyBorder="1" applyAlignment="1">
      <alignment horizontal="center" vertical="center" wrapText="1"/>
    </xf>
    <xf numFmtId="0" fontId="23" fillId="0" borderId="19" xfId="39" applyFont="1" applyBorder="1" applyAlignment="1">
      <alignment horizontal="center" vertical="center" wrapText="1"/>
    </xf>
    <xf numFmtId="0" fontId="23" fillId="0" borderId="1" xfId="39" applyFont="1" applyBorder="1" applyAlignment="1">
      <alignment horizontal="center" vertical="center" wrapText="1"/>
    </xf>
    <xf numFmtId="0" fontId="23" fillId="0" borderId="2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left" vertical="center" wrapText="1"/>
    </xf>
    <xf numFmtId="0" fontId="23" fillId="0" borderId="73" xfId="39" applyFont="1" applyBorder="1" applyAlignment="1">
      <alignment horizontal="left" vertical="center" wrapText="1"/>
    </xf>
    <xf numFmtId="0" fontId="23" fillId="0" borderId="16" xfId="39" applyFont="1" applyBorder="1" applyAlignment="1">
      <alignment horizontal="left" vertical="center" wrapText="1"/>
    </xf>
    <xf numFmtId="0" fontId="23" fillId="0" borderId="17" xfId="39" applyFont="1" applyBorder="1" applyAlignment="1">
      <alignment horizontal="left" vertical="center" wrapText="1"/>
    </xf>
    <xf numFmtId="0" fontId="23" fillId="0" borderId="0" xfId="39" applyFont="1" applyBorder="1" applyAlignment="1">
      <alignment horizontal="left" vertical="center" wrapText="1"/>
    </xf>
    <xf numFmtId="0" fontId="23" fillId="0" borderId="18" xfId="39" applyFont="1" applyBorder="1" applyAlignment="1">
      <alignment horizontal="left" vertical="center" wrapText="1"/>
    </xf>
    <xf numFmtId="0" fontId="23" fillId="0" borderId="19" xfId="39" applyFont="1" applyBorder="1" applyAlignment="1">
      <alignment horizontal="left" vertical="center" wrapText="1"/>
    </xf>
    <xf numFmtId="0" fontId="23" fillId="0" borderId="1" xfId="39" applyFont="1" applyBorder="1" applyAlignment="1">
      <alignment horizontal="left" vertical="center" wrapText="1"/>
    </xf>
    <xf numFmtId="0" fontId="23" fillId="0" borderId="20" xfId="39" applyFont="1" applyBorder="1" applyAlignment="1">
      <alignment horizontal="left" vertical="center" wrapText="1"/>
    </xf>
    <xf numFmtId="0" fontId="54" fillId="0" borderId="17" xfId="39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3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4" fillId="0" borderId="92" xfId="0" applyFont="1" applyFill="1" applyBorder="1" applyAlignment="1">
      <alignment horizontal="center" vertical="center"/>
    </xf>
    <xf numFmtId="0" fontId="0" fillId="0" borderId="74" xfId="0" applyFill="1" applyBorder="1" applyAlignment="1">
      <alignment vertical="center"/>
    </xf>
    <xf numFmtId="0" fontId="0" fillId="0" borderId="75" xfId="0" applyFill="1" applyBorder="1" applyAlignment="1">
      <alignment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4" fillId="0" borderId="8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78" xfId="0" applyFont="1" applyFill="1" applyBorder="1" applyAlignment="1">
      <alignment horizontal="center" vertical="distributed" textRotation="255" indent="3"/>
    </xf>
    <xf numFmtId="0" fontId="4" fillId="0" borderId="72" xfId="0" applyFont="1" applyFill="1" applyBorder="1" applyAlignment="1">
      <alignment horizontal="center" vertical="distributed" textRotation="255" indent="3"/>
    </xf>
    <xf numFmtId="0" fontId="4" fillId="0" borderId="79" xfId="0" applyFont="1" applyFill="1" applyBorder="1" applyAlignment="1">
      <alignment horizontal="center" vertical="distributed" textRotation="255" indent="3"/>
    </xf>
    <xf numFmtId="0" fontId="4" fillId="0" borderId="0" xfId="0" applyFont="1" applyAlignment="1">
      <alignment vertical="center"/>
    </xf>
    <xf numFmtId="0" fontId="4" fillId="0" borderId="69" xfId="0" applyFont="1" applyFill="1" applyBorder="1" applyAlignment="1">
      <alignment horizontal="center" vertical="center" textRotation="255" shrinkToFit="1"/>
    </xf>
    <xf numFmtId="0" fontId="4" fillId="0" borderId="95" xfId="0" applyFont="1" applyFill="1" applyBorder="1" applyAlignment="1">
      <alignment horizontal="center" vertical="center" textRotation="255" shrinkToFit="1"/>
    </xf>
    <xf numFmtId="0" fontId="4" fillId="0" borderId="96" xfId="0" applyFont="1" applyFill="1" applyBorder="1" applyAlignment="1">
      <alignment horizontal="center" vertical="center" textRotation="255" shrinkToFit="1"/>
    </xf>
    <xf numFmtId="0" fontId="4" fillId="0" borderId="91" xfId="0" applyFont="1" applyFill="1" applyBorder="1" applyAlignment="1">
      <alignment horizontal="center" vertical="center" wrapText="1"/>
    </xf>
    <xf numFmtId="0" fontId="4" fillId="0" borderId="93" xfId="0" applyFont="1" applyFill="1" applyBorder="1" applyAlignment="1">
      <alignment horizontal="center" vertical="center"/>
    </xf>
    <xf numFmtId="0" fontId="4" fillId="0" borderId="92" xfId="0" applyFont="1" applyFill="1" applyBorder="1" applyAlignment="1">
      <alignment horizontal="center" vertical="center" textRotation="255"/>
    </xf>
    <xf numFmtId="0" fontId="4" fillId="0" borderId="71" xfId="0" applyFont="1" applyFill="1" applyBorder="1" applyAlignment="1">
      <alignment horizontal="distributed" vertical="center" indent="2"/>
    </xf>
    <xf numFmtId="0" fontId="4" fillId="0" borderId="55" xfId="0" applyFont="1" applyFill="1" applyBorder="1" applyAlignment="1">
      <alignment horizontal="distributed" vertical="center" indent="2"/>
    </xf>
    <xf numFmtId="0" fontId="4" fillId="0" borderId="97" xfId="0" applyFont="1" applyFill="1" applyBorder="1" applyAlignment="1">
      <alignment horizontal="center" vertical="center"/>
    </xf>
    <xf numFmtId="0" fontId="4" fillId="0" borderId="98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 shrinkToFit="1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61" xfId="0" applyFont="1" applyFill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/>
    </xf>
    <xf numFmtId="0" fontId="19" fillId="0" borderId="63" xfId="0" applyFont="1" applyFill="1" applyBorder="1" applyAlignment="1">
      <alignment horizontal="center" vertical="center"/>
    </xf>
    <xf numFmtId="0" fontId="19" fillId="0" borderId="64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shrinkToFit="1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68" xfId="3" applyFont="1" applyFill="1" applyBorder="1" applyAlignment="1">
      <alignment horizontal="center" vertical="center" wrapText="1" shrinkToFit="1"/>
    </xf>
    <xf numFmtId="0" fontId="19" fillId="0" borderId="25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wrapText="1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45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31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0" fontId="18" fillId="0" borderId="46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38" fontId="18" fillId="0" borderId="46" xfId="3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4" xfId="3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4" xfId="3" applyFont="1" applyFill="1" applyBorder="1" applyAlignment="1">
      <alignment horizontal="center" vertical="center" wrapText="1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0" fontId="16" fillId="0" borderId="45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6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38" fontId="18" fillId="0" borderId="45" xfId="3" applyFont="1" applyFill="1" applyBorder="1" applyAlignment="1">
      <alignment horizontal="center" vertical="center" shrinkToFit="1"/>
    </xf>
    <xf numFmtId="38" fontId="18" fillId="0" borderId="46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1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20" fontId="30" fillId="4" borderId="15" xfId="11" applyNumberFormat="1" applyFont="1" applyFill="1" applyBorder="1" applyAlignment="1">
      <alignment horizontal="right" vertical="center"/>
    </xf>
    <xf numFmtId="0" fontId="27" fillId="4" borderId="73" xfId="11" applyFill="1" applyBorder="1" applyAlignment="1">
      <alignment horizontal="right" vertical="center"/>
    </xf>
    <xf numFmtId="0" fontId="27" fillId="4" borderId="16" xfId="11" applyFill="1" applyBorder="1" applyAlignment="1">
      <alignment horizontal="right" vertical="center"/>
    </xf>
    <xf numFmtId="20" fontId="31" fillId="0" borderId="15" xfId="11" applyNumberFormat="1" applyFont="1" applyFill="1" applyBorder="1" applyAlignment="1">
      <alignment horizontal="center" vertical="center"/>
    </xf>
    <xf numFmtId="20" fontId="31" fillId="0" borderId="73" xfId="11" applyNumberFormat="1" applyFont="1" applyFill="1" applyBorder="1" applyAlignment="1">
      <alignment horizontal="center" vertical="center"/>
    </xf>
    <xf numFmtId="20" fontId="31" fillId="0" borderId="16" xfId="11" applyNumberFormat="1" applyFont="1" applyFill="1" applyBorder="1" applyAlignment="1">
      <alignment horizontal="center" vertical="center"/>
    </xf>
    <xf numFmtId="20" fontId="31" fillId="0" borderId="17" xfId="11" applyNumberFormat="1" applyFont="1" applyFill="1" applyBorder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20" fontId="31" fillId="0" borderId="18" xfId="11" applyNumberFormat="1" applyFont="1" applyFill="1" applyBorder="1" applyAlignment="1">
      <alignment horizontal="center" vertical="center"/>
    </xf>
    <xf numFmtId="20" fontId="31" fillId="0" borderId="19" xfId="11" applyNumberFormat="1" applyFont="1" applyFill="1" applyBorder="1" applyAlignment="1">
      <alignment horizontal="center" vertical="center"/>
    </xf>
    <xf numFmtId="20" fontId="31" fillId="0" borderId="1" xfId="11" applyNumberFormat="1" applyFont="1" applyFill="1" applyBorder="1" applyAlignment="1">
      <alignment horizontal="center" vertical="center"/>
    </xf>
    <xf numFmtId="20" fontId="31" fillId="0" borderId="20" xfId="11" applyNumberFormat="1" applyFont="1" applyFill="1" applyBorder="1" applyAlignment="1">
      <alignment horizontal="center" vertical="center"/>
    </xf>
    <xf numFmtId="20" fontId="30" fillId="4" borderId="17" xfId="11" applyNumberFormat="1" applyFont="1" applyFill="1" applyBorder="1" applyAlignment="1">
      <alignment horizontal="right" vertical="center"/>
    </xf>
    <xf numFmtId="20" fontId="30" fillId="4" borderId="0" xfId="11" applyNumberFormat="1" applyFont="1" applyFill="1" applyBorder="1" applyAlignment="1">
      <alignment horizontal="right" vertical="center"/>
    </xf>
    <xf numFmtId="20" fontId="30" fillId="4" borderId="18" xfId="11" applyNumberFormat="1" applyFont="1" applyFill="1" applyBorder="1" applyAlignment="1">
      <alignment horizontal="right" vertical="center"/>
    </xf>
    <xf numFmtId="20" fontId="30" fillId="4" borderId="17" xfId="11" applyNumberFormat="1" applyFont="1" applyFill="1" applyBorder="1" applyAlignment="1">
      <alignment horizontal="left" vertical="center"/>
    </xf>
    <xf numFmtId="20" fontId="30" fillId="4" borderId="0" xfId="11" applyNumberFormat="1" applyFont="1" applyFill="1" applyBorder="1" applyAlignment="1">
      <alignment horizontal="left" vertical="center"/>
    </xf>
    <xf numFmtId="20" fontId="30" fillId="4" borderId="18" xfId="11" applyNumberFormat="1" applyFont="1" applyFill="1" applyBorder="1" applyAlignment="1">
      <alignment horizontal="left" vertical="center"/>
    </xf>
    <xf numFmtId="0" fontId="27" fillId="0" borderId="92" xfId="11" applyFont="1" applyBorder="1" applyAlignment="1">
      <alignment horizontal="center" vertical="center"/>
    </xf>
    <xf numFmtId="0" fontId="27" fillId="0" borderId="99" xfId="11" applyFont="1" applyBorder="1" applyAlignment="1">
      <alignment horizontal="center" vertical="center"/>
    </xf>
    <xf numFmtId="0" fontId="27" fillId="0" borderId="29" xfId="11" applyFont="1" applyBorder="1" applyAlignment="1">
      <alignment horizontal="center" vertical="center"/>
    </xf>
    <xf numFmtId="20" fontId="27" fillId="0" borderId="92" xfId="11" applyNumberFormat="1" applyFont="1" applyBorder="1" applyAlignment="1">
      <alignment horizontal="center" vertical="center"/>
    </xf>
    <xf numFmtId="20" fontId="27" fillId="0" borderId="99" xfId="11" applyNumberFormat="1" applyFont="1" applyBorder="1" applyAlignment="1">
      <alignment horizontal="center" vertical="center"/>
    </xf>
    <xf numFmtId="20" fontId="27" fillId="0" borderId="29" xfId="11" applyNumberFormat="1" applyFont="1" applyBorder="1" applyAlignment="1">
      <alignment horizontal="center" vertical="center"/>
    </xf>
    <xf numFmtId="20" fontId="1" fillId="0" borderId="0" xfId="11" applyNumberFormat="1" applyFont="1" applyAlignment="1">
      <alignment horizontal="distributed" vertical="center"/>
    </xf>
    <xf numFmtId="181" fontId="1" fillId="0" borderId="0" xfId="11" applyNumberFormat="1" applyFont="1" applyAlignment="1">
      <alignment horizontal="left" vertical="center"/>
    </xf>
    <xf numFmtId="0" fontId="23" fillId="0" borderId="15" xfId="38" applyFont="1" applyBorder="1" applyAlignment="1">
      <alignment horizontal="distributed" vertical="center" indent="3"/>
    </xf>
    <xf numFmtId="0" fontId="23" fillId="0" borderId="73" xfId="38" applyFont="1" applyBorder="1" applyAlignment="1">
      <alignment horizontal="distributed" vertical="center" indent="3"/>
    </xf>
    <xf numFmtId="0" fontId="23" fillId="0" borderId="16" xfId="38" applyFont="1" applyBorder="1" applyAlignment="1">
      <alignment horizontal="distributed" vertical="center" indent="3"/>
    </xf>
    <xf numFmtId="0" fontId="23" fillId="0" borderId="17" xfId="38" applyFont="1" applyBorder="1" applyAlignment="1">
      <alignment horizontal="distributed" vertical="center" indent="3"/>
    </xf>
    <xf numFmtId="0" fontId="23" fillId="0" borderId="0" xfId="38" applyFont="1" applyBorder="1" applyAlignment="1">
      <alignment horizontal="distributed" vertical="center" indent="3"/>
    </xf>
    <xf numFmtId="0" fontId="23" fillId="0" borderId="18" xfId="38" applyFont="1" applyBorder="1" applyAlignment="1">
      <alignment horizontal="distributed" vertical="center" indent="3"/>
    </xf>
    <xf numFmtId="0" fontId="23" fillId="0" borderId="19" xfId="38" applyFont="1" applyBorder="1" applyAlignment="1">
      <alignment horizontal="distributed" vertical="center" indent="3"/>
    </xf>
    <xf numFmtId="0" fontId="23" fillId="0" borderId="1" xfId="38" applyFont="1" applyBorder="1" applyAlignment="1">
      <alignment horizontal="distributed" vertical="center" indent="3"/>
    </xf>
    <xf numFmtId="0" fontId="23" fillId="0" borderId="20" xfId="38" applyFont="1" applyBorder="1" applyAlignment="1">
      <alignment horizontal="distributed" vertical="center" indent="3"/>
    </xf>
    <xf numFmtId="0" fontId="22" fillId="0" borderId="23" xfId="38" applyFont="1" applyBorder="1" applyAlignment="1">
      <alignment horizontal="center" vertical="center"/>
    </xf>
    <xf numFmtId="0" fontId="22" fillId="0" borderId="23" xfId="38" applyFont="1" applyBorder="1" applyAlignment="1">
      <alignment horizontal="left" vertical="center" shrinkToFit="1"/>
    </xf>
    <xf numFmtId="183" fontId="22" fillId="0" borderId="23" xfId="38" applyNumberFormat="1" applyFont="1" applyBorder="1" applyAlignment="1">
      <alignment horizontal="left" vertical="center" shrinkToFi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0" fontId="16" fillId="0" borderId="31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38" fontId="18" fillId="0" borderId="41" xfId="3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23" fillId="0" borderId="15" xfId="41" applyFont="1" applyBorder="1" applyAlignment="1">
      <alignment horizontal="distributed" vertical="center" indent="2"/>
    </xf>
    <xf numFmtId="0" fontId="23" fillId="0" borderId="73" xfId="41" applyFont="1" applyBorder="1" applyAlignment="1">
      <alignment horizontal="distributed" vertical="center" indent="2"/>
    </xf>
    <xf numFmtId="0" fontId="23" fillId="0" borderId="16" xfId="41" applyFont="1" applyBorder="1" applyAlignment="1">
      <alignment horizontal="distributed" vertical="center" indent="2"/>
    </xf>
    <xf numFmtId="0" fontId="23" fillId="0" borderId="17" xfId="41" applyFont="1" applyBorder="1" applyAlignment="1">
      <alignment horizontal="distributed" vertical="center" indent="2"/>
    </xf>
    <xf numFmtId="0" fontId="23" fillId="0" borderId="0" xfId="41" applyFont="1" applyBorder="1" applyAlignment="1">
      <alignment horizontal="distributed" vertical="center" indent="2"/>
    </xf>
    <xf numFmtId="0" fontId="23" fillId="0" borderId="18" xfId="41" applyFont="1" applyBorder="1" applyAlignment="1">
      <alignment horizontal="distributed" vertical="center" indent="2"/>
    </xf>
    <xf numFmtId="0" fontId="23" fillId="0" borderId="19" xfId="41" applyFont="1" applyBorder="1" applyAlignment="1">
      <alignment horizontal="distributed" vertical="center" indent="2"/>
    </xf>
    <xf numFmtId="0" fontId="23" fillId="0" borderId="1" xfId="41" applyFont="1" applyBorder="1" applyAlignment="1">
      <alignment horizontal="distributed" vertical="center" indent="2"/>
    </xf>
    <xf numFmtId="0" fontId="23" fillId="0" borderId="20" xfId="41" applyFont="1" applyBorder="1" applyAlignment="1">
      <alignment horizontal="distributed" vertical="center" indent="2"/>
    </xf>
    <xf numFmtId="0" fontId="22" fillId="0" borderId="23" xfId="41" applyFont="1" applyBorder="1" applyAlignment="1">
      <alignment horizontal="center" vertical="center"/>
    </xf>
    <xf numFmtId="0" fontId="22" fillId="0" borderId="23" xfId="41" applyFont="1" applyBorder="1" applyAlignment="1">
      <alignment horizontal="left" vertical="center" shrinkToFit="1"/>
    </xf>
    <xf numFmtId="183" fontId="22" fillId="0" borderId="23" xfId="41" applyNumberFormat="1" applyFont="1" applyBorder="1" applyAlignment="1">
      <alignment horizontal="left" vertical="center" shrinkToFit="1"/>
    </xf>
    <xf numFmtId="0" fontId="7" fillId="0" borderId="92" xfId="0" applyFont="1" applyBorder="1" applyAlignment="1">
      <alignment horizontal="center" vertical="center"/>
    </xf>
    <xf numFmtId="0" fontId="7" fillId="0" borderId="99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1" fontId="1" fillId="0" borderId="0" xfId="0" applyNumberFormat="1" applyFont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20" fontId="31" fillId="4" borderId="92" xfId="11" applyNumberFormat="1" applyFont="1" applyFill="1" applyBorder="1" applyAlignment="1">
      <alignment horizontal="center" vertical="center" shrinkToFit="1"/>
    </xf>
    <xf numFmtId="20" fontId="31" fillId="4" borderId="99" xfId="11" applyNumberFormat="1" applyFont="1" applyFill="1" applyBorder="1" applyAlignment="1">
      <alignment horizontal="center" vertical="center" shrinkToFit="1"/>
    </xf>
    <xf numFmtId="20" fontId="31" fillId="4" borderId="29" xfId="11" applyNumberFormat="1" applyFont="1" applyFill="1" applyBorder="1" applyAlignment="1">
      <alignment horizontal="center" vertical="center" shrinkToFit="1"/>
    </xf>
    <xf numFmtId="20" fontId="31" fillId="4" borderId="92" xfId="11" applyNumberFormat="1" applyFont="1" applyFill="1" applyBorder="1" applyAlignment="1">
      <alignment horizontal="center" vertical="center" wrapText="1" shrinkToFit="1"/>
    </xf>
  </cellXfs>
  <cellStyles count="42">
    <cellStyle name="Calc Currency (0)" xfId="14"/>
    <cellStyle name="entry" xfId="15"/>
    <cellStyle name="Header1" xfId="16"/>
    <cellStyle name="Header2" xfId="17"/>
    <cellStyle name="HYO" xfId="18"/>
    <cellStyle name="ｍ単位" xfId="19"/>
    <cellStyle name="ｍ単位[－]赤表示" xfId="20"/>
    <cellStyle name="Normal_#18-Internet" xfId="21"/>
    <cellStyle name="price" xfId="22"/>
    <cellStyle name="revised" xfId="23"/>
    <cellStyle name="section" xfId="24"/>
    <cellStyle name="title" xfId="25"/>
    <cellStyle name="パーセント" xfId="1" builtinId="5"/>
    <cellStyle name="パーセント 2" xfId="2"/>
    <cellStyle name="ペ－ジ" xfId="26"/>
    <cellStyle name="角度入力" xfId="27"/>
    <cellStyle name="角度表示" xfId="28"/>
    <cellStyle name="桁区切り" xfId="3" builtinId="6"/>
    <cellStyle name="桁区切り 2" xfId="4"/>
    <cellStyle name="桁区切り 2 2" xfId="5"/>
    <cellStyle name="桁区切り 3" xfId="13"/>
    <cellStyle name="数量0桁" xfId="29"/>
    <cellStyle name="数量1桁" xfId="30"/>
    <cellStyle name="単位" xfId="31"/>
    <cellStyle name="通貨 2" xfId="12"/>
    <cellStyle name="入力セル" xfId="32"/>
    <cellStyle name="入力セル　" xfId="33"/>
    <cellStyle name="入力セル_座標逆算" xfId="34"/>
    <cellStyle name="標準" xfId="0" builtinId="0"/>
    <cellStyle name="標準 2" xfId="6"/>
    <cellStyle name="標準 2 2" xfId="7"/>
    <cellStyle name="標準 2_03-R21-六条-2" xfId="8"/>
    <cellStyle name="標準 3" xfId="11"/>
    <cellStyle name="標準 3 2" xfId="9"/>
    <cellStyle name="標準 4" xfId="38"/>
    <cellStyle name="標準 5" xfId="40"/>
    <cellStyle name="標準 6" xfId="10"/>
    <cellStyle name="標準 7" xfId="41"/>
    <cellStyle name="標準_地点図貼付シート" xfId="39"/>
    <cellStyle name="標準2" xfId="35"/>
    <cellStyle name="表２" xfId="36"/>
    <cellStyle name="未定義" xfId="37"/>
  </cellStyles>
  <dxfs count="149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7834920634920641E-2"/>
          <c:y val="0.10613176517492276"/>
          <c:w val="0.85218727659042615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自動車類交通量時間変動図【方向別】!$AH$18:$AH$41</c:f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自動車類交通量時間変動図【方向別】!$AI$18:$AI$41</c:f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自動車類交通量時間変動図【方向別】!$AK$18:$AK$41</c:f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自動車類交通量時間変動図【方向別】!$AL$18:$AL$41</c:f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613632"/>
        <c:axId val="1346504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自動車類交通量時間変動図【方向別】!$AJ$18:$AJ$41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63968"/>
        <c:axId val="134966272"/>
      </c:lineChart>
      <c:catAx>
        <c:axId val="134613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65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65049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613632"/>
        <c:crosses val="autoZero"/>
        <c:crossBetween val="between"/>
      </c:valAx>
      <c:catAx>
        <c:axId val="1349639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4966272"/>
        <c:crosses val="autoZero"/>
        <c:auto val="1"/>
        <c:lblAlgn val="ctr"/>
        <c:lblOffset val="100"/>
        <c:noMultiLvlLbl val="0"/>
      </c:catAx>
      <c:valAx>
        <c:axId val="1349662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9639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⑥東→南(東流入部左折2；バス)</c:v>
            </c:pt>
          </c:strCache>
        </c:strRef>
      </c:tx>
      <c:layout>
        <c:manualLayout>
          <c:xMode val="edge"/>
          <c:yMode val="edge"/>
          <c:x val="0.3319047119110111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84</c:v>
                </c:pt>
                <c:pt idx="1">
                  <c:v>85</c:v>
                </c:pt>
                <c:pt idx="2">
                  <c:v>80</c:v>
                </c:pt>
                <c:pt idx="3">
                  <c:v>63</c:v>
                </c:pt>
                <c:pt idx="4">
                  <c:v>60</c:v>
                </c:pt>
                <c:pt idx="5">
                  <c:v>65</c:v>
                </c:pt>
                <c:pt idx="6">
                  <c:v>57</c:v>
                </c:pt>
                <c:pt idx="7">
                  <c:v>59</c:v>
                </c:pt>
                <c:pt idx="8">
                  <c:v>62</c:v>
                </c:pt>
                <c:pt idx="9">
                  <c:v>66</c:v>
                </c:pt>
                <c:pt idx="10">
                  <c:v>74</c:v>
                </c:pt>
                <c:pt idx="11">
                  <c:v>72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533888"/>
        <c:axId val="705358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98.82352941176471</c:v>
                </c:pt>
                <c:pt idx="1">
                  <c:v>98.837209302325576</c:v>
                </c:pt>
                <c:pt idx="2">
                  <c:v>96.428571428571431</c:v>
                </c:pt>
                <c:pt idx="3">
                  <c:v>100</c:v>
                </c:pt>
                <c:pt idx="4">
                  <c:v>95.238095238095227</c:v>
                </c:pt>
                <c:pt idx="5">
                  <c:v>92.857142857142861</c:v>
                </c:pt>
                <c:pt idx="6">
                  <c:v>91.935483870967744</c:v>
                </c:pt>
                <c:pt idx="7">
                  <c:v>100</c:v>
                </c:pt>
                <c:pt idx="8">
                  <c:v>96.875</c:v>
                </c:pt>
                <c:pt idx="9">
                  <c:v>100</c:v>
                </c:pt>
                <c:pt idx="10">
                  <c:v>93.75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42080"/>
        <c:axId val="70544000"/>
      </c:lineChart>
      <c:catAx>
        <c:axId val="70533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3580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33888"/>
        <c:crosses val="autoZero"/>
        <c:crossBetween val="between"/>
      </c:valAx>
      <c:catAx>
        <c:axId val="705420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544000"/>
        <c:crosses val="autoZero"/>
        <c:auto val="1"/>
        <c:lblAlgn val="ctr"/>
        <c:lblOffset val="100"/>
        <c:noMultiLvlLbl val="0"/>
      </c:catAx>
      <c:valAx>
        <c:axId val="70544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420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⑩西→南(西流入部右折；バスレーン)</c:v>
            </c:pt>
          </c:strCache>
        </c:strRef>
      </c:tx>
      <c:layout>
        <c:manualLayout>
          <c:xMode val="edge"/>
          <c:yMode val="edge"/>
          <c:x val="0.3039682039745031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17</c:v>
                </c:pt>
                <c:pt idx="1">
                  <c:v>9</c:v>
                </c:pt>
                <c:pt idx="2">
                  <c:v>6</c:v>
                </c:pt>
                <c:pt idx="3">
                  <c:v>18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6</c:v>
                </c:pt>
                <c:pt idx="9">
                  <c:v>7</c:v>
                </c:pt>
                <c:pt idx="10">
                  <c:v>3</c:v>
                </c:pt>
                <c:pt idx="11">
                  <c:v>10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574464"/>
        <c:axId val="705763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88.888888888888886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94944"/>
        <c:axId val="70596864"/>
      </c:lineChart>
      <c:catAx>
        <c:axId val="70574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7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7638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74464"/>
        <c:crosses val="autoZero"/>
        <c:crossBetween val="between"/>
      </c:valAx>
      <c:catAx>
        <c:axId val="705949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596864"/>
        <c:crosses val="autoZero"/>
        <c:auto val="1"/>
        <c:lblAlgn val="ctr"/>
        <c:lblOffset val="100"/>
        <c:noMultiLvlLbl val="0"/>
      </c:catAx>
      <c:valAx>
        <c:axId val="705968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949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⑪'西→東(西流入部直進；タクシー・一般車レーン)</c:v>
            </c:pt>
          </c:strCache>
        </c:strRef>
      </c:tx>
      <c:layout>
        <c:manualLayout>
          <c:xMode val="edge"/>
          <c:yMode val="edge"/>
          <c:x val="0.24682534683164603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237</c:v>
                </c:pt>
                <c:pt idx="1">
                  <c:v>179</c:v>
                </c:pt>
                <c:pt idx="2">
                  <c:v>124</c:v>
                </c:pt>
                <c:pt idx="3">
                  <c:v>116</c:v>
                </c:pt>
                <c:pt idx="4">
                  <c:v>96</c:v>
                </c:pt>
                <c:pt idx="5">
                  <c:v>116</c:v>
                </c:pt>
                <c:pt idx="6">
                  <c:v>136</c:v>
                </c:pt>
                <c:pt idx="7">
                  <c:v>106</c:v>
                </c:pt>
                <c:pt idx="8">
                  <c:v>104</c:v>
                </c:pt>
                <c:pt idx="9">
                  <c:v>100</c:v>
                </c:pt>
                <c:pt idx="10">
                  <c:v>138</c:v>
                </c:pt>
                <c:pt idx="11">
                  <c:v>145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610304"/>
        <c:axId val="706165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1.214574898785425</c:v>
                </c:pt>
                <c:pt idx="1">
                  <c:v>3.1413612565445024</c:v>
                </c:pt>
                <c:pt idx="2">
                  <c:v>2.9850746268656714</c:v>
                </c:pt>
                <c:pt idx="3">
                  <c:v>4.6875</c:v>
                </c:pt>
                <c:pt idx="4">
                  <c:v>4.8076923076923084</c:v>
                </c:pt>
                <c:pt idx="5">
                  <c:v>1.6260162601626018</c:v>
                </c:pt>
                <c:pt idx="6">
                  <c:v>2.7777777777777777</c:v>
                </c:pt>
                <c:pt idx="7">
                  <c:v>1.7857142857142856</c:v>
                </c:pt>
                <c:pt idx="8">
                  <c:v>2.6785714285714284</c:v>
                </c:pt>
                <c:pt idx="9">
                  <c:v>0.90909090909090906</c:v>
                </c:pt>
                <c:pt idx="10">
                  <c:v>2.6845637583892619</c:v>
                </c:pt>
                <c:pt idx="11">
                  <c:v>2.0134228187919461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618496"/>
        <c:axId val="70637056"/>
      </c:lineChart>
      <c:catAx>
        <c:axId val="7061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61657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10304"/>
        <c:crosses val="autoZero"/>
        <c:crossBetween val="between"/>
      </c:valAx>
      <c:catAx>
        <c:axId val="706184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637056"/>
        <c:crosses val="autoZero"/>
        <c:auto val="1"/>
        <c:lblAlgn val="ctr"/>
        <c:lblOffset val="100"/>
        <c:noMultiLvlLbl val="0"/>
      </c:catAx>
      <c:valAx>
        <c:axId val="706370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184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北流入計（②+③）</c:v>
            </c:pt>
          </c:strCache>
        </c:strRef>
      </c:tx>
      <c:layout>
        <c:manualLayout>
          <c:xMode val="edge"/>
          <c:yMode val="edge"/>
          <c:x val="0.4080951881014873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168</c:v>
                </c:pt>
                <c:pt idx="1">
                  <c:v>142</c:v>
                </c:pt>
                <c:pt idx="2">
                  <c:v>144</c:v>
                </c:pt>
                <c:pt idx="3">
                  <c:v>150</c:v>
                </c:pt>
                <c:pt idx="4">
                  <c:v>119</c:v>
                </c:pt>
                <c:pt idx="5">
                  <c:v>128</c:v>
                </c:pt>
                <c:pt idx="6">
                  <c:v>140</c:v>
                </c:pt>
                <c:pt idx="7">
                  <c:v>147</c:v>
                </c:pt>
                <c:pt idx="8">
                  <c:v>140</c:v>
                </c:pt>
                <c:pt idx="9">
                  <c:v>116</c:v>
                </c:pt>
                <c:pt idx="10">
                  <c:v>121</c:v>
                </c:pt>
                <c:pt idx="11">
                  <c:v>149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12</c:v>
                </c:pt>
                <c:pt idx="1">
                  <c:v>18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11</c:v>
                </c:pt>
                <c:pt idx="8">
                  <c:v>16</c:v>
                </c:pt>
                <c:pt idx="9">
                  <c:v>14</c:v>
                </c:pt>
                <c:pt idx="10">
                  <c:v>15</c:v>
                </c:pt>
                <c:pt idx="11">
                  <c:v>23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9</c:v>
                </c:pt>
                <c:pt idx="1">
                  <c:v>18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23</c:v>
                </c:pt>
                <c:pt idx="8">
                  <c:v>21</c:v>
                </c:pt>
                <c:pt idx="9">
                  <c:v>23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自動車類交通量時間変動図【方向別】!$AG$18:$AG$29</c:f>
            </c:multiLvlStr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21</c:v>
                </c:pt>
                <c:pt idx="4">
                  <c:v>16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762496"/>
        <c:axId val="707644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9.6938775510204085</c:v>
                </c:pt>
                <c:pt idx="1">
                  <c:v>13.978494623655912</c:v>
                </c:pt>
                <c:pt idx="2">
                  <c:v>13.661202185792352</c:v>
                </c:pt>
                <c:pt idx="3">
                  <c:v>16.751269035532996</c:v>
                </c:pt>
                <c:pt idx="4">
                  <c:v>19.512195121951219</c:v>
                </c:pt>
                <c:pt idx="5">
                  <c:v>11.904761904761903</c:v>
                </c:pt>
                <c:pt idx="6">
                  <c:v>11.864406779661017</c:v>
                </c:pt>
                <c:pt idx="7">
                  <c:v>9.0909090909090917</c:v>
                </c:pt>
                <c:pt idx="8">
                  <c:v>12.021857923497267</c:v>
                </c:pt>
                <c:pt idx="9">
                  <c:v>10.897435897435898</c:v>
                </c:pt>
                <c:pt idx="10">
                  <c:v>12</c:v>
                </c:pt>
                <c:pt idx="11">
                  <c:v>14.054054054054054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70688"/>
        <c:axId val="70772608"/>
      </c:lineChart>
      <c:catAx>
        <c:axId val="7076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6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76441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62496"/>
        <c:crosses val="autoZero"/>
        <c:crossBetween val="between"/>
      </c:valAx>
      <c:catAx>
        <c:axId val="707706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772608"/>
        <c:crosses val="autoZero"/>
        <c:auto val="1"/>
        <c:lblAlgn val="ctr"/>
        <c:lblOffset val="100"/>
        <c:noMultiLvlLbl val="0"/>
      </c:catAx>
      <c:valAx>
        <c:axId val="70772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706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北流出計（④+⑫+⑫'）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125</c:v>
                </c:pt>
                <c:pt idx="1">
                  <c:v>108</c:v>
                </c:pt>
                <c:pt idx="2">
                  <c:v>143</c:v>
                </c:pt>
                <c:pt idx="3">
                  <c:v>142</c:v>
                </c:pt>
                <c:pt idx="4">
                  <c:v>140</c:v>
                </c:pt>
                <c:pt idx="5">
                  <c:v>136</c:v>
                </c:pt>
                <c:pt idx="6">
                  <c:v>159</c:v>
                </c:pt>
                <c:pt idx="7">
                  <c:v>139</c:v>
                </c:pt>
                <c:pt idx="8">
                  <c:v>160</c:v>
                </c:pt>
                <c:pt idx="9">
                  <c:v>137</c:v>
                </c:pt>
                <c:pt idx="10">
                  <c:v>170</c:v>
                </c:pt>
                <c:pt idx="11">
                  <c:v>158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14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10</c:v>
                </c:pt>
                <c:pt idx="10">
                  <c:v>19</c:v>
                </c:pt>
                <c:pt idx="11">
                  <c:v>15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3</c:v>
                </c:pt>
                <c:pt idx="1">
                  <c:v>13</c:v>
                </c:pt>
                <c:pt idx="2">
                  <c:v>28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32</c:v>
                </c:pt>
                <c:pt idx="8">
                  <c:v>33</c:v>
                </c:pt>
                <c:pt idx="9">
                  <c:v>22</c:v>
                </c:pt>
                <c:pt idx="10">
                  <c:v>20</c:v>
                </c:pt>
                <c:pt idx="11">
                  <c:v>12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3</c:v>
                </c:pt>
                <c:pt idx="1">
                  <c:v>10</c:v>
                </c:pt>
                <c:pt idx="2">
                  <c:v>20</c:v>
                </c:pt>
                <c:pt idx="3">
                  <c:v>16</c:v>
                </c:pt>
                <c:pt idx="4">
                  <c:v>6</c:v>
                </c:pt>
                <c:pt idx="5">
                  <c:v>11</c:v>
                </c:pt>
                <c:pt idx="6">
                  <c:v>10</c:v>
                </c:pt>
                <c:pt idx="7">
                  <c:v>11</c:v>
                </c:pt>
                <c:pt idx="8">
                  <c:v>15</c:v>
                </c:pt>
                <c:pt idx="9">
                  <c:v>7</c:v>
                </c:pt>
                <c:pt idx="10">
                  <c:v>1</c:v>
                </c:pt>
                <c:pt idx="11">
                  <c:v>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26400"/>
        <c:axId val="711326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11.724137931034482</c:v>
                </c:pt>
                <c:pt idx="1">
                  <c:v>17.687074829931973</c:v>
                </c:pt>
                <c:pt idx="2">
                  <c:v>17.391304347826086</c:v>
                </c:pt>
                <c:pt idx="3">
                  <c:v>16.751269035532996</c:v>
                </c:pt>
                <c:pt idx="4">
                  <c:v>11.351351351351353</c:v>
                </c:pt>
                <c:pt idx="5">
                  <c:v>13.440860215053762</c:v>
                </c:pt>
                <c:pt idx="6">
                  <c:v>10.784313725490197</c:v>
                </c:pt>
                <c:pt idx="7">
                  <c:v>13.197969543147209</c:v>
                </c:pt>
                <c:pt idx="8">
                  <c:v>14.222222222222221</c:v>
                </c:pt>
                <c:pt idx="9">
                  <c:v>9.6590909090909083</c:v>
                </c:pt>
                <c:pt idx="10">
                  <c:v>9.5238095238095237</c:v>
                </c:pt>
                <c:pt idx="11">
                  <c:v>10.526315789473683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34592"/>
        <c:axId val="71136768"/>
      </c:lineChart>
      <c:catAx>
        <c:axId val="71126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3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3267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26400"/>
        <c:crosses val="autoZero"/>
        <c:crossBetween val="between"/>
      </c:valAx>
      <c:catAx>
        <c:axId val="711345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1136768"/>
        <c:crosses val="autoZero"/>
        <c:auto val="1"/>
        <c:lblAlgn val="ctr"/>
        <c:lblOffset val="100"/>
        <c:noMultiLvlLbl val="0"/>
      </c:catAx>
      <c:valAx>
        <c:axId val="711367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3459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北断面計（②+③+④+⑫+⑫'）</c:v>
            </c:pt>
          </c:strCache>
        </c:strRef>
      </c:tx>
      <c:layout>
        <c:manualLayout>
          <c:xMode val="edge"/>
          <c:yMode val="edge"/>
          <c:x val="0.34499997500312463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293</c:v>
                </c:pt>
                <c:pt idx="1">
                  <c:v>250</c:v>
                </c:pt>
                <c:pt idx="2">
                  <c:v>287</c:v>
                </c:pt>
                <c:pt idx="3">
                  <c:v>292</c:v>
                </c:pt>
                <c:pt idx="4">
                  <c:v>259</c:v>
                </c:pt>
                <c:pt idx="5">
                  <c:v>264</c:v>
                </c:pt>
                <c:pt idx="6">
                  <c:v>299</c:v>
                </c:pt>
                <c:pt idx="7">
                  <c:v>286</c:v>
                </c:pt>
                <c:pt idx="8">
                  <c:v>300</c:v>
                </c:pt>
                <c:pt idx="9">
                  <c:v>253</c:v>
                </c:pt>
                <c:pt idx="10">
                  <c:v>291</c:v>
                </c:pt>
                <c:pt idx="11">
                  <c:v>307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26</c:v>
                </c:pt>
                <c:pt idx="1">
                  <c:v>34</c:v>
                </c:pt>
                <c:pt idx="2">
                  <c:v>30</c:v>
                </c:pt>
                <c:pt idx="3">
                  <c:v>29</c:v>
                </c:pt>
                <c:pt idx="4">
                  <c:v>31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33</c:v>
                </c:pt>
                <c:pt idx="9">
                  <c:v>24</c:v>
                </c:pt>
                <c:pt idx="10">
                  <c:v>34</c:v>
                </c:pt>
                <c:pt idx="11">
                  <c:v>38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12</c:v>
                </c:pt>
                <c:pt idx="1">
                  <c:v>31</c:v>
                </c:pt>
                <c:pt idx="2">
                  <c:v>42</c:v>
                </c:pt>
                <c:pt idx="3">
                  <c:v>36</c:v>
                </c:pt>
                <c:pt idx="4">
                  <c:v>37</c:v>
                </c:pt>
                <c:pt idx="5">
                  <c:v>45</c:v>
                </c:pt>
                <c:pt idx="6">
                  <c:v>39</c:v>
                </c:pt>
                <c:pt idx="7">
                  <c:v>55</c:v>
                </c:pt>
                <c:pt idx="8">
                  <c:v>54</c:v>
                </c:pt>
                <c:pt idx="9">
                  <c:v>45</c:v>
                </c:pt>
                <c:pt idx="10">
                  <c:v>31</c:v>
                </c:pt>
                <c:pt idx="11">
                  <c:v>22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10</c:v>
                </c:pt>
                <c:pt idx="1">
                  <c:v>18</c:v>
                </c:pt>
                <c:pt idx="2">
                  <c:v>31</c:v>
                </c:pt>
                <c:pt idx="3">
                  <c:v>37</c:v>
                </c:pt>
                <c:pt idx="4">
                  <c:v>22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21</c:v>
                </c:pt>
                <c:pt idx="9">
                  <c:v>10</c:v>
                </c:pt>
                <c:pt idx="10">
                  <c:v>4</c:v>
                </c:pt>
                <c:pt idx="11">
                  <c:v>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367104"/>
        <c:axId val="7236928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10.557184750733137</c:v>
                </c:pt>
                <c:pt idx="1">
                  <c:v>15.615615615615615</c:v>
                </c:pt>
                <c:pt idx="2">
                  <c:v>15.641025641025641</c:v>
                </c:pt>
                <c:pt idx="3">
                  <c:v>16.751269035532996</c:v>
                </c:pt>
                <c:pt idx="4">
                  <c:v>15.18624641833811</c:v>
                </c:pt>
                <c:pt idx="5">
                  <c:v>12.711864406779661</c:v>
                </c:pt>
                <c:pt idx="6">
                  <c:v>11.286089238845145</c:v>
                </c:pt>
                <c:pt idx="7">
                  <c:v>11.197916666666668</c:v>
                </c:pt>
                <c:pt idx="8">
                  <c:v>13.23529411764706</c:v>
                </c:pt>
                <c:pt idx="9">
                  <c:v>10.240963855421686</c:v>
                </c:pt>
                <c:pt idx="10">
                  <c:v>10.555555555555555</c:v>
                </c:pt>
                <c:pt idx="11">
                  <c:v>12.266666666666666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71200"/>
        <c:axId val="72385664"/>
      </c:lineChart>
      <c:catAx>
        <c:axId val="72367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6928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67104"/>
        <c:crosses val="autoZero"/>
        <c:crossBetween val="between"/>
      </c:valAx>
      <c:catAx>
        <c:axId val="72371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2385664"/>
        <c:crosses val="autoZero"/>
        <c:auto val="1"/>
        <c:lblAlgn val="ctr"/>
        <c:lblOffset val="100"/>
        <c:noMultiLvlLbl val="0"/>
      </c:catAx>
      <c:valAx>
        <c:axId val="72385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712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802380209720162"/>
          <c:y val="2.32824950935187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1321472315960504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自動車類交通量時間変動図【断面別】!$AG$198:$AG$221</c:f>
            </c:multiLvlStrRef>
          </c:cat>
          <c:val>
            <c:numRef>
              <c:f>自動車類交通量時間変動図【断面別】!$AH$198:$AH$221</c:f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自動車類交通量時間変動図【断面別】!$AG$198:$AG$221</c:f>
            </c:multiLvlStrRef>
          </c:cat>
          <c:val>
            <c:numRef>
              <c:f>自動車類交通量時間変動図【断面別】!$AI$198:$AI$221</c:f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自動車類交通量時間変動図【断面別】!$AG$198:$AG$221</c:f>
            </c:multiLvlStrRef>
          </c:cat>
          <c:val>
            <c:numRef>
              <c:f>自動車類交通量時間変動図【断面別】!$AK$198:$AK$221</c:f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093568"/>
        <c:axId val="840957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自動車類交通量時間変動図【断面別】!$AG$198:$AG$221</c:f>
            </c:multiLvlStrRef>
          </c:cat>
          <c:val>
            <c:numRef>
              <c:f>自動車類交通量時間変動図【断面別】!$AJ$198:$AJ$221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97664"/>
        <c:axId val="84099840"/>
      </c:lineChart>
      <c:catAx>
        <c:axId val="84093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957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3568"/>
        <c:crosses val="autoZero"/>
        <c:crossBetween val="between"/>
      </c:valAx>
      <c:catAx>
        <c:axId val="84097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099840"/>
        <c:crosses val="autoZero"/>
        <c:auto val="1"/>
        <c:lblAlgn val="ctr"/>
        <c:lblOffset val="100"/>
        <c:noMultiLvlLbl val="0"/>
      </c:catAx>
      <c:valAx>
        <c:axId val="84099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76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南流出計（②+⑤+⑥+⑩+⑩'）</c:v>
            </c:pt>
          </c:strCache>
        </c:strRef>
      </c:tx>
      <c:layout>
        <c:manualLayout>
          <c:xMode val="edge"/>
          <c:yMode val="edge"/>
          <c:x val="0.35063487064116983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286</c:v>
                </c:pt>
                <c:pt idx="1">
                  <c:v>215</c:v>
                </c:pt>
                <c:pt idx="2">
                  <c:v>182</c:v>
                </c:pt>
                <c:pt idx="3">
                  <c:v>171</c:v>
                </c:pt>
                <c:pt idx="4">
                  <c:v>152</c:v>
                </c:pt>
                <c:pt idx="5">
                  <c:v>142</c:v>
                </c:pt>
                <c:pt idx="6">
                  <c:v>201</c:v>
                </c:pt>
                <c:pt idx="7">
                  <c:v>159</c:v>
                </c:pt>
                <c:pt idx="8">
                  <c:v>163</c:v>
                </c:pt>
                <c:pt idx="9">
                  <c:v>172</c:v>
                </c:pt>
                <c:pt idx="10">
                  <c:v>191</c:v>
                </c:pt>
                <c:pt idx="11">
                  <c:v>225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114</c:v>
                </c:pt>
                <c:pt idx="1">
                  <c:v>108</c:v>
                </c:pt>
                <c:pt idx="2">
                  <c:v>101</c:v>
                </c:pt>
                <c:pt idx="3">
                  <c:v>93</c:v>
                </c:pt>
                <c:pt idx="4">
                  <c:v>76</c:v>
                </c:pt>
                <c:pt idx="5">
                  <c:v>82</c:v>
                </c:pt>
                <c:pt idx="6">
                  <c:v>76</c:v>
                </c:pt>
                <c:pt idx="7">
                  <c:v>77</c:v>
                </c:pt>
                <c:pt idx="8">
                  <c:v>82</c:v>
                </c:pt>
                <c:pt idx="9">
                  <c:v>84</c:v>
                </c:pt>
                <c:pt idx="10">
                  <c:v>90</c:v>
                </c:pt>
                <c:pt idx="11">
                  <c:v>97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7</c:v>
                </c:pt>
                <c:pt idx="1">
                  <c:v>13</c:v>
                </c:pt>
                <c:pt idx="2">
                  <c:v>9</c:v>
                </c:pt>
                <c:pt idx="3">
                  <c:v>10</c:v>
                </c:pt>
                <c:pt idx="4">
                  <c:v>3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134144"/>
        <c:axId val="841363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28.009828009828009</c:v>
                </c:pt>
                <c:pt idx="1">
                  <c:v>32.743362831858406</c:v>
                </c:pt>
                <c:pt idx="2">
                  <c:v>36.120401337792643</c:v>
                </c:pt>
                <c:pt idx="3">
                  <c:v>35.357142857142861</c:v>
                </c:pt>
                <c:pt idx="4">
                  <c:v>34.599156118143462</c:v>
                </c:pt>
                <c:pt idx="5">
                  <c:v>36.324786324786324</c:v>
                </c:pt>
                <c:pt idx="6">
                  <c:v>27.681660899653981</c:v>
                </c:pt>
                <c:pt idx="7">
                  <c:v>31.85483870967742</c:v>
                </c:pt>
                <c:pt idx="8">
                  <c:v>32.950191570881223</c:v>
                </c:pt>
                <c:pt idx="9">
                  <c:v>31.481481481481481</c:v>
                </c:pt>
                <c:pt idx="10">
                  <c:v>32.19178082191781</c:v>
                </c:pt>
                <c:pt idx="11">
                  <c:v>30.69908814589666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240"/>
        <c:axId val="84140416"/>
      </c:lineChart>
      <c:catAx>
        <c:axId val="84134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3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3632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34144"/>
        <c:crosses val="autoZero"/>
        <c:crossBetween val="between"/>
      </c:valAx>
      <c:catAx>
        <c:axId val="841382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140416"/>
        <c:crosses val="autoZero"/>
        <c:auto val="1"/>
        <c:lblAlgn val="ctr"/>
        <c:lblOffset val="100"/>
        <c:noMultiLvlLbl val="0"/>
      </c:catAx>
      <c:valAx>
        <c:axId val="84140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382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2920638543370484"/>
          <c:y val="2.47839965950202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052782152230971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自動車類交通量時間変動図【断面別】!$AG$258:$AG$281</c:f>
            </c:multiLvlStrRef>
          </c:cat>
          <c:val>
            <c:numRef>
              <c:f>自動車類交通量時間変動図【断面別】!$AH$258:$AH$281</c:f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自動車類交通量時間変動図【断面別】!$AG$258:$AG$281</c:f>
            </c:multiLvlStrRef>
          </c:cat>
          <c:val>
            <c:numRef>
              <c:f>自動車類交通量時間変動図【断面別】!$AI$258:$AI$281</c:f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自動車類交通量時間変動図【断面別】!$AG$258:$AG$281</c:f>
            </c:multiLvlStrRef>
          </c:cat>
          <c:val>
            <c:numRef>
              <c:f>自動車類交通量時間変動図【断面別】!$AK$258:$AK$281</c:f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468992"/>
        <c:axId val="1004752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自動車類交通量時間変動図【断面別】!$AG$258:$AG$281</c:f>
            </c:multiLvlStrRef>
          </c:cat>
          <c:val>
            <c:numRef>
              <c:f>自動車類交通量時間変動図【断面別】!$AJ$258:$AJ$281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77184"/>
        <c:axId val="100479360"/>
      </c:lineChart>
      <c:catAx>
        <c:axId val="100468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752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68992"/>
        <c:crosses val="autoZero"/>
        <c:crossBetween val="between"/>
      </c:valAx>
      <c:catAx>
        <c:axId val="100477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479360"/>
        <c:crosses val="autoZero"/>
        <c:auto val="1"/>
        <c:lblAlgn val="ctr"/>
        <c:lblOffset val="100"/>
        <c:noMultiLvlLbl val="0"/>
      </c:catAx>
      <c:valAx>
        <c:axId val="100479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771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722223490179671"/>
          <c:y val="0.8933293135655340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西流入計；バスレーン（⑩+⑪+⑫）</c:v>
            </c:pt>
          </c:strCache>
        </c:strRef>
      </c:tx>
      <c:layout>
        <c:manualLayout>
          <c:xMode val="edge"/>
          <c:yMode val="edge"/>
          <c:x val="0.3319047119110111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109</c:v>
                </c:pt>
                <c:pt idx="1">
                  <c:v>113</c:v>
                </c:pt>
                <c:pt idx="2">
                  <c:v>99</c:v>
                </c:pt>
                <c:pt idx="3">
                  <c:v>98</c:v>
                </c:pt>
                <c:pt idx="4">
                  <c:v>74</c:v>
                </c:pt>
                <c:pt idx="5">
                  <c:v>78</c:v>
                </c:pt>
                <c:pt idx="6">
                  <c:v>76</c:v>
                </c:pt>
                <c:pt idx="7">
                  <c:v>82</c:v>
                </c:pt>
                <c:pt idx="8">
                  <c:v>77</c:v>
                </c:pt>
                <c:pt idx="9">
                  <c:v>84</c:v>
                </c:pt>
                <c:pt idx="10">
                  <c:v>97</c:v>
                </c:pt>
                <c:pt idx="11">
                  <c:v>91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17760"/>
        <c:axId val="1005281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95.614035087719301</c:v>
                </c:pt>
                <c:pt idx="1">
                  <c:v>97.41379310344827</c:v>
                </c:pt>
                <c:pt idx="2">
                  <c:v>95.192307692307693</c:v>
                </c:pt>
                <c:pt idx="3">
                  <c:v>97.029702970297024</c:v>
                </c:pt>
                <c:pt idx="4">
                  <c:v>92.5</c:v>
                </c:pt>
                <c:pt idx="5">
                  <c:v>92.941176470588232</c:v>
                </c:pt>
                <c:pt idx="6">
                  <c:v>90.476190476190482</c:v>
                </c:pt>
                <c:pt idx="7">
                  <c:v>97.61904761904762</c:v>
                </c:pt>
                <c:pt idx="8">
                  <c:v>97.468354430379748</c:v>
                </c:pt>
                <c:pt idx="9">
                  <c:v>97.674418604651152</c:v>
                </c:pt>
                <c:pt idx="10">
                  <c:v>93.269230769230774</c:v>
                </c:pt>
                <c:pt idx="11">
                  <c:v>97.849462365591393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30048"/>
        <c:axId val="100536320"/>
      </c:lineChart>
      <c:catAx>
        <c:axId val="100517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2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2812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17760"/>
        <c:crosses val="autoZero"/>
        <c:crossBetween val="between"/>
      </c:valAx>
      <c:catAx>
        <c:axId val="100530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36320"/>
        <c:crosses val="autoZero"/>
        <c:auto val="1"/>
        <c:lblAlgn val="ctr"/>
        <c:lblOffset val="100"/>
        <c:noMultiLvlLbl val="0"/>
      </c:catAx>
      <c:valAx>
        <c:axId val="100536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300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83</c:v>
                </c:pt>
                <c:pt idx="1">
                  <c:v>46</c:v>
                </c:pt>
                <c:pt idx="2">
                  <c:v>39</c:v>
                </c:pt>
                <c:pt idx="3">
                  <c:v>38</c:v>
                </c:pt>
                <c:pt idx="4">
                  <c:v>29</c:v>
                </c:pt>
                <c:pt idx="5">
                  <c:v>26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34</c:v>
                </c:pt>
                <c:pt idx="10">
                  <c:v>39</c:v>
                </c:pt>
                <c:pt idx="11">
                  <c:v>57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14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10</c:v>
                </c:pt>
                <c:pt idx="8">
                  <c:v>14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679488"/>
        <c:axId val="1436814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12.5</c:v>
                </c:pt>
                <c:pt idx="1">
                  <c:v>21.875</c:v>
                </c:pt>
                <c:pt idx="2">
                  <c:v>27.586206896551722</c:v>
                </c:pt>
                <c:pt idx="3">
                  <c:v>22.641509433962266</c:v>
                </c:pt>
                <c:pt idx="4">
                  <c:v>30.232558139534881</c:v>
                </c:pt>
                <c:pt idx="5">
                  <c:v>30.952380952380953</c:v>
                </c:pt>
                <c:pt idx="6">
                  <c:v>28.888888888888886</c:v>
                </c:pt>
                <c:pt idx="7">
                  <c:v>21.739130434782609</c:v>
                </c:pt>
                <c:pt idx="8">
                  <c:v>31.25</c:v>
                </c:pt>
                <c:pt idx="9">
                  <c:v>22.916666666666664</c:v>
                </c:pt>
                <c:pt idx="10">
                  <c:v>24.074074074074073</c:v>
                </c:pt>
                <c:pt idx="11">
                  <c:v>20.547945205479451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00576"/>
        <c:axId val="148885888"/>
      </c:lineChart>
      <c:catAx>
        <c:axId val="143679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8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68140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79488"/>
        <c:crosses val="autoZero"/>
        <c:crossBetween val="between"/>
      </c:valAx>
      <c:catAx>
        <c:axId val="1474005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8885888"/>
        <c:crosses val="autoZero"/>
        <c:auto val="1"/>
        <c:lblAlgn val="ctr"/>
        <c:lblOffset val="100"/>
        <c:noMultiLvlLbl val="0"/>
      </c:catAx>
      <c:valAx>
        <c:axId val="1488858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4005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西流入計；タクシー・一般車レーン（⑩'+⑪'+⑫'）</c:v>
            </c:pt>
          </c:strCache>
        </c:strRef>
      </c:tx>
      <c:layout>
        <c:manualLayout>
          <c:xMode val="edge"/>
          <c:yMode val="edge"/>
          <c:x val="0.273015873015872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313</c:v>
                </c:pt>
                <c:pt idx="1">
                  <c:v>238</c:v>
                </c:pt>
                <c:pt idx="2">
                  <c:v>177</c:v>
                </c:pt>
                <c:pt idx="3">
                  <c:v>175</c:v>
                </c:pt>
                <c:pt idx="4">
                  <c:v>138</c:v>
                </c:pt>
                <c:pt idx="5">
                  <c:v>158</c:v>
                </c:pt>
                <c:pt idx="6">
                  <c:v>194</c:v>
                </c:pt>
                <c:pt idx="7">
                  <c:v>140</c:v>
                </c:pt>
                <c:pt idx="8">
                  <c:v>155</c:v>
                </c:pt>
                <c:pt idx="9">
                  <c:v>152</c:v>
                </c:pt>
                <c:pt idx="10">
                  <c:v>196</c:v>
                </c:pt>
                <c:pt idx="11">
                  <c:v>209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9</c:v>
                </c:pt>
                <c:pt idx="11">
                  <c:v>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66528"/>
        <c:axId val="1005684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0.92592592592592582</c:v>
                </c:pt>
                <c:pt idx="1">
                  <c:v>2.3809523809523809</c:v>
                </c:pt>
                <c:pt idx="2">
                  <c:v>3.1578947368421053</c:v>
                </c:pt>
                <c:pt idx="3">
                  <c:v>3.1746031746031744</c:v>
                </c:pt>
                <c:pt idx="4">
                  <c:v>4.0540540540540544</c:v>
                </c:pt>
                <c:pt idx="5">
                  <c:v>1.7964071856287425</c:v>
                </c:pt>
                <c:pt idx="6">
                  <c:v>1.9512195121951219</c:v>
                </c:pt>
                <c:pt idx="7">
                  <c:v>1.9736842105263157</c:v>
                </c:pt>
                <c:pt idx="8">
                  <c:v>2.3529411764705883</c:v>
                </c:pt>
                <c:pt idx="9">
                  <c:v>0.5988023952095809</c:v>
                </c:pt>
                <c:pt idx="10">
                  <c:v>1.9138755980861244</c:v>
                </c:pt>
                <c:pt idx="11">
                  <c:v>2.3148148148148149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78816"/>
        <c:axId val="100580736"/>
      </c:lineChart>
      <c:catAx>
        <c:axId val="100566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6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6844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66528"/>
        <c:crosses val="autoZero"/>
        <c:crossBetween val="between"/>
      </c:valAx>
      <c:catAx>
        <c:axId val="1005788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80736"/>
        <c:crosses val="autoZero"/>
        <c:auto val="1"/>
        <c:lblAlgn val="ctr"/>
        <c:lblOffset val="100"/>
        <c:noMultiLvlLbl val="0"/>
      </c:catAx>
      <c:valAx>
        <c:axId val="100580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88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西流入計（⑩+⑪+⑫+⑩'+⑪'+⑫'）</c:v>
            </c:pt>
          </c:strCache>
        </c:strRef>
      </c:tx>
      <c:layout>
        <c:manualLayout>
          <c:xMode val="edge"/>
          <c:yMode val="edge"/>
          <c:x val="0.3211110611173603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318</c:v>
                </c:pt>
                <c:pt idx="1">
                  <c:v>241</c:v>
                </c:pt>
                <c:pt idx="2">
                  <c:v>182</c:v>
                </c:pt>
                <c:pt idx="3">
                  <c:v>177</c:v>
                </c:pt>
                <c:pt idx="4">
                  <c:v>144</c:v>
                </c:pt>
                <c:pt idx="5">
                  <c:v>164</c:v>
                </c:pt>
                <c:pt idx="6">
                  <c:v>202</c:v>
                </c:pt>
                <c:pt idx="7">
                  <c:v>141</c:v>
                </c:pt>
                <c:pt idx="8">
                  <c:v>157</c:v>
                </c:pt>
                <c:pt idx="9">
                  <c:v>154</c:v>
                </c:pt>
                <c:pt idx="10">
                  <c:v>203</c:v>
                </c:pt>
                <c:pt idx="11">
                  <c:v>210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110</c:v>
                </c:pt>
                <c:pt idx="1">
                  <c:v>113</c:v>
                </c:pt>
                <c:pt idx="2">
                  <c:v>99</c:v>
                </c:pt>
                <c:pt idx="3">
                  <c:v>99</c:v>
                </c:pt>
                <c:pt idx="4">
                  <c:v>74</c:v>
                </c:pt>
                <c:pt idx="5">
                  <c:v>78</c:v>
                </c:pt>
                <c:pt idx="6">
                  <c:v>76</c:v>
                </c:pt>
                <c:pt idx="7">
                  <c:v>82</c:v>
                </c:pt>
                <c:pt idx="8">
                  <c:v>77</c:v>
                </c:pt>
                <c:pt idx="9">
                  <c:v>84</c:v>
                </c:pt>
                <c:pt idx="10">
                  <c:v>97</c:v>
                </c:pt>
                <c:pt idx="11">
                  <c:v>92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9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615296"/>
        <c:axId val="1006172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25.570776255707763</c:v>
                </c:pt>
                <c:pt idx="1">
                  <c:v>32.336956521739133</c:v>
                </c:pt>
                <c:pt idx="2">
                  <c:v>35.714285714285715</c:v>
                </c:pt>
                <c:pt idx="3">
                  <c:v>35.862068965517238</c:v>
                </c:pt>
                <c:pt idx="4">
                  <c:v>35.087719298245609</c:v>
                </c:pt>
                <c:pt idx="5">
                  <c:v>32.539682539682538</c:v>
                </c:pt>
                <c:pt idx="6">
                  <c:v>27.681660899653981</c:v>
                </c:pt>
                <c:pt idx="7">
                  <c:v>36.016949152542374</c:v>
                </c:pt>
                <c:pt idx="8">
                  <c:v>32.53012048192771</c:v>
                </c:pt>
                <c:pt idx="9">
                  <c:v>33.596837944664031</c:v>
                </c:pt>
                <c:pt idx="10">
                  <c:v>32.26837060702875</c:v>
                </c:pt>
                <c:pt idx="11">
                  <c:v>31.067961165048541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35776"/>
        <c:axId val="100637696"/>
      </c:lineChart>
      <c:catAx>
        <c:axId val="100615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1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61721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15296"/>
        <c:crosses val="autoZero"/>
        <c:crossBetween val="between"/>
      </c:valAx>
      <c:catAx>
        <c:axId val="1006357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637696"/>
        <c:crosses val="autoZero"/>
        <c:auto val="1"/>
        <c:lblAlgn val="ctr"/>
        <c:lblOffset val="100"/>
        <c:noMultiLvlLbl val="0"/>
      </c:catAx>
      <c:valAx>
        <c:axId val="1006376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357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交差点交通量【流入計(北+東+西)】</c:v>
            </c:pt>
          </c:strCache>
        </c:strRef>
      </c:tx>
      <c:layout>
        <c:manualLayout>
          <c:xMode val="edge"/>
          <c:yMode val="edge"/>
          <c:x val="0.3127778027746531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738</c:v>
                </c:pt>
                <c:pt idx="1">
                  <c:v>601</c:v>
                </c:pt>
                <c:pt idx="2">
                  <c:v>556</c:v>
                </c:pt>
                <c:pt idx="3">
                  <c:v>543</c:v>
                </c:pt>
                <c:pt idx="4">
                  <c:v>483</c:v>
                </c:pt>
                <c:pt idx="5">
                  <c:v>501</c:v>
                </c:pt>
                <c:pt idx="6">
                  <c:v>611</c:v>
                </c:pt>
                <c:pt idx="7">
                  <c:v>520</c:v>
                </c:pt>
                <c:pt idx="8">
                  <c:v>539</c:v>
                </c:pt>
                <c:pt idx="9">
                  <c:v>493</c:v>
                </c:pt>
                <c:pt idx="10">
                  <c:v>586</c:v>
                </c:pt>
                <c:pt idx="11">
                  <c:v>621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207</c:v>
                </c:pt>
                <c:pt idx="1">
                  <c:v>216</c:v>
                </c:pt>
                <c:pt idx="2">
                  <c:v>195</c:v>
                </c:pt>
                <c:pt idx="3">
                  <c:v>176</c:v>
                </c:pt>
                <c:pt idx="4">
                  <c:v>152</c:v>
                </c:pt>
                <c:pt idx="5">
                  <c:v>158</c:v>
                </c:pt>
                <c:pt idx="6">
                  <c:v>149</c:v>
                </c:pt>
                <c:pt idx="7">
                  <c:v>153</c:v>
                </c:pt>
                <c:pt idx="8">
                  <c:v>156</c:v>
                </c:pt>
                <c:pt idx="9">
                  <c:v>165</c:v>
                </c:pt>
                <c:pt idx="10">
                  <c:v>188</c:v>
                </c:pt>
                <c:pt idx="11">
                  <c:v>188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25</c:v>
                </c:pt>
                <c:pt idx="1">
                  <c:v>46</c:v>
                </c:pt>
                <c:pt idx="2">
                  <c:v>54</c:v>
                </c:pt>
                <c:pt idx="3">
                  <c:v>50</c:v>
                </c:pt>
                <c:pt idx="4">
                  <c:v>42</c:v>
                </c:pt>
                <c:pt idx="5">
                  <c:v>54</c:v>
                </c:pt>
                <c:pt idx="6">
                  <c:v>51</c:v>
                </c:pt>
                <c:pt idx="7">
                  <c:v>65</c:v>
                </c:pt>
                <c:pt idx="8">
                  <c:v>68</c:v>
                </c:pt>
                <c:pt idx="9">
                  <c:v>64</c:v>
                </c:pt>
                <c:pt idx="10">
                  <c:v>43</c:v>
                </c:pt>
                <c:pt idx="11">
                  <c:v>26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12</c:v>
                </c:pt>
                <c:pt idx="1">
                  <c:v>27</c:v>
                </c:pt>
                <c:pt idx="2">
                  <c:v>40</c:v>
                </c:pt>
                <c:pt idx="3">
                  <c:v>47</c:v>
                </c:pt>
                <c:pt idx="4">
                  <c:v>32</c:v>
                </c:pt>
                <c:pt idx="5">
                  <c:v>21</c:v>
                </c:pt>
                <c:pt idx="6">
                  <c:v>24</c:v>
                </c:pt>
                <c:pt idx="7">
                  <c:v>21</c:v>
                </c:pt>
                <c:pt idx="8">
                  <c:v>27</c:v>
                </c:pt>
                <c:pt idx="9">
                  <c:v>12</c:v>
                </c:pt>
                <c:pt idx="10">
                  <c:v>12</c:v>
                </c:pt>
                <c:pt idx="11">
                  <c:v>13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667776"/>
        <c:axId val="1006696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22.301425661914458</c:v>
                </c:pt>
                <c:pt idx="1">
                  <c:v>27.303370786516858</c:v>
                </c:pt>
                <c:pt idx="2">
                  <c:v>27.810650887573964</c:v>
                </c:pt>
                <c:pt idx="3">
                  <c:v>27.328431372549016</c:v>
                </c:pt>
                <c:pt idx="4">
                  <c:v>25.952045133991536</c:v>
                </c:pt>
                <c:pt idx="5">
                  <c:v>24.38692098092643</c:v>
                </c:pt>
                <c:pt idx="6">
                  <c:v>20.718562874251496</c:v>
                </c:pt>
                <c:pt idx="7">
                  <c:v>22.92490118577075</c:v>
                </c:pt>
                <c:pt idx="8">
                  <c:v>23.164556962025319</c:v>
                </c:pt>
                <c:pt idx="9">
                  <c:v>24.114441416893733</c:v>
                </c:pt>
                <c:pt idx="10">
                  <c:v>24.125452352231605</c:v>
                </c:pt>
                <c:pt idx="11">
                  <c:v>23.702830188679243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80064"/>
        <c:axId val="100681984"/>
      </c:lineChart>
      <c:catAx>
        <c:axId val="100667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6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66969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67776"/>
        <c:crosses val="autoZero"/>
        <c:crossBetween val="between"/>
      </c:valAx>
      <c:catAx>
        <c:axId val="1006800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681984"/>
        <c:crosses val="autoZero"/>
        <c:auto val="1"/>
        <c:lblAlgn val="ctr"/>
        <c:lblOffset val="100"/>
        <c:noMultiLvlLbl val="0"/>
      </c:catAx>
      <c:valAx>
        <c:axId val="100681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800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東流入計（④+⑤+⑥）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252</c:v>
                </c:pt>
                <c:pt idx="1">
                  <c:v>218</c:v>
                </c:pt>
                <c:pt idx="2">
                  <c:v>230</c:v>
                </c:pt>
                <c:pt idx="3">
                  <c:v>216</c:v>
                </c:pt>
                <c:pt idx="4">
                  <c:v>220</c:v>
                </c:pt>
                <c:pt idx="5">
                  <c:v>209</c:v>
                </c:pt>
                <c:pt idx="6">
                  <c:v>269</c:v>
                </c:pt>
                <c:pt idx="7">
                  <c:v>232</c:v>
                </c:pt>
                <c:pt idx="8">
                  <c:v>242</c:v>
                </c:pt>
                <c:pt idx="9">
                  <c:v>223</c:v>
                </c:pt>
                <c:pt idx="10">
                  <c:v>262</c:v>
                </c:pt>
                <c:pt idx="11">
                  <c:v>262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85</c:v>
                </c:pt>
                <c:pt idx="1">
                  <c:v>85</c:v>
                </c:pt>
                <c:pt idx="2">
                  <c:v>82</c:v>
                </c:pt>
                <c:pt idx="3">
                  <c:v>65</c:v>
                </c:pt>
                <c:pt idx="4">
                  <c:v>62</c:v>
                </c:pt>
                <c:pt idx="5">
                  <c:v>66</c:v>
                </c:pt>
                <c:pt idx="6">
                  <c:v>58</c:v>
                </c:pt>
                <c:pt idx="7">
                  <c:v>60</c:v>
                </c:pt>
                <c:pt idx="8">
                  <c:v>63</c:v>
                </c:pt>
                <c:pt idx="9">
                  <c:v>67</c:v>
                </c:pt>
                <c:pt idx="10">
                  <c:v>76</c:v>
                </c:pt>
                <c:pt idx="11">
                  <c:v>73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8</c:v>
                </c:pt>
                <c:pt idx="1">
                  <c:v>20</c:v>
                </c:pt>
                <c:pt idx="2">
                  <c:v>33</c:v>
                </c:pt>
                <c:pt idx="3">
                  <c:v>27</c:v>
                </c:pt>
                <c:pt idx="4">
                  <c:v>25</c:v>
                </c:pt>
                <c:pt idx="5">
                  <c:v>28</c:v>
                </c:pt>
                <c:pt idx="6">
                  <c:v>28</c:v>
                </c:pt>
                <c:pt idx="7">
                  <c:v>32</c:v>
                </c:pt>
                <c:pt idx="8">
                  <c:v>36</c:v>
                </c:pt>
                <c:pt idx="9">
                  <c:v>27</c:v>
                </c:pt>
                <c:pt idx="10">
                  <c:v>23</c:v>
                </c:pt>
                <c:pt idx="11">
                  <c:v>13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3</c:v>
                </c:pt>
                <c:pt idx="1">
                  <c:v>13</c:v>
                </c:pt>
                <c:pt idx="2">
                  <c:v>23</c:v>
                </c:pt>
                <c:pt idx="3">
                  <c:v>21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8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720640"/>
        <c:axId val="1007225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25.287356321839084</c:v>
                </c:pt>
                <c:pt idx="1">
                  <c:v>29.166666666666668</c:v>
                </c:pt>
                <c:pt idx="2">
                  <c:v>28.532608695652172</c:v>
                </c:pt>
                <c:pt idx="3">
                  <c:v>26.13981762917933</c:v>
                </c:pt>
                <c:pt idx="4">
                  <c:v>22.712933753943219</c:v>
                </c:pt>
                <c:pt idx="5">
                  <c:v>24.522292993630572</c:v>
                </c:pt>
                <c:pt idx="6">
                  <c:v>19.512195121951219</c:v>
                </c:pt>
                <c:pt idx="7">
                  <c:v>21.428571428571427</c:v>
                </c:pt>
                <c:pt idx="8">
                  <c:v>22.346368715083798</c:v>
                </c:pt>
                <c:pt idx="9">
                  <c:v>23.076923076923077</c:v>
                </c:pt>
                <c:pt idx="10">
                  <c:v>22.131147540983605</c:v>
                </c:pt>
                <c:pt idx="11">
                  <c:v>22.316384180790962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28832"/>
        <c:axId val="100730752"/>
      </c:lineChart>
      <c:catAx>
        <c:axId val="100720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2256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20640"/>
        <c:crosses val="autoZero"/>
        <c:crossBetween val="between"/>
      </c:valAx>
      <c:catAx>
        <c:axId val="100728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730752"/>
        <c:crosses val="autoZero"/>
        <c:auto val="1"/>
        <c:lblAlgn val="ctr"/>
        <c:lblOffset val="100"/>
        <c:noMultiLvlLbl val="0"/>
      </c:catAx>
      <c:valAx>
        <c:axId val="100730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288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東流出計（③+⑪+⑪'）</c:v>
            </c:pt>
          </c:strCache>
        </c:strRef>
      </c:tx>
      <c:layout>
        <c:manualLayout>
          <c:xMode val="edge"/>
          <c:yMode val="edge"/>
          <c:x val="0.3801586975541100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327</c:v>
                </c:pt>
                <c:pt idx="1">
                  <c:v>278</c:v>
                </c:pt>
                <c:pt idx="2">
                  <c:v>231</c:v>
                </c:pt>
                <c:pt idx="3">
                  <c:v>230</c:v>
                </c:pt>
                <c:pt idx="4">
                  <c:v>191</c:v>
                </c:pt>
                <c:pt idx="5">
                  <c:v>223</c:v>
                </c:pt>
                <c:pt idx="6">
                  <c:v>251</c:v>
                </c:pt>
                <c:pt idx="7">
                  <c:v>222</c:v>
                </c:pt>
                <c:pt idx="8">
                  <c:v>216</c:v>
                </c:pt>
                <c:pt idx="9">
                  <c:v>184</c:v>
                </c:pt>
                <c:pt idx="10">
                  <c:v>225</c:v>
                </c:pt>
                <c:pt idx="11">
                  <c:v>238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79</c:v>
                </c:pt>
                <c:pt idx="1">
                  <c:v>92</c:v>
                </c:pt>
                <c:pt idx="2">
                  <c:v>78</c:v>
                </c:pt>
                <c:pt idx="3">
                  <c:v>66</c:v>
                </c:pt>
                <c:pt idx="4">
                  <c:v>61</c:v>
                </c:pt>
                <c:pt idx="5">
                  <c:v>62</c:v>
                </c:pt>
                <c:pt idx="6">
                  <c:v>61</c:v>
                </c:pt>
                <c:pt idx="7">
                  <c:v>61</c:v>
                </c:pt>
                <c:pt idx="8">
                  <c:v>57</c:v>
                </c:pt>
                <c:pt idx="9">
                  <c:v>71</c:v>
                </c:pt>
                <c:pt idx="10">
                  <c:v>79</c:v>
                </c:pt>
                <c:pt idx="11">
                  <c:v>76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15</c:v>
                </c:pt>
                <c:pt idx="1">
                  <c:v>20</c:v>
                </c:pt>
                <c:pt idx="2">
                  <c:v>17</c:v>
                </c:pt>
                <c:pt idx="3">
                  <c:v>18</c:v>
                </c:pt>
                <c:pt idx="4">
                  <c:v>15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29</c:v>
                </c:pt>
                <c:pt idx="10">
                  <c:v>16</c:v>
                </c:pt>
                <c:pt idx="11">
                  <c:v>11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9</c:v>
                </c:pt>
                <c:pt idx="1">
                  <c:v>14</c:v>
                </c:pt>
                <c:pt idx="2">
                  <c:v>13</c:v>
                </c:pt>
                <c:pt idx="3">
                  <c:v>25</c:v>
                </c:pt>
                <c:pt idx="4">
                  <c:v>20</c:v>
                </c:pt>
                <c:pt idx="5">
                  <c:v>7</c:v>
                </c:pt>
                <c:pt idx="6">
                  <c:v>10</c:v>
                </c:pt>
                <c:pt idx="7">
                  <c:v>8</c:v>
                </c:pt>
                <c:pt idx="8">
                  <c:v>8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765056"/>
        <c:axId val="1007713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20.465116279069768</c:v>
                </c:pt>
                <c:pt idx="1">
                  <c:v>26.237623762376238</c:v>
                </c:pt>
                <c:pt idx="2">
                  <c:v>26.843657817109147</c:v>
                </c:pt>
                <c:pt idx="3">
                  <c:v>26.843657817109147</c:v>
                </c:pt>
                <c:pt idx="4">
                  <c:v>28.222996515679444</c:v>
                </c:pt>
                <c:pt idx="5">
                  <c:v>21.97452229299363</c:v>
                </c:pt>
                <c:pt idx="6">
                  <c:v>20.760233918128655</c:v>
                </c:pt>
                <c:pt idx="7">
                  <c:v>21.97452229299363</c:v>
                </c:pt>
                <c:pt idx="8">
                  <c:v>21.381578947368421</c:v>
                </c:pt>
                <c:pt idx="9">
                  <c:v>26.041666666666668</c:v>
                </c:pt>
                <c:pt idx="10">
                  <c:v>26.299694189602445</c:v>
                </c:pt>
                <c:pt idx="11">
                  <c:v>24.316109422492403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73248"/>
        <c:axId val="100775424"/>
      </c:lineChart>
      <c:catAx>
        <c:axId val="10076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7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7132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65056"/>
        <c:crosses val="autoZero"/>
        <c:crossBetween val="between"/>
      </c:valAx>
      <c:catAx>
        <c:axId val="100773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775424"/>
        <c:crosses val="autoZero"/>
        <c:auto val="1"/>
        <c:lblAlgn val="ctr"/>
        <c:lblOffset val="100"/>
        <c:noMultiLvlLbl val="0"/>
      </c:catAx>
      <c:valAx>
        <c:axId val="1007754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732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東断面計（④+⑤+⑥+③+⑪+⑪'）</c:v>
            </c:pt>
          </c:strCache>
        </c:strRef>
      </c:tx>
      <c:layout>
        <c:manualLayout>
          <c:xMode val="edge"/>
          <c:yMode val="edge"/>
          <c:x val="0.3297618797650293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579</c:v>
                </c:pt>
                <c:pt idx="1">
                  <c:v>496</c:v>
                </c:pt>
                <c:pt idx="2">
                  <c:v>461</c:v>
                </c:pt>
                <c:pt idx="3">
                  <c:v>446</c:v>
                </c:pt>
                <c:pt idx="4">
                  <c:v>411</c:v>
                </c:pt>
                <c:pt idx="5">
                  <c:v>432</c:v>
                </c:pt>
                <c:pt idx="6">
                  <c:v>520</c:v>
                </c:pt>
                <c:pt idx="7">
                  <c:v>454</c:v>
                </c:pt>
                <c:pt idx="8">
                  <c:v>458</c:v>
                </c:pt>
                <c:pt idx="9">
                  <c:v>407</c:v>
                </c:pt>
                <c:pt idx="10">
                  <c:v>487</c:v>
                </c:pt>
                <c:pt idx="11">
                  <c:v>500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164</c:v>
                </c:pt>
                <c:pt idx="1">
                  <c:v>177</c:v>
                </c:pt>
                <c:pt idx="2">
                  <c:v>160</c:v>
                </c:pt>
                <c:pt idx="3">
                  <c:v>131</c:v>
                </c:pt>
                <c:pt idx="4">
                  <c:v>123</c:v>
                </c:pt>
                <c:pt idx="5">
                  <c:v>128</c:v>
                </c:pt>
                <c:pt idx="6">
                  <c:v>119</c:v>
                </c:pt>
                <c:pt idx="7">
                  <c:v>121</c:v>
                </c:pt>
                <c:pt idx="8">
                  <c:v>120</c:v>
                </c:pt>
                <c:pt idx="9">
                  <c:v>138</c:v>
                </c:pt>
                <c:pt idx="10">
                  <c:v>155</c:v>
                </c:pt>
                <c:pt idx="11">
                  <c:v>149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23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  <c:pt idx="4">
                  <c:v>40</c:v>
                </c:pt>
                <c:pt idx="5">
                  <c:v>50</c:v>
                </c:pt>
                <c:pt idx="6">
                  <c:v>48</c:v>
                </c:pt>
                <c:pt idx="7">
                  <c:v>55</c:v>
                </c:pt>
                <c:pt idx="8">
                  <c:v>59</c:v>
                </c:pt>
                <c:pt idx="9">
                  <c:v>56</c:v>
                </c:pt>
                <c:pt idx="10">
                  <c:v>39</c:v>
                </c:pt>
                <c:pt idx="11">
                  <c:v>24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12</c:v>
                </c:pt>
                <c:pt idx="1">
                  <c:v>27</c:v>
                </c:pt>
                <c:pt idx="2">
                  <c:v>36</c:v>
                </c:pt>
                <c:pt idx="3">
                  <c:v>46</c:v>
                </c:pt>
                <c:pt idx="4">
                  <c:v>30</c:v>
                </c:pt>
                <c:pt idx="5">
                  <c:v>18</c:v>
                </c:pt>
                <c:pt idx="6">
                  <c:v>24</c:v>
                </c:pt>
                <c:pt idx="7">
                  <c:v>20</c:v>
                </c:pt>
                <c:pt idx="8">
                  <c:v>25</c:v>
                </c:pt>
                <c:pt idx="9">
                  <c:v>12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822016"/>
        <c:axId val="10082828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22.622107969151671</c:v>
                </c:pt>
                <c:pt idx="1">
                  <c:v>27.567567567567568</c:v>
                </c:pt>
                <c:pt idx="2">
                  <c:v>27.722772277227726</c:v>
                </c:pt>
                <c:pt idx="3">
                  <c:v>26.497005988023954</c:v>
                </c:pt>
                <c:pt idx="4">
                  <c:v>25.331125827814571</c:v>
                </c:pt>
                <c:pt idx="5">
                  <c:v>23.248407643312103</c:v>
                </c:pt>
                <c:pt idx="6">
                  <c:v>20.112517580872012</c:v>
                </c:pt>
                <c:pt idx="7">
                  <c:v>21.69230769230769</c:v>
                </c:pt>
                <c:pt idx="8">
                  <c:v>21.90332326283988</c:v>
                </c:pt>
                <c:pt idx="9">
                  <c:v>24.469820554649267</c:v>
                </c:pt>
                <c:pt idx="10">
                  <c:v>24.098124098124099</c:v>
                </c:pt>
                <c:pt idx="11">
                  <c:v>23.279648609077601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30208"/>
        <c:axId val="100836480"/>
      </c:lineChart>
      <c:catAx>
        <c:axId val="100822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2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2828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22016"/>
        <c:crosses val="autoZero"/>
        <c:crossBetween val="between"/>
      </c:valAx>
      <c:catAx>
        <c:axId val="1008302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836480"/>
        <c:crosses val="autoZero"/>
        <c:auto val="1"/>
        <c:lblAlgn val="ctr"/>
        <c:lblOffset val="100"/>
        <c:noMultiLvlLbl val="0"/>
      </c:catAx>
      <c:valAx>
        <c:axId val="1008364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302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10</c:v>
                </c:pt>
                <c:pt idx="6">
                  <c:v>20</c:v>
                </c:pt>
                <c:pt idx="7">
                  <c:v>10</c:v>
                </c:pt>
                <c:pt idx="8">
                  <c:v>30</c:v>
                </c:pt>
                <c:pt idx="9">
                  <c:v>50</c:v>
                </c:pt>
                <c:pt idx="10">
                  <c:v>30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30</c:v>
                </c:pt>
                <c:pt idx="15">
                  <c:v>60</c:v>
                </c:pt>
                <c:pt idx="16">
                  <c:v>20</c:v>
                </c:pt>
                <c:pt idx="17">
                  <c:v>60</c:v>
                </c:pt>
                <c:pt idx="18">
                  <c:v>20</c:v>
                </c:pt>
                <c:pt idx="19">
                  <c:v>40</c:v>
                </c:pt>
                <c:pt idx="20">
                  <c:v>10</c:v>
                </c:pt>
                <c:pt idx="21">
                  <c:v>20</c:v>
                </c:pt>
                <c:pt idx="22">
                  <c:v>20</c:v>
                </c:pt>
                <c:pt idx="23">
                  <c:v>10</c:v>
                </c:pt>
                <c:pt idx="24">
                  <c:v>20</c:v>
                </c:pt>
                <c:pt idx="25">
                  <c:v>20</c:v>
                </c:pt>
                <c:pt idx="26">
                  <c:v>40</c:v>
                </c:pt>
                <c:pt idx="27">
                  <c:v>20</c:v>
                </c:pt>
                <c:pt idx="28">
                  <c:v>60</c:v>
                </c:pt>
                <c:pt idx="29">
                  <c:v>20</c:v>
                </c:pt>
                <c:pt idx="30">
                  <c:v>50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918784"/>
        <c:axId val="10092070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'渋滞(1)'!$G$21:$G$52</c:f>
              <c:numCache>
                <c:formatCode>m"分"ss"秒"</c:formatCode>
                <c:ptCount val="32"/>
                <c:pt idx="0">
                  <c:v>5.7870370370360913E-5</c:v>
                </c:pt>
                <c:pt idx="1">
                  <c:v>9.2592592592588563E-5</c:v>
                </c:pt>
                <c:pt idx="2">
                  <c:v>3.4722222222172139E-5</c:v>
                </c:pt>
                <c:pt idx="3">
                  <c:v>4.6296296296322037E-5</c:v>
                </c:pt>
                <c:pt idx="4">
                  <c:v>2.1990740740740478E-4</c:v>
                </c:pt>
                <c:pt idx="5">
                  <c:v>8.1018518518494176E-5</c:v>
                </c:pt>
                <c:pt idx="6">
                  <c:v>1.388888888889106E-4</c:v>
                </c:pt>
                <c:pt idx="7">
                  <c:v>1.2731481481481621E-4</c:v>
                </c:pt>
                <c:pt idx="8">
                  <c:v>1.388888888889106E-4</c:v>
                </c:pt>
                <c:pt idx="9">
                  <c:v>2.662037037036713E-4</c:v>
                </c:pt>
                <c:pt idx="10">
                  <c:v>1.3888888888879958E-4</c:v>
                </c:pt>
                <c:pt idx="11">
                  <c:v>1.8518518518512161E-4</c:v>
                </c:pt>
                <c:pt idx="12">
                  <c:v>1.388888888889106E-4</c:v>
                </c:pt>
                <c:pt idx="13">
                  <c:v>2.083333333333659E-4</c:v>
                </c:pt>
                <c:pt idx="14">
                  <c:v>1.5046296296294948E-4</c:v>
                </c:pt>
                <c:pt idx="15">
                  <c:v>2.8935185185186008E-4</c:v>
                </c:pt>
                <c:pt idx="16">
                  <c:v>2.1990740740740478E-4</c:v>
                </c:pt>
                <c:pt idx="17">
                  <c:v>3.1249999999993783E-4</c:v>
                </c:pt>
                <c:pt idx="18">
                  <c:v>1.6203703703698835E-4</c:v>
                </c:pt>
                <c:pt idx="19">
                  <c:v>1.96759259259216E-4</c:v>
                </c:pt>
                <c:pt idx="20">
                  <c:v>5.7870370370416424E-5</c:v>
                </c:pt>
                <c:pt idx="21">
                  <c:v>1.273148148147607E-4</c:v>
                </c:pt>
                <c:pt idx="22">
                  <c:v>1.388888888889106E-4</c:v>
                </c:pt>
                <c:pt idx="23">
                  <c:v>8.1018518518494176E-5</c:v>
                </c:pt>
                <c:pt idx="24">
                  <c:v>1.388888888889106E-4</c:v>
                </c:pt>
                <c:pt idx="25">
                  <c:v>8.1018518518494176E-5</c:v>
                </c:pt>
                <c:pt idx="26">
                  <c:v>2.1990740740740478E-4</c:v>
                </c:pt>
                <c:pt idx="27">
                  <c:v>1.0416666666668295E-4</c:v>
                </c:pt>
                <c:pt idx="28">
                  <c:v>3.472222222222765E-4</c:v>
                </c:pt>
                <c:pt idx="29">
                  <c:v>1.5046296296294948E-4</c:v>
                </c:pt>
                <c:pt idx="30">
                  <c:v>3.2407407407419875E-4</c:v>
                </c:pt>
                <c:pt idx="31">
                  <c:v>1.9675925925910498E-4</c:v>
                </c:pt>
              </c:numCache>
            </c:numRef>
          </c:xVal>
          <c:yVal>
            <c:numRef>
              <c:f>'渋滞(1)'!$T$21:$T$53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89120"/>
        <c:axId val="101191040"/>
      </c:scatterChart>
      <c:catAx>
        <c:axId val="10091878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920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92070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918784"/>
        <c:crosses val="autoZero"/>
        <c:crossBetween val="between"/>
        <c:majorUnit val="100"/>
      </c:valAx>
      <c:valAx>
        <c:axId val="10118912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191040"/>
        <c:crosses val="max"/>
        <c:crossBetween val="midCat"/>
        <c:majorUnit val="1.38888888888889E-3"/>
      </c:valAx>
      <c:valAx>
        <c:axId val="10119104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118912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'渋滞(2)'!$S$21:$S$52</c:f>
              <c:numCache>
                <c:formatCode>General</c:formatCode>
                <c:ptCount val="32"/>
                <c:pt idx="0">
                  <c:v>30</c:v>
                </c:pt>
                <c:pt idx="1">
                  <c:v>20</c:v>
                </c:pt>
                <c:pt idx="2">
                  <c:v>0</c:v>
                </c:pt>
                <c:pt idx="3">
                  <c:v>20</c:v>
                </c:pt>
                <c:pt idx="4">
                  <c:v>20</c:v>
                </c:pt>
                <c:pt idx="5">
                  <c:v>30</c:v>
                </c:pt>
                <c:pt idx="6">
                  <c:v>10</c:v>
                </c:pt>
                <c:pt idx="7">
                  <c:v>20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30</c:v>
                </c:pt>
                <c:pt idx="12">
                  <c:v>20</c:v>
                </c:pt>
                <c:pt idx="13">
                  <c:v>30</c:v>
                </c:pt>
                <c:pt idx="14">
                  <c:v>30</c:v>
                </c:pt>
                <c:pt idx="15">
                  <c:v>20</c:v>
                </c:pt>
                <c:pt idx="16">
                  <c:v>20</c:v>
                </c:pt>
                <c:pt idx="17">
                  <c:v>30</c:v>
                </c:pt>
                <c:pt idx="18">
                  <c:v>20</c:v>
                </c:pt>
                <c:pt idx="19">
                  <c:v>30</c:v>
                </c:pt>
                <c:pt idx="20">
                  <c:v>10</c:v>
                </c:pt>
                <c:pt idx="21">
                  <c:v>0</c:v>
                </c:pt>
                <c:pt idx="22">
                  <c:v>20</c:v>
                </c:pt>
                <c:pt idx="23">
                  <c:v>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30</c:v>
                </c:pt>
                <c:pt idx="30">
                  <c:v>10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230848"/>
        <c:axId val="10125350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'渋滞(2)'!$G$21:$G$52</c:f>
              <c:numCache>
                <c:formatCode>m"分"ss"秒"</c:formatCode>
                <c:ptCount val="32"/>
                <c:pt idx="0">
                  <c:v>1.3888888888885509E-4</c:v>
                </c:pt>
                <c:pt idx="1">
                  <c:v>1.1574074074072183E-4</c:v>
                </c:pt>
                <c:pt idx="2">
                  <c:v>0</c:v>
                </c:pt>
                <c:pt idx="3">
                  <c:v>1.3888888888885509E-4</c:v>
                </c:pt>
                <c:pt idx="4">
                  <c:v>1.7361111111113825E-4</c:v>
                </c:pt>
                <c:pt idx="5">
                  <c:v>1.5046296296294948E-4</c:v>
                </c:pt>
                <c:pt idx="6">
                  <c:v>4.6296296296322037E-5</c:v>
                </c:pt>
                <c:pt idx="7">
                  <c:v>9.2592592592588563E-5</c:v>
                </c:pt>
                <c:pt idx="8">
                  <c:v>1.1574074074077734E-4</c:v>
                </c:pt>
                <c:pt idx="9">
                  <c:v>6.94444444444553E-5</c:v>
                </c:pt>
                <c:pt idx="10">
                  <c:v>5.7870370370360913E-5</c:v>
                </c:pt>
                <c:pt idx="11">
                  <c:v>1.6203703703704386E-4</c:v>
                </c:pt>
                <c:pt idx="12">
                  <c:v>1.2731481481481621E-4</c:v>
                </c:pt>
                <c:pt idx="13">
                  <c:v>1.5046296296294948E-4</c:v>
                </c:pt>
                <c:pt idx="14">
                  <c:v>2.1990740740740478E-4</c:v>
                </c:pt>
                <c:pt idx="15">
                  <c:v>1.273148148147607E-4</c:v>
                </c:pt>
                <c:pt idx="16">
                  <c:v>1.0416666666657193E-4</c:v>
                </c:pt>
                <c:pt idx="17">
                  <c:v>1.5046296296294948E-4</c:v>
                </c:pt>
                <c:pt idx="18">
                  <c:v>1.8518518518517713E-4</c:v>
                </c:pt>
                <c:pt idx="19">
                  <c:v>2.083333333333659E-4</c:v>
                </c:pt>
                <c:pt idx="20">
                  <c:v>6.94444444444553E-5</c:v>
                </c:pt>
                <c:pt idx="21">
                  <c:v>0</c:v>
                </c:pt>
                <c:pt idx="22">
                  <c:v>8.1018518518494176E-5</c:v>
                </c:pt>
                <c:pt idx="23">
                  <c:v>0</c:v>
                </c:pt>
                <c:pt idx="24">
                  <c:v>1.5046296296294948E-4</c:v>
                </c:pt>
                <c:pt idx="25">
                  <c:v>1.0416666666657193E-4</c:v>
                </c:pt>
                <c:pt idx="26">
                  <c:v>1.1574074074072183E-4</c:v>
                </c:pt>
                <c:pt idx="27">
                  <c:v>9.2592592592533052E-5</c:v>
                </c:pt>
                <c:pt idx="28">
                  <c:v>1.2731481481487172E-4</c:v>
                </c:pt>
                <c:pt idx="29">
                  <c:v>1.7361111111113825E-4</c:v>
                </c:pt>
                <c:pt idx="30">
                  <c:v>9.2592592592644074E-5</c:v>
                </c:pt>
                <c:pt idx="31">
                  <c:v>1.9675925925932702E-4</c:v>
                </c:pt>
              </c:numCache>
            </c:numRef>
          </c:xVal>
          <c:yVal>
            <c:numRef>
              <c:f>'渋滞(2)'!$T$21:$T$53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55424"/>
        <c:axId val="101269888"/>
      </c:scatterChart>
      <c:catAx>
        <c:axId val="10123084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253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125350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230848"/>
        <c:crosses val="autoZero"/>
        <c:crossBetween val="between"/>
        <c:majorUnit val="100"/>
      </c:valAx>
      <c:valAx>
        <c:axId val="10125542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269888"/>
        <c:crosses val="max"/>
        <c:crossBetween val="midCat"/>
        <c:majorUnit val="1.38888888888889E-3"/>
      </c:valAx>
      <c:valAx>
        <c:axId val="10126988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12554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'渋滞(3)'!$S$21:$S$52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40</c:v>
                </c:pt>
                <c:pt idx="3">
                  <c:v>40</c:v>
                </c:pt>
                <c:pt idx="4">
                  <c:v>10</c:v>
                </c:pt>
                <c:pt idx="5">
                  <c:v>10</c:v>
                </c:pt>
                <c:pt idx="6">
                  <c:v>100</c:v>
                </c:pt>
                <c:pt idx="7">
                  <c:v>80</c:v>
                </c:pt>
                <c:pt idx="8">
                  <c:v>30</c:v>
                </c:pt>
                <c:pt idx="9">
                  <c:v>30</c:v>
                </c:pt>
                <c:pt idx="10">
                  <c:v>10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30</c:v>
                </c:pt>
                <c:pt idx="16">
                  <c:v>10</c:v>
                </c:pt>
                <c:pt idx="17">
                  <c:v>40</c:v>
                </c:pt>
                <c:pt idx="18">
                  <c:v>30</c:v>
                </c:pt>
                <c:pt idx="19">
                  <c:v>40</c:v>
                </c:pt>
                <c:pt idx="20">
                  <c:v>50</c:v>
                </c:pt>
                <c:pt idx="21">
                  <c:v>40</c:v>
                </c:pt>
                <c:pt idx="22">
                  <c:v>10</c:v>
                </c:pt>
                <c:pt idx="23">
                  <c:v>10</c:v>
                </c:pt>
                <c:pt idx="24">
                  <c:v>0</c:v>
                </c:pt>
                <c:pt idx="25">
                  <c:v>20</c:v>
                </c:pt>
                <c:pt idx="26">
                  <c:v>10</c:v>
                </c:pt>
                <c:pt idx="27">
                  <c:v>30</c:v>
                </c:pt>
                <c:pt idx="28">
                  <c:v>30</c:v>
                </c:pt>
                <c:pt idx="29">
                  <c:v>10</c:v>
                </c:pt>
                <c:pt idx="30">
                  <c:v>70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2013952"/>
        <c:axId val="10202022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'渋滞(3)'!$G$21:$G$52</c:f>
              <c:numCache>
                <c:formatCode>m"分"ss"秒"</c:formatCode>
                <c:ptCount val="32"/>
                <c:pt idx="0">
                  <c:v>1.273148148147607E-4</c:v>
                </c:pt>
                <c:pt idx="1">
                  <c:v>3.472222222222765E-5</c:v>
                </c:pt>
                <c:pt idx="2">
                  <c:v>9.2592592592588563E-5</c:v>
                </c:pt>
                <c:pt idx="3">
                  <c:v>3.2407407407408773E-4</c:v>
                </c:pt>
                <c:pt idx="4">
                  <c:v>5.7870370370305402E-5</c:v>
                </c:pt>
                <c:pt idx="5">
                  <c:v>6.94444444444553E-5</c:v>
                </c:pt>
                <c:pt idx="6">
                  <c:v>3.0092592592600997E-4</c:v>
                </c:pt>
                <c:pt idx="7">
                  <c:v>2.3148148148144365E-4</c:v>
                </c:pt>
                <c:pt idx="8">
                  <c:v>1.1574074074077734E-4</c:v>
                </c:pt>
                <c:pt idx="9">
                  <c:v>1.273148148147607E-4</c:v>
                </c:pt>
                <c:pt idx="10">
                  <c:v>8.1018518518494176E-5</c:v>
                </c:pt>
                <c:pt idx="11">
                  <c:v>1.5046296296294948E-4</c:v>
                </c:pt>
                <c:pt idx="12">
                  <c:v>2.4305555555559355E-4</c:v>
                </c:pt>
                <c:pt idx="13">
                  <c:v>1.9675925925932702E-4</c:v>
                </c:pt>
                <c:pt idx="14">
                  <c:v>2.4305555555553804E-4</c:v>
                </c:pt>
                <c:pt idx="15">
                  <c:v>2.3148148148155467E-4</c:v>
                </c:pt>
                <c:pt idx="16">
                  <c:v>6.94444444444553E-5</c:v>
                </c:pt>
                <c:pt idx="17">
                  <c:v>3.0092592592589895E-4</c:v>
                </c:pt>
                <c:pt idx="18">
                  <c:v>1.96759259259216E-4</c:v>
                </c:pt>
                <c:pt idx="19">
                  <c:v>2.083333333333659E-4</c:v>
                </c:pt>
                <c:pt idx="20">
                  <c:v>3.2407407407408773E-4</c:v>
                </c:pt>
                <c:pt idx="21">
                  <c:v>2.8935185185186008E-4</c:v>
                </c:pt>
                <c:pt idx="22">
                  <c:v>5.7870370370416424E-5</c:v>
                </c:pt>
                <c:pt idx="23">
                  <c:v>5.7870370370305402E-5</c:v>
                </c:pt>
                <c:pt idx="24">
                  <c:v>0</c:v>
                </c:pt>
                <c:pt idx="25">
                  <c:v>1.0416666666668295E-4</c:v>
                </c:pt>
                <c:pt idx="26">
                  <c:v>1.0416666666657193E-4</c:v>
                </c:pt>
                <c:pt idx="27">
                  <c:v>2.5462962962963243E-4</c:v>
                </c:pt>
                <c:pt idx="28">
                  <c:v>2.662037037036713E-4</c:v>
                </c:pt>
                <c:pt idx="29">
                  <c:v>1.1574074074083285E-4</c:v>
                </c:pt>
                <c:pt idx="30">
                  <c:v>4.050925925925819E-4</c:v>
                </c:pt>
                <c:pt idx="31">
                  <c:v>9.2592592592533052E-5</c:v>
                </c:pt>
              </c:numCache>
            </c:numRef>
          </c:xVal>
          <c:yVal>
            <c:numRef>
              <c:f>'渋滞(3)'!$T$21:$T$53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22144"/>
        <c:axId val="102028416"/>
      </c:scatterChart>
      <c:catAx>
        <c:axId val="10201395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02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02022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013952"/>
        <c:crosses val="autoZero"/>
        <c:crossBetween val="between"/>
        <c:majorUnit val="100"/>
      </c:valAx>
      <c:valAx>
        <c:axId val="10202214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028416"/>
        <c:crosses val="max"/>
        <c:crossBetween val="midCat"/>
        <c:majorUnit val="1.38888888888889E-3"/>
      </c:valAx>
      <c:valAx>
        <c:axId val="10202841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202214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10</c:v>
                </c:pt>
                <c:pt idx="4">
                  <c:v>0</c:v>
                </c:pt>
                <c:pt idx="5">
                  <c:v>10</c:v>
                </c:pt>
                <c:pt idx="6">
                  <c:v>80</c:v>
                </c:pt>
                <c:pt idx="7">
                  <c:v>10</c:v>
                </c:pt>
                <c:pt idx="8">
                  <c:v>0</c:v>
                </c:pt>
                <c:pt idx="9">
                  <c:v>10</c:v>
                </c:pt>
                <c:pt idx="10">
                  <c:v>10</c:v>
                </c:pt>
                <c:pt idx="11">
                  <c:v>30</c:v>
                </c:pt>
                <c:pt idx="12">
                  <c:v>30</c:v>
                </c:pt>
                <c:pt idx="13">
                  <c:v>20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30</c:v>
                </c:pt>
                <c:pt idx="18">
                  <c:v>10</c:v>
                </c:pt>
                <c:pt idx="19">
                  <c:v>20</c:v>
                </c:pt>
                <c:pt idx="20">
                  <c:v>10</c:v>
                </c:pt>
                <c:pt idx="21">
                  <c:v>30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40</c:v>
                </c:pt>
                <c:pt idx="28">
                  <c:v>20</c:v>
                </c:pt>
                <c:pt idx="29">
                  <c:v>10</c:v>
                </c:pt>
                <c:pt idx="30">
                  <c:v>60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2072320"/>
        <c:axId val="10207424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'渋滞(4)'!$G$21:$G$52</c:f>
              <c:numCache>
                <c:formatCode>m"分"ss"秒"</c:formatCode>
                <c:ptCount val="32"/>
                <c:pt idx="0">
                  <c:v>9.2592592592588563E-5</c:v>
                </c:pt>
                <c:pt idx="1">
                  <c:v>1.6203703703704386E-4</c:v>
                </c:pt>
                <c:pt idx="2">
                  <c:v>1.0416666666668295E-4</c:v>
                </c:pt>
                <c:pt idx="3">
                  <c:v>5.7870370370416424E-5</c:v>
                </c:pt>
                <c:pt idx="4">
                  <c:v>0</c:v>
                </c:pt>
                <c:pt idx="5">
                  <c:v>4.6296296296266526E-5</c:v>
                </c:pt>
                <c:pt idx="6">
                  <c:v>1.9675925925932702E-4</c:v>
                </c:pt>
                <c:pt idx="7">
                  <c:v>1.2731481481481621E-4</c:v>
                </c:pt>
                <c:pt idx="8">
                  <c:v>0</c:v>
                </c:pt>
                <c:pt idx="9">
                  <c:v>8.1018518518549687E-5</c:v>
                </c:pt>
                <c:pt idx="10">
                  <c:v>5.7870370370416424E-5</c:v>
                </c:pt>
                <c:pt idx="11">
                  <c:v>1.1574074074066631E-4</c:v>
                </c:pt>
                <c:pt idx="12">
                  <c:v>1.388888888889106E-4</c:v>
                </c:pt>
                <c:pt idx="13">
                  <c:v>1.7361111111119376E-4</c:v>
                </c:pt>
                <c:pt idx="14">
                  <c:v>8.1018518518494176E-5</c:v>
                </c:pt>
                <c:pt idx="15">
                  <c:v>4.6296296296377548E-5</c:v>
                </c:pt>
                <c:pt idx="16">
                  <c:v>5.7870370370416424E-5</c:v>
                </c:pt>
                <c:pt idx="17">
                  <c:v>2.083333333333659E-4</c:v>
                </c:pt>
                <c:pt idx="18">
                  <c:v>6.94444444444553E-5</c:v>
                </c:pt>
                <c:pt idx="19">
                  <c:v>9.2592592592644074E-5</c:v>
                </c:pt>
                <c:pt idx="20">
                  <c:v>4.6296296296377548E-5</c:v>
                </c:pt>
                <c:pt idx="21">
                  <c:v>1.8518518518528815E-4</c:v>
                </c:pt>
                <c:pt idx="22">
                  <c:v>5.7870370370416424E-5</c:v>
                </c:pt>
                <c:pt idx="23">
                  <c:v>4.6296296296266526E-5</c:v>
                </c:pt>
                <c:pt idx="24">
                  <c:v>3.472222222222765E-5</c:v>
                </c:pt>
                <c:pt idx="25">
                  <c:v>4.6296296296266526E-5</c:v>
                </c:pt>
                <c:pt idx="26">
                  <c:v>1.0416666666657193E-4</c:v>
                </c:pt>
                <c:pt idx="27">
                  <c:v>2.3148148148155467E-4</c:v>
                </c:pt>
                <c:pt idx="28">
                  <c:v>1.7361111111113825E-4</c:v>
                </c:pt>
                <c:pt idx="29">
                  <c:v>1.388888888889106E-4</c:v>
                </c:pt>
                <c:pt idx="30">
                  <c:v>2.3148148148144365E-4</c:v>
                </c:pt>
                <c:pt idx="31">
                  <c:v>2.0833333333325488E-4</c:v>
                </c:pt>
              </c:numCache>
            </c:numRef>
          </c:xVal>
          <c:yVal>
            <c:numRef>
              <c:f>'渋滞(4)'!$T$21:$T$53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76416"/>
        <c:axId val="102078336"/>
      </c:scatterChart>
      <c:catAx>
        <c:axId val="10207232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074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07424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072320"/>
        <c:crosses val="autoZero"/>
        <c:crossBetween val="between"/>
        <c:majorUnit val="100"/>
      </c:valAx>
      <c:valAx>
        <c:axId val="10207641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078336"/>
        <c:crosses val="max"/>
        <c:crossBetween val="midCat"/>
        <c:majorUnit val="1.38888888888889E-3"/>
      </c:valAx>
      <c:valAx>
        <c:axId val="10207833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207641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⑪西→東(西流入部直進；バスレーン)</c:v>
            </c:pt>
          </c:strCache>
        </c:strRef>
      </c:tx>
      <c:layout>
        <c:manualLayout>
          <c:xMode val="edge"/>
          <c:yMode val="edge"/>
          <c:x val="0.2938094738157730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78</c:v>
                </c:pt>
                <c:pt idx="1">
                  <c:v>88</c:v>
                </c:pt>
                <c:pt idx="2">
                  <c:v>78</c:v>
                </c:pt>
                <c:pt idx="3">
                  <c:v>64</c:v>
                </c:pt>
                <c:pt idx="4">
                  <c:v>57</c:v>
                </c:pt>
                <c:pt idx="5">
                  <c:v>60</c:v>
                </c:pt>
                <c:pt idx="6">
                  <c:v>59</c:v>
                </c:pt>
                <c:pt idx="7">
                  <c:v>60</c:v>
                </c:pt>
                <c:pt idx="8">
                  <c:v>55</c:v>
                </c:pt>
                <c:pt idx="9">
                  <c:v>68</c:v>
                </c:pt>
                <c:pt idx="10">
                  <c:v>77</c:v>
                </c:pt>
                <c:pt idx="11">
                  <c:v>66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220992"/>
        <c:axId val="1563343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93.975903614457835</c:v>
                </c:pt>
                <c:pt idx="1">
                  <c:v>96.703296703296701</c:v>
                </c:pt>
                <c:pt idx="2">
                  <c:v>97.5</c:v>
                </c:pt>
                <c:pt idx="3">
                  <c:v>95.522388059701484</c:v>
                </c:pt>
                <c:pt idx="4">
                  <c:v>91.935483870967744</c:v>
                </c:pt>
                <c:pt idx="5">
                  <c:v>92.307692307692307</c:v>
                </c:pt>
                <c:pt idx="6">
                  <c:v>89.393939393939391</c:v>
                </c:pt>
                <c:pt idx="7">
                  <c:v>98.360655737704917</c:v>
                </c:pt>
                <c:pt idx="8">
                  <c:v>96.491228070175438</c:v>
                </c:pt>
                <c:pt idx="9">
                  <c:v>97.142857142857139</c:v>
                </c:pt>
                <c:pt idx="10">
                  <c:v>93.902439024390233</c:v>
                </c:pt>
                <c:pt idx="11">
                  <c:v>97.058823529411768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61472"/>
        <c:axId val="156936832"/>
      </c:lineChart>
      <c:catAx>
        <c:axId val="155220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33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33433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220992"/>
        <c:crosses val="autoZero"/>
        <c:crossBetween val="between"/>
      </c:valAx>
      <c:catAx>
        <c:axId val="156361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6936832"/>
        <c:crosses val="autoZero"/>
        <c:auto val="1"/>
        <c:lblAlgn val="ctr"/>
        <c:lblOffset val="100"/>
        <c:noMultiLvlLbl val="0"/>
      </c:catAx>
      <c:valAx>
        <c:axId val="1569368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3614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40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30</c:v>
                </c:pt>
                <c:pt idx="14">
                  <c:v>20</c:v>
                </c:pt>
                <c:pt idx="15">
                  <c:v>40</c:v>
                </c:pt>
                <c:pt idx="16">
                  <c:v>10</c:v>
                </c:pt>
                <c:pt idx="17">
                  <c:v>20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0</c:v>
                </c:pt>
                <c:pt idx="24">
                  <c:v>10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20</c:v>
                </c:pt>
                <c:pt idx="30">
                  <c:v>10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373888"/>
        <c:axId val="10637580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'渋滞(5)'!$G$21:$G$52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1.0416666666668295E-4</c:v>
                </c:pt>
                <c:pt idx="3">
                  <c:v>1.9675925925927151E-4</c:v>
                </c:pt>
                <c:pt idx="4">
                  <c:v>0</c:v>
                </c:pt>
                <c:pt idx="5">
                  <c:v>6.94444444444553E-5</c:v>
                </c:pt>
                <c:pt idx="6">
                  <c:v>0</c:v>
                </c:pt>
                <c:pt idx="7">
                  <c:v>0</c:v>
                </c:pt>
                <c:pt idx="8">
                  <c:v>4.6296296296322037E-5</c:v>
                </c:pt>
                <c:pt idx="9">
                  <c:v>0</c:v>
                </c:pt>
                <c:pt idx="10">
                  <c:v>5.7870370370416424E-5</c:v>
                </c:pt>
                <c:pt idx="11">
                  <c:v>1.0416666666662744E-4</c:v>
                </c:pt>
                <c:pt idx="12">
                  <c:v>1.0416666666673846E-4</c:v>
                </c:pt>
                <c:pt idx="13">
                  <c:v>1.9675925925932702E-4</c:v>
                </c:pt>
                <c:pt idx="14">
                  <c:v>2.3148148148144365E-4</c:v>
                </c:pt>
                <c:pt idx="15">
                  <c:v>5.0925925925926485E-4</c:v>
                </c:pt>
                <c:pt idx="16">
                  <c:v>6.94444444444553E-5</c:v>
                </c:pt>
                <c:pt idx="17">
                  <c:v>1.6203703703709937E-4</c:v>
                </c:pt>
                <c:pt idx="18">
                  <c:v>6.94444444444553E-5</c:v>
                </c:pt>
                <c:pt idx="19">
                  <c:v>4.6296296296377548E-5</c:v>
                </c:pt>
                <c:pt idx="20">
                  <c:v>6.94444444444553E-5</c:v>
                </c:pt>
                <c:pt idx="21">
                  <c:v>6.94444444444553E-5</c:v>
                </c:pt>
                <c:pt idx="22">
                  <c:v>5.7870370370416424E-5</c:v>
                </c:pt>
                <c:pt idx="23">
                  <c:v>0</c:v>
                </c:pt>
                <c:pt idx="24">
                  <c:v>1.96759259259216E-4</c:v>
                </c:pt>
                <c:pt idx="25">
                  <c:v>4.6296296296266526E-5</c:v>
                </c:pt>
                <c:pt idx="26">
                  <c:v>0</c:v>
                </c:pt>
                <c:pt idx="27">
                  <c:v>0</c:v>
                </c:pt>
                <c:pt idx="28">
                  <c:v>1.1574074074072183E-4</c:v>
                </c:pt>
                <c:pt idx="29">
                  <c:v>1.7361111111113825E-4</c:v>
                </c:pt>
                <c:pt idx="30">
                  <c:v>1.388888888889106E-4</c:v>
                </c:pt>
                <c:pt idx="31">
                  <c:v>2.8935185185186008E-4</c:v>
                </c:pt>
              </c:numCache>
            </c:numRef>
          </c:xVal>
          <c:yVal>
            <c:numRef>
              <c:f>'渋滞(5)'!$T$21:$T$53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90272"/>
        <c:axId val="106392192"/>
      </c:scatterChart>
      <c:catAx>
        <c:axId val="10637388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6375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37580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6373888"/>
        <c:crosses val="autoZero"/>
        <c:crossBetween val="between"/>
        <c:majorUnit val="100"/>
      </c:valAx>
      <c:valAx>
        <c:axId val="10639027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6392192"/>
        <c:crosses val="max"/>
        <c:crossBetween val="midCat"/>
        <c:majorUnit val="1.38888888888889E-3"/>
      </c:valAx>
      <c:valAx>
        <c:axId val="10639219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63902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0</c:v>
                </c:pt>
                <c:pt idx="5">
                  <c:v>10</c:v>
                </c:pt>
                <c:pt idx="6">
                  <c:v>60</c:v>
                </c:pt>
                <c:pt idx="7">
                  <c:v>30</c:v>
                </c:pt>
                <c:pt idx="8">
                  <c:v>20</c:v>
                </c:pt>
                <c:pt idx="9">
                  <c:v>10</c:v>
                </c:pt>
                <c:pt idx="10">
                  <c:v>20</c:v>
                </c:pt>
                <c:pt idx="11">
                  <c:v>10</c:v>
                </c:pt>
                <c:pt idx="12">
                  <c:v>40</c:v>
                </c:pt>
                <c:pt idx="13">
                  <c:v>50</c:v>
                </c:pt>
                <c:pt idx="14">
                  <c:v>40</c:v>
                </c:pt>
                <c:pt idx="15">
                  <c:v>0</c:v>
                </c:pt>
                <c:pt idx="16">
                  <c:v>10</c:v>
                </c:pt>
                <c:pt idx="17">
                  <c:v>40</c:v>
                </c:pt>
                <c:pt idx="18">
                  <c:v>30</c:v>
                </c:pt>
                <c:pt idx="19">
                  <c:v>30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10</c:v>
                </c:pt>
                <c:pt idx="24">
                  <c:v>40</c:v>
                </c:pt>
                <c:pt idx="25">
                  <c:v>30</c:v>
                </c:pt>
                <c:pt idx="26">
                  <c:v>50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7966336"/>
        <c:axId val="1179682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'渋滞(6)'!$G$21:$G$52</c:f>
              <c:numCache>
                <c:formatCode>m"分"ss"秒"</c:formatCode>
                <c:ptCount val="32"/>
                <c:pt idx="0">
                  <c:v>8.1018518518494176E-5</c:v>
                </c:pt>
                <c:pt idx="1">
                  <c:v>0</c:v>
                </c:pt>
                <c:pt idx="2">
                  <c:v>4.6296296296299833E-4</c:v>
                </c:pt>
                <c:pt idx="3">
                  <c:v>1.0416666666668295E-4</c:v>
                </c:pt>
                <c:pt idx="4">
                  <c:v>0</c:v>
                </c:pt>
                <c:pt idx="5">
                  <c:v>1.2731481481481621E-4</c:v>
                </c:pt>
                <c:pt idx="6">
                  <c:v>2.3148148148155467E-4</c:v>
                </c:pt>
                <c:pt idx="7">
                  <c:v>2.7777777777776569E-4</c:v>
                </c:pt>
                <c:pt idx="8">
                  <c:v>3.4722222222222099E-4</c:v>
                </c:pt>
                <c:pt idx="9">
                  <c:v>6.94444444444553E-5</c:v>
                </c:pt>
                <c:pt idx="10">
                  <c:v>2.1990740740740478E-4</c:v>
                </c:pt>
                <c:pt idx="11">
                  <c:v>9.2592592592533052E-5</c:v>
                </c:pt>
                <c:pt idx="12">
                  <c:v>5.9027777777775903E-4</c:v>
                </c:pt>
                <c:pt idx="13">
                  <c:v>4.9768518518511495E-4</c:v>
                </c:pt>
                <c:pt idx="14">
                  <c:v>3.8194444444450415E-4</c:v>
                </c:pt>
                <c:pt idx="15">
                  <c:v>0</c:v>
                </c:pt>
                <c:pt idx="16">
                  <c:v>1.8518518518517713E-4</c:v>
                </c:pt>
                <c:pt idx="17">
                  <c:v>4.2824074074077068E-4</c:v>
                </c:pt>
                <c:pt idx="18">
                  <c:v>4.166666666667318E-4</c:v>
                </c:pt>
                <c:pt idx="19">
                  <c:v>2.8935185185186008E-4</c:v>
                </c:pt>
                <c:pt idx="20">
                  <c:v>0</c:v>
                </c:pt>
                <c:pt idx="21">
                  <c:v>0</c:v>
                </c:pt>
                <c:pt idx="22">
                  <c:v>2.3148148148144365E-4</c:v>
                </c:pt>
                <c:pt idx="23">
                  <c:v>5.7870370370305402E-5</c:v>
                </c:pt>
                <c:pt idx="24">
                  <c:v>6.250000000000977E-4</c:v>
                </c:pt>
                <c:pt idx="25">
                  <c:v>4.282407407408817E-4</c:v>
                </c:pt>
                <c:pt idx="26">
                  <c:v>7.5231481481474738E-4</c:v>
                </c:pt>
                <c:pt idx="27">
                  <c:v>3.9351851851854303E-4</c:v>
                </c:pt>
                <c:pt idx="28">
                  <c:v>4.9768518518522598E-4</c:v>
                </c:pt>
                <c:pt idx="29">
                  <c:v>4.0509259259269292E-4</c:v>
                </c:pt>
                <c:pt idx="30">
                  <c:v>5.439814814814925E-4</c:v>
                </c:pt>
                <c:pt idx="31">
                  <c:v>3.1249999999993783E-4</c:v>
                </c:pt>
              </c:numCache>
            </c:numRef>
          </c:xVal>
          <c:yVal>
            <c:numRef>
              <c:f>'渋滞(6)'!$T$21:$T$53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74528"/>
        <c:axId val="117976448"/>
      </c:scatterChart>
      <c:catAx>
        <c:axId val="11796633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7968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968256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7966336"/>
        <c:crosses val="autoZero"/>
        <c:crossBetween val="between"/>
        <c:majorUnit val="100"/>
      </c:valAx>
      <c:valAx>
        <c:axId val="11797452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7976448"/>
        <c:crosses val="max"/>
        <c:crossBetween val="midCat"/>
        <c:majorUnit val="1.38888888888889E-3"/>
      </c:valAx>
      <c:valAx>
        <c:axId val="11797644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79745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'渋滞(7)'!$S$21:$S$52</c:f>
              <c:numCache>
                <c:formatCode>General</c:formatCode>
                <c:ptCount val="32"/>
                <c:pt idx="0">
                  <c:v>30</c:v>
                </c:pt>
                <c:pt idx="1">
                  <c:v>30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10</c:v>
                </c:pt>
                <c:pt idx="7">
                  <c:v>10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40</c:v>
                </c:pt>
                <c:pt idx="14">
                  <c:v>30</c:v>
                </c:pt>
                <c:pt idx="15">
                  <c:v>30</c:v>
                </c:pt>
                <c:pt idx="16">
                  <c:v>10</c:v>
                </c:pt>
                <c:pt idx="17">
                  <c:v>20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30</c:v>
                </c:pt>
                <c:pt idx="23">
                  <c:v>10</c:v>
                </c:pt>
                <c:pt idx="24">
                  <c:v>30</c:v>
                </c:pt>
                <c:pt idx="25">
                  <c:v>20</c:v>
                </c:pt>
                <c:pt idx="26">
                  <c:v>10</c:v>
                </c:pt>
                <c:pt idx="27">
                  <c:v>20</c:v>
                </c:pt>
                <c:pt idx="28">
                  <c:v>30</c:v>
                </c:pt>
                <c:pt idx="29">
                  <c:v>30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81792"/>
        <c:axId val="11809216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'渋滞(7)'!$G$21:$G$52</c:f>
              <c:numCache>
                <c:formatCode>m"分"ss"秒"</c:formatCode>
                <c:ptCount val="32"/>
                <c:pt idx="0">
                  <c:v>1.8518518518517713E-4</c:v>
                </c:pt>
                <c:pt idx="1">
                  <c:v>1.8518518518517713E-4</c:v>
                </c:pt>
                <c:pt idx="2">
                  <c:v>3.472222222222765E-5</c:v>
                </c:pt>
                <c:pt idx="3">
                  <c:v>5.7870370370360913E-5</c:v>
                </c:pt>
                <c:pt idx="4">
                  <c:v>1.388888888889106E-4</c:v>
                </c:pt>
                <c:pt idx="5">
                  <c:v>1.7361111111113825E-4</c:v>
                </c:pt>
                <c:pt idx="6">
                  <c:v>3.472222222222765E-5</c:v>
                </c:pt>
                <c:pt idx="7">
                  <c:v>5.7870370370416424E-5</c:v>
                </c:pt>
                <c:pt idx="8">
                  <c:v>1.2731481481481621E-4</c:v>
                </c:pt>
                <c:pt idx="9">
                  <c:v>1.3888888888885509E-4</c:v>
                </c:pt>
                <c:pt idx="10">
                  <c:v>1.8518518518523264E-4</c:v>
                </c:pt>
                <c:pt idx="11">
                  <c:v>4.6296296296322037E-5</c:v>
                </c:pt>
                <c:pt idx="12">
                  <c:v>1.5046296296300499E-4</c:v>
                </c:pt>
                <c:pt idx="13">
                  <c:v>1.8518518518523264E-4</c:v>
                </c:pt>
                <c:pt idx="14">
                  <c:v>1.9675925925927151E-4</c:v>
                </c:pt>
                <c:pt idx="15">
                  <c:v>1.8518518518517713E-4</c:v>
                </c:pt>
                <c:pt idx="16">
                  <c:v>5.7870370370416424E-5</c:v>
                </c:pt>
                <c:pt idx="17">
                  <c:v>1.1574074074072183E-4</c:v>
                </c:pt>
                <c:pt idx="18">
                  <c:v>1.0416666666668295E-4</c:v>
                </c:pt>
                <c:pt idx="19">
                  <c:v>9.2592592592422029E-5</c:v>
                </c:pt>
                <c:pt idx="20">
                  <c:v>5.7870370370305402E-5</c:v>
                </c:pt>
                <c:pt idx="21">
                  <c:v>1.0416666666679397E-4</c:v>
                </c:pt>
                <c:pt idx="22">
                  <c:v>1.8518518518517713E-4</c:v>
                </c:pt>
                <c:pt idx="23">
                  <c:v>8.1018518518494176E-5</c:v>
                </c:pt>
                <c:pt idx="24">
                  <c:v>2.1990740740740478E-4</c:v>
                </c:pt>
                <c:pt idx="25">
                  <c:v>1.273148148147607E-4</c:v>
                </c:pt>
                <c:pt idx="26">
                  <c:v>1.0416666666657193E-4</c:v>
                </c:pt>
                <c:pt idx="27">
                  <c:v>9.2592592592533052E-5</c:v>
                </c:pt>
                <c:pt idx="28">
                  <c:v>1.5046296296283845E-4</c:v>
                </c:pt>
                <c:pt idx="29">
                  <c:v>1.388888888889106E-4</c:v>
                </c:pt>
                <c:pt idx="30">
                  <c:v>1.5046296296283845E-4</c:v>
                </c:pt>
                <c:pt idx="31">
                  <c:v>1.2731481481487172E-4</c:v>
                </c:pt>
              </c:numCache>
            </c:numRef>
          </c:xVal>
          <c:yVal>
            <c:numRef>
              <c:f>'渋滞(7)'!$T$21:$T$53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94080"/>
        <c:axId val="118096256"/>
      </c:scatterChart>
      <c:catAx>
        <c:axId val="11808179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09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09216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081792"/>
        <c:crosses val="autoZero"/>
        <c:crossBetween val="between"/>
        <c:majorUnit val="100"/>
      </c:valAx>
      <c:valAx>
        <c:axId val="11809408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096256"/>
        <c:crosses val="max"/>
        <c:crossBetween val="midCat"/>
        <c:majorUnit val="1.38888888888889E-3"/>
      </c:valAx>
      <c:valAx>
        <c:axId val="11809625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09408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'渋滞(8)'!$S$21:$S$52</c:f>
              <c:numCache>
                <c:formatCode>General</c:formatCode>
                <c:ptCount val="32"/>
                <c:pt idx="0">
                  <c:v>40</c:v>
                </c:pt>
                <c:pt idx="1">
                  <c:v>60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10</c:v>
                </c:pt>
                <c:pt idx="7">
                  <c:v>50</c:v>
                </c:pt>
                <c:pt idx="8">
                  <c:v>40</c:v>
                </c:pt>
                <c:pt idx="9">
                  <c:v>30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40</c:v>
                </c:pt>
                <c:pt idx="14">
                  <c:v>30</c:v>
                </c:pt>
                <c:pt idx="15">
                  <c:v>50</c:v>
                </c:pt>
                <c:pt idx="16">
                  <c:v>20</c:v>
                </c:pt>
                <c:pt idx="17">
                  <c:v>30</c:v>
                </c:pt>
                <c:pt idx="18">
                  <c:v>20</c:v>
                </c:pt>
                <c:pt idx="19">
                  <c:v>30</c:v>
                </c:pt>
                <c:pt idx="20">
                  <c:v>20</c:v>
                </c:pt>
                <c:pt idx="21">
                  <c:v>20</c:v>
                </c:pt>
                <c:pt idx="22">
                  <c:v>10</c:v>
                </c:pt>
                <c:pt idx="23">
                  <c:v>10</c:v>
                </c:pt>
                <c:pt idx="24">
                  <c:v>20</c:v>
                </c:pt>
                <c:pt idx="25">
                  <c:v>10</c:v>
                </c:pt>
                <c:pt idx="26">
                  <c:v>20</c:v>
                </c:pt>
                <c:pt idx="27">
                  <c:v>30</c:v>
                </c:pt>
                <c:pt idx="28">
                  <c:v>40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135808"/>
        <c:axId val="11813798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'渋滞(8)'!$G$21:$G$52</c:f>
              <c:numCache>
                <c:formatCode>m"分"ss"秒"</c:formatCode>
                <c:ptCount val="32"/>
                <c:pt idx="0">
                  <c:v>2.1990740740740478E-4</c:v>
                </c:pt>
                <c:pt idx="1">
                  <c:v>2.4305555555553804E-4</c:v>
                </c:pt>
                <c:pt idx="2">
                  <c:v>3.472222222222765E-5</c:v>
                </c:pt>
                <c:pt idx="3">
                  <c:v>9.2592592592533052E-5</c:v>
                </c:pt>
                <c:pt idx="4">
                  <c:v>1.6203703703704386E-4</c:v>
                </c:pt>
                <c:pt idx="5">
                  <c:v>1.9675925925927151E-4</c:v>
                </c:pt>
                <c:pt idx="6">
                  <c:v>4.6296296296322037E-5</c:v>
                </c:pt>
                <c:pt idx="7">
                  <c:v>1.9675925925927151E-4</c:v>
                </c:pt>
                <c:pt idx="8">
                  <c:v>2.4305555555559355E-4</c:v>
                </c:pt>
                <c:pt idx="9">
                  <c:v>1.96759259259216E-4</c:v>
                </c:pt>
                <c:pt idx="10">
                  <c:v>1.1574074074072183E-4</c:v>
                </c:pt>
                <c:pt idx="11">
                  <c:v>5.7870370370360913E-5</c:v>
                </c:pt>
                <c:pt idx="12">
                  <c:v>1.5046296296294948E-4</c:v>
                </c:pt>
                <c:pt idx="13">
                  <c:v>2.1990740740740478E-4</c:v>
                </c:pt>
                <c:pt idx="14">
                  <c:v>1.388888888889106E-4</c:v>
                </c:pt>
                <c:pt idx="15">
                  <c:v>3.0092592592589895E-4</c:v>
                </c:pt>
                <c:pt idx="16">
                  <c:v>1.273148148147607E-4</c:v>
                </c:pt>
                <c:pt idx="17">
                  <c:v>2.5462962962963243E-4</c:v>
                </c:pt>
                <c:pt idx="18">
                  <c:v>1.6203703703709937E-4</c:v>
                </c:pt>
                <c:pt idx="19">
                  <c:v>1.851851851850661E-4</c:v>
                </c:pt>
                <c:pt idx="20">
                  <c:v>1.1574074074072183E-4</c:v>
                </c:pt>
                <c:pt idx="21">
                  <c:v>1.2731481481487172E-4</c:v>
                </c:pt>
                <c:pt idx="22">
                  <c:v>4.6296296296266526E-5</c:v>
                </c:pt>
                <c:pt idx="23">
                  <c:v>5.7870370370194379E-5</c:v>
                </c:pt>
                <c:pt idx="24">
                  <c:v>1.1574074074083285E-4</c:v>
                </c:pt>
                <c:pt idx="25">
                  <c:v>9.2592592592644074E-5</c:v>
                </c:pt>
                <c:pt idx="26">
                  <c:v>1.388888888889106E-4</c:v>
                </c:pt>
                <c:pt idx="27">
                  <c:v>1.2731481481487172E-4</c:v>
                </c:pt>
                <c:pt idx="28">
                  <c:v>1.9675925925910498E-4</c:v>
                </c:pt>
                <c:pt idx="29">
                  <c:v>8.1018518518494176E-5</c:v>
                </c:pt>
                <c:pt idx="30">
                  <c:v>1.5046296296283845E-4</c:v>
                </c:pt>
                <c:pt idx="31">
                  <c:v>9.2592592592644074E-5</c:v>
                </c:pt>
              </c:numCache>
            </c:numRef>
          </c:xVal>
          <c:yVal>
            <c:numRef>
              <c:f>'渋滞(8)'!$T$21:$T$53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39904"/>
        <c:axId val="118158464"/>
      </c:scatterChart>
      <c:catAx>
        <c:axId val="11813580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13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13798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135808"/>
        <c:crosses val="autoZero"/>
        <c:crossBetween val="between"/>
        <c:majorUnit val="100"/>
      </c:valAx>
      <c:valAx>
        <c:axId val="11813990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158464"/>
        <c:crosses val="max"/>
        <c:crossBetween val="midCat"/>
        <c:majorUnit val="1.38888888888889E-3"/>
      </c:valAx>
      <c:valAx>
        <c:axId val="11815846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13990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'渋滞(9)'!$B$21:$B$52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'渋滞(9)'!$F$21:$F$52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'渋滞(9)'!$B$21:$B$52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'渋滞(9)'!$S$21:$S$52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10</c:v>
                </c:pt>
                <c:pt idx="3">
                  <c:v>30</c:v>
                </c:pt>
                <c:pt idx="4">
                  <c:v>20</c:v>
                </c:pt>
                <c:pt idx="5">
                  <c:v>30</c:v>
                </c:pt>
                <c:pt idx="6">
                  <c:v>10</c:v>
                </c:pt>
                <c:pt idx="7">
                  <c:v>10</c:v>
                </c:pt>
                <c:pt idx="8">
                  <c:v>20</c:v>
                </c:pt>
                <c:pt idx="9">
                  <c:v>10</c:v>
                </c:pt>
                <c:pt idx="10">
                  <c:v>30</c:v>
                </c:pt>
                <c:pt idx="11">
                  <c:v>30</c:v>
                </c:pt>
                <c:pt idx="12">
                  <c:v>10</c:v>
                </c:pt>
                <c:pt idx="13">
                  <c:v>30</c:v>
                </c:pt>
                <c:pt idx="14">
                  <c:v>20</c:v>
                </c:pt>
                <c:pt idx="15">
                  <c:v>30</c:v>
                </c:pt>
                <c:pt idx="16">
                  <c:v>20</c:v>
                </c:pt>
                <c:pt idx="17">
                  <c:v>40</c:v>
                </c:pt>
                <c:pt idx="18">
                  <c:v>30</c:v>
                </c:pt>
                <c:pt idx="19">
                  <c:v>40</c:v>
                </c:pt>
                <c:pt idx="20">
                  <c:v>40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20</c:v>
                </c:pt>
                <c:pt idx="25">
                  <c:v>20</c:v>
                </c:pt>
                <c:pt idx="26">
                  <c:v>10</c:v>
                </c:pt>
                <c:pt idx="27">
                  <c:v>20</c:v>
                </c:pt>
                <c:pt idx="28">
                  <c:v>10</c:v>
                </c:pt>
                <c:pt idx="29">
                  <c:v>10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243328"/>
        <c:axId val="11824524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'渋滞(9)'!$G$21:$G$52</c:f>
              <c:numCache>
                <c:formatCode>m"分"ss"秒"</c:formatCode>
                <c:ptCount val="32"/>
                <c:pt idx="0">
                  <c:v>6.94444444444553E-5</c:v>
                </c:pt>
                <c:pt idx="1">
                  <c:v>1.2731481481487172E-4</c:v>
                </c:pt>
                <c:pt idx="2">
                  <c:v>8.1018518518549687E-5</c:v>
                </c:pt>
                <c:pt idx="3">
                  <c:v>9.2592592592644074E-5</c:v>
                </c:pt>
                <c:pt idx="4">
                  <c:v>1.1574074074072183E-4</c:v>
                </c:pt>
                <c:pt idx="5">
                  <c:v>1.6087962962962887E-3</c:v>
                </c:pt>
                <c:pt idx="6">
                  <c:v>4.6296296296266526E-5</c:v>
                </c:pt>
                <c:pt idx="7">
                  <c:v>8.1018518518494176E-5</c:v>
                </c:pt>
                <c:pt idx="8">
                  <c:v>1.1574074074072183E-4</c:v>
                </c:pt>
                <c:pt idx="9">
                  <c:v>9.2592592592533052E-5</c:v>
                </c:pt>
                <c:pt idx="10">
                  <c:v>1.8518518518517713E-4</c:v>
                </c:pt>
                <c:pt idx="11">
                  <c:v>1.5046296296294948E-4</c:v>
                </c:pt>
                <c:pt idx="12">
                  <c:v>6.94444444444553E-5</c:v>
                </c:pt>
                <c:pt idx="13">
                  <c:v>1.5046296296294948E-4</c:v>
                </c:pt>
                <c:pt idx="14">
                  <c:v>8.1018518518549687E-5</c:v>
                </c:pt>
                <c:pt idx="15">
                  <c:v>2.8935185185186008E-4</c:v>
                </c:pt>
                <c:pt idx="16">
                  <c:v>1.7361111111102723E-4</c:v>
                </c:pt>
                <c:pt idx="17">
                  <c:v>2.1990740740740478E-4</c:v>
                </c:pt>
                <c:pt idx="18">
                  <c:v>2.1990740740740478E-4</c:v>
                </c:pt>
                <c:pt idx="19">
                  <c:v>4.2824074074065965E-4</c:v>
                </c:pt>
                <c:pt idx="20">
                  <c:v>2.5462962962974345E-4</c:v>
                </c:pt>
                <c:pt idx="21">
                  <c:v>8.1018518518494176E-5</c:v>
                </c:pt>
                <c:pt idx="22">
                  <c:v>6.9444444444344278E-5</c:v>
                </c:pt>
                <c:pt idx="23">
                  <c:v>8.1018518518605198E-5</c:v>
                </c:pt>
                <c:pt idx="24">
                  <c:v>1.96759259259216E-4</c:v>
                </c:pt>
                <c:pt idx="25">
                  <c:v>9.2592592592644074E-5</c:v>
                </c:pt>
                <c:pt idx="26">
                  <c:v>6.9444444444344278E-5</c:v>
                </c:pt>
                <c:pt idx="27">
                  <c:v>2.083333333333659E-4</c:v>
                </c:pt>
                <c:pt idx="28">
                  <c:v>5.7870370370416424E-5</c:v>
                </c:pt>
                <c:pt idx="29">
                  <c:v>5.7870370370416424E-5</c:v>
                </c:pt>
                <c:pt idx="30">
                  <c:v>4.6296296296299833E-4</c:v>
                </c:pt>
                <c:pt idx="31">
                  <c:v>3.9351851851854303E-4</c:v>
                </c:pt>
              </c:numCache>
            </c:numRef>
          </c:xVal>
          <c:yVal>
            <c:numRef>
              <c:f>'渋滞(9)'!$T$21:$T$53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47424"/>
        <c:axId val="118249344"/>
      </c:scatterChart>
      <c:catAx>
        <c:axId val="11824332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245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24524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243328"/>
        <c:crosses val="autoZero"/>
        <c:crossBetween val="between"/>
        <c:majorUnit val="100"/>
      </c:valAx>
      <c:valAx>
        <c:axId val="11824742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249344"/>
        <c:crosses val="max"/>
        <c:crossBetween val="midCat"/>
        <c:majorUnit val="1.38888888888889E-3"/>
      </c:valAx>
      <c:valAx>
        <c:axId val="11824934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2474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'渋滞(10)'!$B$21:$B$52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'渋滞(10)'!$F$21:$F$52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'渋滞(10)'!$B$21:$B$52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'渋滞(10)'!$S$21:$S$52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20</c:v>
                </c:pt>
                <c:pt idx="3">
                  <c:v>20</c:v>
                </c:pt>
                <c:pt idx="4">
                  <c:v>10</c:v>
                </c:pt>
                <c:pt idx="5">
                  <c:v>60</c:v>
                </c:pt>
                <c:pt idx="6">
                  <c:v>30</c:v>
                </c:pt>
                <c:pt idx="7">
                  <c:v>40</c:v>
                </c:pt>
                <c:pt idx="8">
                  <c:v>10</c:v>
                </c:pt>
                <c:pt idx="9">
                  <c:v>30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30</c:v>
                </c:pt>
                <c:pt idx="16">
                  <c:v>10</c:v>
                </c:pt>
                <c:pt idx="17">
                  <c:v>40</c:v>
                </c:pt>
                <c:pt idx="18">
                  <c:v>30</c:v>
                </c:pt>
                <c:pt idx="19">
                  <c:v>40</c:v>
                </c:pt>
                <c:pt idx="20">
                  <c:v>20</c:v>
                </c:pt>
                <c:pt idx="21">
                  <c:v>10</c:v>
                </c:pt>
                <c:pt idx="22">
                  <c:v>20</c:v>
                </c:pt>
                <c:pt idx="23">
                  <c:v>30</c:v>
                </c:pt>
                <c:pt idx="24">
                  <c:v>10</c:v>
                </c:pt>
                <c:pt idx="25">
                  <c:v>20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20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313728"/>
        <c:axId val="11831564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'渋滞(10)'!$G$21:$G$52</c:f>
              <c:numCache>
                <c:formatCode>m"分"ss"秒"</c:formatCode>
                <c:ptCount val="32"/>
                <c:pt idx="0">
                  <c:v>5.7870370370360913E-5</c:v>
                </c:pt>
                <c:pt idx="1">
                  <c:v>1.388888888889106E-4</c:v>
                </c:pt>
                <c:pt idx="2">
                  <c:v>1.2731481481481621E-4</c:v>
                </c:pt>
                <c:pt idx="3">
                  <c:v>8.1018518518549687E-5</c:v>
                </c:pt>
                <c:pt idx="4">
                  <c:v>8.1018518518494176E-5</c:v>
                </c:pt>
                <c:pt idx="5">
                  <c:v>3.0092592592595446E-4</c:v>
                </c:pt>
                <c:pt idx="6">
                  <c:v>1.7361111111108274E-4</c:v>
                </c:pt>
                <c:pt idx="7">
                  <c:v>1.2731481481481621E-4</c:v>
                </c:pt>
                <c:pt idx="8">
                  <c:v>9.2592592592588563E-5</c:v>
                </c:pt>
                <c:pt idx="9">
                  <c:v>1.3888888888879958E-4</c:v>
                </c:pt>
                <c:pt idx="10">
                  <c:v>1.273148148147607E-4</c:v>
                </c:pt>
                <c:pt idx="11">
                  <c:v>1.5046296296294948E-4</c:v>
                </c:pt>
                <c:pt idx="12">
                  <c:v>1.2731481481481621E-4</c:v>
                </c:pt>
                <c:pt idx="13">
                  <c:v>2.083333333333659E-4</c:v>
                </c:pt>
                <c:pt idx="14">
                  <c:v>1.504629629630605E-4</c:v>
                </c:pt>
                <c:pt idx="15">
                  <c:v>1.5046296296294948E-4</c:v>
                </c:pt>
                <c:pt idx="16">
                  <c:v>6.94444444444553E-5</c:v>
                </c:pt>
                <c:pt idx="17">
                  <c:v>1.8518518518517713E-4</c:v>
                </c:pt>
                <c:pt idx="18">
                  <c:v>1.7361111111113825E-4</c:v>
                </c:pt>
                <c:pt idx="19">
                  <c:v>1.96759259259216E-4</c:v>
                </c:pt>
                <c:pt idx="20">
                  <c:v>1.0416666666657193E-4</c:v>
                </c:pt>
                <c:pt idx="21">
                  <c:v>1.1574074074083285E-4</c:v>
                </c:pt>
                <c:pt idx="22">
                  <c:v>9.2592592592644074E-5</c:v>
                </c:pt>
                <c:pt idx="23">
                  <c:v>1.5046296296294948E-4</c:v>
                </c:pt>
                <c:pt idx="24">
                  <c:v>3.472222222222765E-5</c:v>
                </c:pt>
                <c:pt idx="25">
                  <c:v>9.2592592592644074E-5</c:v>
                </c:pt>
                <c:pt idx="26">
                  <c:v>6.9444444444344278E-5</c:v>
                </c:pt>
                <c:pt idx="27">
                  <c:v>1.2731481481487172E-4</c:v>
                </c:pt>
                <c:pt idx="28">
                  <c:v>5.7870370370416424E-5</c:v>
                </c:pt>
                <c:pt idx="29">
                  <c:v>1.0416666666668295E-4</c:v>
                </c:pt>
                <c:pt idx="30">
                  <c:v>2.0833333333325488E-4</c:v>
                </c:pt>
                <c:pt idx="31">
                  <c:v>1.273148148147607E-4</c:v>
                </c:pt>
              </c:numCache>
            </c:numRef>
          </c:xVal>
          <c:yVal>
            <c:numRef>
              <c:f>'渋滞(10)'!$T$21:$T$53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17824"/>
        <c:axId val="118319744"/>
      </c:scatterChart>
      <c:catAx>
        <c:axId val="11831372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315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31564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313728"/>
        <c:crosses val="autoZero"/>
        <c:crossBetween val="between"/>
        <c:majorUnit val="100"/>
      </c:valAx>
      <c:valAx>
        <c:axId val="11831782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319744"/>
        <c:crosses val="max"/>
        <c:crossBetween val="midCat"/>
        <c:majorUnit val="1.38888888888889E-3"/>
      </c:valAx>
      <c:valAx>
        <c:axId val="11831974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3178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歩行者類交通量時間変動図!$Z$19:$Z$42</c:f>
              <c:numCache>
                <c:formatCode>General</c:formatCode>
                <c:ptCount val="12"/>
                <c:pt idx="0">
                  <c:v>437</c:v>
                </c:pt>
                <c:pt idx="1">
                  <c:v>363</c:v>
                </c:pt>
                <c:pt idx="2">
                  <c:v>308</c:v>
                </c:pt>
                <c:pt idx="3">
                  <c:v>304</c:v>
                </c:pt>
                <c:pt idx="4">
                  <c:v>371</c:v>
                </c:pt>
                <c:pt idx="5">
                  <c:v>536</c:v>
                </c:pt>
                <c:pt idx="6">
                  <c:v>383</c:v>
                </c:pt>
                <c:pt idx="7">
                  <c:v>383</c:v>
                </c:pt>
                <c:pt idx="8">
                  <c:v>519</c:v>
                </c:pt>
                <c:pt idx="9">
                  <c:v>708</c:v>
                </c:pt>
                <c:pt idx="10">
                  <c:v>1027</c:v>
                </c:pt>
                <c:pt idx="11">
                  <c:v>1010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15</c:v>
                </c:pt>
                <c:pt idx="1">
                  <c:v>30</c:v>
                </c:pt>
                <c:pt idx="2">
                  <c:v>15</c:v>
                </c:pt>
                <c:pt idx="3">
                  <c:v>18</c:v>
                </c:pt>
                <c:pt idx="4">
                  <c:v>12</c:v>
                </c:pt>
                <c:pt idx="5">
                  <c:v>26</c:v>
                </c:pt>
                <c:pt idx="6">
                  <c:v>16</c:v>
                </c:pt>
                <c:pt idx="7">
                  <c:v>14</c:v>
                </c:pt>
                <c:pt idx="8">
                  <c:v>20</c:v>
                </c:pt>
                <c:pt idx="9">
                  <c:v>26</c:v>
                </c:pt>
                <c:pt idx="10">
                  <c:v>36</c:v>
                </c:pt>
                <c:pt idx="11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725632"/>
        <c:axId val="118727808"/>
      </c:barChart>
      <c:catAx>
        <c:axId val="11872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2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7278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256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歩行者類交通量時間変動図!$Z$50:$Z$73</c:f>
              <c:numCache>
                <c:formatCode>General</c:formatCode>
                <c:ptCount val="12"/>
                <c:pt idx="0">
                  <c:v>988</c:v>
                </c:pt>
                <c:pt idx="1">
                  <c:v>1707</c:v>
                </c:pt>
                <c:pt idx="2">
                  <c:v>799</c:v>
                </c:pt>
                <c:pt idx="3">
                  <c:v>447</c:v>
                </c:pt>
                <c:pt idx="4">
                  <c:v>476</c:v>
                </c:pt>
                <c:pt idx="5">
                  <c:v>567</c:v>
                </c:pt>
                <c:pt idx="6">
                  <c:v>491</c:v>
                </c:pt>
                <c:pt idx="7">
                  <c:v>405</c:v>
                </c:pt>
                <c:pt idx="8">
                  <c:v>444</c:v>
                </c:pt>
                <c:pt idx="9">
                  <c:v>590</c:v>
                </c:pt>
                <c:pt idx="10">
                  <c:v>787</c:v>
                </c:pt>
                <c:pt idx="11">
                  <c:v>864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19</c:v>
                </c:pt>
                <c:pt idx="1">
                  <c:v>36</c:v>
                </c:pt>
                <c:pt idx="2">
                  <c:v>32</c:v>
                </c:pt>
                <c:pt idx="3">
                  <c:v>18</c:v>
                </c:pt>
                <c:pt idx="4">
                  <c:v>13</c:v>
                </c:pt>
                <c:pt idx="5">
                  <c:v>24</c:v>
                </c:pt>
                <c:pt idx="6">
                  <c:v>26</c:v>
                </c:pt>
                <c:pt idx="7">
                  <c:v>16</c:v>
                </c:pt>
                <c:pt idx="8">
                  <c:v>16</c:v>
                </c:pt>
                <c:pt idx="9">
                  <c:v>30</c:v>
                </c:pt>
                <c:pt idx="10">
                  <c:v>32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856704"/>
        <c:axId val="118858880"/>
      </c:barChart>
      <c:catAx>
        <c:axId val="11885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5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588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567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歩行者類交通量時間変動図!$Z$81:$Z$104</c:f>
              <c:numCache>
                <c:formatCode>General</c:formatCode>
                <c:ptCount val="12"/>
                <c:pt idx="0">
                  <c:v>1425</c:v>
                </c:pt>
                <c:pt idx="1">
                  <c:v>2070</c:v>
                </c:pt>
                <c:pt idx="2">
                  <c:v>1107</c:v>
                </c:pt>
                <c:pt idx="3">
                  <c:v>751</c:v>
                </c:pt>
                <c:pt idx="4">
                  <c:v>847</c:v>
                </c:pt>
                <c:pt idx="5">
                  <c:v>1103</c:v>
                </c:pt>
                <c:pt idx="6">
                  <c:v>874</c:v>
                </c:pt>
                <c:pt idx="7">
                  <c:v>788</c:v>
                </c:pt>
                <c:pt idx="8">
                  <c:v>963</c:v>
                </c:pt>
                <c:pt idx="9">
                  <c:v>1298</c:v>
                </c:pt>
                <c:pt idx="10">
                  <c:v>1814</c:v>
                </c:pt>
                <c:pt idx="11">
                  <c:v>1874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34</c:v>
                </c:pt>
                <c:pt idx="1">
                  <c:v>66</c:v>
                </c:pt>
                <c:pt idx="2">
                  <c:v>47</c:v>
                </c:pt>
                <c:pt idx="3">
                  <c:v>36</c:v>
                </c:pt>
                <c:pt idx="4">
                  <c:v>25</c:v>
                </c:pt>
                <c:pt idx="5">
                  <c:v>50</c:v>
                </c:pt>
                <c:pt idx="6">
                  <c:v>42</c:v>
                </c:pt>
                <c:pt idx="7">
                  <c:v>30</c:v>
                </c:pt>
                <c:pt idx="8">
                  <c:v>36</c:v>
                </c:pt>
                <c:pt idx="9">
                  <c:v>56</c:v>
                </c:pt>
                <c:pt idx="10">
                  <c:v>68</c:v>
                </c:pt>
                <c:pt idx="11">
                  <c:v>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872704"/>
        <c:axId val="119051008"/>
      </c:barChart>
      <c:catAx>
        <c:axId val="1188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05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051008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727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⑫西→北(西流入部左折；バスレーン)</c:v>
            </c:pt>
          </c:strCache>
        </c:strRef>
      </c:tx>
      <c:layout>
        <c:manualLayout>
          <c:xMode val="edge"/>
          <c:yMode val="edge"/>
          <c:x val="0.3039682039745031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13</c:v>
                </c:pt>
                <c:pt idx="5">
                  <c:v>13</c:v>
                </c:pt>
                <c:pt idx="6">
                  <c:v>11</c:v>
                </c:pt>
                <c:pt idx="7">
                  <c:v>14</c:v>
                </c:pt>
                <c:pt idx="8">
                  <c:v>16</c:v>
                </c:pt>
                <c:pt idx="9">
                  <c:v>9</c:v>
                </c:pt>
                <c:pt idx="10">
                  <c:v>17</c:v>
                </c:pt>
                <c:pt idx="11">
                  <c:v>15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383104"/>
        <c:axId val="15846348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83.333333333333343</c:v>
                </c:pt>
                <c:pt idx="3">
                  <c:v>100</c:v>
                </c:pt>
                <c:pt idx="4">
                  <c:v>92.857142857142861</c:v>
                </c:pt>
                <c:pt idx="5">
                  <c:v>93.333333333333329</c:v>
                </c:pt>
                <c:pt idx="6">
                  <c:v>91.666666666666657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89.473684210526315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65408"/>
        <c:axId val="158743936"/>
      </c:lineChart>
      <c:catAx>
        <c:axId val="158383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4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6348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83104"/>
        <c:crosses val="autoZero"/>
        <c:crossBetween val="between"/>
      </c:valAx>
      <c:catAx>
        <c:axId val="1584654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8743936"/>
        <c:crosses val="autoZero"/>
        <c:auto val="1"/>
        <c:lblAlgn val="ctr"/>
        <c:lblOffset val="100"/>
        <c:noMultiLvlLbl val="0"/>
      </c:catAx>
      <c:valAx>
        <c:axId val="158743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4654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⑩'西→南(西流入部右折；タクシー・一般車レーン)</c:v>
            </c:pt>
          </c:strCache>
        </c:strRef>
      </c:tx>
      <c:layout>
        <c:manualLayout>
          <c:xMode val="edge"/>
          <c:yMode val="edge"/>
          <c:x val="0.2353967754030746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16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468608"/>
        <c:axId val="584707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72704"/>
        <c:axId val="58474880"/>
      </c:lineChart>
      <c:catAx>
        <c:axId val="58468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7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7078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68608"/>
        <c:crosses val="autoZero"/>
        <c:crossBetween val="between"/>
      </c:valAx>
      <c:catAx>
        <c:axId val="584727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8474880"/>
        <c:crosses val="autoZero"/>
        <c:auto val="1"/>
        <c:lblAlgn val="ctr"/>
        <c:lblOffset val="100"/>
        <c:noMultiLvlLbl val="0"/>
      </c:catAx>
      <c:valAx>
        <c:axId val="584748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727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⑫'西→北(西流入部左折；タクシー・一般車レーン)</c:v>
            </c:pt>
          </c:strCache>
        </c:strRef>
      </c:tx>
      <c:layout>
        <c:manualLayout>
          <c:xMode val="edge"/>
          <c:yMode val="edge"/>
          <c:x val="0.2353967754030746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73</c:v>
                </c:pt>
                <c:pt idx="1">
                  <c:v>58</c:v>
                </c:pt>
                <c:pt idx="2">
                  <c:v>52</c:v>
                </c:pt>
                <c:pt idx="3">
                  <c:v>56</c:v>
                </c:pt>
                <c:pt idx="4">
                  <c:v>39</c:v>
                </c:pt>
                <c:pt idx="5">
                  <c:v>40</c:v>
                </c:pt>
                <c:pt idx="6">
                  <c:v>57</c:v>
                </c:pt>
                <c:pt idx="7">
                  <c:v>34</c:v>
                </c:pt>
                <c:pt idx="8">
                  <c:v>50</c:v>
                </c:pt>
                <c:pt idx="9">
                  <c:v>49</c:v>
                </c:pt>
                <c:pt idx="10">
                  <c:v>54</c:v>
                </c:pt>
                <c:pt idx="11">
                  <c:v>48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492800"/>
        <c:axId val="584949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3.6363636363636362</c:v>
                </c:pt>
                <c:pt idx="3">
                  <c:v>0</c:v>
                </c:pt>
                <c:pt idx="4">
                  <c:v>2.4390243902439024</c:v>
                </c:pt>
                <c:pt idx="5">
                  <c:v>2.3809523809523809</c:v>
                </c:pt>
                <c:pt idx="6">
                  <c:v>0</c:v>
                </c:pt>
                <c:pt idx="7">
                  <c:v>2.5</c:v>
                </c:pt>
                <c:pt idx="8">
                  <c:v>1.7543859649122806</c:v>
                </c:pt>
                <c:pt idx="9">
                  <c:v>0</c:v>
                </c:pt>
                <c:pt idx="10">
                  <c:v>0</c:v>
                </c:pt>
                <c:pt idx="11">
                  <c:v>3.9215686274509802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96896"/>
        <c:axId val="58499072"/>
      </c:lineChart>
      <c:catAx>
        <c:axId val="58492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9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497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92800"/>
        <c:crosses val="autoZero"/>
        <c:crossBetween val="between"/>
      </c:valAx>
      <c:catAx>
        <c:axId val="58496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8499072"/>
        <c:crosses val="autoZero"/>
        <c:auto val="1"/>
        <c:lblAlgn val="ctr"/>
        <c:lblOffset val="100"/>
        <c:noMultiLvlLbl val="0"/>
      </c:catAx>
      <c:valAx>
        <c:axId val="584990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968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85</c:v>
                </c:pt>
                <c:pt idx="1">
                  <c:v>96</c:v>
                </c:pt>
                <c:pt idx="2">
                  <c:v>105</c:v>
                </c:pt>
                <c:pt idx="3">
                  <c:v>112</c:v>
                </c:pt>
                <c:pt idx="4">
                  <c:v>90</c:v>
                </c:pt>
                <c:pt idx="5">
                  <c:v>102</c:v>
                </c:pt>
                <c:pt idx="6">
                  <c:v>108</c:v>
                </c:pt>
                <c:pt idx="7">
                  <c:v>116</c:v>
                </c:pt>
                <c:pt idx="8">
                  <c:v>110</c:v>
                </c:pt>
                <c:pt idx="9">
                  <c:v>82</c:v>
                </c:pt>
                <c:pt idx="10">
                  <c:v>82</c:v>
                </c:pt>
                <c:pt idx="11">
                  <c:v>92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8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17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20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20</c:v>
                </c:pt>
                <c:pt idx="4">
                  <c:v>15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517376"/>
        <c:axId val="585195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7.0000000000000009</c:v>
                </c:pt>
                <c:pt idx="1">
                  <c:v>9.8360655737704921</c:v>
                </c:pt>
                <c:pt idx="2">
                  <c:v>7.1999999999999993</c:v>
                </c:pt>
                <c:pt idx="3">
                  <c:v>14.583333333333334</c:v>
                </c:pt>
                <c:pt idx="4">
                  <c:v>15.702479338842975</c:v>
                </c:pt>
                <c:pt idx="5">
                  <c:v>5.5555555555555554</c:v>
                </c:pt>
                <c:pt idx="6">
                  <c:v>6.0606060606060606</c:v>
                </c:pt>
                <c:pt idx="7">
                  <c:v>4.9645390070921991</c:v>
                </c:pt>
                <c:pt idx="8">
                  <c:v>5.1851851851851851</c:v>
                </c:pt>
                <c:pt idx="9">
                  <c:v>5.5555555555555554</c:v>
                </c:pt>
                <c:pt idx="10">
                  <c:v>5.2083333333333339</c:v>
                </c:pt>
                <c:pt idx="11">
                  <c:v>9.8214285714285712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21472"/>
        <c:axId val="70451200"/>
      </c:lineChart>
      <c:catAx>
        <c:axId val="58517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51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1955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517376"/>
        <c:crosses val="autoZero"/>
        <c:crossBetween val="between"/>
      </c:valAx>
      <c:catAx>
        <c:axId val="58521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451200"/>
        <c:crosses val="autoZero"/>
        <c:auto val="1"/>
        <c:lblAlgn val="ctr"/>
        <c:lblOffset val="100"/>
        <c:noMultiLvlLbl val="0"/>
      </c:catAx>
      <c:valAx>
        <c:axId val="704512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5214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52</c:v>
                </c:pt>
                <c:pt idx="1">
                  <c:v>50</c:v>
                </c:pt>
                <c:pt idx="2">
                  <c:v>88</c:v>
                </c:pt>
                <c:pt idx="3">
                  <c:v>86</c:v>
                </c:pt>
                <c:pt idx="4">
                  <c:v>100</c:v>
                </c:pt>
                <c:pt idx="5">
                  <c:v>95</c:v>
                </c:pt>
                <c:pt idx="6">
                  <c:v>101</c:v>
                </c:pt>
                <c:pt idx="7">
                  <c:v>105</c:v>
                </c:pt>
                <c:pt idx="8">
                  <c:v>110</c:v>
                </c:pt>
                <c:pt idx="9">
                  <c:v>88</c:v>
                </c:pt>
                <c:pt idx="10">
                  <c:v>114</c:v>
                </c:pt>
                <c:pt idx="11">
                  <c:v>110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27</c:v>
                </c:pt>
                <c:pt idx="3">
                  <c:v>20</c:v>
                </c:pt>
                <c:pt idx="4">
                  <c:v>23</c:v>
                </c:pt>
                <c:pt idx="5">
                  <c:v>24</c:v>
                </c:pt>
                <c:pt idx="6">
                  <c:v>21</c:v>
                </c:pt>
                <c:pt idx="7">
                  <c:v>27</c:v>
                </c:pt>
                <c:pt idx="8">
                  <c:v>27</c:v>
                </c:pt>
                <c:pt idx="9">
                  <c:v>17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3</c:v>
                </c:pt>
                <c:pt idx="1">
                  <c:v>10</c:v>
                </c:pt>
                <c:pt idx="2">
                  <c:v>18</c:v>
                </c:pt>
                <c:pt idx="3">
                  <c:v>16</c:v>
                </c:pt>
                <c:pt idx="4">
                  <c:v>5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14</c:v>
                </c:pt>
                <c:pt idx="9">
                  <c:v>7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473216"/>
        <c:axId val="704751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5.2631578947368416</c:v>
                </c:pt>
                <c:pt idx="1">
                  <c:v>14.084507042253522</c:v>
                </c:pt>
                <c:pt idx="2">
                  <c:v>14.17910447761194</c:v>
                </c:pt>
                <c:pt idx="3">
                  <c:v>13.821138211382115</c:v>
                </c:pt>
                <c:pt idx="4">
                  <c:v>5.384615384615385</c:v>
                </c:pt>
                <c:pt idx="5">
                  <c:v>7.7519379844961236</c:v>
                </c:pt>
                <c:pt idx="6">
                  <c:v>8.2706766917293226</c:v>
                </c:pt>
                <c:pt idx="7">
                  <c:v>7.6923076923076925</c:v>
                </c:pt>
                <c:pt idx="8">
                  <c:v>9.8684210526315788</c:v>
                </c:pt>
                <c:pt idx="9">
                  <c:v>7.0796460176991154</c:v>
                </c:pt>
                <c:pt idx="10">
                  <c:v>2.2058823529411766</c:v>
                </c:pt>
                <c:pt idx="11">
                  <c:v>2.4193548387096775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77312"/>
        <c:axId val="70479232"/>
      </c:lineChart>
      <c:catAx>
        <c:axId val="70473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4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47513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473216"/>
        <c:crosses val="autoZero"/>
        <c:crossBetween val="between"/>
      </c:valAx>
      <c:catAx>
        <c:axId val="704773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479232"/>
        <c:crosses val="autoZero"/>
        <c:auto val="1"/>
        <c:lblAlgn val="ctr"/>
        <c:lblOffset val="100"/>
        <c:noMultiLvlLbl val="0"/>
      </c:catAx>
      <c:valAx>
        <c:axId val="704792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4773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⑤東→南(東流入部左折1；一般車)</c:v>
            </c:pt>
          </c:strCache>
        </c:strRef>
      </c:tx>
      <c:layout>
        <c:manualLayout>
          <c:xMode val="edge"/>
          <c:yMode val="edge"/>
          <c:x val="0.3090475690538682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自動車類交通量時間変動図【方向別】!$AH$138:$AH$161</c:f>
              <c:numCache>
                <c:formatCode>General</c:formatCode>
                <c:ptCount val="12"/>
                <c:pt idx="0">
                  <c:v>199</c:v>
                </c:pt>
                <c:pt idx="1">
                  <c:v>167</c:v>
                </c:pt>
                <c:pt idx="2">
                  <c:v>139</c:v>
                </c:pt>
                <c:pt idx="3">
                  <c:v>130</c:v>
                </c:pt>
                <c:pt idx="4">
                  <c:v>117</c:v>
                </c:pt>
                <c:pt idx="5">
                  <c:v>110</c:v>
                </c:pt>
                <c:pt idx="6">
                  <c:v>163</c:v>
                </c:pt>
                <c:pt idx="7">
                  <c:v>127</c:v>
                </c:pt>
                <c:pt idx="8">
                  <c:v>130</c:v>
                </c:pt>
                <c:pt idx="9">
                  <c:v>135</c:v>
                </c:pt>
                <c:pt idx="10">
                  <c:v>143</c:v>
                </c:pt>
                <c:pt idx="11">
                  <c:v>152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自動車類交通量時間変動図【方向別】!$AI$138:$AI$161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自動車類交通量時間変動図【方向別】!$AK$138:$AK$161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6</c:v>
                </c:pt>
                <c:pt idx="3">
                  <c:v>7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5</c:v>
                </c:pt>
                <c:pt idx="8">
                  <c:v>9</c:v>
                </c:pt>
                <c:pt idx="9">
                  <c:v>10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自動車類交通量時間変動図【方向別】!$AL$138:$AL$161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505600"/>
        <c:axId val="705075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自動車類交通量時間変動図【方向別】!$AJ$138:$AJ$161</c:f>
              <c:numCache>
                <c:formatCode>General</c:formatCode>
                <c:ptCount val="12"/>
                <c:pt idx="0">
                  <c:v>0.48543689320388345</c:v>
                </c:pt>
                <c:pt idx="1">
                  <c:v>1.6759776536312849</c:v>
                </c:pt>
                <c:pt idx="2">
                  <c:v>3.3333333333333335</c:v>
                </c:pt>
                <c:pt idx="3">
                  <c:v>4.1958041958041958</c:v>
                </c:pt>
                <c:pt idx="4">
                  <c:v>4.032258064516129</c:v>
                </c:pt>
                <c:pt idx="5">
                  <c:v>1.7391304347826086</c:v>
                </c:pt>
                <c:pt idx="6">
                  <c:v>2.2988505747126435</c:v>
                </c:pt>
                <c:pt idx="7">
                  <c:v>1.4925373134328357</c:v>
                </c:pt>
                <c:pt idx="8">
                  <c:v>2.112676056338028</c:v>
                </c:pt>
                <c:pt idx="9">
                  <c:v>0.68493150684931503</c:v>
                </c:pt>
                <c:pt idx="10">
                  <c:v>2</c:v>
                </c:pt>
                <c:pt idx="11">
                  <c:v>2.5316455696202533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13792"/>
        <c:axId val="70515712"/>
      </c:lineChart>
      <c:catAx>
        <c:axId val="70505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0752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05600"/>
        <c:crosses val="autoZero"/>
        <c:crossBetween val="between"/>
      </c:valAx>
      <c:catAx>
        <c:axId val="705137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515712"/>
        <c:crosses val="autoZero"/>
        <c:auto val="1"/>
        <c:lblAlgn val="ctr"/>
        <c:lblOffset val="100"/>
        <c:noMultiLvlLbl val="0"/>
      </c:catAx>
      <c:valAx>
        <c:axId val="705157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1379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image" Target="../media/image5.png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7.xml"/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8.xml"/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9.xml"/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0.xml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1.xml"/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2.xml"/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3.xml"/><Relationship Id="rId1" Type="http://schemas.openxmlformats.org/officeDocument/2006/relationships/image" Target="../media/image7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4.xml"/><Relationship Id="rId1" Type="http://schemas.openxmlformats.org/officeDocument/2006/relationships/image" Target="../media/image7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5.xml"/><Relationship Id="rId1" Type="http://schemas.openxmlformats.org/officeDocument/2006/relationships/image" Target="../media/image7.em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image" Target="../media/image10.png"/><Relationship Id="rId4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4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058275" y="8943975"/>
          <a:ext cx="1628775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257175</xdr:rowOff>
    </xdr:from>
    <xdr:to>
      <xdr:col>9</xdr:col>
      <xdr:colOff>1600200</xdr:colOff>
      <xdr:row>26</xdr:row>
      <xdr:rowOff>9525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9637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416109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26509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</xdr:col>
      <xdr:colOff>114300</xdr:colOff>
      <xdr:row>12</xdr:row>
      <xdr:rowOff>33317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4733925" y="287176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504825</xdr:colOff>
      <xdr:row>41</xdr:row>
      <xdr:rowOff>133332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5810250" y="849628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180975</xdr:colOff>
      <xdr:row>43</xdr:row>
      <xdr:rowOff>138361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2057400" y="888231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171450</xdr:colOff>
      <xdr:row>18</xdr:row>
      <xdr:rowOff>142855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171450" y="412430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114301</xdr:colOff>
      <xdr:row>1</xdr:row>
      <xdr:rowOff>47625</xdr:rowOff>
    </xdr:from>
    <xdr:to>
      <xdr:col>8</xdr:col>
      <xdr:colOff>604700</xdr:colOff>
      <xdr:row>10</xdr:row>
      <xdr:rowOff>210809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2326" y="219075"/>
          <a:ext cx="3233599" cy="2392034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14</xdr:row>
      <xdr:rowOff>61913</xdr:rowOff>
    </xdr:from>
    <xdr:to>
      <xdr:col>8</xdr:col>
      <xdr:colOff>255535</xdr:colOff>
      <xdr:row>42</xdr:row>
      <xdr:rowOff>84646</xdr:rowOff>
    </xdr:to>
    <xdr:grpSp>
      <xdr:nvGrpSpPr>
        <xdr:cNvPr id="15" name="_地点10"/>
        <xdr:cNvGrpSpPr>
          <a:grpSpLocks noChangeAspect="1"/>
        </xdr:cNvGrpSpPr>
      </xdr:nvGrpSpPr>
      <xdr:grpSpPr>
        <a:xfrm>
          <a:off x="180975" y="3281363"/>
          <a:ext cx="6065785" cy="5356733"/>
          <a:chOff x="510305" y="176433"/>
          <a:chExt cx="7582230" cy="6695917"/>
        </a:xfrm>
      </xdr:grpSpPr>
      <xdr:grpSp>
        <xdr:nvGrpSpPr>
          <xdr:cNvPr id="16" name="_地点10.Line"/>
          <xdr:cNvGrpSpPr/>
        </xdr:nvGrpSpPr>
        <xdr:grpSpPr>
          <a:xfrm>
            <a:off x="1181100" y="723900"/>
            <a:ext cx="6438900" cy="5514975"/>
            <a:chOff x="1181100" y="723900"/>
            <a:chExt cx="6438900" cy="5514975"/>
          </a:xfrm>
        </xdr:grpSpPr>
        <xdr:sp macro="" textlink="">
          <xdr:nvSpPr>
            <xdr:cNvPr id="37" name="_地点10.ryc_i003"/>
            <xdr:cNvSpPr/>
          </xdr:nvSpPr>
          <xdr:spPr>
            <a:xfrm>
              <a:off x="3390899" y="1981198"/>
              <a:ext cx="2181226" cy="3457575"/>
            </a:xfrm>
            <a:custGeom>
              <a:avLst/>
              <a:gdLst>
                <a:gd name="connsiteX0" fmla="*/ 2162175 w 2352675"/>
                <a:gd name="connsiteY0" fmla="*/ 0 h 3583875"/>
                <a:gd name="connsiteX1" fmla="*/ 0 w 2352675"/>
                <a:gd name="connsiteY1" fmla="*/ 3438525 h 3583875"/>
                <a:gd name="connsiteX2" fmla="*/ 28575 w 2352675"/>
                <a:gd name="connsiteY2" fmla="*/ 3457575 h 3583875"/>
                <a:gd name="connsiteX3" fmla="*/ 2352675 w 2352675"/>
                <a:gd name="connsiteY3" fmla="*/ 190500 h 3583875"/>
                <a:gd name="connsiteX4" fmla="*/ 2162175 w 2352675"/>
                <a:gd name="connsiteY4" fmla="*/ 0 h 3583875"/>
                <a:gd name="connsiteX0" fmla="*/ 2162175 w 2246644"/>
                <a:gd name="connsiteY0" fmla="*/ 0 h 3583875"/>
                <a:gd name="connsiteX1" fmla="*/ 0 w 2246644"/>
                <a:gd name="connsiteY1" fmla="*/ 3438525 h 3583875"/>
                <a:gd name="connsiteX2" fmla="*/ 28575 w 2246644"/>
                <a:gd name="connsiteY2" fmla="*/ 3457575 h 3583875"/>
                <a:gd name="connsiteX3" fmla="*/ 2181226 w 2246644"/>
                <a:gd name="connsiteY3" fmla="*/ 19051 h 3583875"/>
                <a:gd name="connsiteX4" fmla="*/ 2162175 w 2246644"/>
                <a:gd name="connsiteY4" fmla="*/ 0 h 3583875"/>
                <a:gd name="connsiteX0" fmla="*/ 2162175 w 2246644"/>
                <a:gd name="connsiteY0" fmla="*/ 0 h 3533088"/>
                <a:gd name="connsiteX1" fmla="*/ 0 w 2246644"/>
                <a:gd name="connsiteY1" fmla="*/ 3438525 h 3533088"/>
                <a:gd name="connsiteX2" fmla="*/ 28575 w 2246644"/>
                <a:gd name="connsiteY2" fmla="*/ 3457575 h 3533088"/>
                <a:gd name="connsiteX3" fmla="*/ 2181226 w 2246644"/>
                <a:gd name="connsiteY3" fmla="*/ 19051 h 3533088"/>
                <a:gd name="connsiteX4" fmla="*/ 2162175 w 2246644"/>
                <a:gd name="connsiteY4" fmla="*/ 0 h 3533088"/>
                <a:gd name="connsiteX0" fmla="*/ 2162175 w 2246644"/>
                <a:gd name="connsiteY0" fmla="*/ 0 h 3457575"/>
                <a:gd name="connsiteX1" fmla="*/ 0 w 2246644"/>
                <a:gd name="connsiteY1" fmla="*/ 3438525 h 3457575"/>
                <a:gd name="connsiteX2" fmla="*/ 28575 w 2246644"/>
                <a:gd name="connsiteY2" fmla="*/ 3457575 h 3457575"/>
                <a:gd name="connsiteX3" fmla="*/ 2181226 w 2246644"/>
                <a:gd name="connsiteY3" fmla="*/ 19051 h 3457575"/>
                <a:gd name="connsiteX4" fmla="*/ 2162175 w 2246644"/>
                <a:gd name="connsiteY4" fmla="*/ 0 h 3457575"/>
                <a:gd name="connsiteX0" fmla="*/ 2162175 w 2246644"/>
                <a:gd name="connsiteY0" fmla="*/ 0 h 3457575"/>
                <a:gd name="connsiteX1" fmla="*/ 0 w 2246644"/>
                <a:gd name="connsiteY1" fmla="*/ 3438525 h 3457575"/>
                <a:gd name="connsiteX2" fmla="*/ 28575 w 2246644"/>
                <a:gd name="connsiteY2" fmla="*/ 3457575 h 3457575"/>
                <a:gd name="connsiteX3" fmla="*/ 2181226 w 2246644"/>
                <a:gd name="connsiteY3" fmla="*/ 19051 h 3457575"/>
                <a:gd name="connsiteX4" fmla="*/ 2162175 w 2246644"/>
                <a:gd name="connsiteY4" fmla="*/ 0 h 3457575"/>
                <a:gd name="connsiteX0" fmla="*/ 2162175 w 2246644"/>
                <a:gd name="connsiteY0" fmla="*/ 0 h 3457575"/>
                <a:gd name="connsiteX1" fmla="*/ 0 w 2246644"/>
                <a:gd name="connsiteY1" fmla="*/ 3438525 h 3457575"/>
                <a:gd name="connsiteX2" fmla="*/ 28575 w 2246644"/>
                <a:gd name="connsiteY2" fmla="*/ 3457575 h 3457575"/>
                <a:gd name="connsiteX3" fmla="*/ 2181226 w 2246644"/>
                <a:gd name="connsiteY3" fmla="*/ 19051 h 3457575"/>
                <a:gd name="connsiteX4" fmla="*/ 2162175 w 2246644"/>
                <a:gd name="connsiteY4" fmla="*/ 0 h 3457575"/>
                <a:gd name="connsiteX0" fmla="*/ 2162175 w 2246644"/>
                <a:gd name="connsiteY0" fmla="*/ 0 h 3457575"/>
                <a:gd name="connsiteX1" fmla="*/ 0 w 2246644"/>
                <a:gd name="connsiteY1" fmla="*/ 3438525 h 3457575"/>
                <a:gd name="connsiteX2" fmla="*/ 28575 w 2246644"/>
                <a:gd name="connsiteY2" fmla="*/ 3457575 h 3457575"/>
                <a:gd name="connsiteX3" fmla="*/ 2181226 w 2246644"/>
                <a:gd name="connsiteY3" fmla="*/ 19051 h 3457575"/>
                <a:gd name="connsiteX4" fmla="*/ 2162175 w 2246644"/>
                <a:gd name="connsiteY4" fmla="*/ 0 h 3457575"/>
                <a:gd name="connsiteX0" fmla="*/ 2162175 w 2246644"/>
                <a:gd name="connsiteY0" fmla="*/ 0 h 3457575"/>
                <a:gd name="connsiteX1" fmla="*/ 0 w 2246644"/>
                <a:gd name="connsiteY1" fmla="*/ 3438525 h 3457575"/>
                <a:gd name="connsiteX2" fmla="*/ 28575 w 2246644"/>
                <a:gd name="connsiteY2" fmla="*/ 3457575 h 3457575"/>
                <a:gd name="connsiteX3" fmla="*/ 2181226 w 2246644"/>
                <a:gd name="connsiteY3" fmla="*/ 19051 h 3457575"/>
                <a:gd name="connsiteX4" fmla="*/ 2162175 w 2246644"/>
                <a:gd name="connsiteY4" fmla="*/ 0 h 3457575"/>
                <a:gd name="connsiteX0" fmla="*/ 2162175 w 2196330"/>
                <a:gd name="connsiteY0" fmla="*/ 0 h 3457575"/>
                <a:gd name="connsiteX1" fmla="*/ 0 w 2196330"/>
                <a:gd name="connsiteY1" fmla="*/ 3438525 h 3457575"/>
                <a:gd name="connsiteX2" fmla="*/ 28575 w 2196330"/>
                <a:gd name="connsiteY2" fmla="*/ 3457575 h 3457575"/>
                <a:gd name="connsiteX3" fmla="*/ 2181226 w 2196330"/>
                <a:gd name="connsiteY3" fmla="*/ 19051 h 3457575"/>
                <a:gd name="connsiteX4" fmla="*/ 2162175 w 2196330"/>
                <a:gd name="connsiteY4" fmla="*/ 0 h 3457575"/>
                <a:gd name="connsiteX0" fmla="*/ 2162175 w 2181226"/>
                <a:gd name="connsiteY0" fmla="*/ 0 h 3457575"/>
                <a:gd name="connsiteX1" fmla="*/ 0 w 2181226"/>
                <a:gd name="connsiteY1" fmla="*/ 3438525 h 3457575"/>
                <a:gd name="connsiteX2" fmla="*/ 28575 w 2181226"/>
                <a:gd name="connsiteY2" fmla="*/ 3457575 h 3457575"/>
                <a:gd name="connsiteX3" fmla="*/ 2181226 w 2181226"/>
                <a:gd name="connsiteY3" fmla="*/ 19051 h 3457575"/>
                <a:gd name="connsiteX4" fmla="*/ 2162175 w 2181226"/>
                <a:gd name="connsiteY4" fmla="*/ 0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181226" h="3457575">
                  <a:moveTo>
                    <a:pt x="2162175" y="0"/>
                  </a:moveTo>
                  <a:cubicBezTo>
                    <a:pt x="1247776" y="1581152"/>
                    <a:pt x="1000126" y="1914527"/>
                    <a:pt x="0" y="3438525"/>
                  </a:cubicBezTo>
                  <a:cubicBezTo>
                    <a:pt x="28576" y="3457576"/>
                    <a:pt x="1" y="3438526"/>
                    <a:pt x="28575" y="3457575"/>
                  </a:cubicBezTo>
                  <a:cubicBezTo>
                    <a:pt x="1028701" y="1933577"/>
                    <a:pt x="1266826" y="1600202"/>
                    <a:pt x="2181226" y="19051"/>
                  </a:cubicBezTo>
                  <a:cubicBezTo>
                    <a:pt x="2162176" y="2"/>
                    <a:pt x="2181226" y="19052"/>
                    <a:pt x="216217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8" name="_地点10.ryc_i003_L1"/>
            <xdr:cNvSpPr/>
          </xdr:nvSpPr>
          <xdr:spPr>
            <a:xfrm>
              <a:off x="3390899" y="1981199"/>
              <a:ext cx="2162175" cy="3438525"/>
            </a:xfrm>
            <a:custGeom>
              <a:avLst/>
              <a:gdLst>
                <a:gd name="connsiteX0" fmla="*/ 2162175 w 2162175"/>
                <a:gd name="connsiteY0" fmla="*/ 0 h 3438525"/>
                <a:gd name="connsiteX1" fmla="*/ 0 w 2162175"/>
                <a:gd name="connsiteY1" fmla="*/ 3438525 h 3438525"/>
                <a:gd name="connsiteX0" fmla="*/ 2162175 w 2162175"/>
                <a:gd name="connsiteY0" fmla="*/ 0 h 3438525"/>
                <a:gd name="connsiteX1" fmla="*/ 0 w 2162175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162175" h="3438525">
                  <a:moveTo>
                    <a:pt x="2162175" y="0"/>
                  </a:moveTo>
                  <a:cubicBezTo>
                    <a:pt x="1247775" y="1581150"/>
                    <a:pt x="1000126" y="1914526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9" name="_地点10.ryc_i003_L2"/>
            <xdr:cNvSpPr/>
          </xdr:nvSpPr>
          <xdr:spPr>
            <a:xfrm>
              <a:off x="3419475" y="2000249"/>
              <a:ext cx="2152650" cy="3438525"/>
            </a:xfrm>
            <a:custGeom>
              <a:avLst/>
              <a:gdLst>
                <a:gd name="connsiteX0" fmla="*/ 2152650 w 2152650"/>
                <a:gd name="connsiteY0" fmla="*/ 0 h 3438525"/>
                <a:gd name="connsiteX1" fmla="*/ 0 w 2152650"/>
                <a:gd name="connsiteY1" fmla="*/ 3438525 h 3438525"/>
                <a:gd name="connsiteX0" fmla="*/ 2152650 w 2152650"/>
                <a:gd name="connsiteY0" fmla="*/ 0 h 3438525"/>
                <a:gd name="connsiteX1" fmla="*/ 0 w 2152650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152650" h="3438525">
                  <a:moveTo>
                    <a:pt x="2152650" y="0"/>
                  </a:moveTo>
                  <a:cubicBezTo>
                    <a:pt x="1238250" y="1581150"/>
                    <a:pt x="1000125" y="1914526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_地点10.ryc_i004"/>
            <xdr:cNvSpPr/>
          </xdr:nvSpPr>
          <xdr:spPr>
            <a:xfrm>
              <a:off x="5337396" y="2000249"/>
              <a:ext cx="1539653" cy="2600325"/>
            </a:xfrm>
            <a:custGeom>
              <a:avLst/>
              <a:gdLst>
                <a:gd name="connsiteX0" fmla="*/ 0 w 1414860"/>
                <a:gd name="connsiteY0" fmla="*/ 0 h 2736757"/>
                <a:gd name="connsiteX1" fmla="*/ 1266825 w 1414860"/>
                <a:gd name="connsiteY1" fmla="*/ 2600325 h 2736757"/>
                <a:gd name="connsiteX2" fmla="*/ 1304925 w 1414860"/>
                <a:gd name="connsiteY2" fmla="*/ 2543175 h 2736757"/>
                <a:gd name="connsiteX3" fmla="*/ 190500 w 1414860"/>
                <a:gd name="connsiteY3" fmla="*/ 190500 h 2736757"/>
                <a:gd name="connsiteX4" fmla="*/ 0 w 1414860"/>
                <a:gd name="connsiteY4" fmla="*/ 0 h 2736757"/>
                <a:gd name="connsiteX0" fmla="*/ 0 w 1414860"/>
                <a:gd name="connsiteY0" fmla="*/ 0 h 2736757"/>
                <a:gd name="connsiteX1" fmla="*/ 1266825 w 1414860"/>
                <a:gd name="connsiteY1" fmla="*/ 2600325 h 2736757"/>
                <a:gd name="connsiteX2" fmla="*/ 1304925 w 1414860"/>
                <a:gd name="connsiteY2" fmla="*/ 2543175 h 2736757"/>
                <a:gd name="connsiteX3" fmla="*/ 57150 w 1414860"/>
                <a:gd name="connsiteY3" fmla="*/ 38101 h 2736757"/>
                <a:gd name="connsiteX4" fmla="*/ 0 w 1414860"/>
                <a:gd name="connsiteY4" fmla="*/ 0 h 2736757"/>
                <a:gd name="connsiteX0" fmla="*/ 0 w 1371327"/>
                <a:gd name="connsiteY0" fmla="*/ 0 h 2655493"/>
                <a:gd name="connsiteX1" fmla="*/ 1266825 w 1371327"/>
                <a:gd name="connsiteY1" fmla="*/ 2600325 h 2655493"/>
                <a:gd name="connsiteX2" fmla="*/ 1304925 w 1371327"/>
                <a:gd name="connsiteY2" fmla="*/ 2543175 h 2655493"/>
                <a:gd name="connsiteX3" fmla="*/ 57150 w 1371327"/>
                <a:gd name="connsiteY3" fmla="*/ 38101 h 2655493"/>
                <a:gd name="connsiteX4" fmla="*/ 0 w 1371327"/>
                <a:gd name="connsiteY4" fmla="*/ 0 h 2655493"/>
                <a:gd name="connsiteX0" fmla="*/ 0 w 1304925"/>
                <a:gd name="connsiteY0" fmla="*/ 0 h 2600325"/>
                <a:gd name="connsiteX1" fmla="*/ 1266825 w 1304925"/>
                <a:gd name="connsiteY1" fmla="*/ 2600325 h 2600325"/>
                <a:gd name="connsiteX2" fmla="*/ 1304925 w 1304925"/>
                <a:gd name="connsiteY2" fmla="*/ 2543175 h 2600325"/>
                <a:gd name="connsiteX3" fmla="*/ 57150 w 1304925"/>
                <a:gd name="connsiteY3" fmla="*/ 38101 h 2600325"/>
                <a:gd name="connsiteX4" fmla="*/ 0 w 1304925"/>
                <a:gd name="connsiteY4" fmla="*/ 0 h 2600325"/>
                <a:gd name="connsiteX0" fmla="*/ 0 w 1304925"/>
                <a:gd name="connsiteY0" fmla="*/ 0 h 2600325"/>
                <a:gd name="connsiteX1" fmla="*/ 1266825 w 1304925"/>
                <a:gd name="connsiteY1" fmla="*/ 2600325 h 2600325"/>
                <a:gd name="connsiteX2" fmla="*/ 1304925 w 1304925"/>
                <a:gd name="connsiteY2" fmla="*/ 2543175 h 2600325"/>
                <a:gd name="connsiteX3" fmla="*/ 57150 w 1304925"/>
                <a:gd name="connsiteY3" fmla="*/ 38101 h 2600325"/>
                <a:gd name="connsiteX4" fmla="*/ 0 w 1304925"/>
                <a:gd name="connsiteY4" fmla="*/ 0 h 2600325"/>
                <a:gd name="connsiteX0" fmla="*/ 0 w 1304925"/>
                <a:gd name="connsiteY0" fmla="*/ 0 h 2600325"/>
                <a:gd name="connsiteX1" fmla="*/ 1266825 w 1304925"/>
                <a:gd name="connsiteY1" fmla="*/ 2600325 h 2600325"/>
                <a:gd name="connsiteX2" fmla="*/ 1304925 w 1304925"/>
                <a:gd name="connsiteY2" fmla="*/ 2543175 h 2600325"/>
                <a:gd name="connsiteX3" fmla="*/ 57150 w 1304925"/>
                <a:gd name="connsiteY3" fmla="*/ 38101 h 2600325"/>
                <a:gd name="connsiteX4" fmla="*/ 0 w 1304925"/>
                <a:gd name="connsiteY4" fmla="*/ 0 h 2600325"/>
                <a:gd name="connsiteX0" fmla="*/ 136818 w 1441743"/>
                <a:gd name="connsiteY0" fmla="*/ 0 h 2600325"/>
                <a:gd name="connsiteX1" fmla="*/ 1403643 w 1441743"/>
                <a:gd name="connsiteY1" fmla="*/ 2600325 h 2600325"/>
                <a:gd name="connsiteX2" fmla="*/ 1441743 w 1441743"/>
                <a:gd name="connsiteY2" fmla="*/ 2543175 h 2600325"/>
                <a:gd name="connsiteX3" fmla="*/ 193968 w 1441743"/>
                <a:gd name="connsiteY3" fmla="*/ 38101 h 2600325"/>
                <a:gd name="connsiteX4" fmla="*/ 136818 w 1441743"/>
                <a:gd name="connsiteY4" fmla="*/ 0 h 2600325"/>
                <a:gd name="connsiteX0" fmla="*/ 234728 w 1539653"/>
                <a:gd name="connsiteY0" fmla="*/ 0 h 2600325"/>
                <a:gd name="connsiteX1" fmla="*/ 1501553 w 1539653"/>
                <a:gd name="connsiteY1" fmla="*/ 2600325 h 2600325"/>
                <a:gd name="connsiteX2" fmla="*/ 1539653 w 1539653"/>
                <a:gd name="connsiteY2" fmla="*/ 2543175 h 2600325"/>
                <a:gd name="connsiteX3" fmla="*/ 291878 w 1539653"/>
                <a:gd name="connsiteY3" fmla="*/ 38101 h 2600325"/>
                <a:gd name="connsiteX4" fmla="*/ 234728 w 1539653"/>
                <a:gd name="connsiteY4" fmla="*/ 0 h 2600325"/>
                <a:gd name="connsiteX0" fmla="*/ 234728 w 1539653"/>
                <a:gd name="connsiteY0" fmla="*/ 0 h 2600325"/>
                <a:gd name="connsiteX1" fmla="*/ 1501553 w 1539653"/>
                <a:gd name="connsiteY1" fmla="*/ 2600325 h 2600325"/>
                <a:gd name="connsiteX2" fmla="*/ 1539653 w 1539653"/>
                <a:gd name="connsiteY2" fmla="*/ 2543175 h 2600325"/>
                <a:gd name="connsiteX3" fmla="*/ 291878 w 1539653"/>
                <a:gd name="connsiteY3" fmla="*/ 38101 h 2600325"/>
                <a:gd name="connsiteX4" fmla="*/ 234728 w 1539653"/>
                <a:gd name="connsiteY4" fmla="*/ 0 h 2600325"/>
                <a:gd name="connsiteX0" fmla="*/ 234728 w 1539653"/>
                <a:gd name="connsiteY0" fmla="*/ 0 h 2600325"/>
                <a:gd name="connsiteX1" fmla="*/ 1501553 w 1539653"/>
                <a:gd name="connsiteY1" fmla="*/ 2600325 h 2600325"/>
                <a:gd name="connsiteX2" fmla="*/ 1539653 w 1539653"/>
                <a:gd name="connsiteY2" fmla="*/ 2543175 h 2600325"/>
                <a:gd name="connsiteX3" fmla="*/ 291878 w 1539653"/>
                <a:gd name="connsiteY3" fmla="*/ 38101 h 2600325"/>
                <a:gd name="connsiteX4" fmla="*/ 234728 w 1539653"/>
                <a:gd name="connsiteY4" fmla="*/ 0 h 2600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39653" h="2600325">
                  <a:moveTo>
                    <a:pt x="234728" y="0"/>
                  </a:moveTo>
                  <a:cubicBezTo>
                    <a:pt x="-422496" y="1133476"/>
                    <a:pt x="396654" y="1895476"/>
                    <a:pt x="1501553" y="2600325"/>
                  </a:cubicBezTo>
                  <a:cubicBezTo>
                    <a:pt x="1539653" y="2543176"/>
                    <a:pt x="1501554" y="2600326"/>
                    <a:pt x="1539653" y="2543175"/>
                  </a:cubicBezTo>
                  <a:cubicBezTo>
                    <a:pt x="482379" y="1866901"/>
                    <a:pt x="-336771" y="1123951"/>
                    <a:pt x="291878" y="38101"/>
                  </a:cubicBezTo>
                  <a:cubicBezTo>
                    <a:pt x="234729" y="1"/>
                    <a:pt x="291879" y="38101"/>
                    <a:pt x="234728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1" name="_地点10.ryc_i004_L1"/>
            <xdr:cNvSpPr/>
          </xdr:nvSpPr>
          <xdr:spPr>
            <a:xfrm>
              <a:off x="5337395" y="2000249"/>
              <a:ext cx="1501554" cy="2600325"/>
            </a:xfrm>
            <a:custGeom>
              <a:avLst/>
              <a:gdLst>
                <a:gd name="connsiteX0" fmla="*/ 136818 w 1403643"/>
                <a:gd name="connsiteY0" fmla="*/ 0 h 2600325"/>
                <a:gd name="connsiteX1" fmla="*/ 1403643 w 1403643"/>
                <a:gd name="connsiteY1" fmla="*/ 2600325 h 2600325"/>
                <a:gd name="connsiteX0" fmla="*/ 234729 w 1501554"/>
                <a:gd name="connsiteY0" fmla="*/ 0 h 2600325"/>
                <a:gd name="connsiteX1" fmla="*/ 1501554 w 1501554"/>
                <a:gd name="connsiteY1" fmla="*/ 2600325 h 2600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01554" h="2600325">
                  <a:moveTo>
                    <a:pt x="234729" y="0"/>
                  </a:moveTo>
                  <a:cubicBezTo>
                    <a:pt x="-422496" y="1133475"/>
                    <a:pt x="396655" y="1895476"/>
                    <a:pt x="1501554" y="26003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2" name="_地点10.ryc_i004_L2"/>
            <xdr:cNvSpPr/>
          </xdr:nvSpPr>
          <xdr:spPr>
            <a:xfrm>
              <a:off x="5410097" y="2038349"/>
              <a:ext cx="1466952" cy="2505075"/>
            </a:xfrm>
            <a:custGeom>
              <a:avLst/>
              <a:gdLst>
                <a:gd name="connsiteX0" fmla="*/ 128825 w 1376600"/>
                <a:gd name="connsiteY0" fmla="*/ 0 h 2505075"/>
                <a:gd name="connsiteX1" fmla="*/ 1376600 w 1376600"/>
                <a:gd name="connsiteY1" fmla="*/ 2505075 h 2505075"/>
                <a:gd name="connsiteX0" fmla="*/ 219177 w 1466952"/>
                <a:gd name="connsiteY0" fmla="*/ 0 h 2505075"/>
                <a:gd name="connsiteX1" fmla="*/ 1466952 w 1466952"/>
                <a:gd name="connsiteY1" fmla="*/ 2505075 h 2505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66952" h="2505075">
                  <a:moveTo>
                    <a:pt x="219177" y="0"/>
                  </a:moveTo>
                  <a:cubicBezTo>
                    <a:pt x="-409473" y="1085850"/>
                    <a:pt x="409678" y="1828801"/>
                    <a:pt x="1466952" y="25050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0.ryc_i005"/>
            <xdr:cNvSpPr/>
          </xdr:nvSpPr>
          <xdr:spPr>
            <a:xfrm>
              <a:off x="4373590" y="1523999"/>
              <a:ext cx="1989108" cy="3876676"/>
            </a:xfrm>
            <a:custGeom>
              <a:avLst/>
              <a:gdLst>
                <a:gd name="connsiteX0" fmla="*/ 1609725 w 1800225"/>
                <a:gd name="connsiteY0" fmla="*/ 3819525 h 4010025"/>
                <a:gd name="connsiteX1" fmla="*/ 57150 w 1800225"/>
                <a:gd name="connsiteY1" fmla="*/ 38100 h 4010025"/>
                <a:gd name="connsiteX2" fmla="*/ 0 w 1800225"/>
                <a:gd name="connsiteY2" fmla="*/ 0 h 4010025"/>
                <a:gd name="connsiteX3" fmla="*/ 1800225 w 1800225"/>
                <a:gd name="connsiteY3" fmla="*/ 4010025 h 4010025"/>
                <a:gd name="connsiteX4" fmla="*/ 1609725 w 1800225"/>
                <a:gd name="connsiteY4" fmla="*/ 3819525 h 4010025"/>
                <a:gd name="connsiteX0" fmla="*/ 1609725 w 1675964"/>
                <a:gd name="connsiteY0" fmla="*/ 3819525 h 3914637"/>
                <a:gd name="connsiteX1" fmla="*/ 57150 w 1675964"/>
                <a:gd name="connsiteY1" fmla="*/ 38100 h 3914637"/>
                <a:gd name="connsiteX2" fmla="*/ 0 w 1675964"/>
                <a:gd name="connsiteY2" fmla="*/ 0 h 3914637"/>
                <a:gd name="connsiteX3" fmla="*/ 1571626 w 1675964"/>
                <a:gd name="connsiteY3" fmla="*/ 3876676 h 3914637"/>
                <a:gd name="connsiteX4" fmla="*/ 1609725 w 1675964"/>
                <a:gd name="connsiteY4" fmla="*/ 3819525 h 3914637"/>
                <a:gd name="connsiteX0" fmla="*/ 1609725 w 1675964"/>
                <a:gd name="connsiteY0" fmla="*/ 3819525 h 3914637"/>
                <a:gd name="connsiteX1" fmla="*/ 57150 w 1675964"/>
                <a:gd name="connsiteY1" fmla="*/ 38100 h 3914637"/>
                <a:gd name="connsiteX2" fmla="*/ 0 w 1675964"/>
                <a:gd name="connsiteY2" fmla="*/ 0 h 3914637"/>
                <a:gd name="connsiteX3" fmla="*/ 1571626 w 1675964"/>
                <a:gd name="connsiteY3" fmla="*/ 3876676 h 3914637"/>
                <a:gd name="connsiteX4" fmla="*/ 1609725 w 1675964"/>
                <a:gd name="connsiteY4" fmla="*/ 3819525 h 3914637"/>
                <a:gd name="connsiteX0" fmla="*/ 1609725 w 1675964"/>
                <a:gd name="connsiteY0" fmla="*/ 3819525 h 3914637"/>
                <a:gd name="connsiteX1" fmla="*/ 57150 w 1675964"/>
                <a:gd name="connsiteY1" fmla="*/ 38100 h 3914637"/>
                <a:gd name="connsiteX2" fmla="*/ 0 w 1675964"/>
                <a:gd name="connsiteY2" fmla="*/ 0 h 3914637"/>
                <a:gd name="connsiteX3" fmla="*/ 1571626 w 1675964"/>
                <a:gd name="connsiteY3" fmla="*/ 3876676 h 3914637"/>
                <a:gd name="connsiteX4" fmla="*/ 1609725 w 1675964"/>
                <a:gd name="connsiteY4" fmla="*/ 3819525 h 3914637"/>
                <a:gd name="connsiteX0" fmla="*/ 1609725 w 1675964"/>
                <a:gd name="connsiteY0" fmla="*/ 3819525 h 3914637"/>
                <a:gd name="connsiteX1" fmla="*/ 57150 w 1675964"/>
                <a:gd name="connsiteY1" fmla="*/ 38100 h 3914637"/>
                <a:gd name="connsiteX2" fmla="*/ 0 w 1675964"/>
                <a:gd name="connsiteY2" fmla="*/ 0 h 3914637"/>
                <a:gd name="connsiteX3" fmla="*/ 1571626 w 1675964"/>
                <a:gd name="connsiteY3" fmla="*/ 3876676 h 3914637"/>
                <a:gd name="connsiteX4" fmla="*/ 1609725 w 1675964"/>
                <a:gd name="connsiteY4" fmla="*/ 3819525 h 3914637"/>
                <a:gd name="connsiteX0" fmla="*/ 1609725 w 1675964"/>
                <a:gd name="connsiteY0" fmla="*/ 3819525 h 3914637"/>
                <a:gd name="connsiteX1" fmla="*/ 57150 w 1675964"/>
                <a:gd name="connsiteY1" fmla="*/ 38100 h 3914637"/>
                <a:gd name="connsiteX2" fmla="*/ 0 w 1675964"/>
                <a:gd name="connsiteY2" fmla="*/ 0 h 3914637"/>
                <a:gd name="connsiteX3" fmla="*/ 1571626 w 1675964"/>
                <a:gd name="connsiteY3" fmla="*/ 3876676 h 3914637"/>
                <a:gd name="connsiteX4" fmla="*/ 1609725 w 1675964"/>
                <a:gd name="connsiteY4" fmla="*/ 3819525 h 3914637"/>
                <a:gd name="connsiteX0" fmla="*/ 1609725 w 1675964"/>
                <a:gd name="connsiteY0" fmla="*/ 3819525 h 3914637"/>
                <a:gd name="connsiteX1" fmla="*/ 57150 w 1675964"/>
                <a:gd name="connsiteY1" fmla="*/ 38100 h 3914637"/>
                <a:gd name="connsiteX2" fmla="*/ 0 w 1675964"/>
                <a:gd name="connsiteY2" fmla="*/ 0 h 3914637"/>
                <a:gd name="connsiteX3" fmla="*/ 1571626 w 1675964"/>
                <a:gd name="connsiteY3" fmla="*/ 3876676 h 3914637"/>
                <a:gd name="connsiteX4" fmla="*/ 1609725 w 1675964"/>
                <a:gd name="connsiteY4" fmla="*/ 3819525 h 3914637"/>
                <a:gd name="connsiteX0" fmla="*/ 1920937 w 1987176"/>
                <a:gd name="connsiteY0" fmla="*/ 3819525 h 3914637"/>
                <a:gd name="connsiteX1" fmla="*/ 368362 w 1987176"/>
                <a:gd name="connsiteY1" fmla="*/ 38100 h 3914637"/>
                <a:gd name="connsiteX2" fmla="*/ 311212 w 1987176"/>
                <a:gd name="connsiteY2" fmla="*/ 0 h 3914637"/>
                <a:gd name="connsiteX3" fmla="*/ 1882838 w 1987176"/>
                <a:gd name="connsiteY3" fmla="*/ 3876676 h 3914637"/>
                <a:gd name="connsiteX4" fmla="*/ 1920937 w 1987176"/>
                <a:gd name="connsiteY4" fmla="*/ 3819525 h 3914637"/>
                <a:gd name="connsiteX0" fmla="*/ 1920937 w 1920937"/>
                <a:gd name="connsiteY0" fmla="*/ 3819525 h 3882042"/>
                <a:gd name="connsiteX1" fmla="*/ 368362 w 1920937"/>
                <a:gd name="connsiteY1" fmla="*/ 38100 h 3882042"/>
                <a:gd name="connsiteX2" fmla="*/ 311212 w 1920937"/>
                <a:gd name="connsiteY2" fmla="*/ 0 h 3882042"/>
                <a:gd name="connsiteX3" fmla="*/ 1882838 w 1920937"/>
                <a:gd name="connsiteY3" fmla="*/ 3876676 h 3882042"/>
                <a:gd name="connsiteX4" fmla="*/ 1920937 w 1920937"/>
                <a:gd name="connsiteY4" fmla="*/ 3819525 h 3882042"/>
                <a:gd name="connsiteX0" fmla="*/ 1989108 w 1989108"/>
                <a:gd name="connsiteY0" fmla="*/ 3819525 h 3876676"/>
                <a:gd name="connsiteX1" fmla="*/ 436533 w 1989108"/>
                <a:gd name="connsiteY1" fmla="*/ 38100 h 3876676"/>
                <a:gd name="connsiteX2" fmla="*/ 379383 w 1989108"/>
                <a:gd name="connsiteY2" fmla="*/ 0 h 3876676"/>
                <a:gd name="connsiteX3" fmla="*/ 1951009 w 1989108"/>
                <a:gd name="connsiteY3" fmla="*/ 3876676 h 3876676"/>
                <a:gd name="connsiteX4" fmla="*/ 1989108 w 1989108"/>
                <a:gd name="connsiteY4" fmla="*/ 3819525 h 38766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89108" h="3876676">
                  <a:moveTo>
                    <a:pt x="1989108" y="3819525"/>
                  </a:moveTo>
                  <a:cubicBezTo>
                    <a:pt x="436534" y="2828926"/>
                    <a:pt x="-487391" y="1628776"/>
                    <a:pt x="436533" y="38100"/>
                  </a:cubicBezTo>
                  <a:cubicBezTo>
                    <a:pt x="379384" y="1"/>
                    <a:pt x="436534" y="38101"/>
                    <a:pt x="379383" y="0"/>
                  </a:cubicBezTo>
                  <a:cubicBezTo>
                    <a:pt x="-563591" y="1628776"/>
                    <a:pt x="360335" y="2867026"/>
                    <a:pt x="1951009" y="3876676"/>
                  </a:cubicBezTo>
                  <a:cubicBezTo>
                    <a:pt x="1989109" y="3819526"/>
                    <a:pt x="1951009" y="3876676"/>
                    <a:pt x="1989108" y="3819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0.ryc_i005_L1"/>
            <xdr:cNvSpPr/>
          </xdr:nvSpPr>
          <xdr:spPr>
            <a:xfrm>
              <a:off x="4441762" y="1562099"/>
              <a:ext cx="1920937" cy="3781425"/>
            </a:xfrm>
            <a:custGeom>
              <a:avLst/>
              <a:gdLst>
                <a:gd name="connsiteX0" fmla="*/ 1552575 w 1552575"/>
                <a:gd name="connsiteY0" fmla="*/ 3781425 h 3781425"/>
                <a:gd name="connsiteX1" fmla="*/ 0 w 1552575"/>
                <a:gd name="connsiteY1" fmla="*/ 0 h 3781425"/>
                <a:gd name="connsiteX0" fmla="*/ 1920937 w 1920937"/>
                <a:gd name="connsiteY0" fmla="*/ 3781425 h 3781425"/>
                <a:gd name="connsiteX1" fmla="*/ 368362 w 1920937"/>
                <a:gd name="connsiteY1" fmla="*/ 0 h 3781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20937" h="3781425">
                  <a:moveTo>
                    <a:pt x="1920937" y="3781425"/>
                  </a:moveTo>
                  <a:cubicBezTo>
                    <a:pt x="368362" y="2790825"/>
                    <a:pt x="-555562" y="1590676"/>
                    <a:pt x="368362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0.ryc_i005_L2"/>
            <xdr:cNvSpPr/>
          </xdr:nvSpPr>
          <xdr:spPr>
            <a:xfrm>
              <a:off x="4373591" y="1523999"/>
              <a:ext cx="1951008" cy="3876675"/>
            </a:xfrm>
            <a:custGeom>
              <a:avLst/>
              <a:gdLst>
                <a:gd name="connsiteX0" fmla="*/ 1571635 w 1571635"/>
                <a:gd name="connsiteY0" fmla="*/ 3876675 h 3876675"/>
                <a:gd name="connsiteX1" fmla="*/ 10 w 1571635"/>
                <a:gd name="connsiteY1" fmla="*/ 0 h 3876675"/>
                <a:gd name="connsiteX0" fmla="*/ 1951008 w 1951008"/>
                <a:gd name="connsiteY0" fmla="*/ 3876675 h 3876675"/>
                <a:gd name="connsiteX1" fmla="*/ 379383 w 1951008"/>
                <a:gd name="connsiteY1" fmla="*/ 0 h 3876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51008" h="3876675">
                  <a:moveTo>
                    <a:pt x="1951008" y="3876675"/>
                  </a:moveTo>
                  <a:cubicBezTo>
                    <a:pt x="360333" y="2867025"/>
                    <a:pt x="-563591" y="1628776"/>
                    <a:pt x="379383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0.ryc_i007"/>
            <xdr:cNvSpPr/>
          </xdr:nvSpPr>
          <xdr:spPr>
            <a:xfrm>
              <a:off x="3419473" y="4743428"/>
              <a:ext cx="2905125" cy="752496"/>
            </a:xfrm>
            <a:custGeom>
              <a:avLst/>
              <a:gdLst>
                <a:gd name="connsiteX0" fmla="*/ 2905125 w 3095625"/>
                <a:gd name="connsiteY0" fmla="*/ 0 h 190500"/>
                <a:gd name="connsiteX1" fmla="*/ 0 w 3095625"/>
                <a:gd name="connsiteY1" fmla="*/ 38100 h 190500"/>
                <a:gd name="connsiteX2" fmla="*/ 104775 w 3095625"/>
                <a:gd name="connsiteY2" fmla="*/ 95250 h 190500"/>
                <a:gd name="connsiteX3" fmla="*/ 3095625 w 3095625"/>
                <a:gd name="connsiteY3" fmla="*/ 190500 h 190500"/>
                <a:gd name="connsiteX4" fmla="*/ 2905125 w 3095625"/>
                <a:gd name="connsiteY4" fmla="*/ 0 h 190500"/>
                <a:gd name="connsiteX0" fmla="*/ 2905125 w 2946286"/>
                <a:gd name="connsiteY0" fmla="*/ 0 h 189069"/>
                <a:gd name="connsiteX1" fmla="*/ 0 w 2946286"/>
                <a:gd name="connsiteY1" fmla="*/ 38100 h 189069"/>
                <a:gd name="connsiteX2" fmla="*/ 104775 w 2946286"/>
                <a:gd name="connsiteY2" fmla="*/ 95250 h 189069"/>
                <a:gd name="connsiteX3" fmla="*/ 2847976 w 2946286"/>
                <a:gd name="connsiteY3" fmla="*/ 95250 h 189069"/>
                <a:gd name="connsiteX4" fmla="*/ 2905125 w 2946286"/>
                <a:gd name="connsiteY4" fmla="*/ 0 h 189069"/>
                <a:gd name="connsiteX0" fmla="*/ 2905125 w 2946286"/>
                <a:gd name="connsiteY0" fmla="*/ 0 h 152595"/>
                <a:gd name="connsiteX1" fmla="*/ 0 w 2946286"/>
                <a:gd name="connsiteY1" fmla="*/ 38100 h 152595"/>
                <a:gd name="connsiteX2" fmla="*/ 104775 w 2946286"/>
                <a:gd name="connsiteY2" fmla="*/ 95250 h 152595"/>
                <a:gd name="connsiteX3" fmla="*/ 2847976 w 2946286"/>
                <a:gd name="connsiteY3" fmla="*/ 95250 h 152595"/>
                <a:gd name="connsiteX4" fmla="*/ 2905125 w 2946286"/>
                <a:gd name="connsiteY4" fmla="*/ 0 h 152595"/>
                <a:gd name="connsiteX0" fmla="*/ 2905125 w 2946286"/>
                <a:gd name="connsiteY0" fmla="*/ 0 h 95250"/>
                <a:gd name="connsiteX1" fmla="*/ 0 w 2946286"/>
                <a:gd name="connsiteY1" fmla="*/ 38100 h 95250"/>
                <a:gd name="connsiteX2" fmla="*/ 104775 w 2946286"/>
                <a:gd name="connsiteY2" fmla="*/ 95250 h 95250"/>
                <a:gd name="connsiteX3" fmla="*/ 2847976 w 2946286"/>
                <a:gd name="connsiteY3" fmla="*/ 95250 h 95250"/>
                <a:gd name="connsiteX4" fmla="*/ 2905125 w 2946286"/>
                <a:gd name="connsiteY4" fmla="*/ 0 h 95250"/>
                <a:gd name="connsiteX0" fmla="*/ 2905125 w 2946286"/>
                <a:gd name="connsiteY0" fmla="*/ 0 h 95250"/>
                <a:gd name="connsiteX1" fmla="*/ 0 w 2946286"/>
                <a:gd name="connsiteY1" fmla="*/ 38100 h 95250"/>
                <a:gd name="connsiteX2" fmla="*/ 104775 w 2946286"/>
                <a:gd name="connsiteY2" fmla="*/ 95250 h 95250"/>
                <a:gd name="connsiteX3" fmla="*/ 2847976 w 2946286"/>
                <a:gd name="connsiteY3" fmla="*/ 95250 h 95250"/>
                <a:gd name="connsiteX4" fmla="*/ 2905125 w 2946286"/>
                <a:gd name="connsiteY4" fmla="*/ 0 h 95250"/>
                <a:gd name="connsiteX0" fmla="*/ 2905125 w 2946286"/>
                <a:gd name="connsiteY0" fmla="*/ 0 h 95250"/>
                <a:gd name="connsiteX1" fmla="*/ 0 w 2946286"/>
                <a:gd name="connsiteY1" fmla="*/ 38100 h 95250"/>
                <a:gd name="connsiteX2" fmla="*/ 104775 w 2946286"/>
                <a:gd name="connsiteY2" fmla="*/ 95250 h 95250"/>
                <a:gd name="connsiteX3" fmla="*/ 2847976 w 2946286"/>
                <a:gd name="connsiteY3" fmla="*/ 95250 h 95250"/>
                <a:gd name="connsiteX4" fmla="*/ 2905125 w 2946286"/>
                <a:gd name="connsiteY4" fmla="*/ 0 h 95250"/>
                <a:gd name="connsiteX0" fmla="*/ 2905125 w 2946286"/>
                <a:gd name="connsiteY0" fmla="*/ 303684 h 398934"/>
                <a:gd name="connsiteX1" fmla="*/ 0 w 2946286"/>
                <a:gd name="connsiteY1" fmla="*/ 341784 h 398934"/>
                <a:gd name="connsiteX2" fmla="*/ 104775 w 2946286"/>
                <a:gd name="connsiteY2" fmla="*/ 398934 h 398934"/>
                <a:gd name="connsiteX3" fmla="*/ 2847976 w 2946286"/>
                <a:gd name="connsiteY3" fmla="*/ 398934 h 398934"/>
                <a:gd name="connsiteX4" fmla="*/ 2905125 w 2946286"/>
                <a:gd name="connsiteY4" fmla="*/ 303684 h 398934"/>
                <a:gd name="connsiteX0" fmla="*/ 2905125 w 2946286"/>
                <a:gd name="connsiteY0" fmla="*/ 657246 h 752496"/>
                <a:gd name="connsiteX1" fmla="*/ 0 w 2946286"/>
                <a:gd name="connsiteY1" fmla="*/ 695346 h 752496"/>
                <a:gd name="connsiteX2" fmla="*/ 104775 w 2946286"/>
                <a:gd name="connsiteY2" fmla="*/ 752496 h 752496"/>
                <a:gd name="connsiteX3" fmla="*/ 2847976 w 2946286"/>
                <a:gd name="connsiteY3" fmla="*/ 752496 h 752496"/>
                <a:gd name="connsiteX4" fmla="*/ 2905125 w 2946286"/>
                <a:gd name="connsiteY4" fmla="*/ 657246 h 752496"/>
                <a:gd name="connsiteX0" fmla="*/ 2905125 w 2905125"/>
                <a:gd name="connsiteY0" fmla="*/ 657246 h 758249"/>
                <a:gd name="connsiteX1" fmla="*/ 0 w 2905125"/>
                <a:gd name="connsiteY1" fmla="*/ 695346 h 758249"/>
                <a:gd name="connsiteX2" fmla="*/ 104775 w 2905125"/>
                <a:gd name="connsiteY2" fmla="*/ 752496 h 758249"/>
                <a:gd name="connsiteX3" fmla="*/ 2847976 w 2905125"/>
                <a:gd name="connsiteY3" fmla="*/ 752496 h 758249"/>
                <a:gd name="connsiteX4" fmla="*/ 2905125 w 2905125"/>
                <a:gd name="connsiteY4" fmla="*/ 657246 h 758249"/>
                <a:gd name="connsiteX0" fmla="*/ 2905125 w 2905125"/>
                <a:gd name="connsiteY0" fmla="*/ 657246 h 752496"/>
                <a:gd name="connsiteX1" fmla="*/ 0 w 2905125"/>
                <a:gd name="connsiteY1" fmla="*/ 695346 h 752496"/>
                <a:gd name="connsiteX2" fmla="*/ 104775 w 2905125"/>
                <a:gd name="connsiteY2" fmla="*/ 752496 h 752496"/>
                <a:gd name="connsiteX3" fmla="*/ 2847976 w 2905125"/>
                <a:gd name="connsiteY3" fmla="*/ 752496 h 752496"/>
                <a:gd name="connsiteX4" fmla="*/ 2905125 w 2905125"/>
                <a:gd name="connsiteY4" fmla="*/ 657246 h 752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05125" h="752496">
                  <a:moveTo>
                    <a:pt x="2905125" y="657246"/>
                  </a:moveTo>
                  <a:cubicBezTo>
                    <a:pt x="1800226" y="-47603"/>
                    <a:pt x="714376" y="-390503"/>
                    <a:pt x="0" y="695346"/>
                  </a:cubicBezTo>
                  <a:cubicBezTo>
                    <a:pt x="104776" y="752497"/>
                    <a:pt x="1" y="695347"/>
                    <a:pt x="104775" y="752496"/>
                  </a:cubicBezTo>
                  <a:cubicBezTo>
                    <a:pt x="781051" y="-285728"/>
                    <a:pt x="1800227" y="85747"/>
                    <a:pt x="2847976" y="752496"/>
                  </a:cubicBezTo>
                  <a:cubicBezTo>
                    <a:pt x="2905126" y="657247"/>
                    <a:pt x="2847976" y="752497"/>
                    <a:pt x="2905125" y="657246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0.ryc_i007_L1"/>
            <xdr:cNvSpPr/>
          </xdr:nvSpPr>
          <xdr:spPr>
            <a:xfrm>
              <a:off x="3419474" y="4743428"/>
              <a:ext cx="2905125" cy="695346"/>
            </a:xfrm>
            <a:custGeom>
              <a:avLst/>
              <a:gdLst>
                <a:gd name="connsiteX0" fmla="*/ 2905125 w 2905125"/>
                <a:gd name="connsiteY0" fmla="*/ 303685 h 341785"/>
                <a:gd name="connsiteX1" fmla="*/ 0 w 2905125"/>
                <a:gd name="connsiteY1" fmla="*/ 341785 h 341785"/>
                <a:gd name="connsiteX0" fmla="*/ 2905125 w 2905125"/>
                <a:gd name="connsiteY0" fmla="*/ 657246 h 695346"/>
                <a:gd name="connsiteX1" fmla="*/ 0 w 2905125"/>
                <a:gd name="connsiteY1" fmla="*/ 695346 h 6953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05125" h="695346">
                  <a:moveTo>
                    <a:pt x="2905125" y="657246"/>
                  </a:moveTo>
                  <a:cubicBezTo>
                    <a:pt x="1800225" y="-47604"/>
                    <a:pt x="714376" y="-390503"/>
                    <a:pt x="0" y="695346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0.ryc_i007_L2"/>
            <xdr:cNvSpPr/>
          </xdr:nvSpPr>
          <xdr:spPr>
            <a:xfrm>
              <a:off x="3524250" y="4849143"/>
              <a:ext cx="2743200" cy="646781"/>
            </a:xfrm>
            <a:custGeom>
              <a:avLst/>
              <a:gdLst>
                <a:gd name="connsiteX0" fmla="*/ 2743200 w 2743200"/>
                <a:gd name="connsiteY0" fmla="*/ 296333 h 296333"/>
                <a:gd name="connsiteX1" fmla="*/ 0 w 2743200"/>
                <a:gd name="connsiteY1" fmla="*/ 296333 h 296333"/>
                <a:gd name="connsiteX0" fmla="*/ 2743200 w 2743200"/>
                <a:gd name="connsiteY0" fmla="*/ 646781 h 646781"/>
                <a:gd name="connsiteX1" fmla="*/ 0 w 2743200"/>
                <a:gd name="connsiteY1" fmla="*/ 646781 h 6467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743200" h="646781">
                  <a:moveTo>
                    <a:pt x="2743200" y="646781"/>
                  </a:moveTo>
                  <a:cubicBezTo>
                    <a:pt x="1695450" y="-19969"/>
                    <a:pt x="676275" y="-391443"/>
                    <a:pt x="0" y="646781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0.ryc_i012"/>
            <xdr:cNvSpPr/>
          </xdr:nvSpPr>
          <xdr:spPr>
            <a:xfrm>
              <a:off x="1876424" y="2809875"/>
              <a:ext cx="1785501" cy="2609850"/>
            </a:xfrm>
            <a:custGeom>
              <a:avLst/>
              <a:gdLst>
                <a:gd name="connsiteX0" fmla="*/ 0 w 1514475"/>
                <a:gd name="connsiteY0" fmla="*/ 0 h 2609850"/>
                <a:gd name="connsiteX1" fmla="*/ 1514475 w 1514475"/>
                <a:gd name="connsiteY1" fmla="*/ 2609850 h 2609850"/>
                <a:gd name="connsiteX0" fmla="*/ 0 w 1785501"/>
                <a:gd name="connsiteY0" fmla="*/ 0 h 2609850"/>
                <a:gd name="connsiteX1" fmla="*/ 1514475 w 1785501"/>
                <a:gd name="connsiteY1" fmla="*/ 2609850 h 26098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785501" h="2609850">
                  <a:moveTo>
                    <a:pt x="0" y="0"/>
                  </a:moveTo>
                  <a:cubicBezTo>
                    <a:pt x="1352550" y="152400"/>
                    <a:pt x="2266951" y="1476375"/>
                    <a:pt x="1514475" y="26098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0.ryc_i013"/>
            <xdr:cNvSpPr/>
          </xdr:nvSpPr>
          <xdr:spPr>
            <a:xfrm>
              <a:off x="1876424" y="2733675"/>
              <a:ext cx="4943475" cy="1962150"/>
            </a:xfrm>
            <a:custGeom>
              <a:avLst/>
              <a:gdLst>
                <a:gd name="connsiteX0" fmla="*/ 0 w 5053410"/>
                <a:gd name="connsiteY0" fmla="*/ 0 h 2021425"/>
                <a:gd name="connsiteX1" fmla="*/ 4905375 w 5053410"/>
                <a:gd name="connsiteY1" fmla="*/ 1885950 h 2021425"/>
                <a:gd name="connsiteX2" fmla="*/ 4943475 w 5053410"/>
                <a:gd name="connsiteY2" fmla="*/ 1819275 h 2021425"/>
                <a:gd name="connsiteX3" fmla="*/ 190500 w 5053410"/>
                <a:gd name="connsiteY3" fmla="*/ 190500 h 2021425"/>
                <a:gd name="connsiteX4" fmla="*/ 0 w 5053410"/>
                <a:gd name="connsiteY4" fmla="*/ 0 h 2021425"/>
                <a:gd name="connsiteX0" fmla="*/ 0 w 5053410"/>
                <a:gd name="connsiteY0" fmla="*/ 76200 h 2097625"/>
                <a:gd name="connsiteX1" fmla="*/ 4905375 w 5053410"/>
                <a:gd name="connsiteY1" fmla="*/ 1962150 h 2097625"/>
                <a:gd name="connsiteX2" fmla="*/ 4943475 w 5053410"/>
                <a:gd name="connsiteY2" fmla="*/ 1895475 h 2097625"/>
                <a:gd name="connsiteX3" fmla="*/ 9525 w 5053410"/>
                <a:gd name="connsiteY3" fmla="*/ 0 h 2097625"/>
                <a:gd name="connsiteX4" fmla="*/ 0 w 5053410"/>
                <a:gd name="connsiteY4" fmla="*/ 76200 h 2097625"/>
                <a:gd name="connsiteX0" fmla="*/ 0 w 5009877"/>
                <a:gd name="connsiteY0" fmla="*/ 76200 h 2012423"/>
                <a:gd name="connsiteX1" fmla="*/ 4905375 w 5009877"/>
                <a:gd name="connsiteY1" fmla="*/ 1962150 h 2012423"/>
                <a:gd name="connsiteX2" fmla="*/ 4943475 w 5009877"/>
                <a:gd name="connsiteY2" fmla="*/ 1895475 h 2012423"/>
                <a:gd name="connsiteX3" fmla="*/ 9525 w 5009877"/>
                <a:gd name="connsiteY3" fmla="*/ 0 h 2012423"/>
                <a:gd name="connsiteX4" fmla="*/ 0 w 5009877"/>
                <a:gd name="connsiteY4" fmla="*/ 76200 h 2012423"/>
                <a:gd name="connsiteX0" fmla="*/ 0 w 4943475"/>
                <a:gd name="connsiteY0" fmla="*/ 76200 h 1962150"/>
                <a:gd name="connsiteX1" fmla="*/ 4905375 w 4943475"/>
                <a:gd name="connsiteY1" fmla="*/ 1962150 h 1962150"/>
                <a:gd name="connsiteX2" fmla="*/ 4943475 w 4943475"/>
                <a:gd name="connsiteY2" fmla="*/ 1895475 h 1962150"/>
                <a:gd name="connsiteX3" fmla="*/ 9525 w 4943475"/>
                <a:gd name="connsiteY3" fmla="*/ 0 h 1962150"/>
                <a:gd name="connsiteX4" fmla="*/ 0 w 4943475"/>
                <a:gd name="connsiteY4" fmla="*/ 76200 h 1962150"/>
                <a:gd name="connsiteX0" fmla="*/ 0 w 4943475"/>
                <a:gd name="connsiteY0" fmla="*/ 76200 h 1962150"/>
                <a:gd name="connsiteX1" fmla="*/ 4905375 w 4943475"/>
                <a:gd name="connsiteY1" fmla="*/ 1962150 h 1962150"/>
                <a:gd name="connsiteX2" fmla="*/ 4943475 w 4943475"/>
                <a:gd name="connsiteY2" fmla="*/ 1895475 h 1962150"/>
                <a:gd name="connsiteX3" fmla="*/ 9525 w 4943475"/>
                <a:gd name="connsiteY3" fmla="*/ 0 h 1962150"/>
                <a:gd name="connsiteX4" fmla="*/ 0 w 4943475"/>
                <a:gd name="connsiteY4" fmla="*/ 76200 h 1962150"/>
                <a:gd name="connsiteX0" fmla="*/ 0 w 4943475"/>
                <a:gd name="connsiteY0" fmla="*/ 76200 h 1962150"/>
                <a:gd name="connsiteX1" fmla="*/ 4905375 w 4943475"/>
                <a:gd name="connsiteY1" fmla="*/ 1962150 h 1962150"/>
                <a:gd name="connsiteX2" fmla="*/ 4943475 w 4943475"/>
                <a:gd name="connsiteY2" fmla="*/ 1895475 h 1962150"/>
                <a:gd name="connsiteX3" fmla="*/ 9525 w 4943475"/>
                <a:gd name="connsiteY3" fmla="*/ 0 h 1962150"/>
                <a:gd name="connsiteX4" fmla="*/ 0 w 4943475"/>
                <a:gd name="connsiteY4" fmla="*/ 76200 h 1962150"/>
                <a:gd name="connsiteX0" fmla="*/ 0 w 4943475"/>
                <a:gd name="connsiteY0" fmla="*/ 76200 h 1962150"/>
                <a:gd name="connsiteX1" fmla="*/ 4905375 w 4943475"/>
                <a:gd name="connsiteY1" fmla="*/ 1962150 h 1962150"/>
                <a:gd name="connsiteX2" fmla="*/ 4943475 w 4943475"/>
                <a:gd name="connsiteY2" fmla="*/ 1895475 h 1962150"/>
                <a:gd name="connsiteX3" fmla="*/ 9525 w 4943475"/>
                <a:gd name="connsiteY3" fmla="*/ 0 h 1962150"/>
                <a:gd name="connsiteX4" fmla="*/ 0 w 4943475"/>
                <a:gd name="connsiteY4" fmla="*/ 76200 h 1962150"/>
                <a:gd name="connsiteX0" fmla="*/ 0 w 4943475"/>
                <a:gd name="connsiteY0" fmla="*/ 76200 h 1962150"/>
                <a:gd name="connsiteX1" fmla="*/ 4905375 w 4943475"/>
                <a:gd name="connsiteY1" fmla="*/ 1962150 h 1962150"/>
                <a:gd name="connsiteX2" fmla="*/ 4943475 w 4943475"/>
                <a:gd name="connsiteY2" fmla="*/ 1895475 h 1962150"/>
                <a:gd name="connsiteX3" fmla="*/ 9525 w 4943475"/>
                <a:gd name="connsiteY3" fmla="*/ 0 h 1962150"/>
                <a:gd name="connsiteX4" fmla="*/ 0 w 4943475"/>
                <a:gd name="connsiteY4" fmla="*/ 76200 h 1962150"/>
                <a:gd name="connsiteX0" fmla="*/ 0 w 4943475"/>
                <a:gd name="connsiteY0" fmla="*/ 76200 h 1962150"/>
                <a:gd name="connsiteX1" fmla="*/ 4905375 w 4943475"/>
                <a:gd name="connsiteY1" fmla="*/ 1962150 h 1962150"/>
                <a:gd name="connsiteX2" fmla="*/ 4943475 w 4943475"/>
                <a:gd name="connsiteY2" fmla="*/ 1895475 h 1962150"/>
                <a:gd name="connsiteX3" fmla="*/ 9525 w 4943475"/>
                <a:gd name="connsiteY3" fmla="*/ 0 h 1962150"/>
                <a:gd name="connsiteX4" fmla="*/ 0 w 4943475"/>
                <a:gd name="connsiteY4" fmla="*/ 76200 h 1962150"/>
                <a:gd name="connsiteX0" fmla="*/ 0 w 4943475"/>
                <a:gd name="connsiteY0" fmla="*/ 76200 h 1962150"/>
                <a:gd name="connsiteX1" fmla="*/ 4905375 w 4943475"/>
                <a:gd name="connsiteY1" fmla="*/ 1962150 h 1962150"/>
                <a:gd name="connsiteX2" fmla="*/ 4943475 w 4943475"/>
                <a:gd name="connsiteY2" fmla="*/ 1895475 h 1962150"/>
                <a:gd name="connsiteX3" fmla="*/ 9525 w 4943475"/>
                <a:gd name="connsiteY3" fmla="*/ 0 h 1962150"/>
                <a:gd name="connsiteX4" fmla="*/ 0 w 4943475"/>
                <a:gd name="connsiteY4" fmla="*/ 76200 h 1962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943475" h="1962150">
                  <a:moveTo>
                    <a:pt x="0" y="76200"/>
                  </a:moveTo>
                  <a:cubicBezTo>
                    <a:pt x="2343151" y="342900"/>
                    <a:pt x="2914651" y="695325"/>
                    <a:pt x="4905375" y="1962150"/>
                  </a:cubicBezTo>
                  <a:cubicBezTo>
                    <a:pt x="4943475" y="1895475"/>
                    <a:pt x="4905376" y="1962150"/>
                    <a:pt x="4943475" y="1895475"/>
                  </a:cubicBezTo>
                  <a:cubicBezTo>
                    <a:pt x="2933701" y="619125"/>
                    <a:pt x="2371726" y="266700"/>
                    <a:pt x="9525" y="0"/>
                  </a:cubicBezTo>
                  <a:cubicBezTo>
                    <a:pt x="1" y="76200"/>
                    <a:pt x="9526" y="0"/>
                    <a:pt x="0" y="762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0.ryc_i013_L1"/>
            <xdr:cNvSpPr/>
          </xdr:nvSpPr>
          <xdr:spPr>
            <a:xfrm>
              <a:off x="1876424" y="2809875"/>
              <a:ext cx="4905375" cy="1885950"/>
            </a:xfrm>
            <a:custGeom>
              <a:avLst/>
              <a:gdLst>
                <a:gd name="connsiteX0" fmla="*/ 0 w 4905375"/>
                <a:gd name="connsiteY0" fmla="*/ 0 h 1885950"/>
                <a:gd name="connsiteX1" fmla="*/ 4905375 w 4905375"/>
                <a:gd name="connsiteY1" fmla="*/ 1885950 h 1885950"/>
                <a:gd name="connsiteX0" fmla="*/ 0 w 4905375"/>
                <a:gd name="connsiteY0" fmla="*/ 0 h 1885950"/>
                <a:gd name="connsiteX1" fmla="*/ 4905375 w 4905375"/>
                <a:gd name="connsiteY1" fmla="*/ 1885950 h 1885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905375" h="1885950">
                  <a:moveTo>
                    <a:pt x="0" y="0"/>
                  </a:moveTo>
                  <a:cubicBezTo>
                    <a:pt x="2343150" y="266700"/>
                    <a:pt x="2914651" y="619125"/>
                    <a:pt x="4905375" y="18859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0.ryc_i013_L2"/>
            <xdr:cNvSpPr/>
          </xdr:nvSpPr>
          <xdr:spPr>
            <a:xfrm>
              <a:off x="1885950" y="2733674"/>
              <a:ext cx="4933950" cy="1895475"/>
            </a:xfrm>
            <a:custGeom>
              <a:avLst/>
              <a:gdLst>
                <a:gd name="connsiteX0" fmla="*/ 0 w 4933950"/>
                <a:gd name="connsiteY0" fmla="*/ 0 h 1895475"/>
                <a:gd name="connsiteX1" fmla="*/ 4933950 w 4933950"/>
                <a:gd name="connsiteY1" fmla="*/ 1895475 h 1895475"/>
                <a:gd name="connsiteX0" fmla="*/ 0 w 4933950"/>
                <a:gd name="connsiteY0" fmla="*/ 0 h 1895475"/>
                <a:gd name="connsiteX1" fmla="*/ 4933950 w 4933950"/>
                <a:gd name="connsiteY1" fmla="*/ 1895475 h 1895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933950" h="1895475">
                  <a:moveTo>
                    <a:pt x="0" y="0"/>
                  </a:moveTo>
                  <a:cubicBezTo>
                    <a:pt x="2362200" y="266700"/>
                    <a:pt x="2924175" y="619126"/>
                    <a:pt x="4933950" y="18954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0.ryc_i014"/>
            <xdr:cNvSpPr/>
          </xdr:nvSpPr>
          <xdr:spPr>
            <a:xfrm>
              <a:off x="1885948" y="1504949"/>
              <a:ext cx="2867025" cy="1281246"/>
            </a:xfrm>
            <a:custGeom>
              <a:avLst/>
              <a:gdLst>
                <a:gd name="connsiteX0" fmla="*/ 0 w 3007603"/>
                <a:gd name="connsiteY0" fmla="*/ 1228725 h 1419225"/>
                <a:gd name="connsiteX1" fmla="*/ 2867025 w 3007603"/>
                <a:gd name="connsiteY1" fmla="*/ 19050 h 1419225"/>
                <a:gd name="connsiteX2" fmla="*/ 2847975 w 3007603"/>
                <a:gd name="connsiteY2" fmla="*/ 0 h 1419225"/>
                <a:gd name="connsiteX3" fmla="*/ 190500 w 3007603"/>
                <a:gd name="connsiteY3" fmla="*/ 1419225 h 1419225"/>
                <a:gd name="connsiteX4" fmla="*/ 0 w 3007603"/>
                <a:gd name="connsiteY4" fmla="*/ 1228725 h 1419225"/>
                <a:gd name="connsiteX0" fmla="*/ 0 w 3007603"/>
                <a:gd name="connsiteY0" fmla="*/ 1228725 h 1306308"/>
                <a:gd name="connsiteX1" fmla="*/ 2867025 w 3007603"/>
                <a:gd name="connsiteY1" fmla="*/ 19050 h 1306308"/>
                <a:gd name="connsiteX2" fmla="*/ 2847975 w 3007603"/>
                <a:gd name="connsiteY2" fmla="*/ 0 h 1306308"/>
                <a:gd name="connsiteX3" fmla="*/ 9526 w 3007603"/>
                <a:gd name="connsiteY3" fmla="*/ 1200151 h 1306308"/>
                <a:gd name="connsiteX4" fmla="*/ 0 w 3007603"/>
                <a:gd name="connsiteY4" fmla="*/ 1228725 h 1306308"/>
                <a:gd name="connsiteX0" fmla="*/ 0 w 2941830"/>
                <a:gd name="connsiteY0" fmla="*/ 1228725 h 1306308"/>
                <a:gd name="connsiteX1" fmla="*/ 2867025 w 2941830"/>
                <a:gd name="connsiteY1" fmla="*/ 19050 h 1306308"/>
                <a:gd name="connsiteX2" fmla="*/ 2847975 w 2941830"/>
                <a:gd name="connsiteY2" fmla="*/ 0 h 1306308"/>
                <a:gd name="connsiteX3" fmla="*/ 9526 w 2941830"/>
                <a:gd name="connsiteY3" fmla="*/ 1200151 h 1306308"/>
                <a:gd name="connsiteX4" fmla="*/ 0 w 2941830"/>
                <a:gd name="connsiteY4" fmla="*/ 1228725 h 1306308"/>
                <a:gd name="connsiteX0" fmla="*/ 0 w 2867025"/>
                <a:gd name="connsiteY0" fmla="*/ 1228725 h 1306308"/>
                <a:gd name="connsiteX1" fmla="*/ 2867025 w 2867025"/>
                <a:gd name="connsiteY1" fmla="*/ 19050 h 1306308"/>
                <a:gd name="connsiteX2" fmla="*/ 2847975 w 2867025"/>
                <a:gd name="connsiteY2" fmla="*/ 0 h 1306308"/>
                <a:gd name="connsiteX3" fmla="*/ 9526 w 2867025"/>
                <a:gd name="connsiteY3" fmla="*/ 1200151 h 1306308"/>
                <a:gd name="connsiteX4" fmla="*/ 0 w 2867025"/>
                <a:gd name="connsiteY4" fmla="*/ 1228725 h 1306308"/>
                <a:gd name="connsiteX0" fmla="*/ 0 w 2867025"/>
                <a:gd name="connsiteY0" fmla="*/ 1228725 h 1306308"/>
                <a:gd name="connsiteX1" fmla="*/ 2867025 w 2867025"/>
                <a:gd name="connsiteY1" fmla="*/ 19050 h 1306308"/>
                <a:gd name="connsiteX2" fmla="*/ 2847975 w 2867025"/>
                <a:gd name="connsiteY2" fmla="*/ 0 h 1306308"/>
                <a:gd name="connsiteX3" fmla="*/ 9526 w 2867025"/>
                <a:gd name="connsiteY3" fmla="*/ 1200151 h 1306308"/>
                <a:gd name="connsiteX4" fmla="*/ 0 w 2867025"/>
                <a:gd name="connsiteY4" fmla="*/ 1228725 h 1306308"/>
                <a:gd name="connsiteX0" fmla="*/ 0 w 2867025"/>
                <a:gd name="connsiteY0" fmla="*/ 1228725 h 1306308"/>
                <a:gd name="connsiteX1" fmla="*/ 2867025 w 2867025"/>
                <a:gd name="connsiteY1" fmla="*/ 19050 h 1306308"/>
                <a:gd name="connsiteX2" fmla="*/ 2847975 w 2867025"/>
                <a:gd name="connsiteY2" fmla="*/ 0 h 1306308"/>
                <a:gd name="connsiteX3" fmla="*/ 9526 w 2867025"/>
                <a:gd name="connsiteY3" fmla="*/ 1200151 h 1306308"/>
                <a:gd name="connsiteX4" fmla="*/ 0 w 2867025"/>
                <a:gd name="connsiteY4" fmla="*/ 1228725 h 1306308"/>
                <a:gd name="connsiteX0" fmla="*/ 0 w 2867025"/>
                <a:gd name="connsiteY0" fmla="*/ 1228725 h 1306308"/>
                <a:gd name="connsiteX1" fmla="*/ 2867025 w 2867025"/>
                <a:gd name="connsiteY1" fmla="*/ 19050 h 1306308"/>
                <a:gd name="connsiteX2" fmla="*/ 2847975 w 2867025"/>
                <a:gd name="connsiteY2" fmla="*/ 0 h 1306308"/>
                <a:gd name="connsiteX3" fmla="*/ 9526 w 2867025"/>
                <a:gd name="connsiteY3" fmla="*/ 1200151 h 1306308"/>
                <a:gd name="connsiteX4" fmla="*/ 0 w 2867025"/>
                <a:gd name="connsiteY4" fmla="*/ 1228725 h 1306308"/>
                <a:gd name="connsiteX0" fmla="*/ 0 w 2867025"/>
                <a:gd name="connsiteY0" fmla="*/ 1228725 h 1306308"/>
                <a:gd name="connsiteX1" fmla="*/ 2867025 w 2867025"/>
                <a:gd name="connsiteY1" fmla="*/ 19050 h 1306308"/>
                <a:gd name="connsiteX2" fmla="*/ 2847975 w 2867025"/>
                <a:gd name="connsiteY2" fmla="*/ 0 h 1306308"/>
                <a:gd name="connsiteX3" fmla="*/ 9526 w 2867025"/>
                <a:gd name="connsiteY3" fmla="*/ 1200151 h 1306308"/>
                <a:gd name="connsiteX4" fmla="*/ 0 w 2867025"/>
                <a:gd name="connsiteY4" fmla="*/ 1228725 h 1306308"/>
                <a:gd name="connsiteX0" fmla="*/ 0 w 2867025"/>
                <a:gd name="connsiteY0" fmla="*/ 1228725 h 1281246"/>
                <a:gd name="connsiteX1" fmla="*/ 2867025 w 2867025"/>
                <a:gd name="connsiteY1" fmla="*/ 19050 h 1281246"/>
                <a:gd name="connsiteX2" fmla="*/ 2847975 w 2867025"/>
                <a:gd name="connsiteY2" fmla="*/ 0 h 1281246"/>
                <a:gd name="connsiteX3" fmla="*/ 9526 w 2867025"/>
                <a:gd name="connsiteY3" fmla="*/ 1200151 h 1281246"/>
                <a:gd name="connsiteX4" fmla="*/ 0 w 2867025"/>
                <a:gd name="connsiteY4" fmla="*/ 1228725 h 1281246"/>
                <a:gd name="connsiteX0" fmla="*/ 0 w 2867025"/>
                <a:gd name="connsiteY0" fmla="*/ 1228725 h 1281246"/>
                <a:gd name="connsiteX1" fmla="*/ 2867025 w 2867025"/>
                <a:gd name="connsiteY1" fmla="*/ 19050 h 1281246"/>
                <a:gd name="connsiteX2" fmla="*/ 2847975 w 2867025"/>
                <a:gd name="connsiteY2" fmla="*/ 0 h 1281246"/>
                <a:gd name="connsiteX3" fmla="*/ 9526 w 2867025"/>
                <a:gd name="connsiteY3" fmla="*/ 1200151 h 1281246"/>
                <a:gd name="connsiteX4" fmla="*/ 0 w 2867025"/>
                <a:gd name="connsiteY4" fmla="*/ 1228725 h 12812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67025" h="1281246">
                  <a:moveTo>
                    <a:pt x="0" y="1228725"/>
                  </a:moveTo>
                  <a:cubicBezTo>
                    <a:pt x="1390652" y="1390651"/>
                    <a:pt x="2162177" y="1228726"/>
                    <a:pt x="2867025" y="19050"/>
                  </a:cubicBezTo>
                  <a:cubicBezTo>
                    <a:pt x="2847976" y="1"/>
                    <a:pt x="2867026" y="19051"/>
                    <a:pt x="2847975" y="0"/>
                  </a:cubicBezTo>
                  <a:cubicBezTo>
                    <a:pt x="2152652" y="1200151"/>
                    <a:pt x="1390652" y="1362076"/>
                    <a:pt x="9526" y="1200151"/>
                  </a:cubicBezTo>
                  <a:cubicBezTo>
                    <a:pt x="2" y="1228726"/>
                    <a:pt x="9527" y="1200151"/>
                    <a:pt x="0" y="12287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0.ryc_i014_L1"/>
            <xdr:cNvSpPr/>
          </xdr:nvSpPr>
          <xdr:spPr>
            <a:xfrm>
              <a:off x="1885949" y="1524000"/>
              <a:ext cx="2867025" cy="1262195"/>
            </a:xfrm>
            <a:custGeom>
              <a:avLst/>
              <a:gdLst>
                <a:gd name="connsiteX0" fmla="*/ 0 w 2867025"/>
                <a:gd name="connsiteY0" fmla="*/ 1209675 h 1222961"/>
                <a:gd name="connsiteX1" fmla="*/ 2867025 w 2867025"/>
                <a:gd name="connsiteY1" fmla="*/ 0 h 1222961"/>
                <a:gd name="connsiteX0" fmla="*/ 0 w 2867025"/>
                <a:gd name="connsiteY0" fmla="*/ 1209675 h 1262195"/>
                <a:gd name="connsiteX1" fmla="*/ 2867025 w 2867025"/>
                <a:gd name="connsiteY1" fmla="*/ 0 h 12621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67025" h="1262195">
                  <a:moveTo>
                    <a:pt x="0" y="1209675"/>
                  </a:moveTo>
                  <a:cubicBezTo>
                    <a:pt x="1390650" y="1371600"/>
                    <a:pt x="2162176" y="1209675"/>
                    <a:pt x="28670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0.ryc_i014_L2"/>
            <xdr:cNvSpPr/>
          </xdr:nvSpPr>
          <xdr:spPr>
            <a:xfrm>
              <a:off x="1895475" y="1504951"/>
              <a:ext cx="2838450" cy="1252751"/>
            </a:xfrm>
            <a:custGeom>
              <a:avLst/>
              <a:gdLst>
                <a:gd name="connsiteX0" fmla="*/ 0 w 2838450"/>
                <a:gd name="connsiteY0" fmla="*/ 1200150 h 1213522"/>
                <a:gd name="connsiteX1" fmla="*/ 2838450 w 2838450"/>
                <a:gd name="connsiteY1" fmla="*/ 0 h 1213522"/>
                <a:gd name="connsiteX0" fmla="*/ 0 w 2838450"/>
                <a:gd name="connsiteY0" fmla="*/ 1200150 h 1252751"/>
                <a:gd name="connsiteX1" fmla="*/ 2838450 w 2838450"/>
                <a:gd name="connsiteY1" fmla="*/ 0 h 12527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38450" h="1252751">
                  <a:moveTo>
                    <a:pt x="0" y="1200150"/>
                  </a:moveTo>
                  <a:cubicBezTo>
                    <a:pt x="1381125" y="1362075"/>
                    <a:pt x="2143125" y="1200149"/>
                    <a:pt x="28384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10.ryc_i017"/>
            <xdr:cNvSpPr/>
          </xdr:nvSpPr>
          <xdr:spPr>
            <a:xfrm>
              <a:off x="2486025" y="1781175"/>
              <a:ext cx="1392256" cy="3638550"/>
            </a:xfrm>
            <a:custGeom>
              <a:avLst/>
              <a:gdLst>
                <a:gd name="connsiteX0" fmla="*/ 0 w 987048"/>
                <a:gd name="connsiteY0" fmla="*/ 0 h 3638550"/>
                <a:gd name="connsiteX1" fmla="*/ 904875 w 987048"/>
                <a:gd name="connsiteY1" fmla="*/ 3638550 h 3638550"/>
                <a:gd name="connsiteX0" fmla="*/ 0 w 1392256"/>
                <a:gd name="connsiteY0" fmla="*/ 0 h 3638550"/>
                <a:gd name="connsiteX1" fmla="*/ 904875 w 1392256"/>
                <a:gd name="connsiteY1" fmla="*/ 3638550 h 3638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392256" h="3638550">
                  <a:moveTo>
                    <a:pt x="0" y="0"/>
                  </a:moveTo>
                  <a:cubicBezTo>
                    <a:pt x="1390650" y="952500"/>
                    <a:pt x="1828800" y="2228850"/>
                    <a:pt x="904875" y="36385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10.ryc_i018"/>
            <xdr:cNvSpPr/>
          </xdr:nvSpPr>
          <xdr:spPr>
            <a:xfrm>
              <a:off x="2486023" y="1743075"/>
              <a:ext cx="4352925" cy="2886074"/>
            </a:xfrm>
            <a:custGeom>
              <a:avLst/>
              <a:gdLst>
                <a:gd name="connsiteX0" fmla="*/ 0 w 4479225"/>
                <a:gd name="connsiteY0" fmla="*/ 0 h 2987465"/>
                <a:gd name="connsiteX1" fmla="*/ 4333875 w 4479225"/>
                <a:gd name="connsiteY1" fmla="*/ 2847975 h 2987465"/>
                <a:gd name="connsiteX2" fmla="*/ 4352925 w 4479225"/>
                <a:gd name="connsiteY2" fmla="*/ 2819400 h 2987465"/>
                <a:gd name="connsiteX3" fmla="*/ 190500 w 4479225"/>
                <a:gd name="connsiteY3" fmla="*/ 190500 h 2987465"/>
                <a:gd name="connsiteX4" fmla="*/ 0 w 4479225"/>
                <a:gd name="connsiteY4" fmla="*/ 0 h 2987465"/>
                <a:gd name="connsiteX0" fmla="*/ 0 w 4479225"/>
                <a:gd name="connsiteY0" fmla="*/ 38099 h 3025564"/>
                <a:gd name="connsiteX1" fmla="*/ 4333875 w 4479225"/>
                <a:gd name="connsiteY1" fmla="*/ 2886074 h 3025564"/>
                <a:gd name="connsiteX2" fmla="*/ 4352925 w 4479225"/>
                <a:gd name="connsiteY2" fmla="*/ 2857499 h 3025564"/>
                <a:gd name="connsiteX3" fmla="*/ 19051 w 4479225"/>
                <a:gd name="connsiteY3" fmla="*/ 0 h 3025564"/>
                <a:gd name="connsiteX4" fmla="*/ 0 w 4479225"/>
                <a:gd name="connsiteY4" fmla="*/ 38099 h 3025564"/>
                <a:gd name="connsiteX0" fmla="*/ 0 w 4428438"/>
                <a:gd name="connsiteY0" fmla="*/ 38099 h 2955960"/>
                <a:gd name="connsiteX1" fmla="*/ 4333875 w 4428438"/>
                <a:gd name="connsiteY1" fmla="*/ 2886074 h 2955960"/>
                <a:gd name="connsiteX2" fmla="*/ 4352925 w 4428438"/>
                <a:gd name="connsiteY2" fmla="*/ 2857499 h 2955960"/>
                <a:gd name="connsiteX3" fmla="*/ 19051 w 4428438"/>
                <a:gd name="connsiteY3" fmla="*/ 0 h 2955960"/>
                <a:gd name="connsiteX4" fmla="*/ 0 w 4428438"/>
                <a:gd name="connsiteY4" fmla="*/ 38099 h 2955960"/>
                <a:gd name="connsiteX0" fmla="*/ 0 w 4352925"/>
                <a:gd name="connsiteY0" fmla="*/ 38099 h 2886074"/>
                <a:gd name="connsiteX1" fmla="*/ 4333875 w 4352925"/>
                <a:gd name="connsiteY1" fmla="*/ 2886074 h 2886074"/>
                <a:gd name="connsiteX2" fmla="*/ 4352925 w 4352925"/>
                <a:gd name="connsiteY2" fmla="*/ 2857499 h 2886074"/>
                <a:gd name="connsiteX3" fmla="*/ 19051 w 4352925"/>
                <a:gd name="connsiteY3" fmla="*/ 0 h 2886074"/>
                <a:gd name="connsiteX4" fmla="*/ 0 w 4352925"/>
                <a:gd name="connsiteY4" fmla="*/ 38099 h 2886074"/>
                <a:gd name="connsiteX0" fmla="*/ 0 w 4352925"/>
                <a:gd name="connsiteY0" fmla="*/ 38099 h 2886074"/>
                <a:gd name="connsiteX1" fmla="*/ 4333875 w 4352925"/>
                <a:gd name="connsiteY1" fmla="*/ 2886074 h 2886074"/>
                <a:gd name="connsiteX2" fmla="*/ 4352925 w 4352925"/>
                <a:gd name="connsiteY2" fmla="*/ 2857499 h 2886074"/>
                <a:gd name="connsiteX3" fmla="*/ 19051 w 4352925"/>
                <a:gd name="connsiteY3" fmla="*/ 0 h 2886074"/>
                <a:gd name="connsiteX4" fmla="*/ 0 w 4352925"/>
                <a:gd name="connsiteY4" fmla="*/ 38099 h 2886074"/>
                <a:gd name="connsiteX0" fmla="*/ 0 w 4352925"/>
                <a:gd name="connsiteY0" fmla="*/ 38099 h 2886074"/>
                <a:gd name="connsiteX1" fmla="*/ 4333875 w 4352925"/>
                <a:gd name="connsiteY1" fmla="*/ 2886074 h 2886074"/>
                <a:gd name="connsiteX2" fmla="*/ 4352925 w 4352925"/>
                <a:gd name="connsiteY2" fmla="*/ 2857499 h 2886074"/>
                <a:gd name="connsiteX3" fmla="*/ 19051 w 4352925"/>
                <a:gd name="connsiteY3" fmla="*/ 0 h 2886074"/>
                <a:gd name="connsiteX4" fmla="*/ 0 w 4352925"/>
                <a:gd name="connsiteY4" fmla="*/ 38099 h 2886074"/>
                <a:gd name="connsiteX0" fmla="*/ 0 w 4352925"/>
                <a:gd name="connsiteY0" fmla="*/ 38099 h 2886074"/>
                <a:gd name="connsiteX1" fmla="*/ 4333875 w 4352925"/>
                <a:gd name="connsiteY1" fmla="*/ 2886074 h 2886074"/>
                <a:gd name="connsiteX2" fmla="*/ 4352925 w 4352925"/>
                <a:gd name="connsiteY2" fmla="*/ 2857499 h 2886074"/>
                <a:gd name="connsiteX3" fmla="*/ 19051 w 4352925"/>
                <a:gd name="connsiteY3" fmla="*/ 0 h 2886074"/>
                <a:gd name="connsiteX4" fmla="*/ 0 w 4352925"/>
                <a:gd name="connsiteY4" fmla="*/ 38099 h 2886074"/>
                <a:gd name="connsiteX0" fmla="*/ 0 w 4352925"/>
                <a:gd name="connsiteY0" fmla="*/ 38099 h 2886074"/>
                <a:gd name="connsiteX1" fmla="*/ 4333875 w 4352925"/>
                <a:gd name="connsiteY1" fmla="*/ 2886074 h 2886074"/>
                <a:gd name="connsiteX2" fmla="*/ 4352925 w 4352925"/>
                <a:gd name="connsiteY2" fmla="*/ 2857499 h 2886074"/>
                <a:gd name="connsiteX3" fmla="*/ 19051 w 4352925"/>
                <a:gd name="connsiteY3" fmla="*/ 0 h 2886074"/>
                <a:gd name="connsiteX4" fmla="*/ 0 w 4352925"/>
                <a:gd name="connsiteY4" fmla="*/ 38099 h 2886074"/>
                <a:gd name="connsiteX0" fmla="*/ 0 w 4352925"/>
                <a:gd name="connsiteY0" fmla="*/ 38099 h 2886074"/>
                <a:gd name="connsiteX1" fmla="*/ 4333875 w 4352925"/>
                <a:gd name="connsiteY1" fmla="*/ 2886074 h 2886074"/>
                <a:gd name="connsiteX2" fmla="*/ 4352925 w 4352925"/>
                <a:gd name="connsiteY2" fmla="*/ 2857499 h 2886074"/>
                <a:gd name="connsiteX3" fmla="*/ 19051 w 4352925"/>
                <a:gd name="connsiteY3" fmla="*/ 0 h 2886074"/>
                <a:gd name="connsiteX4" fmla="*/ 0 w 4352925"/>
                <a:gd name="connsiteY4" fmla="*/ 38099 h 2886074"/>
                <a:gd name="connsiteX0" fmla="*/ 0 w 4352925"/>
                <a:gd name="connsiteY0" fmla="*/ 38099 h 2886074"/>
                <a:gd name="connsiteX1" fmla="*/ 4333875 w 4352925"/>
                <a:gd name="connsiteY1" fmla="*/ 2886074 h 2886074"/>
                <a:gd name="connsiteX2" fmla="*/ 4352925 w 4352925"/>
                <a:gd name="connsiteY2" fmla="*/ 2857499 h 2886074"/>
                <a:gd name="connsiteX3" fmla="*/ 19051 w 4352925"/>
                <a:gd name="connsiteY3" fmla="*/ 0 h 2886074"/>
                <a:gd name="connsiteX4" fmla="*/ 0 w 4352925"/>
                <a:gd name="connsiteY4" fmla="*/ 38099 h 28860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52925" h="2886074">
                  <a:moveTo>
                    <a:pt x="0" y="38099"/>
                  </a:moveTo>
                  <a:cubicBezTo>
                    <a:pt x="1924052" y="1362075"/>
                    <a:pt x="2362202" y="1638300"/>
                    <a:pt x="4333875" y="2886074"/>
                  </a:cubicBezTo>
                  <a:cubicBezTo>
                    <a:pt x="4352926" y="2857500"/>
                    <a:pt x="4333876" y="2886075"/>
                    <a:pt x="4352925" y="2857499"/>
                  </a:cubicBezTo>
                  <a:cubicBezTo>
                    <a:pt x="2381252" y="1609725"/>
                    <a:pt x="1943102" y="1323975"/>
                    <a:pt x="19051" y="0"/>
                  </a:cubicBezTo>
                  <a:cubicBezTo>
                    <a:pt x="2" y="38100"/>
                    <a:pt x="19052" y="0"/>
                    <a:pt x="0" y="38099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10.ryc_i018_L1"/>
            <xdr:cNvSpPr/>
          </xdr:nvSpPr>
          <xdr:spPr>
            <a:xfrm>
              <a:off x="2486024" y="1781174"/>
              <a:ext cx="4333875" cy="2847975"/>
            </a:xfrm>
            <a:custGeom>
              <a:avLst/>
              <a:gdLst>
                <a:gd name="connsiteX0" fmla="*/ 0 w 4333875"/>
                <a:gd name="connsiteY0" fmla="*/ 0 h 2847975"/>
                <a:gd name="connsiteX1" fmla="*/ 4333875 w 4333875"/>
                <a:gd name="connsiteY1" fmla="*/ 2847975 h 2847975"/>
                <a:gd name="connsiteX0" fmla="*/ 0 w 4333875"/>
                <a:gd name="connsiteY0" fmla="*/ 0 h 2847975"/>
                <a:gd name="connsiteX1" fmla="*/ 4333875 w 4333875"/>
                <a:gd name="connsiteY1" fmla="*/ 2847975 h 2847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333875" h="2847975">
                  <a:moveTo>
                    <a:pt x="0" y="0"/>
                  </a:moveTo>
                  <a:cubicBezTo>
                    <a:pt x="1924050" y="1323975"/>
                    <a:pt x="2362201" y="1600201"/>
                    <a:pt x="4333875" y="28479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10.ryc_i018_L2"/>
            <xdr:cNvSpPr/>
          </xdr:nvSpPr>
          <xdr:spPr>
            <a:xfrm>
              <a:off x="2505074" y="1743075"/>
              <a:ext cx="4333875" cy="2857500"/>
            </a:xfrm>
            <a:custGeom>
              <a:avLst/>
              <a:gdLst>
                <a:gd name="connsiteX0" fmla="*/ 0 w 4333875"/>
                <a:gd name="connsiteY0" fmla="*/ 0 h 2857500"/>
                <a:gd name="connsiteX1" fmla="*/ 4333875 w 4333875"/>
                <a:gd name="connsiteY1" fmla="*/ 2857500 h 2857500"/>
                <a:gd name="connsiteX0" fmla="*/ 0 w 4333875"/>
                <a:gd name="connsiteY0" fmla="*/ 0 h 2857500"/>
                <a:gd name="connsiteX1" fmla="*/ 4333875 w 4333875"/>
                <a:gd name="connsiteY1" fmla="*/ 2857500 h 2857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333875" h="2857500">
                  <a:moveTo>
                    <a:pt x="0" y="0"/>
                  </a:moveTo>
                  <a:cubicBezTo>
                    <a:pt x="1924050" y="1323975"/>
                    <a:pt x="2362201" y="1609725"/>
                    <a:pt x="4333875" y="28575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10.ryc_i019"/>
            <xdr:cNvSpPr/>
          </xdr:nvSpPr>
          <xdr:spPr>
            <a:xfrm>
              <a:off x="2505075" y="1504951"/>
              <a:ext cx="2228850" cy="663902"/>
            </a:xfrm>
            <a:custGeom>
              <a:avLst/>
              <a:gdLst>
                <a:gd name="connsiteX0" fmla="*/ 0 w 2228850"/>
                <a:gd name="connsiteY0" fmla="*/ 238125 h 442309"/>
                <a:gd name="connsiteX1" fmla="*/ 2228850 w 2228850"/>
                <a:gd name="connsiteY1" fmla="*/ 0 h 442309"/>
                <a:gd name="connsiteX0" fmla="*/ 0 w 2228850"/>
                <a:gd name="connsiteY0" fmla="*/ 238125 h 663902"/>
                <a:gd name="connsiteX1" fmla="*/ 2228850 w 2228850"/>
                <a:gd name="connsiteY1" fmla="*/ 0 h 6639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28850" h="663902">
                  <a:moveTo>
                    <a:pt x="0" y="238125"/>
                  </a:moveTo>
                  <a:cubicBezTo>
                    <a:pt x="828675" y="809625"/>
                    <a:pt x="1724025" y="876300"/>
                    <a:pt x="22288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10.D01IL"/>
            <xdr:cNvSpPr/>
          </xdr:nvSpPr>
          <xdr:spPr>
            <a:xfrm>
              <a:off x="5543549" y="1381125"/>
              <a:ext cx="438151" cy="666749"/>
            </a:xfrm>
            <a:custGeom>
              <a:avLst/>
              <a:gdLst>
                <a:gd name="connsiteX0" fmla="*/ 0 w 361950"/>
                <a:gd name="connsiteY0" fmla="*/ 619125 h 936625"/>
                <a:gd name="connsiteX1" fmla="*/ 361950 w 361950"/>
                <a:gd name="connsiteY1" fmla="*/ 0 h 936625"/>
                <a:gd name="connsiteX2" fmla="*/ 190500 w 361950"/>
                <a:gd name="connsiteY2" fmla="*/ 809625 h 936625"/>
                <a:gd name="connsiteX3" fmla="*/ 254000 w 361950"/>
                <a:gd name="connsiteY3" fmla="*/ 873125 h 936625"/>
                <a:gd name="connsiteX4" fmla="*/ 317500 w 361950"/>
                <a:gd name="connsiteY4" fmla="*/ 936625 h 936625"/>
                <a:gd name="connsiteX0" fmla="*/ 0 w 361950"/>
                <a:gd name="connsiteY0" fmla="*/ 619125 h 936625"/>
                <a:gd name="connsiteX1" fmla="*/ 361950 w 361950"/>
                <a:gd name="connsiteY1" fmla="*/ 0 h 936625"/>
                <a:gd name="connsiteX2" fmla="*/ 276224 w 361950"/>
                <a:gd name="connsiteY2" fmla="*/ 66676 h 936625"/>
                <a:gd name="connsiteX3" fmla="*/ 254000 w 361950"/>
                <a:gd name="connsiteY3" fmla="*/ 873125 h 936625"/>
                <a:gd name="connsiteX4" fmla="*/ 317500 w 361950"/>
                <a:gd name="connsiteY4" fmla="*/ 936625 h 936625"/>
                <a:gd name="connsiteX0" fmla="*/ 0 w 361950"/>
                <a:gd name="connsiteY0" fmla="*/ 666749 h 984249"/>
                <a:gd name="connsiteX1" fmla="*/ 361950 w 361950"/>
                <a:gd name="connsiteY1" fmla="*/ 47624 h 984249"/>
                <a:gd name="connsiteX2" fmla="*/ 276224 w 361950"/>
                <a:gd name="connsiteY2" fmla="*/ 114300 h 984249"/>
                <a:gd name="connsiteX3" fmla="*/ 276224 w 361950"/>
                <a:gd name="connsiteY3" fmla="*/ 0 h 984249"/>
                <a:gd name="connsiteX4" fmla="*/ 317500 w 361950"/>
                <a:gd name="connsiteY4" fmla="*/ 984249 h 984249"/>
                <a:gd name="connsiteX0" fmla="*/ 76201 w 438151"/>
                <a:gd name="connsiteY0" fmla="*/ 666749 h 666749"/>
                <a:gd name="connsiteX1" fmla="*/ 438151 w 438151"/>
                <a:gd name="connsiteY1" fmla="*/ 47624 h 666749"/>
                <a:gd name="connsiteX2" fmla="*/ 352425 w 438151"/>
                <a:gd name="connsiteY2" fmla="*/ 114300 h 666749"/>
                <a:gd name="connsiteX3" fmla="*/ 352425 w 438151"/>
                <a:gd name="connsiteY3" fmla="*/ 0 h 666749"/>
                <a:gd name="connsiteX4" fmla="*/ 0 w 438151"/>
                <a:gd name="connsiteY4" fmla="*/ 609600 h 6667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8151" h="666749">
                  <a:moveTo>
                    <a:pt x="76201" y="666749"/>
                  </a:moveTo>
                  <a:lnTo>
                    <a:pt x="438151" y="47624"/>
                  </a:lnTo>
                  <a:lnTo>
                    <a:pt x="352425" y="114300"/>
                  </a:lnTo>
                  <a:lnTo>
                    <a:pt x="352425" y="0"/>
                  </a:lnTo>
                  <a:lnTo>
                    <a:pt x="0" y="6096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10.D01OL"/>
            <xdr:cNvSpPr/>
          </xdr:nvSpPr>
          <xdr:spPr>
            <a:xfrm>
              <a:off x="4724400" y="723900"/>
              <a:ext cx="514350" cy="847724"/>
            </a:xfrm>
            <a:custGeom>
              <a:avLst/>
              <a:gdLst>
                <a:gd name="connsiteX0" fmla="*/ 0 w 444500"/>
                <a:gd name="connsiteY0" fmla="*/ 619125 h 1063625"/>
                <a:gd name="connsiteX1" fmla="*/ 361950 w 444500"/>
                <a:gd name="connsiteY1" fmla="*/ 0 h 1063625"/>
                <a:gd name="connsiteX2" fmla="*/ 190500 w 444500"/>
                <a:gd name="connsiteY2" fmla="*/ 809625 h 1063625"/>
                <a:gd name="connsiteX3" fmla="*/ 254000 w 444500"/>
                <a:gd name="connsiteY3" fmla="*/ 873125 h 1063625"/>
                <a:gd name="connsiteX4" fmla="*/ 317500 w 444500"/>
                <a:gd name="connsiteY4" fmla="*/ 936625 h 1063625"/>
                <a:gd name="connsiteX5" fmla="*/ 381000 w 444500"/>
                <a:gd name="connsiteY5" fmla="*/ 1000125 h 1063625"/>
                <a:gd name="connsiteX6" fmla="*/ 444500 w 444500"/>
                <a:gd name="connsiteY6" fmla="*/ 1063625 h 1063625"/>
                <a:gd name="connsiteX0" fmla="*/ 0 w 444500"/>
                <a:gd name="connsiteY0" fmla="*/ 619125 h 1063625"/>
                <a:gd name="connsiteX1" fmla="*/ 361950 w 444500"/>
                <a:gd name="connsiteY1" fmla="*/ 0 h 1063625"/>
                <a:gd name="connsiteX2" fmla="*/ 361950 w 444500"/>
                <a:gd name="connsiteY2" fmla="*/ 1 h 1063625"/>
                <a:gd name="connsiteX3" fmla="*/ 254000 w 444500"/>
                <a:gd name="connsiteY3" fmla="*/ 873125 h 1063625"/>
                <a:gd name="connsiteX4" fmla="*/ 317500 w 444500"/>
                <a:gd name="connsiteY4" fmla="*/ 936625 h 1063625"/>
                <a:gd name="connsiteX5" fmla="*/ 381000 w 444500"/>
                <a:gd name="connsiteY5" fmla="*/ 1000125 h 1063625"/>
                <a:gd name="connsiteX6" fmla="*/ 444500 w 444500"/>
                <a:gd name="connsiteY6" fmla="*/ 1063625 h 1063625"/>
                <a:gd name="connsiteX0" fmla="*/ 0 w 444500"/>
                <a:gd name="connsiteY0" fmla="*/ 847724 h 1292224"/>
                <a:gd name="connsiteX1" fmla="*/ 361950 w 444500"/>
                <a:gd name="connsiteY1" fmla="*/ 228599 h 1292224"/>
                <a:gd name="connsiteX2" fmla="*/ 361950 w 444500"/>
                <a:gd name="connsiteY2" fmla="*/ 228600 h 1292224"/>
                <a:gd name="connsiteX3" fmla="*/ 438150 w 444500"/>
                <a:gd name="connsiteY3" fmla="*/ 0 h 1292224"/>
                <a:gd name="connsiteX4" fmla="*/ 317500 w 444500"/>
                <a:gd name="connsiteY4" fmla="*/ 1165224 h 1292224"/>
                <a:gd name="connsiteX5" fmla="*/ 381000 w 444500"/>
                <a:gd name="connsiteY5" fmla="*/ 1228724 h 1292224"/>
                <a:gd name="connsiteX6" fmla="*/ 444500 w 444500"/>
                <a:gd name="connsiteY6" fmla="*/ 1292224 h 1292224"/>
                <a:gd name="connsiteX0" fmla="*/ 0 w 444500"/>
                <a:gd name="connsiteY0" fmla="*/ 847724 h 1292224"/>
                <a:gd name="connsiteX1" fmla="*/ 361950 w 444500"/>
                <a:gd name="connsiteY1" fmla="*/ 228599 h 1292224"/>
                <a:gd name="connsiteX2" fmla="*/ 361950 w 444500"/>
                <a:gd name="connsiteY2" fmla="*/ 228600 h 1292224"/>
                <a:gd name="connsiteX3" fmla="*/ 438150 w 444500"/>
                <a:gd name="connsiteY3" fmla="*/ 0 h 1292224"/>
                <a:gd name="connsiteX4" fmla="*/ 276225 w 444500"/>
                <a:gd name="connsiteY4" fmla="*/ 180975 h 1292224"/>
                <a:gd name="connsiteX5" fmla="*/ 381000 w 444500"/>
                <a:gd name="connsiteY5" fmla="*/ 1228724 h 1292224"/>
                <a:gd name="connsiteX6" fmla="*/ 444500 w 444500"/>
                <a:gd name="connsiteY6" fmla="*/ 1292224 h 1292224"/>
                <a:gd name="connsiteX0" fmla="*/ 0 w 444500"/>
                <a:gd name="connsiteY0" fmla="*/ 847724 h 1292224"/>
                <a:gd name="connsiteX1" fmla="*/ 361950 w 444500"/>
                <a:gd name="connsiteY1" fmla="*/ 228599 h 1292224"/>
                <a:gd name="connsiteX2" fmla="*/ 361950 w 444500"/>
                <a:gd name="connsiteY2" fmla="*/ 228600 h 1292224"/>
                <a:gd name="connsiteX3" fmla="*/ 438150 w 444500"/>
                <a:gd name="connsiteY3" fmla="*/ 0 h 1292224"/>
                <a:gd name="connsiteX4" fmla="*/ 276225 w 444500"/>
                <a:gd name="connsiteY4" fmla="*/ 180975 h 1292224"/>
                <a:gd name="connsiteX5" fmla="*/ 276225 w 444500"/>
                <a:gd name="connsiteY5" fmla="*/ 180975 h 1292224"/>
                <a:gd name="connsiteX6" fmla="*/ 444500 w 444500"/>
                <a:gd name="connsiteY6" fmla="*/ 1292224 h 1292224"/>
                <a:gd name="connsiteX0" fmla="*/ 76200 w 514350"/>
                <a:gd name="connsiteY0" fmla="*/ 847724 h 847724"/>
                <a:gd name="connsiteX1" fmla="*/ 438150 w 514350"/>
                <a:gd name="connsiteY1" fmla="*/ 228599 h 847724"/>
                <a:gd name="connsiteX2" fmla="*/ 438150 w 514350"/>
                <a:gd name="connsiteY2" fmla="*/ 228600 h 847724"/>
                <a:gd name="connsiteX3" fmla="*/ 514350 w 514350"/>
                <a:gd name="connsiteY3" fmla="*/ 0 h 847724"/>
                <a:gd name="connsiteX4" fmla="*/ 352425 w 514350"/>
                <a:gd name="connsiteY4" fmla="*/ 180975 h 847724"/>
                <a:gd name="connsiteX5" fmla="*/ 352425 w 514350"/>
                <a:gd name="connsiteY5" fmla="*/ 180975 h 847724"/>
                <a:gd name="connsiteX6" fmla="*/ 0 w 514350"/>
                <a:gd name="connsiteY6" fmla="*/ 790575 h 8477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14350" h="847724">
                  <a:moveTo>
                    <a:pt x="76200" y="847724"/>
                  </a:moveTo>
                  <a:lnTo>
                    <a:pt x="438150" y="228599"/>
                  </a:lnTo>
                  <a:lnTo>
                    <a:pt x="438150" y="228600"/>
                  </a:lnTo>
                  <a:lnTo>
                    <a:pt x="514350" y="0"/>
                  </a:lnTo>
                  <a:lnTo>
                    <a:pt x="352425" y="180975"/>
                  </a:lnTo>
                  <a:lnTo>
                    <a:pt x="352425" y="180975"/>
                  </a:lnTo>
                  <a:lnTo>
                    <a:pt x="0" y="7905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10.D02IL"/>
            <xdr:cNvSpPr/>
          </xdr:nvSpPr>
          <xdr:spPr>
            <a:xfrm>
              <a:off x="6257926" y="5334000"/>
              <a:ext cx="704850" cy="542925"/>
            </a:xfrm>
            <a:custGeom>
              <a:avLst/>
              <a:gdLst>
                <a:gd name="connsiteX0" fmla="*/ 0 w 600075"/>
                <a:gd name="connsiteY0" fmla="*/ 0 h 390525"/>
                <a:gd name="connsiteX1" fmla="*/ 600075 w 600075"/>
                <a:gd name="connsiteY1" fmla="*/ 390525 h 390525"/>
                <a:gd name="connsiteX2" fmla="*/ 190500 w 600075"/>
                <a:gd name="connsiteY2" fmla="*/ 190500 h 390525"/>
                <a:gd name="connsiteX3" fmla="*/ 254000 w 600075"/>
                <a:gd name="connsiteY3" fmla="*/ 254000 h 390525"/>
                <a:gd name="connsiteX4" fmla="*/ 317500 w 600075"/>
                <a:gd name="connsiteY4" fmla="*/ 317500 h 390525"/>
                <a:gd name="connsiteX0" fmla="*/ 0 w 600075"/>
                <a:gd name="connsiteY0" fmla="*/ 0 h 390525"/>
                <a:gd name="connsiteX1" fmla="*/ 600075 w 600075"/>
                <a:gd name="connsiteY1" fmla="*/ 390525 h 390525"/>
                <a:gd name="connsiteX2" fmla="*/ 581025 w 600075"/>
                <a:gd name="connsiteY2" fmla="*/ 266700 h 390525"/>
                <a:gd name="connsiteX3" fmla="*/ 254000 w 600075"/>
                <a:gd name="connsiteY3" fmla="*/ 254000 h 390525"/>
                <a:gd name="connsiteX4" fmla="*/ 317500 w 600075"/>
                <a:gd name="connsiteY4" fmla="*/ 317500 h 390525"/>
                <a:gd name="connsiteX0" fmla="*/ 0 w 704850"/>
                <a:gd name="connsiteY0" fmla="*/ 0 h 390525"/>
                <a:gd name="connsiteX1" fmla="*/ 600075 w 704850"/>
                <a:gd name="connsiteY1" fmla="*/ 390525 h 390525"/>
                <a:gd name="connsiteX2" fmla="*/ 581025 w 704850"/>
                <a:gd name="connsiteY2" fmla="*/ 266700 h 390525"/>
                <a:gd name="connsiteX3" fmla="*/ 704850 w 704850"/>
                <a:gd name="connsiteY3" fmla="*/ 228600 h 390525"/>
                <a:gd name="connsiteX4" fmla="*/ 317500 w 704850"/>
                <a:gd name="connsiteY4" fmla="*/ 317500 h 390525"/>
                <a:gd name="connsiteX0" fmla="*/ 0 w 704850"/>
                <a:gd name="connsiteY0" fmla="*/ 152400 h 542925"/>
                <a:gd name="connsiteX1" fmla="*/ 600075 w 704850"/>
                <a:gd name="connsiteY1" fmla="*/ 542925 h 542925"/>
                <a:gd name="connsiteX2" fmla="*/ 581025 w 704850"/>
                <a:gd name="connsiteY2" fmla="*/ 419100 h 542925"/>
                <a:gd name="connsiteX3" fmla="*/ 704850 w 704850"/>
                <a:gd name="connsiteY3" fmla="*/ 381000 h 542925"/>
                <a:gd name="connsiteX4" fmla="*/ 95249 w 704850"/>
                <a:gd name="connsiteY4" fmla="*/ 0 h 542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04850" h="542925">
                  <a:moveTo>
                    <a:pt x="0" y="152400"/>
                  </a:moveTo>
                  <a:lnTo>
                    <a:pt x="600075" y="542925"/>
                  </a:lnTo>
                  <a:lnTo>
                    <a:pt x="581025" y="419100"/>
                  </a:lnTo>
                  <a:lnTo>
                    <a:pt x="704850" y="381000"/>
                  </a:lnTo>
                  <a:lnTo>
                    <a:pt x="952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10.D02OL"/>
            <xdr:cNvSpPr/>
          </xdr:nvSpPr>
          <xdr:spPr>
            <a:xfrm>
              <a:off x="6772275" y="4533900"/>
              <a:ext cx="847725" cy="590550"/>
            </a:xfrm>
            <a:custGeom>
              <a:avLst/>
              <a:gdLst>
                <a:gd name="connsiteX0" fmla="*/ 0 w 600075"/>
                <a:gd name="connsiteY0" fmla="*/ 0 h 444500"/>
                <a:gd name="connsiteX1" fmla="*/ 600075 w 600075"/>
                <a:gd name="connsiteY1" fmla="*/ 390525 h 444500"/>
                <a:gd name="connsiteX2" fmla="*/ 190500 w 600075"/>
                <a:gd name="connsiteY2" fmla="*/ 190500 h 444500"/>
                <a:gd name="connsiteX3" fmla="*/ 254000 w 600075"/>
                <a:gd name="connsiteY3" fmla="*/ 254000 h 444500"/>
                <a:gd name="connsiteX4" fmla="*/ 317500 w 600075"/>
                <a:gd name="connsiteY4" fmla="*/ 317500 h 444500"/>
                <a:gd name="connsiteX5" fmla="*/ 381000 w 600075"/>
                <a:gd name="connsiteY5" fmla="*/ 381000 h 444500"/>
                <a:gd name="connsiteX6" fmla="*/ 444500 w 600075"/>
                <a:gd name="connsiteY6" fmla="*/ 444500 h 444500"/>
                <a:gd name="connsiteX0" fmla="*/ 0 w 600075"/>
                <a:gd name="connsiteY0" fmla="*/ 0 h 444500"/>
                <a:gd name="connsiteX1" fmla="*/ 600075 w 600075"/>
                <a:gd name="connsiteY1" fmla="*/ 390525 h 444500"/>
                <a:gd name="connsiteX2" fmla="*/ 600075 w 600075"/>
                <a:gd name="connsiteY2" fmla="*/ 390525 h 444500"/>
                <a:gd name="connsiteX3" fmla="*/ 254000 w 600075"/>
                <a:gd name="connsiteY3" fmla="*/ 254000 h 444500"/>
                <a:gd name="connsiteX4" fmla="*/ 317500 w 600075"/>
                <a:gd name="connsiteY4" fmla="*/ 317500 h 444500"/>
                <a:gd name="connsiteX5" fmla="*/ 381000 w 600075"/>
                <a:gd name="connsiteY5" fmla="*/ 381000 h 444500"/>
                <a:gd name="connsiteX6" fmla="*/ 444500 w 600075"/>
                <a:gd name="connsiteY6" fmla="*/ 444500 h 444500"/>
                <a:gd name="connsiteX0" fmla="*/ 0 w 847725"/>
                <a:gd name="connsiteY0" fmla="*/ 0 h 444500"/>
                <a:gd name="connsiteX1" fmla="*/ 600075 w 847725"/>
                <a:gd name="connsiteY1" fmla="*/ 390525 h 444500"/>
                <a:gd name="connsiteX2" fmla="*/ 600075 w 847725"/>
                <a:gd name="connsiteY2" fmla="*/ 390525 h 444500"/>
                <a:gd name="connsiteX3" fmla="*/ 847725 w 847725"/>
                <a:gd name="connsiteY3" fmla="*/ 438150 h 444500"/>
                <a:gd name="connsiteX4" fmla="*/ 317500 w 847725"/>
                <a:gd name="connsiteY4" fmla="*/ 317500 h 444500"/>
                <a:gd name="connsiteX5" fmla="*/ 381000 w 847725"/>
                <a:gd name="connsiteY5" fmla="*/ 381000 h 444500"/>
                <a:gd name="connsiteX6" fmla="*/ 444500 w 847725"/>
                <a:gd name="connsiteY6" fmla="*/ 444500 h 444500"/>
                <a:gd name="connsiteX0" fmla="*/ 0 w 847725"/>
                <a:gd name="connsiteY0" fmla="*/ 0 h 444500"/>
                <a:gd name="connsiteX1" fmla="*/ 600075 w 847725"/>
                <a:gd name="connsiteY1" fmla="*/ 390525 h 444500"/>
                <a:gd name="connsiteX2" fmla="*/ 600075 w 847725"/>
                <a:gd name="connsiteY2" fmla="*/ 390525 h 444500"/>
                <a:gd name="connsiteX3" fmla="*/ 847725 w 847725"/>
                <a:gd name="connsiteY3" fmla="*/ 438150 h 444500"/>
                <a:gd name="connsiteX4" fmla="*/ 695325 w 847725"/>
                <a:gd name="connsiteY4" fmla="*/ 238125 h 444500"/>
                <a:gd name="connsiteX5" fmla="*/ 381000 w 847725"/>
                <a:gd name="connsiteY5" fmla="*/ 381000 h 444500"/>
                <a:gd name="connsiteX6" fmla="*/ 444500 w 847725"/>
                <a:gd name="connsiteY6" fmla="*/ 444500 h 444500"/>
                <a:gd name="connsiteX0" fmla="*/ 0 w 847725"/>
                <a:gd name="connsiteY0" fmla="*/ 0 h 444500"/>
                <a:gd name="connsiteX1" fmla="*/ 600075 w 847725"/>
                <a:gd name="connsiteY1" fmla="*/ 390525 h 444500"/>
                <a:gd name="connsiteX2" fmla="*/ 600075 w 847725"/>
                <a:gd name="connsiteY2" fmla="*/ 390525 h 444500"/>
                <a:gd name="connsiteX3" fmla="*/ 847725 w 847725"/>
                <a:gd name="connsiteY3" fmla="*/ 438150 h 444500"/>
                <a:gd name="connsiteX4" fmla="*/ 695325 w 847725"/>
                <a:gd name="connsiteY4" fmla="*/ 238125 h 444500"/>
                <a:gd name="connsiteX5" fmla="*/ 695325 w 847725"/>
                <a:gd name="connsiteY5" fmla="*/ 238125 h 444500"/>
                <a:gd name="connsiteX6" fmla="*/ 444500 w 847725"/>
                <a:gd name="connsiteY6" fmla="*/ 444500 h 444500"/>
                <a:gd name="connsiteX0" fmla="*/ 0 w 847725"/>
                <a:gd name="connsiteY0" fmla="*/ 152400 h 590550"/>
                <a:gd name="connsiteX1" fmla="*/ 600075 w 847725"/>
                <a:gd name="connsiteY1" fmla="*/ 542925 h 590550"/>
                <a:gd name="connsiteX2" fmla="*/ 600075 w 847725"/>
                <a:gd name="connsiteY2" fmla="*/ 542925 h 590550"/>
                <a:gd name="connsiteX3" fmla="*/ 847725 w 847725"/>
                <a:gd name="connsiteY3" fmla="*/ 590550 h 590550"/>
                <a:gd name="connsiteX4" fmla="*/ 695325 w 847725"/>
                <a:gd name="connsiteY4" fmla="*/ 390525 h 590550"/>
                <a:gd name="connsiteX5" fmla="*/ 695325 w 847725"/>
                <a:gd name="connsiteY5" fmla="*/ 390525 h 590550"/>
                <a:gd name="connsiteX6" fmla="*/ 95250 w 847725"/>
                <a:gd name="connsiteY6" fmla="*/ 0 h 590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47725" h="590550">
                  <a:moveTo>
                    <a:pt x="0" y="152400"/>
                  </a:moveTo>
                  <a:lnTo>
                    <a:pt x="600075" y="542925"/>
                  </a:lnTo>
                  <a:lnTo>
                    <a:pt x="600075" y="542925"/>
                  </a:lnTo>
                  <a:lnTo>
                    <a:pt x="847725" y="590550"/>
                  </a:lnTo>
                  <a:lnTo>
                    <a:pt x="695325" y="390525"/>
                  </a:lnTo>
                  <a:lnTo>
                    <a:pt x="695325" y="390525"/>
                  </a:lnTo>
                  <a:lnTo>
                    <a:pt x="9525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10.D03OL"/>
            <xdr:cNvSpPr/>
          </xdr:nvSpPr>
          <xdr:spPr>
            <a:xfrm>
              <a:off x="2943225" y="5410201"/>
              <a:ext cx="590550" cy="828674"/>
            </a:xfrm>
            <a:custGeom>
              <a:avLst/>
              <a:gdLst>
                <a:gd name="connsiteX0" fmla="*/ 390525 w 835025"/>
                <a:gd name="connsiteY0" fmla="*/ 0 h 590550"/>
                <a:gd name="connsiteX1" fmla="*/ 0 w 835025"/>
                <a:gd name="connsiteY1" fmla="*/ 590550 h 590550"/>
                <a:gd name="connsiteX2" fmla="*/ 581025 w 835025"/>
                <a:gd name="connsiteY2" fmla="*/ 190500 h 590550"/>
                <a:gd name="connsiteX3" fmla="*/ 644525 w 835025"/>
                <a:gd name="connsiteY3" fmla="*/ 254000 h 590550"/>
                <a:gd name="connsiteX4" fmla="*/ 708025 w 835025"/>
                <a:gd name="connsiteY4" fmla="*/ 317500 h 590550"/>
                <a:gd name="connsiteX5" fmla="*/ 771525 w 835025"/>
                <a:gd name="connsiteY5" fmla="*/ 381000 h 590550"/>
                <a:gd name="connsiteX6" fmla="*/ 835025 w 835025"/>
                <a:gd name="connsiteY6" fmla="*/ 444500 h 590550"/>
                <a:gd name="connsiteX0" fmla="*/ 390525 w 835025"/>
                <a:gd name="connsiteY0" fmla="*/ 0 h 590550"/>
                <a:gd name="connsiteX1" fmla="*/ 0 w 835025"/>
                <a:gd name="connsiteY1" fmla="*/ 590550 h 590550"/>
                <a:gd name="connsiteX2" fmla="*/ 1 w 835025"/>
                <a:gd name="connsiteY2" fmla="*/ 590549 h 590550"/>
                <a:gd name="connsiteX3" fmla="*/ 644525 w 835025"/>
                <a:gd name="connsiteY3" fmla="*/ 254000 h 590550"/>
                <a:gd name="connsiteX4" fmla="*/ 708025 w 835025"/>
                <a:gd name="connsiteY4" fmla="*/ 317500 h 590550"/>
                <a:gd name="connsiteX5" fmla="*/ 771525 w 835025"/>
                <a:gd name="connsiteY5" fmla="*/ 381000 h 590550"/>
                <a:gd name="connsiteX6" fmla="*/ 835025 w 835025"/>
                <a:gd name="connsiteY6" fmla="*/ 444500 h 590550"/>
                <a:gd name="connsiteX0" fmla="*/ 457199 w 901699"/>
                <a:gd name="connsiteY0" fmla="*/ 0 h 828674"/>
                <a:gd name="connsiteX1" fmla="*/ 66674 w 901699"/>
                <a:gd name="connsiteY1" fmla="*/ 590550 h 828674"/>
                <a:gd name="connsiteX2" fmla="*/ 66675 w 901699"/>
                <a:gd name="connsiteY2" fmla="*/ 590549 h 828674"/>
                <a:gd name="connsiteX3" fmla="*/ 0 w 901699"/>
                <a:gd name="connsiteY3" fmla="*/ 828674 h 828674"/>
                <a:gd name="connsiteX4" fmla="*/ 774699 w 901699"/>
                <a:gd name="connsiteY4" fmla="*/ 317500 h 828674"/>
                <a:gd name="connsiteX5" fmla="*/ 838199 w 901699"/>
                <a:gd name="connsiteY5" fmla="*/ 381000 h 828674"/>
                <a:gd name="connsiteX6" fmla="*/ 901699 w 901699"/>
                <a:gd name="connsiteY6" fmla="*/ 444500 h 828674"/>
                <a:gd name="connsiteX0" fmla="*/ 457199 w 901699"/>
                <a:gd name="connsiteY0" fmla="*/ 0 h 828674"/>
                <a:gd name="connsiteX1" fmla="*/ 66674 w 901699"/>
                <a:gd name="connsiteY1" fmla="*/ 590550 h 828674"/>
                <a:gd name="connsiteX2" fmla="*/ 66675 w 901699"/>
                <a:gd name="connsiteY2" fmla="*/ 590549 h 828674"/>
                <a:gd name="connsiteX3" fmla="*/ 0 w 901699"/>
                <a:gd name="connsiteY3" fmla="*/ 828674 h 828674"/>
                <a:gd name="connsiteX4" fmla="*/ 190500 w 901699"/>
                <a:gd name="connsiteY4" fmla="*/ 676274 h 828674"/>
                <a:gd name="connsiteX5" fmla="*/ 838199 w 901699"/>
                <a:gd name="connsiteY5" fmla="*/ 381000 h 828674"/>
                <a:gd name="connsiteX6" fmla="*/ 901699 w 901699"/>
                <a:gd name="connsiteY6" fmla="*/ 444500 h 828674"/>
                <a:gd name="connsiteX0" fmla="*/ 457199 w 901699"/>
                <a:gd name="connsiteY0" fmla="*/ 0 h 828674"/>
                <a:gd name="connsiteX1" fmla="*/ 66674 w 901699"/>
                <a:gd name="connsiteY1" fmla="*/ 590550 h 828674"/>
                <a:gd name="connsiteX2" fmla="*/ 66675 w 901699"/>
                <a:gd name="connsiteY2" fmla="*/ 590549 h 828674"/>
                <a:gd name="connsiteX3" fmla="*/ 0 w 901699"/>
                <a:gd name="connsiteY3" fmla="*/ 828674 h 828674"/>
                <a:gd name="connsiteX4" fmla="*/ 190500 w 901699"/>
                <a:gd name="connsiteY4" fmla="*/ 676274 h 828674"/>
                <a:gd name="connsiteX5" fmla="*/ 190500 w 901699"/>
                <a:gd name="connsiteY5" fmla="*/ 676274 h 828674"/>
                <a:gd name="connsiteX6" fmla="*/ 901699 w 901699"/>
                <a:gd name="connsiteY6" fmla="*/ 444500 h 828674"/>
                <a:gd name="connsiteX0" fmla="*/ 457199 w 590550"/>
                <a:gd name="connsiteY0" fmla="*/ 0 h 828674"/>
                <a:gd name="connsiteX1" fmla="*/ 66674 w 590550"/>
                <a:gd name="connsiteY1" fmla="*/ 590550 h 828674"/>
                <a:gd name="connsiteX2" fmla="*/ 66675 w 590550"/>
                <a:gd name="connsiteY2" fmla="*/ 590549 h 828674"/>
                <a:gd name="connsiteX3" fmla="*/ 0 w 590550"/>
                <a:gd name="connsiteY3" fmla="*/ 828674 h 828674"/>
                <a:gd name="connsiteX4" fmla="*/ 190500 w 590550"/>
                <a:gd name="connsiteY4" fmla="*/ 676274 h 828674"/>
                <a:gd name="connsiteX5" fmla="*/ 190500 w 590550"/>
                <a:gd name="connsiteY5" fmla="*/ 676274 h 828674"/>
                <a:gd name="connsiteX6" fmla="*/ 590550 w 590550"/>
                <a:gd name="connsiteY6" fmla="*/ 76199 h 8286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90550" h="828674">
                  <a:moveTo>
                    <a:pt x="457199" y="0"/>
                  </a:moveTo>
                  <a:lnTo>
                    <a:pt x="66674" y="590550"/>
                  </a:lnTo>
                  <a:lnTo>
                    <a:pt x="66675" y="590549"/>
                  </a:lnTo>
                  <a:lnTo>
                    <a:pt x="0" y="828674"/>
                  </a:lnTo>
                  <a:lnTo>
                    <a:pt x="190500" y="676274"/>
                  </a:lnTo>
                  <a:lnTo>
                    <a:pt x="190500" y="676274"/>
                  </a:lnTo>
                  <a:lnTo>
                    <a:pt x="590550" y="761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10.D04IL"/>
            <xdr:cNvSpPr/>
          </xdr:nvSpPr>
          <xdr:spPr>
            <a:xfrm>
              <a:off x="1181100" y="2628899"/>
              <a:ext cx="723899" cy="180975"/>
            </a:xfrm>
            <a:custGeom>
              <a:avLst/>
              <a:gdLst>
                <a:gd name="connsiteX0" fmla="*/ 714375 w 1031875"/>
                <a:gd name="connsiteY0" fmla="*/ 76200 h 393700"/>
                <a:gd name="connsiteX1" fmla="*/ 0 w 1031875"/>
                <a:gd name="connsiteY1" fmla="*/ 0 h 393700"/>
                <a:gd name="connsiteX2" fmla="*/ 904875 w 1031875"/>
                <a:gd name="connsiteY2" fmla="*/ 266700 h 393700"/>
                <a:gd name="connsiteX3" fmla="*/ 968375 w 1031875"/>
                <a:gd name="connsiteY3" fmla="*/ 330200 h 393700"/>
                <a:gd name="connsiteX4" fmla="*/ 1031875 w 1031875"/>
                <a:gd name="connsiteY4" fmla="*/ 393700 h 393700"/>
                <a:gd name="connsiteX0" fmla="*/ 714375 w 1031875"/>
                <a:gd name="connsiteY0" fmla="*/ 76200 h 393700"/>
                <a:gd name="connsiteX1" fmla="*/ 0 w 1031875"/>
                <a:gd name="connsiteY1" fmla="*/ 0 h 393700"/>
                <a:gd name="connsiteX2" fmla="*/ 95251 w 1031875"/>
                <a:gd name="connsiteY2" fmla="*/ 57150 h 393700"/>
                <a:gd name="connsiteX3" fmla="*/ 968375 w 1031875"/>
                <a:gd name="connsiteY3" fmla="*/ 330200 h 393700"/>
                <a:gd name="connsiteX4" fmla="*/ 1031875 w 1031875"/>
                <a:gd name="connsiteY4" fmla="*/ 393700 h 393700"/>
                <a:gd name="connsiteX0" fmla="*/ 723899 w 1041399"/>
                <a:gd name="connsiteY0" fmla="*/ 76200 h 393700"/>
                <a:gd name="connsiteX1" fmla="*/ 9524 w 1041399"/>
                <a:gd name="connsiteY1" fmla="*/ 0 h 393700"/>
                <a:gd name="connsiteX2" fmla="*/ 104775 w 1041399"/>
                <a:gd name="connsiteY2" fmla="*/ 57150 h 393700"/>
                <a:gd name="connsiteX3" fmla="*/ 0 w 1041399"/>
                <a:gd name="connsiteY3" fmla="*/ 95250 h 393700"/>
                <a:gd name="connsiteX4" fmla="*/ 1041399 w 1041399"/>
                <a:gd name="connsiteY4" fmla="*/ 393700 h 393700"/>
                <a:gd name="connsiteX0" fmla="*/ 723899 w 723899"/>
                <a:gd name="connsiteY0" fmla="*/ 76200 h 180975"/>
                <a:gd name="connsiteX1" fmla="*/ 9524 w 723899"/>
                <a:gd name="connsiteY1" fmla="*/ 0 h 180975"/>
                <a:gd name="connsiteX2" fmla="*/ 104775 w 723899"/>
                <a:gd name="connsiteY2" fmla="*/ 57150 h 180975"/>
                <a:gd name="connsiteX3" fmla="*/ 0 w 723899"/>
                <a:gd name="connsiteY3" fmla="*/ 95250 h 180975"/>
                <a:gd name="connsiteX4" fmla="*/ 704850 w 723899"/>
                <a:gd name="connsiteY4" fmla="*/ 180975 h 180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23899" h="180975">
                  <a:moveTo>
                    <a:pt x="723899" y="76200"/>
                  </a:moveTo>
                  <a:lnTo>
                    <a:pt x="9524" y="0"/>
                  </a:lnTo>
                  <a:lnTo>
                    <a:pt x="104775" y="57150"/>
                  </a:lnTo>
                  <a:lnTo>
                    <a:pt x="0" y="95250"/>
                  </a:lnTo>
                  <a:lnTo>
                    <a:pt x="704850" y="1809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10.D05IL"/>
            <xdr:cNvSpPr/>
          </xdr:nvSpPr>
          <xdr:spPr>
            <a:xfrm>
              <a:off x="1905000" y="1352550"/>
              <a:ext cx="609600" cy="438150"/>
            </a:xfrm>
            <a:custGeom>
              <a:avLst/>
              <a:gdLst>
                <a:gd name="connsiteX0" fmla="*/ 590550 w 908050"/>
                <a:gd name="connsiteY0" fmla="*/ 400050 h 717550"/>
                <a:gd name="connsiteX1" fmla="*/ 0 w 908050"/>
                <a:gd name="connsiteY1" fmla="*/ 0 h 717550"/>
                <a:gd name="connsiteX2" fmla="*/ 781050 w 908050"/>
                <a:gd name="connsiteY2" fmla="*/ 590550 h 717550"/>
                <a:gd name="connsiteX3" fmla="*/ 844550 w 908050"/>
                <a:gd name="connsiteY3" fmla="*/ 654050 h 717550"/>
                <a:gd name="connsiteX4" fmla="*/ 908050 w 908050"/>
                <a:gd name="connsiteY4" fmla="*/ 717550 h 717550"/>
                <a:gd name="connsiteX0" fmla="*/ 590550 w 908050"/>
                <a:gd name="connsiteY0" fmla="*/ 400050 h 717550"/>
                <a:gd name="connsiteX1" fmla="*/ 0 w 908050"/>
                <a:gd name="connsiteY1" fmla="*/ 0 h 717550"/>
                <a:gd name="connsiteX2" fmla="*/ 66675 w 908050"/>
                <a:gd name="connsiteY2" fmla="*/ 76200 h 717550"/>
                <a:gd name="connsiteX3" fmla="*/ 844550 w 908050"/>
                <a:gd name="connsiteY3" fmla="*/ 654050 h 717550"/>
                <a:gd name="connsiteX4" fmla="*/ 908050 w 908050"/>
                <a:gd name="connsiteY4" fmla="*/ 717550 h 717550"/>
                <a:gd name="connsiteX0" fmla="*/ 609600 w 927100"/>
                <a:gd name="connsiteY0" fmla="*/ 400050 h 717550"/>
                <a:gd name="connsiteX1" fmla="*/ 19050 w 927100"/>
                <a:gd name="connsiteY1" fmla="*/ 0 h 717550"/>
                <a:gd name="connsiteX2" fmla="*/ 85725 w 927100"/>
                <a:gd name="connsiteY2" fmla="*/ 76200 h 717550"/>
                <a:gd name="connsiteX3" fmla="*/ 0 w 927100"/>
                <a:gd name="connsiteY3" fmla="*/ 28575 h 717550"/>
                <a:gd name="connsiteX4" fmla="*/ 927100 w 927100"/>
                <a:gd name="connsiteY4" fmla="*/ 717550 h 717550"/>
                <a:gd name="connsiteX0" fmla="*/ 609600 w 609600"/>
                <a:gd name="connsiteY0" fmla="*/ 400050 h 438150"/>
                <a:gd name="connsiteX1" fmla="*/ 19050 w 609600"/>
                <a:gd name="connsiteY1" fmla="*/ 0 h 438150"/>
                <a:gd name="connsiteX2" fmla="*/ 85725 w 609600"/>
                <a:gd name="connsiteY2" fmla="*/ 76200 h 438150"/>
                <a:gd name="connsiteX3" fmla="*/ 0 w 609600"/>
                <a:gd name="connsiteY3" fmla="*/ 28575 h 438150"/>
                <a:gd name="connsiteX4" fmla="*/ 590550 w 609600"/>
                <a:gd name="connsiteY4" fmla="*/ 438150 h 438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09600" h="438150">
                  <a:moveTo>
                    <a:pt x="609600" y="400050"/>
                  </a:moveTo>
                  <a:lnTo>
                    <a:pt x="19050" y="0"/>
                  </a:lnTo>
                  <a:lnTo>
                    <a:pt x="85725" y="76200"/>
                  </a:lnTo>
                  <a:lnTo>
                    <a:pt x="0" y="28575"/>
                  </a:lnTo>
                  <a:lnTo>
                    <a:pt x="590550" y="4381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10.Number"/>
          <xdr:cNvGrpSpPr/>
        </xdr:nvGrpSpPr>
        <xdr:grpSpPr>
          <a:xfrm>
            <a:off x="510305" y="176433"/>
            <a:ext cx="7582230" cy="6695917"/>
            <a:chOff x="510305" y="176433"/>
            <a:chExt cx="7582230" cy="6695917"/>
          </a:xfrm>
        </xdr:grpSpPr>
        <xdr:sp macro="" textlink="">
          <xdr:nvSpPr>
            <xdr:cNvPr id="18" name="_地点10.num_d1"/>
            <xdr:cNvSpPr/>
          </xdr:nvSpPr>
          <xdr:spPr>
            <a:xfrm rot="18001105">
              <a:off x="5597373" y="522730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4,401(13.0)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0.num_i1"/>
            <xdr:cNvSpPr/>
          </xdr:nvSpPr>
          <xdr:spPr>
            <a:xfrm rot="18001105">
              <a:off x="6120057" y="1141856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2,132(12.9)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0.num_o1"/>
            <xdr:cNvSpPr/>
          </xdr:nvSpPr>
          <xdr:spPr>
            <a:xfrm rot="18001105">
              <a:off x="4892523" y="361996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2,269(13.0)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0.num_h1in3"/>
            <xdr:cNvSpPr/>
          </xdr:nvSpPr>
          <xdr:spPr>
            <a:xfrm rot="18001105">
              <a:off x="4952118" y="2423399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670(23.4)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0.num_h1in4"/>
            <xdr:cNvSpPr/>
          </xdr:nvSpPr>
          <xdr:spPr>
            <a:xfrm rot="16666446">
              <a:off x="5341168" y="2533219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1,462(8.1)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0.num_d2"/>
            <xdr:cNvSpPr/>
          </xdr:nvSpPr>
          <xdr:spPr>
            <a:xfrm rot="1947385">
              <a:off x="7451115" y="565928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8,137(24.1)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0.num_i2"/>
            <xdr:cNvSpPr/>
          </xdr:nvSpPr>
          <xdr:spPr>
            <a:xfrm rot="1947385">
              <a:off x="6711736" y="6142677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4,120(23.9)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0.num_o2"/>
            <xdr:cNvSpPr/>
          </xdr:nvSpPr>
          <xdr:spPr>
            <a:xfrm rot="1947385">
              <a:off x="7571368" y="4812748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4,017(24.2)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0.num_h2in1"/>
            <xdr:cNvSpPr/>
          </xdr:nvSpPr>
          <xdr:spPr>
            <a:xfrm rot="2306999">
              <a:off x="5609249" y="4756987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1,445(8.1)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0.num_h2in3"/>
            <xdr:cNvSpPr/>
          </xdr:nvSpPr>
          <xdr:spPr>
            <a:xfrm rot="1324122">
              <a:off x="5428042" y="5199237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2,675(32.4)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0.num_d3"/>
            <xdr:cNvSpPr/>
          </xdr:nvSpPr>
          <xdr:spPr>
            <a:xfrm rot="18199026">
              <a:off x="2434949" y="6536745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3,485(32.3)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0.num_d4"/>
            <xdr:cNvSpPr/>
          </xdr:nvSpPr>
          <xdr:spPr>
            <a:xfrm rot="389613">
              <a:off x="510305" y="2567325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2,389(2.1)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0.num_h4in1"/>
            <xdr:cNvSpPr/>
          </xdr:nvSpPr>
          <xdr:spPr>
            <a:xfrm rot="1134975">
              <a:off x="2140787" y="2920397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40(0.0)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0.num_h4in2"/>
            <xdr:cNvSpPr/>
          </xdr:nvSpPr>
          <xdr:spPr>
            <a:xfrm rot="766020">
              <a:off x="3077591" y="2800847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1,703(2.5)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10.num_h4in3"/>
            <xdr:cNvSpPr/>
          </xdr:nvSpPr>
          <xdr:spPr>
            <a:xfrm>
              <a:off x="2181882" y="260701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646(1.2)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10.num_d5"/>
            <xdr:cNvSpPr/>
          </xdr:nvSpPr>
          <xdr:spPr>
            <a:xfrm rot="2067653">
              <a:off x="1263786" y="1070671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1,130(95.5)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10.num_h5in2"/>
            <xdr:cNvSpPr/>
          </xdr:nvSpPr>
          <xdr:spPr>
            <a:xfrm rot="2784455">
              <a:off x="2873178" y="2307377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100(99.0)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10.num_h5in3"/>
            <xdr:cNvSpPr/>
          </xdr:nvSpPr>
          <xdr:spPr>
            <a:xfrm rot="2067653">
              <a:off x="3368478" y="2301423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852(95.1)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10.num_h5in4"/>
            <xdr:cNvSpPr/>
          </xdr:nvSpPr>
          <xdr:spPr>
            <a:xfrm rot="1200666">
              <a:off x="3033913" y="194661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178(95.5)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  <xdr:oneCellAnchor>
    <xdr:from>
      <xdr:col>0</xdr:col>
      <xdr:colOff>681037</xdr:colOff>
      <xdr:row>15</xdr:row>
      <xdr:rowOff>176212</xdr:rowOff>
    </xdr:from>
    <xdr:ext cx="654410" cy="225703"/>
    <xdr:sp macro="" textlink="">
      <xdr:nvSpPr>
        <xdr:cNvPr id="68" name="テキスト ボックス 67"/>
        <xdr:cNvSpPr txBox="1"/>
      </xdr:nvSpPr>
      <xdr:spPr>
        <a:xfrm>
          <a:off x="681037" y="3586162"/>
          <a:ext cx="654410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バスレーン</a:t>
          </a:r>
        </a:p>
      </xdr:txBody>
    </xdr:sp>
    <xdr:clientData/>
  </xdr:oneCellAnchor>
  <xdr:oneCellAnchor>
    <xdr:from>
      <xdr:col>0</xdr:col>
      <xdr:colOff>128587</xdr:colOff>
      <xdr:row>22</xdr:row>
      <xdr:rowOff>152400</xdr:rowOff>
    </xdr:from>
    <xdr:ext cx="1170257" cy="225703"/>
    <xdr:sp macro="" textlink="">
      <xdr:nvSpPr>
        <xdr:cNvPr id="69" name="テキスト ボックス 68"/>
        <xdr:cNvSpPr txBox="1"/>
      </xdr:nvSpPr>
      <xdr:spPr>
        <a:xfrm>
          <a:off x="128587" y="4895850"/>
          <a:ext cx="1170257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タクシー・一般車レーン</a:t>
          </a:r>
        </a:p>
      </xdr:txBody>
    </xdr:sp>
    <xdr:clientData/>
  </xdr:one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533400</xdr:colOff>
      <xdr:row>0</xdr:row>
      <xdr:rowOff>209550</xdr:rowOff>
    </xdr:from>
    <xdr:to>
      <xdr:col>30</xdr:col>
      <xdr:colOff>82875</xdr:colOff>
      <xdr:row>13</xdr:row>
      <xdr:rowOff>67962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0600" y="209550"/>
          <a:ext cx="7550475" cy="559246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114301</xdr:colOff>
      <xdr:row>1</xdr:row>
      <xdr:rowOff>47625</xdr:rowOff>
    </xdr:from>
    <xdr:to>
      <xdr:col>8</xdr:col>
      <xdr:colOff>604700</xdr:colOff>
      <xdr:row>10</xdr:row>
      <xdr:rowOff>210809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2326" y="219075"/>
          <a:ext cx="3233599" cy="2392034"/>
        </a:xfrm>
        <a:prstGeom prst="rect">
          <a:avLst/>
        </a:prstGeom>
      </xdr:spPr>
    </xdr:pic>
    <xdr:clientData/>
  </xdr:twoCellAnchor>
  <xdr:oneCellAnchor>
    <xdr:from>
      <xdr:col>6</xdr:col>
      <xdr:colOff>119063</xdr:colOff>
      <xdr:row>12</xdr:row>
      <xdr:rowOff>28575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4738688" y="286702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509588</xdr:colOff>
      <xdr:row>41</xdr:row>
      <xdr:rowOff>128590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5815013" y="849154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185738</xdr:colOff>
      <xdr:row>43</xdr:row>
      <xdr:rowOff>133619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2062163" y="887756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176213</xdr:colOff>
      <xdr:row>18</xdr:row>
      <xdr:rowOff>138113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176213" y="411956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oneCellAnchor>
    <xdr:from>
      <xdr:col>0</xdr:col>
      <xdr:colOff>685800</xdr:colOff>
      <xdr:row>15</xdr:row>
      <xdr:rowOff>171470</xdr:rowOff>
    </xdr:from>
    <xdr:ext cx="654410" cy="225703"/>
    <xdr:sp macro="" textlink="">
      <xdr:nvSpPr>
        <xdr:cNvPr id="15" name="テキスト ボックス 14"/>
        <xdr:cNvSpPr txBox="1"/>
      </xdr:nvSpPr>
      <xdr:spPr>
        <a:xfrm>
          <a:off x="685800" y="3581420"/>
          <a:ext cx="654410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バスレーン</a:t>
          </a:r>
        </a:p>
      </xdr:txBody>
    </xdr:sp>
    <xdr:clientData/>
  </xdr:oneCellAnchor>
  <xdr:oneCellAnchor>
    <xdr:from>
      <xdr:col>0</xdr:col>
      <xdr:colOff>133350</xdr:colOff>
      <xdr:row>22</xdr:row>
      <xdr:rowOff>147658</xdr:rowOff>
    </xdr:from>
    <xdr:ext cx="1170257" cy="225703"/>
    <xdr:sp macro="" textlink="">
      <xdr:nvSpPr>
        <xdr:cNvPr id="16" name="テキスト ボックス 15"/>
        <xdr:cNvSpPr txBox="1"/>
      </xdr:nvSpPr>
      <xdr:spPr>
        <a:xfrm>
          <a:off x="133350" y="4891108"/>
          <a:ext cx="1170257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タクシー・一般車レーン</a:t>
          </a:r>
        </a:p>
      </xdr:txBody>
    </xdr:sp>
    <xdr:clientData/>
  </xdr:oneCellAnchor>
  <xdr:twoCellAnchor>
    <xdr:from>
      <xdr:col>0</xdr:col>
      <xdr:colOff>204788</xdr:colOff>
      <xdr:row>14</xdr:row>
      <xdr:rowOff>147637</xdr:rowOff>
    </xdr:from>
    <xdr:to>
      <xdr:col>8</xdr:col>
      <xdr:colOff>205180</xdr:colOff>
      <xdr:row>42</xdr:row>
      <xdr:rowOff>103730</xdr:rowOff>
    </xdr:to>
    <xdr:grpSp>
      <xdr:nvGrpSpPr>
        <xdr:cNvPr id="17" name="_地点10"/>
        <xdr:cNvGrpSpPr>
          <a:grpSpLocks noChangeAspect="1"/>
        </xdr:cNvGrpSpPr>
      </xdr:nvGrpSpPr>
      <xdr:grpSpPr>
        <a:xfrm>
          <a:off x="204788" y="3367087"/>
          <a:ext cx="5991617" cy="5290093"/>
          <a:chOff x="576425" y="233353"/>
          <a:chExt cx="7489521" cy="6612616"/>
        </a:xfrm>
      </xdr:grpSpPr>
      <xdr:grpSp>
        <xdr:nvGrpSpPr>
          <xdr:cNvPr id="18" name="_地点10.Line"/>
          <xdr:cNvGrpSpPr/>
        </xdr:nvGrpSpPr>
        <xdr:grpSpPr>
          <a:xfrm>
            <a:off x="1181099" y="723900"/>
            <a:ext cx="6448426" cy="5524500"/>
            <a:chOff x="1181099" y="723900"/>
            <a:chExt cx="6448426" cy="5524500"/>
          </a:xfrm>
        </xdr:grpSpPr>
        <xdr:sp macro="" textlink="">
          <xdr:nvSpPr>
            <xdr:cNvPr id="39" name="_地点10.ryc_i003"/>
            <xdr:cNvSpPr/>
          </xdr:nvSpPr>
          <xdr:spPr>
            <a:xfrm>
              <a:off x="3419475" y="2000249"/>
              <a:ext cx="2171700" cy="3438525"/>
            </a:xfrm>
            <a:custGeom>
              <a:avLst/>
              <a:gdLst>
                <a:gd name="connsiteX0" fmla="*/ 2152650 w 2343150"/>
                <a:gd name="connsiteY0" fmla="*/ 0 h 3573088"/>
                <a:gd name="connsiteX1" fmla="*/ 0 w 2343150"/>
                <a:gd name="connsiteY1" fmla="*/ 3429000 h 3573088"/>
                <a:gd name="connsiteX2" fmla="*/ 9525 w 2343150"/>
                <a:gd name="connsiteY2" fmla="*/ 3438525 h 3573088"/>
                <a:gd name="connsiteX3" fmla="*/ 2343150 w 2343150"/>
                <a:gd name="connsiteY3" fmla="*/ 190500 h 3573088"/>
                <a:gd name="connsiteX4" fmla="*/ 2152650 w 2343150"/>
                <a:gd name="connsiteY4" fmla="*/ 0 h 3573088"/>
                <a:gd name="connsiteX0" fmla="*/ 2152650 w 2237026"/>
                <a:gd name="connsiteY0" fmla="*/ 0 h 3573088"/>
                <a:gd name="connsiteX1" fmla="*/ 0 w 2237026"/>
                <a:gd name="connsiteY1" fmla="*/ 3429000 h 3573088"/>
                <a:gd name="connsiteX2" fmla="*/ 9525 w 2237026"/>
                <a:gd name="connsiteY2" fmla="*/ 3438525 h 3573088"/>
                <a:gd name="connsiteX3" fmla="*/ 2171700 w 2237026"/>
                <a:gd name="connsiteY3" fmla="*/ 9525 h 3573088"/>
                <a:gd name="connsiteX4" fmla="*/ 2152650 w 2237026"/>
                <a:gd name="connsiteY4" fmla="*/ 0 h 3573088"/>
                <a:gd name="connsiteX0" fmla="*/ 2152650 w 2237026"/>
                <a:gd name="connsiteY0" fmla="*/ 0 h 3518610"/>
                <a:gd name="connsiteX1" fmla="*/ 0 w 2237026"/>
                <a:gd name="connsiteY1" fmla="*/ 3429000 h 3518610"/>
                <a:gd name="connsiteX2" fmla="*/ 9525 w 2237026"/>
                <a:gd name="connsiteY2" fmla="*/ 3438525 h 3518610"/>
                <a:gd name="connsiteX3" fmla="*/ 2171700 w 2237026"/>
                <a:gd name="connsiteY3" fmla="*/ 9525 h 3518610"/>
                <a:gd name="connsiteX4" fmla="*/ 2152650 w 2237026"/>
                <a:gd name="connsiteY4" fmla="*/ 0 h 3518610"/>
                <a:gd name="connsiteX0" fmla="*/ 2152650 w 2237026"/>
                <a:gd name="connsiteY0" fmla="*/ 0 h 3438525"/>
                <a:gd name="connsiteX1" fmla="*/ 0 w 2237026"/>
                <a:gd name="connsiteY1" fmla="*/ 3429000 h 3438525"/>
                <a:gd name="connsiteX2" fmla="*/ 9525 w 2237026"/>
                <a:gd name="connsiteY2" fmla="*/ 3438525 h 3438525"/>
                <a:gd name="connsiteX3" fmla="*/ 2171700 w 2237026"/>
                <a:gd name="connsiteY3" fmla="*/ 9525 h 3438525"/>
                <a:gd name="connsiteX4" fmla="*/ 2152650 w 2237026"/>
                <a:gd name="connsiteY4" fmla="*/ 0 h 3438525"/>
                <a:gd name="connsiteX0" fmla="*/ 2152650 w 2237026"/>
                <a:gd name="connsiteY0" fmla="*/ 0 h 3438525"/>
                <a:gd name="connsiteX1" fmla="*/ 0 w 2237026"/>
                <a:gd name="connsiteY1" fmla="*/ 3429000 h 3438525"/>
                <a:gd name="connsiteX2" fmla="*/ 9525 w 2237026"/>
                <a:gd name="connsiteY2" fmla="*/ 3438525 h 3438525"/>
                <a:gd name="connsiteX3" fmla="*/ 2171700 w 2237026"/>
                <a:gd name="connsiteY3" fmla="*/ 9525 h 3438525"/>
                <a:gd name="connsiteX4" fmla="*/ 2152650 w 2237026"/>
                <a:gd name="connsiteY4" fmla="*/ 0 h 3438525"/>
                <a:gd name="connsiteX0" fmla="*/ 2152650 w 2237026"/>
                <a:gd name="connsiteY0" fmla="*/ 0 h 3438525"/>
                <a:gd name="connsiteX1" fmla="*/ 0 w 2237026"/>
                <a:gd name="connsiteY1" fmla="*/ 3429000 h 3438525"/>
                <a:gd name="connsiteX2" fmla="*/ 9525 w 2237026"/>
                <a:gd name="connsiteY2" fmla="*/ 3438525 h 3438525"/>
                <a:gd name="connsiteX3" fmla="*/ 2171700 w 2237026"/>
                <a:gd name="connsiteY3" fmla="*/ 9525 h 3438525"/>
                <a:gd name="connsiteX4" fmla="*/ 2152650 w 2237026"/>
                <a:gd name="connsiteY4" fmla="*/ 0 h 3438525"/>
                <a:gd name="connsiteX0" fmla="*/ 2152650 w 2237026"/>
                <a:gd name="connsiteY0" fmla="*/ 0 h 3438525"/>
                <a:gd name="connsiteX1" fmla="*/ 0 w 2237026"/>
                <a:gd name="connsiteY1" fmla="*/ 3429000 h 3438525"/>
                <a:gd name="connsiteX2" fmla="*/ 9525 w 2237026"/>
                <a:gd name="connsiteY2" fmla="*/ 3438525 h 3438525"/>
                <a:gd name="connsiteX3" fmla="*/ 2171700 w 2237026"/>
                <a:gd name="connsiteY3" fmla="*/ 9525 h 3438525"/>
                <a:gd name="connsiteX4" fmla="*/ 2152650 w 2237026"/>
                <a:gd name="connsiteY4" fmla="*/ 0 h 3438525"/>
                <a:gd name="connsiteX0" fmla="*/ 2152650 w 2237026"/>
                <a:gd name="connsiteY0" fmla="*/ 0 h 3438525"/>
                <a:gd name="connsiteX1" fmla="*/ 0 w 2237026"/>
                <a:gd name="connsiteY1" fmla="*/ 3429000 h 3438525"/>
                <a:gd name="connsiteX2" fmla="*/ 9525 w 2237026"/>
                <a:gd name="connsiteY2" fmla="*/ 3438525 h 3438525"/>
                <a:gd name="connsiteX3" fmla="*/ 2171700 w 2237026"/>
                <a:gd name="connsiteY3" fmla="*/ 9525 h 3438525"/>
                <a:gd name="connsiteX4" fmla="*/ 2152650 w 2237026"/>
                <a:gd name="connsiteY4" fmla="*/ 0 h 3438525"/>
                <a:gd name="connsiteX0" fmla="*/ 2152650 w 2186708"/>
                <a:gd name="connsiteY0" fmla="*/ 0 h 3438525"/>
                <a:gd name="connsiteX1" fmla="*/ 0 w 2186708"/>
                <a:gd name="connsiteY1" fmla="*/ 3429000 h 3438525"/>
                <a:gd name="connsiteX2" fmla="*/ 9525 w 2186708"/>
                <a:gd name="connsiteY2" fmla="*/ 3438525 h 3438525"/>
                <a:gd name="connsiteX3" fmla="*/ 2171700 w 2186708"/>
                <a:gd name="connsiteY3" fmla="*/ 9525 h 3438525"/>
                <a:gd name="connsiteX4" fmla="*/ 2152650 w 2186708"/>
                <a:gd name="connsiteY4" fmla="*/ 0 h 3438525"/>
                <a:gd name="connsiteX0" fmla="*/ 2152650 w 2171700"/>
                <a:gd name="connsiteY0" fmla="*/ 0 h 3438525"/>
                <a:gd name="connsiteX1" fmla="*/ 0 w 2171700"/>
                <a:gd name="connsiteY1" fmla="*/ 3429000 h 3438525"/>
                <a:gd name="connsiteX2" fmla="*/ 9525 w 2171700"/>
                <a:gd name="connsiteY2" fmla="*/ 3438525 h 3438525"/>
                <a:gd name="connsiteX3" fmla="*/ 2171700 w 2171700"/>
                <a:gd name="connsiteY3" fmla="*/ 9525 h 3438525"/>
                <a:gd name="connsiteX4" fmla="*/ 2152650 w 2171700"/>
                <a:gd name="connsiteY4" fmla="*/ 0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171700" h="3438525">
                  <a:moveTo>
                    <a:pt x="2152650" y="0"/>
                  </a:moveTo>
                  <a:cubicBezTo>
                    <a:pt x="1238250" y="1571626"/>
                    <a:pt x="1000125" y="1905001"/>
                    <a:pt x="0" y="3429000"/>
                  </a:cubicBezTo>
                  <a:cubicBezTo>
                    <a:pt x="9525" y="3438525"/>
                    <a:pt x="0" y="3429000"/>
                    <a:pt x="9525" y="3438525"/>
                  </a:cubicBezTo>
                  <a:cubicBezTo>
                    <a:pt x="1009650" y="1914526"/>
                    <a:pt x="1257300" y="1590676"/>
                    <a:pt x="2171700" y="9525"/>
                  </a:cubicBezTo>
                  <a:cubicBezTo>
                    <a:pt x="2152650" y="1"/>
                    <a:pt x="2171700" y="9526"/>
                    <a:pt x="215265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_地点10.ryc_i003_L1"/>
            <xdr:cNvSpPr/>
          </xdr:nvSpPr>
          <xdr:spPr>
            <a:xfrm>
              <a:off x="3419475" y="2000250"/>
              <a:ext cx="2152650" cy="3429000"/>
            </a:xfrm>
            <a:custGeom>
              <a:avLst/>
              <a:gdLst>
                <a:gd name="connsiteX0" fmla="*/ 2152650 w 2152650"/>
                <a:gd name="connsiteY0" fmla="*/ 0 h 3429000"/>
                <a:gd name="connsiteX1" fmla="*/ 0 w 2152650"/>
                <a:gd name="connsiteY1" fmla="*/ 3429000 h 3429000"/>
                <a:gd name="connsiteX0" fmla="*/ 2152650 w 2152650"/>
                <a:gd name="connsiteY0" fmla="*/ 0 h 3429000"/>
                <a:gd name="connsiteX1" fmla="*/ 0 w 2152650"/>
                <a:gd name="connsiteY1" fmla="*/ 3429000 h 3429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152650" h="3429000">
                  <a:moveTo>
                    <a:pt x="2152650" y="0"/>
                  </a:moveTo>
                  <a:cubicBezTo>
                    <a:pt x="1238250" y="1571625"/>
                    <a:pt x="1000125" y="1905000"/>
                    <a:pt x="0" y="34290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1" name="_地点10.ryc_i003_L2"/>
            <xdr:cNvSpPr/>
          </xdr:nvSpPr>
          <xdr:spPr>
            <a:xfrm>
              <a:off x="3428999" y="2009775"/>
              <a:ext cx="2162175" cy="3429000"/>
            </a:xfrm>
            <a:custGeom>
              <a:avLst/>
              <a:gdLst>
                <a:gd name="connsiteX0" fmla="*/ 2162175 w 2162175"/>
                <a:gd name="connsiteY0" fmla="*/ 0 h 3429000"/>
                <a:gd name="connsiteX1" fmla="*/ 0 w 2162175"/>
                <a:gd name="connsiteY1" fmla="*/ 3429000 h 3429000"/>
                <a:gd name="connsiteX0" fmla="*/ 2162175 w 2162175"/>
                <a:gd name="connsiteY0" fmla="*/ 0 h 3429000"/>
                <a:gd name="connsiteX1" fmla="*/ 0 w 2162175"/>
                <a:gd name="connsiteY1" fmla="*/ 3429000 h 3429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162175" h="3429000">
                  <a:moveTo>
                    <a:pt x="2162175" y="0"/>
                  </a:moveTo>
                  <a:cubicBezTo>
                    <a:pt x="1247775" y="1581150"/>
                    <a:pt x="1000126" y="1905000"/>
                    <a:pt x="0" y="34290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2" name="_地点10.ryc_i004"/>
            <xdr:cNvSpPr/>
          </xdr:nvSpPr>
          <xdr:spPr>
            <a:xfrm>
              <a:off x="5360303" y="2009774"/>
              <a:ext cx="1497695" cy="2590800"/>
            </a:xfrm>
            <a:custGeom>
              <a:avLst/>
              <a:gdLst>
                <a:gd name="connsiteX0" fmla="*/ 0 w 1401388"/>
                <a:gd name="connsiteY0" fmla="*/ 0 h 2731378"/>
                <a:gd name="connsiteX1" fmla="*/ 1257300 w 1401388"/>
                <a:gd name="connsiteY1" fmla="*/ 2590800 h 2731378"/>
                <a:gd name="connsiteX2" fmla="*/ 1266825 w 1401388"/>
                <a:gd name="connsiteY2" fmla="*/ 2571750 h 2731378"/>
                <a:gd name="connsiteX3" fmla="*/ 190500 w 1401388"/>
                <a:gd name="connsiteY3" fmla="*/ 190500 h 2731378"/>
                <a:gd name="connsiteX4" fmla="*/ 0 w 1401388"/>
                <a:gd name="connsiteY4" fmla="*/ 0 h 2731378"/>
                <a:gd name="connsiteX0" fmla="*/ 0 w 1401388"/>
                <a:gd name="connsiteY0" fmla="*/ 0 h 2731378"/>
                <a:gd name="connsiteX1" fmla="*/ 1257300 w 1401388"/>
                <a:gd name="connsiteY1" fmla="*/ 2590800 h 2731378"/>
                <a:gd name="connsiteX2" fmla="*/ 1266825 w 1401388"/>
                <a:gd name="connsiteY2" fmla="*/ 2571750 h 2731378"/>
                <a:gd name="connsiteX3" fmla="*/ 9525 w 1401388"/>
                <a:gd name="connsiteY3" fmla="*/ 9525 h 2731378"/>
                <a:gd name="connsiteX4" fmla="*/ 0 w 1401388"/>
                <a:gd name="connsiteY4" fmla="*/ 0 h 2731378"/>
                <a:gd name="connsiteX0" fmla="*/ 0 w 1346910"/>
                <a:gd name="connsiteY0" fmla="*/ 0 h 2665605"/>
                <a:gd name="connsiteX1" fmla="*/ 1257300 w 1346910"/>
                <a:gd name="connsiteY1" fmla="*/ 2590800 h 2665605"/>
                <a:gd name="connsiteX2" fmla="*/ 1266825 w 1346910"/>
                <a:gd name="connsiteY2" fmla="*/ 2571750 h 2665605"/>
                <a:gd name="connsiteX3" fmla="*/ 9525 w 1346910"/>
                <a:gd name="connsiteY3" fmla="*/ 9525 h 2665605"/>
                <a:gd name="connsiteX4" fmla="*/ 0 w 1346910"/>
                <a:gd name="connsiteY4" fmla="*/ 0 h 2665605"/>
                <a:gd name="connsiteX0" fmla="*/ 0 w 1266825"/>
                <a:gd name="connsiteY0" fmla="*/ 0 h 2590800"/>
                <a:gd name="connsiteX1" fmla="*/ 1257300 w 1266825"/>
                <a:gd name="connsiteY1" fmla="*/ 2590800 h 2590800"/>
                <a:gd name="connsiteX2" fmla="*/ 1266825 w 1266825"/>
                <a:gd name="connsiteY2" fmla="*/ 2571750 h 2590800"/>
                <a:gd name="connsiteX3" fmla="*/ 9525 w 1266825"/>
                <a:gd name="connsiteY3" fmla="*/ 9525 h 2590800"/>
                <a:gd name="connsiteX4" fmla="*/ 0 w 1266825"/>
                <a:gd name="connsiteY4" fmla="*/ 0 h 2590800"/>
                <a:gd name="connsiteX0" fmla="*/ 0 w 1266825"/>
                <a:gd name="connsiteY0" fmla="*/ 0 h 2590800"/>
                <a:gd name="connsiteX1" fmla="*/ 1257300 w 1266825"/>
                <a:gd name="connsiteY1" fmla="*/ 2590800 h 2590800"/>
                <a:gd name="connsiteX2" fmla="*/ 1266825 w 1266825"/>
                <a:gd name="connsiteY2" fmla="*/ 2571750 h 2590800"/>
                <a:gd name="connsiteX3" fmla="*/ 9525 w 1266825"/>
                <a:gd name="connsiteY3" fmla="*/ 9525 h 2590800"/>
                <a:gd name="connsiteX4" fmla="*/ 0 w 1266825"/>
                <a:gd name="connsiteY4" fmla="*/ 0 h 2590800"/>
                <a:gd name="connsiteX0" fmla="*/ 0 w 1266825"/>
                <a:gd name="connsiteY0" fmla="*/ 0 h 2590800"/>
                <a:gd name="connsiteX1" fmla="*/ 1257300 w 1266825"/>
                <a:gd name="connsiteY1" fmla="*/ 2590800 h 2590800"/>
                <a:gd name="connsiteX2" fmla="*/ 1266825 w 1266825"/>
                <a:gd name="connsiteY2" fmla="*/ 2571750 h 2590800"/>
                <a:gd name="connsiteX3" fmla="*/ 9525 w 1266825"/>
                <a:gd name="connsiteY3" fmla="*/ 9525 h 2590800"/>
                <a:gd name="connsiteX4" fmla="*/ 0 w 1266825"/>
                <a:gd name="connsiteY4" fmla="*/ 0 h 2590800"/>
                <a:gd name="connsiteX0" fmla="*/ 134327 w 1401152"/>
                <a:gd name="connsiteY0" fmla="*/ 0 h 2590800"/>
                <a:gd name="connsiteX1" fmla="*/ 1391627 w 1401152"/>
                <a:gd name="connsiteY1" fmla="*/ 2590800 h 2590800"/>
                <a:gd name="connsiteX2" fmla="*/ 1401152 w 1401152"/>
                <a:gd name="connsiteY2" fmla="*/ 2571750 h 2590800"/>
                <a:gd name="connsiteX3" fmla="*/ 143852 w 1401152"/>
                <a:gd name="connsiteY3" fmla="*/ 9525 h 2590800"/>
                <a:gd name="connsiteX4" fmla="*/ 134327 w 1401152"/>
                <a:gd name="connsiteY4" fmla="*/ 0 h 2590800"/>
                <a:gd name="connsiteX0" fmla="*/ 230870 w 1497695"/>
                <a:gd name="connsiteY0" fmla="*/ 0 h 2590800"/>
                <a:gd name="connsiteX1" fmla="*/ 1488170 w 1497695"/>
                <a:gd name="connsiteY1" fmla="*/ 2590800 h 2590800"/>
                <a:gd name="connsiteX2" fmla="*/ 1497695 w 1497695"/>
                <a:gd name="connsiteY2" fmla="*/ 2571750 h 2590800"/>
                <a:gd name="connsiteX3" fmla="*/ 240395 w 1497695"/>
                <a:gd name="connsiteY3" fmla="*/ 9525 h 2590800"/>
                <a:gd name="connsiteX4" fmla="*/ 230870 w 1497695"/>
                <a:gd name="connsiteY4" fmla="*/ 0 h 2590800"/>
                <a:gd name="connsiteX0" fmla="*/ 230870 w 1497695"/>
                <a:gd name="connsiteY0" fmla="*/ 0 h 2590800"/>
                <a:gd name="connsiteX1" fmla="*/ 1488170 w 1497695"/>
                <a:gd name="connsiteY1" fmla="*/ 2590800 h 2590800"/>
                <a:gd name="connsiteX2" fmla="*/ 1497695 w 1497695"/>
                <a:gd name="connsiteY2" fmla="*/ 2571750 h 2590800"/>
                <a:gd name="connsiteX3" fmla="*/ 240395 w 1497695"/>
                <a:gd name="connsiteY3" fmla="*/ 9525 h 2590800"/>
                <a:gd name="connsiteX4" fmla="*/ 230870 w 1497695"/>
                <a:gd name="connsiteY4" fmla="*/ 0 h 2590800"/>
                <a:gd name="connsiteX0" fmla="*/ 230870 w 1497695"/>
                <a:gd name="connsiteY0" fmla="*/ 0 h 2590800"/>
                <a:gd name="connsiteX1" fmla="*/ 1488170 w 1497695"/>
                <a:gd name="connsiteY1" fmla="*/ 2590800 h 2590800"/>
                <a:gd name="connsiteX2" fmla="*/ 1497695 w 1497695"/>
                <a:gd name="connsiteY2" fmla="*/ 2571750 h 2590800"/>
                <a:gd name="connsiteX3" fmla="*/ 240395 w 1497695"/>
                <a:gd name="connsiteY3" fmla="*/ 9525 h 2590800"/>
                <a:gd name="connsiteX4" fmla="*/ 230870 w 1497695"/>
                <a:gd name="connsiteY4" fmla="*/ 0 h 2590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497695" h="2590800">
                  <a:moveTo>
                    <a:pt x="230870" y="0"/>
                  </a:moveTo>
                  <a:cubicBezTo>
                    <a:pt x="-416829" y="1123951"/>
                    <a:pt x="392796" y="1895476"/>
                    <a:pt x="1488170" y="2590800"/>
                  </a:cubicBezTo>
                  <a:cubicBezTo>
                    <a:pt x="1497695" y="2571750"/>
                    <a:pt x="1488170" y="2590801"/>
                    <a:pt x="1497695" y="2571750"/>
                  </a:cubicBezTo>
                  <a:cubicBezTo>
                    <a:pt x="411847" y="1885951"/>
                    <a:pt x="-407303" y="1123951"/>
                    <a:pt x="240395" y="9525"/>
                  </a:cubicBezTo>
                  <a:cubicBezTo>
                    <a:pt x="230871" y="1"/>
                    <a:pt x="240396" y="9526"/>
                    <a:pt x="23087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0.ryc_i004_L1"/>
            <xdr:cNvSpPr/>
          </xdr:nvSpPr>
          <xdr:spPr>
            <a:xfrm>
              <a:off x="5360305" y="2009775"/>
              <a:ext cx="1488170" cy="2590800"/>
            </a:xfrm>
            <a:custGeom>
              <a:avLst/>
              <a:gdLst>
                <a:gd name="connsiteX0" fmla="*/ 134328 w 1391628"/>
                <a:gd name="connsiteY0" fmla="*/ 0 h 2590800"/>
                <a:gd name="connsiteX1" fmla="*/ 1391628 w 1391628"/>
                <a:gd name="connsiteY1" fmla="*/ 2590800 h 2590800"/>
                <a:gd name="connsiteX0" fmla="*/ 230870 w 1488170"/>
                <a:gd name="connsiteY0" fmla="*/ 0 h 2590800"/>
                <a:gd name="connsiteX1" fmla="*/ 1488170 w 1488170"/>
                <a:gd name="connsiteY1" fmla="*/ 2590800 h 2590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88170" h="2590800">
                  <a:moveTo>
                    <a:pt x="230870" y="0"/>
                  </a:moveTo>
                  <a:cubicBezTo>
                    <a:pt x="-416830" y="1123950"/>
                    <a:pt x="392795" y="1895475"/>
                    <a:pt x="1488170" y="25908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0.ryc_i004_L2"/>
            <xdr:cNvSpPr/>
          </xdr:nvSpPr>
          <xdr:spPr>
            <a:xfrm>
              <a:off x="5371134" y="2019299"/>
              <a:ext cx="1486866" cy="2562225"/>
            </a:xfrm>
            <a:custGeom>
              <a:avLst/>
              <a:gdLst>
                <a:gd name="connsiteX0" fmla="*/ 134328 w 1391628"/>
                <a:gd name="connsiteY0" fmla="*/ 0 h 2562225"/>
                <a:gd name="connsiteX1" fmla="*/ 1391628 w 1391628"/>
                <a:gd name="connsiteY1" fmla="*/ 2562225 h 2562225"/>
                <a:gd name="connsiteX0" fmla="*/ 229566 w 1486866"/>
                <a:gd name="connsiteY0" fmla="*/ 0 h 2562225"/>
                <a:gd name="connsiteX1" fmla="*/ 1486866 w 1486866"/>
                <a:gd name="connsiteY1" fmla="*/ 2562225 h 25622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86866" h="2562225">
                  <a:moveTo>
                    <a:pt x="229566" y="0"/>
                  </a:moveTo>
                  <a:cubicBezTo>
                    <a:pt x="-418134" y="1114425"/>
                    <a:pt x="401016" y="1876426"/>
                    <a:pt x="1486866" y="25622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0.ryc_i005"/>
            <xdr:cNvSpPr/>
          </xdr:nvSpPr>
          <xdr:spPr>
            <a:xfrm>
              <a:off x="4382911" y="1533523"/>
              <a:ext cx="1951211" cy="3867151"/>
            </a:xfrm>
            <a:custGeom>
              <a:avLst/>
              <a:gdLst>
                <a:gd name="connsiteX0" fmla="*/ 1571625 w 1762125"/>
                <a:gd name="connsiteY0" fmla="*/ 3857625 h 4048125"/>
                <a:gd name="connsiteX1" fmla="*/ 9525 w 1762125"/>
                <a:gd name="connsiteY1" fmla="*/ 9525 h 4048125"/>
                <a:gd name="connsiteX2" fmla="*/ 0 w 1762125"/>
                <a:gd name="connsiteY2" fmla="*/ 0 h 4048125"/>
                <a:gd name="connsiteX3" fmla="*/ 1762125 w 1762125"/>
                <a:gd name="connsiteY3" fmla="*/ 4048125 h 4048125"/>
                <a:gd name="connsiteX4" fmla="*/ 1571625 w 1762125"/>
                <a:gd name="connsiteY4" fmla="*/ 3857625 h 4048125"/>
                <a:gd name="connsiteX0" fmla="*/ 1571625 w 1650213"/>
                <a:gd name="connsiteY0" fmla="*/ 3857625 h 3924810"/>
                <a:gd name="connsiteX1" fmla="*/ 9525 w 1650213"/>
                <a:gd name="connsiteY1" fmla="*/ 9525 h 3924810"/>
                <a:gd name="connsiteX2" fmla="*/ 0 w 1650213"/>
                <a:gd name="connsiteY2" fmla="*/ 0 h 3924810"/>
                <a:gd name="connsiteX3" fmla="*/ 1562101 w 1650213"/>
                <a:gd name="connsiteY3" fmla="*/ 3867151 h 3924810"/>
                <a:gd name="connsiteX4" fmla="*/ 1571625 w 1650213"/>
                <a:gd name="connsiteY4" fmla="*/ 3857625 h 3924810"/>
                <a:gd name="connsiteX0" fmla="*/ 1571625 w 1650213"/>
                <a:gd name="connsiteY0" fmla="*/ 3857625 h 3924810"/>
                <a:gd name="connsiteX1" fmla="*/ 9525 w 1650213"/>
                <a:gd name="connsiteY1" fmla="*/ 9525 h 3924810"/>
                <a:gd name="connsiteX2" fmla="*/ 0 w 1650213"/>
                <a:gd name="connsiteY2" fmla="*/ 0 h 3924810"/>
                <a:gd name="connsiteX3" fmla="*/ 1562101 w 1650213"/>
                <a:gd name="connsiteY3" fmla="*/ 3867151 h 3924810"/>
                <a:gd name="connsiteX4" fmla="*/ 1571625 w 1650213"/>
                <a:gd name="connsiteY4" fmla="*/ 3857625 h 3924810"/>
                <a:gd name="connsiteX0" fmla="*/ 1571625 w 1650213"/>
                <a:gd name="connsiteY0" fmla="*/ 3857625 h 3924810"/>
                <a:gd name="connsiteX1" fmla="*/ 9525 w 1650213"/>
                <a:gd name="connsiteY1" fmla="*/ 9525 h 3924810"/>
                <a:gd name="connsiteX2" fmla="*/ 0 w 1650213"/>
                <a:gd name="connsiteY2" fmla="*/ 0 h 3924810"/>
                <a:gd name="connsiteX3" fmla="*/ 1562101 w 1650213"/>
                <a:gd name="connsiteY3" fmla="*/ 3867151 h 3924810"/>
                <a:gd name="connsiteX4" fmla="*/ 1571625 w 1650213"/>
                <a:gd name="connsiteY4" fmla="*/ 3857625 h 3924810"/>
                <a:gd name="connsiteX0" fmla="*/ 1571625 w 1650213"/>
                <a:gd name="connsiteY0" fmla="*/ 3857625 h 3924810"/>
                <a:gd name="connsiteX1" fmla="*/ 9525 w 1650213"/>
                <a:gd name="connsiteY1" fmla="*/ 9525 h 3924810"/>
                <a:gd name="connsiteX2" fmla="*/ 0 w 1650213"/>
                <a:gd name="connsiteY2" fmla="*/ 0 h 3924810"/>
                <a:gd name="connsiteX3" fmla="*/ 1562101 w 1650213"/>
                <a:gd name="connsiteY3" fmla="*/ 3867151 h 3924810"/>
                <a:gd name="connsiteX4" fmla="*/ 1571625 w 1650213"/>
                <a:gd name="connsiteY4" fmla="*/ 3857625 h 3924810"/>
                <a:gd name="connsiteX0" fmla="*/ 1571625 w 1650213"/>
                <a:gd name="connsiteY0" fmla="*/ 3857625 h 3924810"/>
                <a:gd name="connsiteX1" fmla="*/ 9525 w 1650213"/>
                <a:gd name="connsiteY1" fmla="*/ 9525 h 3924810"/>
                <a:gd name="connsiteX2" fmla="*/ 0 w 1650213"/>
                <a:gd name="connsiteY2" fmla="*/ 0 h 3924810"/>
                <a:gd name="connsiteX3" fmla="*/ 1562101 w 1650213"/>
                <a:gd name="connsiteY3" fmla="*/ 3867151 h 3924810"/>
                <a:gd name="connsiteX4" fmla="*/ 1571625 w 1650213"/>
                <a:gd name="connsiteY4" fmla="*/ 3857625 h 3924810"/>
                <a:gd name="connsiteX0" fmla="*/ 1571625 w 1650213"/>
                <a:gd name="connsiteY0" fmla="*/ 3857625 h 3924810"/>
                <a:gd name="connsiteX1" fmla="*/ 9525 w 1650213"/>
                <a:gd name="connsiteY1" fmla="*/ 9525 h 3924810"/>
                <a:gd name="connsiteX2" fmla="*/ 0 w 1650213"/>
                <a:gd name="connsiteY2" fmla="*/ 0 h 3924810"/>
                <a:gd name="connsiteX3" fmla="*/ 1562101 w 1650213"/>
                <a:gd name="connsiteY3" fmla="*/ 3867151 h 3924810"/>
                <a:gd name="connsiteX4" fmla="*/ 1571625 w 1650213"/>
                <a:gd name="connsiteY4" fmla="*/ 3857625 h 3924810"/>
                <a:gd name="connsiteX0" fmla="*/ 1935966 w 2014554"/>
                <a:gd name="connsiteY0" fmla="*/ 3857625 h 3924810"/>
                <a:gd name="connsiteX1" fmla="*/ 373866 w 2014554"/>
                <a:gd name="connsiteY1" fmla="*/ 9525 h 3924810"/>
                <a:gd name="connsiteX2" fmla="*/ 364341 w 2014554"/>
                <a:gd name="connsiteY2" fmla="*/ 0 h 3924810"/>
                <a:gd name="connsiteX3" fmla="*/ 1926442 w 2014554"/>
                <a:gd name="connsiteY3" fmla="*/ 3867151 h 3924810"/>
                <a:gd name="connsiteX4" fmla="*/ 1935966 w 2014554"/>
                <a:gd name="connsiteY4" fmla="*/ 3857625 h 3924810"/>
                <a:gd name="connsiteX0" fmla="*/ 1935966 w 1937055"/>
                <a:gd name="connsiteY0" fmla="*/ 3857625 h 3876745"/>
                <a:gd name="connsiteX1" fmla="*/ 373866 w 1937055"/>
                <a:gd name="connsiteY1" fmla="*/ 9525 h 3876745"/>
                <a:gd name="connsiteX2" fmla="*/ 364341 w 1937055"/>
                <a:gd name="connsiteY2" fmla="*/ 0 h 3876745"/>
                <a:gd name="connsiteX3" fmla="*/ 1926442 w 1937055"/>
                <a:gd name="connsiteY3" fmla="*/ 3867151 h 3876745"/>
                <a:gd name="connsiteX4" fmla="*/ 1935966 w 1937055"/>
                <a:gd name="connsiteY4" fmla="*/ 3857625 h 3876745"/>
                <a:gd name="connsiteX0" fmla="*/ 1951211 w 1951211"/>
                <a:gd name="connsiteY0" fmla="*/ 3857625 h 3867151"/>
                <a:gd name="connsiteX1" fmla="*/ 389111 w 1951211"/>
                <a:gd name="connsiteY1" fmla="*/ 9525 h 3867151"/>
                <a:gd name="connsiteX2" fmla="*/ 379586 w 1951211"/>
                <a:gd name="connsiteY2" fmla="*/ 0 h 3867151"/>
                <a:gd name="connsiteX3" fmla="*/ 1941687 w 1951211"/>
                <a:gd name="connsiteY3" fmla="*/ 3867151 h 3867151"/>
                <a:gd name="connsiteX4" fmla="*/ 1951211 w 1951211"/>
                <a:gd name="connsiteY4" fmla="*/ 3857625 h 38671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51211" h="3867151">
                  <a:moveTo>
                    <a:pt x="1951211" y="3857625"/>
                  </a:moveTo>
                  <a:cubicBezTo>
                    <a:pt x="379587" y="2857501"/>
                    <a:pt x="-544338" y="1628776"/>
                    <a:pt x="389111" y="9525"/>
                  </a:cubicBezTo>
                  <a:cubicBezTo>
                    <a:pt x="379587" y="1"/>
                    <a:pt x="389112" y="9526"/>
                    <a:pt x="379586" y="0"/>
                  </a:cubicBezTo>
                  <a:cubicBezTo>
                    <a:pt x="-563388" y="1628776"/>
                    <a:pt x="360538" y="2857502"/>
                    <a:pt x="1941687" y="3867151"/>
                  </a:cubicBezTo>
                  <a:cubicBezTo>
                    <a:pt x="1951212" y="3857626"/>
                    <a:pt x="1941687" y="3867151"/>
                    <a:pt x="1951211" y="38576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0.ryc_i005_L1"/>
            <xdr:cNvSpPr/>
          </xdr:nvSpPr>
          <xdr:spPr>
            <a:xfrm>
              <a:off x="4398158" y="1543050"/>
              <a:ext cx="1935966" cy="3848100"/>
            </a:xfrm>
            <a:custGeom>
              <a:avLst/>
              <a:gdLst>
                <a:gd name="connsiteX0" fmla="*/ 1562101 w 1562101"/>
                <a:gd name="connsiteY0" fmla="*/ 3848100 h 3848100"/>
                <a:gd name="connsiteX1" fmla="*/ 1 w 1562101"/>
                <a:gd name="connsiteY1" fmla="*/ 0 h 3848100"/>
                <a:gd name="connsiteX0" fmla="*/ 1935966 w 1935966"/>
                <a:gd name="connsiteY0" fmla="*/ 3848100 h 3848100"/>
                <a:gd name="connsiteX1" fmla="*/ 373866 w 1935966"/>
                <a:gd name="connsiteY1" fmla="*/ 0 h 3848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35966" h="3848100">
                  <a:moveTo>
                    <a:pt x="1935966" y="3848100"/>
                  </a:moveTo>
                  <a:cubicBezTo>
                    <a:pt x="364341" y="2847975"/>
                    <a:pt x="-559583" y="1619250"/>
                    <a:pt x="373866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0.ryc_i005_L2"/>
            <xdr:cNvSpPr/>
          </xdr:nvSpPr>
          <xdr:spPr>
            <a:xfrm>
              <a:off x="4382912" y="1533525"/>
              <a:ext cx="1941687" cy="3867150"/>
            </a:xfrm>
            <a:custGeom>
              <a:avLst/>
              <a:gdLst>
                <a:gd name="connsiteX0" fmla="*/ 1562110 w 1562110"/>
                <a:gd name="connsiteY0" fmla="*/ 3867150 h 3867150"/>
                <a:gd name="connsiteX1" fmla="*/ 10 w 1562110"/>
                <a:gd name="connsiteY1" fmla="*/ 0 h 3867150"/>
                <a:gd name="connsiteX0" fmla="*/ 1941687 w 1941687"/>
                <a:gd name="connsiteY0" fmla="*/ 3867150 h 3867150"/>
                <a:gd name="connsiteX1" fmla="*/ 379587 w 1941687"/>
                <a:gd name="connsiteY1" fmla="*/ 0 h 386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41687" h="3867150">
                  <a:moveTo>
                    <a:pt x="1941687" y="3867150"/>
                  </a:moveTo>
                  <a:cubicBezTo>
                    <a:pt x="360537" y="2857500"/>
                    <a:pt x="-563388" y="1628775"/>
                    <a:pt x="379587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0.ryc_i007"/>
            <xdr:cNvSpPr/>
          </xdr:nvSpPr>
          <xdr:spPr>
            <a:xfrm>
              <a:off x="3428999" y="4743428"/>
              <a:ext cx="2895600" cy="733446"/>
            </a:xfrm>
            <a:custGeom>
              <a:avLst/>
              <a:gdLst>
                <a:gd name="connsiteX0" fmla="*/ 2895600 w 3086100"/>
                <a:gd name="connsiteY0" fmla="*/ 0 h 190500"/>
                <a:gd name="connsiteX1" fmla="*/ 0 w 3086100"/>
                <a:gd name="connsiteY1" fmla="*/ 38100 h 190500"/>
                <a:gd name="connsiteX2" fmla="*/ 57150 w 3086100"/>
                <a:gd name="connsiteY2" fmla="*/ 76200 h 190500"/>
                <a:gd name="connsiteX3" fmla="*/ 3086100 w 3086100"/>
                <a:gd name="connsiteY3" fmla="*/ 190500 h 190500"/>
                <a:gd name="connsiteX4" fmla="*/ 2895600 w 3086100"/>
                <a:gd name="connsiteY4" fmla="*/ 0 h 190500"/>
                <a:gd name="connsiteX0" fmla="*/ 2895600 w 2950045"/>
                <a:gd name="connsiteY0" fmla="*/ 0 h 186135"/>
                <a:gd name="connsiteX1" fmla="*/ 0 w 2950045"/>
                <a:gd name="connsiteY1" fmla="*/ 38100 h 186135"/>
                <a:gd name="connsiteX2" fmla="*/ 57150 w 2950045"/>
                <a:gd name="connsiteY2" fmla="*/ 76200 h 186135"/>
                <a:gd name="connsiteX3" fmla="*/ 2867025 w 2950045"/>
                <a:gd name="connsiteY3" fmla="*/ 47625 h 186135"/>
                <a:gd name="connsiteX4" fmla="*/ 2895600 w 2950045"/>
                <a:gd name="connsiteY4" fmla="*/ 0 h 186135"/>
                <a:gd name="connsiteX0" fmla="*/ 2895600 w 2950045"/>
                <a:gd name="connsiteY0" fmla="*/ 0 h 158651"/>
                <a:gd name="connsiteX1" fmla="*/ 0 w 2950045"/>
                <a:gd name="connsiteY1" fmla="*/ 38100 h 158651"/>
                <a:gd name="connsiteX2" fmla="*/ 57150 w 2950045"/>
                <a:gd name="connsiteY2" fmla="*/ 76200 h 158651"/>
                <a:gd name="connsiteX3" fmla="*/ 2867025 w 2950045"/>
                <a:gd name="connsiteY3" fmla="*/ 47625 h 158651"/>
                <a:gd name="connsiteX4" fmla="*/ 2895600 w 2950045"/>
                <a:gd name="connsiteY4" fmla="*/ 0 h 158651"/>
                <a:gd name="connsiteX0" fmla="*/ 2895600 w 2950045"/>
                <a:gd name="connsiteY0" fmla="*/ 0 h 158651"/>
                <a:gd name="connsiteX1" fmla="*/ 0 w 2950045"/>
                <a:gd name="connsiteY1" fmla="*/ 38100 h 158651"/>
                <a:gd name="connsiteX2" fmla="*/ 57150 w 2950045"/>
                <a:gd name="connsiteY2" fmla="*/ 76200 h 158651"/>
                <a:gd name="connsiteX3" fmla="*/ 2867025 w 2950045"/>
                <a:gd name="connsiteY3" fmla="*/ 47625 h 158651"/>
                <a:gd name="connsiteX4" fmla="*/ 2895600 w 2950045"/>
                <a:gd name="connsiteY4" fmla="*/ 0 h 158651"/>
                <a:gd name="connsiteX0" fmla="*/ 2895600 w 2950045"/>
                <a:gd name="connsiteY0" fmla="*/ 0 h 158651"/>
                <a:gd name="connsiteX1" fmla="*/ 0 w 2950045"/>
                <a:gd name="connsiteY1" fmla="*/ 38100 h 158651"/>
                <a:gd name="connsiteX2" fmla="*/ 57150 w 2950045"/>
                <a:gd name="connsiteY2" fmla="*/ 76200 h 158651"/>
                <a:gd name="connsiteX3" fmla="*/ 2867025 w 2950045"/>
                <a:gd name="connsiteY3" fmla="*/ 47625 h 158651"/>
                <a:gd name="connsiteX4" fmla="*/ 2895600 w 2950045"/>
                <a:gd name="connsiteY4" fmla="*/ 0 h 158651"/>
                <a:gd name="connsiteX0" fmla="*/ 2895600 w 2950045"/>
                <a:gd name="connsiteY0" fmla="*/ 0 h 158651"/>
                <a:gd name="connsiteX1" fmla="*/ 0 w 2950045"/>
                <a:gd name="connsiteY1" fmla="*/ 38100 h 158651"/>
                <a:gd name="connsiteX2" fmla="*/ 57150 w 2950045"/>
                <a:gd name="connsiteY2" fmla="*/ 76200 h 158651"/>
                <a:gd name="connsiteX3" fmla="*/ 2867025 w 2950045"/>
                <a:gd name="connsiteY3" fmla="*/ 47625 h 158651"/>
                <a:gd name="connsiteX4" fmla="*/ 2895600 w 2950045"/>
                <a:gd name="connsiteY4" fmla="*/ 0 h 158651"/>
                <a:gd name="connsiteX0" fmla="*/ 2895600 w 2950045"/>
                <a:gd name="connsiteY0" fmla="*/ 303684 h 462335"/>
                <a:gd name="connsiteX1" fmla="*/ 0 w 2950045"/>
                <a:gd name="connsiteY1" fmla="*/ 341784 h 462335"/>
                <a:gd name="connsiteX2" fmla="*/ 57150 w 2950045"/>
                <a:gd name="connsiteY2" fmla="*/ 379884 h 462335"/>
                <a:gd name="connsiteX3" fmla="*/ 2867025 w 2950045"/>
                <a:gd name="connsiteY3" fmla="*/ 351309 h 462335"/>
                <a:gd name="connsiteX4" fmla="*/ 2895600 w 2950045"/>
                <a:gd name="connsiteY4" fmla="*/ 303684 h 462335"/>
                <a:gd name="connsiteX0" fmla="*/ 2895600 w 2950045"/>
                <a:gd name="connsiteY0" fmla="*/ 657246 h 815897"/>
                <a:gd name="connsiteX1" fmla="*/ 0 w 2950045"/>
                <a:gd name="connsiteY1" fmla="*/ 695346 h 815897"/>
                <a:gd name="connsiteX2" fmla="*/ 57150 w 2950045"/>
                <a:gd name="connsiteY2" fmla="*/ 733446 h 815897"/>
                <a:gd name="connsiteX3" fmla="*/ 2867025 w 2950045"/>
                <a:gd name="connsiteY3" fmla="*/ 704871 h 815897"/>
                <a:gd name="connsiteX4" fmla="*/ 2895600 w 2950045"/>
                <a:gd name="connsiteY4" fmla="*/ 657246 h 815897"/>
                <a:gd name="connsiteX0" fmla="*/ 2895600 w 2895600"/>
                <a:gd name="connsiteY0" fmla="*/ 657246 h 733446"/>
                <a:gd name="connsiteX1" fmla="*/ 0 w 2895600"/>
                <a:gd name="connsiteY1" fmla="*/ 695346 h 733446"/>
                <a:gd name="connsiteX2" fmla="*/ 57150 w 2895600"/>
                <a:gd name="connsiteY2" fmla="*/ 733446 h 733446"/>
                <a:gd name="connsiteX3" fmla="*/ 2867025 w 2895600"/>
                <a:gd name="connsiteY3" fmla="*/ 704871 h 733446"/>
                <a:gd name="connsiteX4" fmla="*/ 2895600 w 2895600"/>
                <a:gd name="connsiteY4" fmla="*/ 657246 h 733446"/>
                <a:gd name="connsiteX0" fmla="*/ 2895600 w 2895600"/>
                <a:gd name="connsiteY0" fmla="*/ 657246 h 733446"/>
                <a:gd name="connsiteX1" fmla="*/ 0 w 2895600"/>
                <a:gd name="connsiteY1" fmla="*/ 695346 h 733446"/>
                <a:gd name="connsiteX2" fmla="*/ 57150 w 2895600"/>
                <a:gd name="connsiteY2" fmla="*/ 733446 h 733446"/>
                <a:gd name="connsiteX3" fmla="*/ 2867025 w 2895600"/>
                <a:gd name="connsiteY3" fmla="*/ 704871 h 733446"/>
                <a:gd name="connsiteX4" fmla="*/ 2895600 w 2895600"/>
                <a:gd name="connsiteY4" fmla="*/ 657246 h 7334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95600" h="733446">
                  <a:moveTo>
                    <a:pt x="2895600" y="657246"/>
                  </a:moveTo>
                  <a:cubicBezTo>
                    <a:pt x="1790701" y="-47603"/>
                    <a:pt x="714376" y="-390503"/>
                    <a:pt x="0" y="695346"/>
                  </a:cubicBezTo>
                  <a:cubicBezTo>
                    <a:pt x="57151" y="733447"/>
                    <a:pt x="1" y="695347"/>
                    <a:pt x="57150" y="733446"/>
                  </a:cubicBezTo>
                  <a:cubicBezTo>
                    <a:pt x="752476" y="-323828"/>
                    <a:pt x="1800226" y="28597"/>
                    <a:pt x="2867025" y="704871"/>
                  </a:cubicBezTo>
                  <a:cubicBezTo>
                    <a:pt x="2895601" y="657247"/>
                    <a:pt x="2867026" y="704872"/>
                    <a:pt x="2895600" y="657246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0.ryc_i007_L1"/>
            <xdr:cNvSpPr/>
          </xdr:nvSpPr>
          <xdr:spPr>
            <a:xfrm>
              <a:off x="3429000" y="4743428"/>
              <a:ext cx="2895600" cy="695346"/>
            </a:xfrm>
            <a:custGeom>
              <a:avLst/>
              <a:gdLst>
                <a:gd name="connsiteX0" fmla="*/ 2895600 w 2895600"/>
                <a:gd name="connsiteY0" fmla="*/ 303685 h 341785"/>
                <a:gd name="connsiteX1" fmla="*/ 0 w 2895600"/>
                <a:gd name="connsiteY1" fmla="*/ 341785 h 341785"/>
                <a:gd name="connsiteX0" fmla="*/ 2895600 w 2895600"/>
                <a:gd name="connsiteY0" fmla="*/ 657246 h 695346"/>
                <a:gd name="connsiteX1" fmla="*/ 0 w 2895600"/>
                <a:gd name="connsiteY1" fmla="*/ 695346 h 6953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95600" h="695346">
                  <a:moveTo>
                    <a:pt x="2895600" y="657246"/>
                  </a:moveTo>
                  <a:cubicBezTo>
                    <a:pt x="1790700" y="-47604"/>
                    <a:pt x="714375" y="-390503"/>
                    <a:pt x="0" y="695346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0.ryc_i007_L2"/>
            <xdr:cNvSpPr/>
          </xdr:nvSpPr>
          <xdr:spPr>
            <a:xfrm>
              <a:off x="3486149" y="4806940"/>
              <a:ext cx="2809875" cy="669934"/>
            </a:xfrm>
            <a:custGeom>
              <a:avLst/>
              <a:gdLst>
                <a:gd name="connsiteX0" fmla="*/ 2809875 w 2809875"/>
                <a:gd name="connsiteY0" fmla="*/ 293333 h 321908"/>
                <a:gd name="connsiteX1" fmla="*/ 0 w 2809875"/>
                <a:gd name="connsiteY1" fmla="*/ 321908 h 321908"/>
                <a:gd name="connsiteX0" fmla="*/ 2809875 w 2809875"/>
                <a:gd name="connsiteY0" fmla="*/ 641359 h 669934"/>
                <a:gd name="connsiteX1" fmla="*/ 0 w 2809875"/>
                <a:gd name="connsiteY1" fmla="*/ 669934 h 669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09875" h="669934">
                  <a:moveTo>
                    <a:pt x="2809875" y="641359"/>
                  </a:moveTo>
                  <a:cubicBezTo>
                    <a:pt x="1743075" y="-34916"/>
                    <a:pt x="695326" y="-387340"/>
                    <a:pt x="0" y="66993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0.ryc_i012"/>
            <xdr:cNvSpPr/>
          </xdr:nvSpPr>
          <xdr:spPr>
            <a:xfrm>
              <a:off x="1885950" y="2790824"/>
              <a:ext cx="1802942" cy="2638425"/>
            </a:xfrm>
            <a:custGeom>
              <a:avLst/>
              <a:gdLst>
                <a:gd name="connsiteX0" fmla="*/ 0 w 1533525"/>
                <a:gd name="connsiteY0" fmla="*/ 0 h 2638425"/>
                <a:gd name="connsiteX1" fmla="*/ 1533525 w 1533525"/>
                <a:gd name="connsiteY1" fmla="*/ 2638425 h 2638425"/>
                <a:gd name="connsiteX0" fmla="*/ 0 w 1802942"/>
                <a:gd name="connsiteY0" fmla="*/ 0 h 2638425"/>
                <a:gd name="connsiteX1" fmla="*/ 1533525 w 1802942"/>
                <a:gd name="connsiteY1" fmla="*/ 2638425 h 2638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02942" h="2638425">
                  <a:moveTo>
                    <a:pt x="0" y="0"/>
                  </a:moveTo>
                  <a:cubicBezTo>
                    <a:pt x="1362075" y="152400"/>
                    <a:pt x="2286001" y="1495426"/>
                    <a:pt x="1533525" y="26384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0.ryc_i013"/>
            <xdr:cNvSpPr/>
          </xdr:nvSpPr>
          <xdr:spPr>
            <a:xfrm>
              <a:off x="1885950" y="2733675"/>
              <a:ext cx="4953000" cy="1924050"/>
            </a:xfrm>
            <a:custGeom>
              <a:avLst/>
              <a:gdLst>
                <a:gd name="connsiteX0" fmla="*/ 0 w 5062935"/>
                <a:gd name="connsiteY0" fmla="*/ 0 h 2004318"/>
                <a:gd name="connsiteX1" fmla="*/ 4914900 w 5062935"/>
                <a:gd name="connsiteY1" fmla="*/ 1866900 h 2004318"/>
                <a:gd name="connsiteX2" fmla="*/ 4953000 w 5062935"/>
                <a:gd name="connsiteY2" fmla="*/ 1819275 h 2004318"/>
                <a:gd name="connsiteX3" fmla="*/ 190500 w 5062935"/>
                <a:gd name="connsiteY3" fmla="*/ 190500 h 2004318"/>
                <a:gd name="connsiteX4" fmla="*/ 0 w 5062935"/>
                <a:gd name="connsiteY4" fmla="*/ 0 h 2004318"/>
                <a:gd name="connsiteX0" fmla="*/ 0 w 5062935"/>
                <a:gd name="connsiteY0" fmla="*/ 57150 h 2061468"/>
                <a:gd name="connsiteX1" fmla="*/ 4914900 w 5062935"/>
                <a:gd name="connsiteY1" fmla="*/ 1924050 h 2061468"/>
                <a:gd name="connsiteX2" fmla="*/ 4953000 w 5062935"/>
                <a:gd name="connsiteY2" fmla="*/ 1876425 h 2061468"/>
                <a:gd name="connsiteX3" fmla="*/ 0 w 5062935"/>
                <a:gd name="connsiteY3" fmla="*/ 0 h 2061468"/>
                <a:gd name="connsiteX4" fmla="*/ 0 w 5062935"/>
                <a:gd name="connsiteY4" fmla="*/ 57150 h 2061468"/>
                <a:gd name="connsiteX0" fmla="*/ 0 w 5019402"/>
                <a:gd name="connsiteY0" fmla="*/ 57150 h 1984118"/>
                <a:gd name="connsiteX1" fmla="*/ 4914900 w 5019402"/>
                <a:gd name="connsiteY1" fmla="*/ 1924050 h 1984118"/>
                <a:gd name="connsiteX2" fmla="*/ 4953000 w 5019402"/>
                <a:gd name="connsiteY2" fmla="*/ 1876425 h 1984118"/>
                <a:gd name="connsiteX3" fmla="*/ 0 w 5019402"/>
                <a:gd name="connsiteY3" fmla="*/ 0 h 1984118"/>
                <a:gd name="connsiteX4" fmla="*/ 0 w 5019402"/>
                <a:gd name="connsiteY4" fmla="*/ 57150 h 1984118"/>
                <a:gd name="connsiteX0" fmla="*/ 0 w 4953000"/>
                <a:gd name="connsiteY0" fmla="*/ 57150 h 1924050"/>
                <a:gd name="connsiteX1" fmla="*/ 4914900 w 4953000"/>
                <a:gd name="connsiteY1" fmla="*/ 1924050 h 1924050"/>
                <a:gd name="connsiteX2" fmla="*/ 4953000 w 4953000"/>
                <a:gd name="connsiteY2" fmla="*/ 1876425 h 1924050"/>
                <a:gd name="connsiteX3" fmla="*/ 0 w 4953000"/>
                <a:gd name="connsiteY3" fmla="*/ 0 h 1924050"/>
                <a:gd name="connsiteX4" fmla="*/ 0 w 4953000"/>
                <a:gd name="connsiteY4" fmla="*/ 57150 h 1924050"/>
                <a:gd name="connsiteX0" fmla="*/ 0 w 4953000"/>
                <a:gd name="connsiteY0" fmla="*/ 57150 h 1924050"/>
                <a:gd name="connsiteX1" fmla="*/ 4914900 w 4953000"/>
                <a:gd name="connsiteY1" fmla="*/ 1924050 h 1924050"/>
                <a:gd name="connsiteX2" fmla="*/ 4953000 w 4953000"/>
                <a:gd name="connsiteY2" fmla="*/ 1876425 h 1924050"/>
                <a:gd name="connsiteX3" fmla="*/ 0 w 4953000"/>
                <a:gd name="connsiteY3" fmla="*/ 0 h 1924050"/>
                <a:gd name="connsiteX4" fmla="*/ 0 w 4953000"/>
                <a:gd name="connsiteY4" fmla="*/ 57150 h 1924050"/>
                <a:gd name="connsiteX0" fmla="*/ 0 w 4953000"/>
                <a:gd name="connsiteY0" fmla="*/ 57150 h 1924050"/>
                <a:gd name="connsiteX1" fmla="*/ 4914900 w 4953000"/>
                <a:gd name="connsiteY1" fmla="*/ 1924050 h 1924050"/>
                <a:gd name="connsiteX2" fmla="*/ 4953000 w 4953000"/>
                <a:gd name="connsiteY2" fmla="*/ 1876425 h 1924050"/>
                <a:gd name="connsiteX3" fmla="*/ 0 w 4953000"/>
                <a:gd name="connsiteY3" fmla="*/ 0 h 1924050"/>
                <a:gd name="connsiteX4" fmla="*/ 0 w 4953000"/>
                <a:gd name="connsiteY4" fmla="*/ 57150 h 1924050"/>
                <a:gd name="connsiteX0" fmla="*/ 0 w 4953000"/>
                <a:gd name="connsiteY0" fmla="*/ 57150 h 1924050"/>
                <a:gd name="connsiteX1" fmla="*/ 4914900 w 4953000"/>
                <a:gd name="connsiteY1" fmla="*/ 1924050 h 1924050"/>
                <a:gd name="connsiteX2" fmla="*/ 4953000 w 4953000"/>
                <a:gd name="connsiteY2" fmla="*/ 1876425 h 1924050"/>
                <a:gd name="connsiteX3" fmla="*/ 0 w 4953000"/>
                <a:gd name="connsiteY3" fmla="*/ 0 h 1924050"/>
                <a:gd name="connsiteX4" fmla="*/ 0 w 4953000"/>
                <a:gd name="connsiteY4" fmla="*/ 57150 h 1924050"/>
                <a:gd name="connsiteX0" fmla="*/ 0 w 4953000"/>
                <a:gd name="connsiteY0" fmla="*/ 57150 h 1924050"/>
                <a:gd name="connsiteX1" fmla="*/ 4914900 w 4953000"/>
                <a:gd name="connsiteY1" fmla="*/ 1924050 h 1924050"/>
                <a:gd name="connsiteX2" fmla="*/ 4953000 w 4953000"/>
                <a:gd name="connsiteY2" fmla="*/ 1876425 h 1924050"/>
                <a:gd name="connsiteX3" fmla="*/ 0 w 4953000"/>
                <a:gd name="connsiteY3" fmla="*/ 0 h 1924050"/>
                <a:gd name="connsiteX4" fmla="*/ 0 w 4953000"/>
                <a:gd name="connsiteY4" fmla="*/ 57150 h 1924050"/>
                <a:gd name="connsiteX0" fmla="*/ 0 w 4953000"/>
                <a:gd name="connsiteY0" fmla="*/ 57150 h 1924050"/>
                <a:gd name="connsiteX1" fmla="*/ 4914900 w 4953000"/>
                <a:gd name="connsiteY1" fmla="*/ 1924050 h 1924050"/>
                <a:gd name="connsiteX2" fmla="*/ 4953000 w 4953000"/>
                <a:gd name="connsiteY2" fmla="*/ 1876425 h 1924050"/>
                <a:gd name="connsiteX3" fmla="*/ 0 w 4953000"/>
                <a:gd name="connsiteY3" fmla="*/ 0 h 1924050"/>
                <a:gd name="connsiteX4" fmla="*/ 0 w 4953000"/>
                <a:gd name="connsiteY4" fmla="*/ 57150 h 1924050"/>
                <a:gd name="connsiteX0" fmla="*/ 0 w 4953000"/>
                <a:gd name="connsiteY0" fmla="*/ 57150 h 1924050"/>
                <a:gd name="connsiteX1" fmla="*/ 4914900 w 4953000"/>
                <a:gd name="connsiteY1" fmla="*/ 1924050 h 1924050"/>
                <a:gd name="connsiteX2" fmla="*/ 4953000 w 4953000"/>
                <a:gd name="connsiteY2" fmla="*/ 1876425 h 1924050"/>
                <a:gd name="connsiteX3" fmla="*/ 0 w 4953000"/>
                <a:gd name="connsiteY3" fmla="*/ 0 h 1924050"/>
                <a:gd name="connsiteX4" fmla="*/ 0 w 4953000"/>
                <a:gd name="connsiteY4" fmla="*/ 57150 h 1924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953000" h="1924050">
                  <a:moveTo>
                    <a:pt x="0" y="57150"/>
                  </a:moveTo>
                  <a:cubicBezTo>
                    <a:pt x="2343150" y="323850"/>
                    <a:pt x="2924175" y="657225"/>
                    <a:pt x="4914900" y="1924050"/>
                  </a:cubicBezTo>
                  <a:cubicBezTo>
                    <a:pt x="4953000" y="1876425"/>
                    <a:pt x="4914900" y="1924050"/>
                    <a:pt x="4953000" y="1876425"/>
                  </a:cubicBezTo>
                  <a:cubicBezTo>
                    <a:pt x="2943225" y="600075"/>
                    <a:pt x="2362200" y="266700"/>
                    <a:pt x="0" y="0"/>
                  </a:cubicBezTo>
                  <a:cubicBezTo>
                    <a:pt x="0" y="57150"/>
                    <a:pt x="0" y="0"/>
                    <a:pt x="0" y="571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0.ryc_i013_L1"/>
            <xdr:cNvSpPr/>
          </xdr:nvSpPr>
          <xdr:spPr>
            <a:xfrm>
              <a:off x="1885950" y="2790825"/>
              <a:ext cx="4914900" cy="1866900"/>
            </a:xfrm>
            <a:custGeom>
              <a:avLst/>
              <a:gdLst>
                <a:gd name="connsiteX0" fmla="*/ 0 w 4914900"/>
                <a:gd name="connsiteY0" fmla="*/ 0 h 1866900"/>
                <a:gd name="connsiteX1" fmla="*/ 4914900 w 4914900"/>
                <a:gd name="connsiteY1" fmla="*/ 1866900 h 1866900"/>
                <a:gd name="connsiteX0" fmla="*/ 0 w 4914900"/>
                <a:gd name="connsiteY0" fmla="*/ 0 h 1866900"/>
                <a:gd name="connsiteX1" fmla="*/ 4914900 w 4914900"/>
                <a:gd name="connsiteY1" fmla="*/ 1866900 h 18669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914900" h="1866900">
                  <a:moveTo>
                    <a:pt x="0" y="0"/>
                  </a:moveTo>
                  <a:cubicBezTo>
                    <a:pt x="2343150" y="266700"/>
                    <a:pt x="2924175" y="600075"/>
                    <a:pt x="4914900" y="18669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0.ryc_i013_L2"/>
            <xdr:cNvSpPr/>
          </xdr:nvSpPr>
          <xdr:spPr>
            <a:xfrm>
              <a:off x="1885950" y="2733674"/>
              <a:ext cx="4953000" cy="1876425"/>
            </a:xfrm>
            <a:custGeom>
              <a:avLst/>
              <a:gdLst>
                <a:gd name="connsiteX0" fmla="*/ 0 w 4953000"/>
                <a:gd name="connsiteY0" fmla="*/ 0 h 1876425"/>
                <a:gd name="connsiteX1" fmla="*/ 4953000 w 4953000"/>
                <a:gd name="connsiteY1" fmla="*/ 1876425 h 1876425"/>
                <a:gd name="connsiteX0" fmla="*/ 0 w 4953000"/>
                <a:gd name="connsiteY0" fmla="*/ 0 h 1876425"/>
                <a:gd name="connsiteX1" fmla="*/ 4953000 w 4953000"/>
                <a:gd name="connsiteY1" fmla="*/ 1876425 h 1876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953000" h="1876425">
                  <a:moveTo>
                    <a:pt x="0" y="0"/>
                  </a:moveTo>
                  <a:cubicBezTo>
                    <a:pt x="2362200" y="266700"/>
                    <a:pt x="2943225" y="600076"/>
                    <a:pt x="4953000" y="18764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0.ryc_i014"/>
            <xdr:cNvSpPr/>
          </xdr:nvSpPr>
          <xdr:spPr>
            <a:xfrm>
              <a:off x="1885950" y="1523998"/>
              <a:ext cx="2876550" cy="1263235"/>
            </a:xfrm>
            <a:custGeom>
              <a:avLst/>
              <a:gdLst>
                <a:gd name="connsiteX0" fmla="*/ 0 w 2876550"/>
                <a:gd name="connsiteY0" fmla="*/ 1209675 h 1400175"/>
                <a:gd name="connsiteX1" fmla="*/ 2876550 w 2876550"/>
                <a:gd name="connsiteY1" fmla="*/ 9525 h 1400175"/>
                <a:gd name="connsiteX2" fmla="*/ 2876550 w 2876550"/>
                <a:gd name="connsiteY2" fmla="*/ 0 h 1400175"/>
                <a:gd name="connsiteX3" fmla="*/ 190500 w 2876550"/>
                <a:gd name="connsiteY3" fmla="*/ 1400175 h 1400175"/>
                <a:gd name="connsiteX4" fmla="*/ 0 w 2876550"/>
                <a:gd name="connsiteY4" fmla="*/ 1209675 h 1400175"/>
                <a:gd name="connsiteX0" fmla="*/ 0 w 2876550"/>
                <a:gd name="connsiteY0" fmla="*/ 1209675 h 1294831"/>
                <a:gd name="connsiteX1" fmla="*/ 2876550 w 2876550"/>
                <a:gd name="connsiteY1" fmla="*/ 9525 h 1294831"/>
                <a:gd name="connsiteX2" fmla="*/ 2876550 w 2876550"/>
                <a:gd name="connsiteY2" fmla="*/ 0 h 1294831"/>
                <a:gd name="connsiteX3" fmla="*/ 0 w 2876550"/>
                <a:gd name="connsiteY3" fmla="*/ 1200151 h 1294831"/>
                <a:gd name="connsiteX4" fmla="*/ 0 w 2876550"/>
                <a:gd name="connsiteY4" fmla="*/ 1209675 h 1294831"/>
                <a:gd name="connsiteX0" fmla="*/ 0 w 2961216"/>
                <a:gd name="connsiteY0" fmla="*/ 1209675 h 1294831"/>
                <a:gd name="connsiteX1" fmla="*/ 2876550 w 2961216"/>
                <a:gd name="connsiteY1" fmla="*/ 9525 h 1294831"/>
                <a:gd name="connsiteX2" fmla="*/ 2876550 w 2961216"/>
                <a:gd name="connsiteY2" fmla="*/ 0 h 1294831"/>
                <a:gd name="connsiteX3" fmla="*/ 0 w 2961216"/>
                <a:gd name="connsiteY3" fmla="*/ 1200151 h 1294831"/>
                <a:gd name="connsiteX4" fmla="*/ 0 w 2961216"/>
                <a:gd name="connsiteY4" fmla="*/ 1209675 h 1294831"/>
                <a:gd name="connsiteX0" fmla="*/ 0 w 2876550"/>
                <a:gd name="connsiteY0" fmla="*/ 1209675 h 1294831"/>
                <a:gd name="connsiteX1" fmla="*/ 2876550 w 2876550"/>
                <a:gd name="connsiteY1" fmla="*/ 9525 h 1294831"/>
                <a:gd name="connsiteX2" fmla="*/ 2876550 w 2876550"/>
                <a:gd name="connsiteY2" fmla="*/ 0 h 1294831"/>
                <a:gd name="connsiteX3" fmla="*/ 0 w 2876550"/>
                <a:gd name="connsiteY3" fmla="*/ 1200151 h 1294831"/>
                <a:gd name="connsiteX4" fmla="*/ 0 w 2876550"/>
                <a:gd name="connsiteY4" fmla="*/ 1209675 h 1294831"/>
                <a:gd name="connsiteX0" fmla="*/ 0 w 2876550"/>
                <a:gd name="connsiteY0" fmla="*/ 1209675 h 1294831"/>
                <a:gd name="connsiteX1" fmla="*/ 2876550 w 2876550"/>
                <a:gd name="connsiteY1" fmla="*/ 9525 h 1294831"/>
                <a:gd name="connsiteX2" fmla="*/ 2876550 w 2876550"/>
                <a:gd name="connsiteY2" fmla="*/ 0 h 1294831"/>
                <a:gd name="connsiteX3" fmla="*/ 0 w 2876550"/>
                <a:gd name="connsiteY3" fmla="*/ 1200151 h 1294831"/>
                <a:gd name="connsiteX4" fmla="*/ 0 w 2876550"/>
                <a:gd name="connsiteY4" fmla="*/ 1209675 h 1294831"/>
                <a:gd name="connsiteX0" fmla="*/ 0 w 2876550"/>
                <a:gd name="connsiteY0" fmla="*/ 1209675 h 1294831"/>
                <a:gd name="connsiteX1" fmla="*/ 2876550 w 2876550"/>
                <a:gd name="connsiteY1" fmla="*/ 9525 h 1294831"/>
                <a:gd name="connsiteX2" fmla="*/ 2876550 w 2876550"/>
                <a:gd name="connsiteY2" fmla="*/ 0 h 1294831"/>
                <a:gd name="connsiteX3" fmla="*/ 0 w 2876550"/>
                <a:gd name="connsiteY3" fmla="*/ 1200151 h 1294831"/>
                <a:gd name="connsiteX4" fmla="*/ 0 w 2876550"/>
                <a:gd name="connsiteY4" fmla="*/ 1209675 h 1294831"/>
                <a:gd name="connsiteX0" fmla="*/ 0 w 2876550"/>
                <a:gd name="connsiteY0" fmla="*/ 1209675 h 1294831"/>
                <a:gd name="connsiteX1" fmla="*/ 2876550 w 2876550"/>
                <a:gd name="connsiteY1" fmla="*/ 9525 h 1294831"/>
                <a:gd name="connsiteX2" fmla="*/ 2876550 w 2876550"/>
                <a:gd name="connsiteY2" fmla="*/ 0 h 1294831"/>
                <a:gd name="connsiteX3" fmla="*/ 0 w 2876550"/>
                <a:gd name="connsiteY3" fmla="*/ 1200151 h 1294831"/>
                <a:gd name="connsiteX4" fmla="*/ 0 w 2876550"/>
                <a:gd name="connsiteY4" fmla="*/ 1209675 h 1294831"/>
                <a:gd name="connsiteX0" fmla="*/ 0 w 2876550"/>
                <a:gd name="connsiteY0" fmla="*/ 1209675 h 1294831"/>
                <a:gd name="connsiteX1" fmla="*/ 2876550 w 2876550"/>
                <a:gd name="connsiteY1" fmla="*/ 9525 h 1294831"/>
                <a:gd name="connsiteX2" fmla="*/ 2876550 w 2876550"/>
                <a:gd name="connsiteY2" fmla="*/ 0 h 1294831"/>
                <a:gd name="connsiteX3" fmla="*/ 0 w 2876550"/>
                <a:gd name="connsiteY3" fmla="*/ 1200151 h 1294831"/>
                <a:gd name="connsiteX4" fmla="*/ 0 w 2876550"/>
                <a:gd name="connsiteY4" fmla="*/ 1209675 h 1294831"/>
                <a:gd name="connsiteX0" fmla="*/ 0 w 2876550"/>
                <a:gd name="connsiteY0" fmla="*/ 1209675 h 1268776"/>
                <a:gd name="connsiteX1" fmla="*/ 2876550 w 2876550"/>
                <a:gd name="connsiteY1" fmla="*/ 9525 h 1268776"/>
                <a:gd name="connsiteX2" fmla="*/ 2876550 w 2876550"/>
                <a:gd name="connsiteY2" fmla="*/ 0 h 1268776"/>
                <a:gd name="connsiteX3" fmla="*/ 0 w 2876550"/>
                <a:gd name="connsiteY3" fmla="*/ 1200151 h 1268776"/>
                <a:gd name="connsiteX4" fmla="*/ 0 w 2876550"/>
                <a:gd name="connsiteY4" fmla="*/ 1209675 h 1268776"/>
                <a:gd name="connsiteX0" fmla="*/ 0 w 2876550"/>
                <a:gd name="connsiteY0" fmla="*/ 1209675 h 1263235"/>
                <a:gd name="connsiteX1" fmla="*/ 2876550 w 2876550"/>
                <a:gd name="connsiteY1" fmla="*/ 9525 h 1263235"/>
                <a:gd name="connsiteX2" fmla="*/ 2876550 w 2876550"/>
                <a:gd name="connsiteY2" fmla="*/ 0 h 1263235"/>
                <a:gd name="connsiteX3" fmla="*/ 0 w 2876550"/>
                <a:gd name="connsiteY3" fmla="*/ 1200151 h 1263235"/>
                <a:gd name="connsiteX4" fmla="*/ 0 w 2876550"/>
                <a:gd name="connsiteY4" fmla="*/ 1209675 h 126323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76550" h="1263235">
                  <a:moveTo>
                    <a:pt x="0" y="1209675"/>
                  </a:moveTo>
                  <a:cubicBezTo>
                    <a:pt x="1390650" y="1371601"/>
                    <a:pt x="2171700" y="1219201"/>
                    <a:pt x="2876550" y="9525"/>
                  </a:cubicBezTo>
                  <a:cubicBezTo>
                    <a:pt x="2876550" y="1"/>
                    <a:pt x="2876550" y="9526"/>
                    <a:pt x="2876550" y="0"/>
                  </a:cubicBezTo>
                  <a:cubicBezTo>
                    <a:pt x="2171700" y="1209676"/>
                    <a:pt x="1390650" y="1362076"/>
                    <a:pt x="0" y="1200151"/>
                  </a:cubicBezTo>
                  <a:cubicBezTo>
                    <a:pt x="0" y="1209676"/>
                    <a:pt x="0" y="1200151"/>
                    <a:pt x="0" y="12096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10.ryc_i014_L1"/>
            <xdr:cNvSpPr/>
          </xdr:nvSpPr>
          <xdr:spPr>
            <a:xfrm>
              <a:off x="1885950" y="1533526"/>
              <a:ext cx="2876550" cy="1253710"/>
            </a:xfrm>
            <a:custGeom>
              <a:avLst/>
              <a:gdLst>
                <a:gd name="connsiteX0" fmla="*/ 0 w 2876550"/>
                <a:gd name="connsiteY0" fmla="*/ 1200150 h 1213522"/>
                <a:gd name="connsiteX1" fmla="*/ 2876550 w 2876550"/>
                <a:gd name="connsiteY1" fmla="*/ 0 h 1213522"/>
                <a:gd name="connsiteX0" fmla="*/ 0 w 2876550"/>
                <a:gd name="connsiteY0" fmla="*/ 1200150 h 1253710"/>
                <a:gd name="connsiteX1" fmla="*/ 2876550 w 2876550"/>
                <a:gd name="connsiteY1" fmla="*/ 0 h 12537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76550" h="1253710">
                  <a:moveTo>
                    <a:pt x="0" y="1200150"/>
                  </a:moveTo>
                  <a:cubicBezTo>
                    <a:pt x="1390650" y="1362075"/>
                    <a:pt x="2171700" y="1209674"/>
                    <a:pt x="28765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10.ryc_i014_L2"/>
            <xdr:cNvSpPr/>
          </xdr:nvSpPr>
          <xdr:spPr>
            <a:xfrm>
              <a:off x="1885950" y="1524001"/>
              <a:ext cx="2876550" cy="1253710"/>
            </a:xfrm>
            <a:custGeom>
              <a:avLst/>
              <a:gdLst>
                <a:gd name="connsiteX0" fmla="*/ 0 w 2876550"/>
                <a:gd name="connsiteY0" fmla="*/ 1200150 h 1213522"/>
                <a:gd name="connsiteX1" fmla="*/ 2876550 w 2876550"/>
                <a:gd name="connsiteY1" fmla="*/ 0 h 1213522"/>
                <a:gd name="connsiteX0" fmla="*/ 0 w 2876550"/>
                <a:gd name="connsiteY0" fmla="*/ 1200150 h 1253710"/>
                <a:gd name="connsiteX1" fmla="*/ 2876550 w 2876550"/>
                <a:gd name="connsiteY1" fmla="*/ 0 h 12537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76550" h="1253710">
                  <a:moveTo>
                    <a:pt x="0" y="1200150"/>
                  </a:moveTo>
                  <a:cubicBezTo>
                    <a:pt x="1390650" y="1362075"/>
                    <a:pt x="2171700" y="1209674"/>
                    <a:pt x="28765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10.ryc_i017"/>
            <xdr:cNvSpPr/>
          </xdr:nvSpPr>
          <xdr:spPr>
            <a:xfrm>
              <a:off x="2486026" y="1771650"/>
              <a:ext cx="1419085" cy="3657600"/>
            </a:xfrm>
            <a:custGeom>
              <a:avLst/>
              <a:gdLst>
                <a:gd name="connsiteX0" fmla="*/ 0 w 1008126"/>
                <a:gd name="connsiteY0" fmla="*/ 0 h 3657600"/>
                <a:gd name="connsiteX1" fmla="*/ 933450 w 1008126"/>
                <a:gd name="connsiteY1" fmla="*/ 3657600 h 3657600"/>
                <a:gd name="connsiteX0" fmla="*/ 0 w 1419085"/>
                <a:gd name="connsiteY0" fmla="*/ 0 h 3657600"/>
                <a:gd name="connsiteX1" fmla="*/ 933450 w 1419085"/>
                <a:gd name="connsiteY1" fmla="*/ 3657600 h 3657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19085" h="3657600">
                  <a:moveTo>
                    <a:pt x="0" y="0"/>
                  </a:moveTo>
                  <a:cubicBezTo>
                    <a:pt x="1400175" y="962025"/>
                    <a:pt x="1866899" y="2238375"/>
                    <a:pt x="933450" y="36576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10.ryc_i018"/>
            <xdr:cNvSpPr/>
          </xdr:nvSpPr>
          <xdr:spPr>
            <a:xfrm>
              <a:off x="2486024" y="1762124"/>
              <a:ext cx="4362450" cy="2847975"/>
            </a:xfrm>
            <a:custGeom>
              <a:avLst/>
              <a:gdLst>
                <a:gd name="connsiteX0" fmla="*/ 0 w 4497013"/>
                <a:gd name="connsiteY0" fmla="*/ 0 h 2980156"/>
                <a:gd name="connsiteX1" fmla="*/ 4352925 w 4497013"/>
                <a:gd name="connsiteY1" fmla="*/ 2838450 h 2980156"/>
                <a:gd name="connsiteX2" fmla="*/ 4362450 w 4497013"/>
                <a:gd name="connsiteY2" fmla="*/ 2828925 h 2980156"/>
                <a:gd name="connsiteX3" fmla="*/ 190500 w 4497013"/>
                <a:gd name="connsiteY3" fmla="*/ 190500 h 2980156"/>
                <a:gd name="connsiteX4" fmla="*/ 0 w 4497013"/>
                <a:gd name="connsiteY4" fmla="*/ 0 h 2980156"/>
                <a:gd name="connsiteX0" fmla="*/ 0 w 4497013"/>
                <a:gd name="connsiteY0" fmla="*/ 9525 h 2989681"/>
                <a:gd name="connsiteX1" fmla="*/ 4352925 w 4497013"/>
                <a:gd name="connsiteY1" fmla="*/ 2847975 h 2989681"/>
                <a:gd name="connsiteX2" fmla="*/ 4362450 w 4497013"/>
                <a:gd name="connsiteY2" fmla="*/ 2838450 h 2989681"/>
                <a:gd name="connsiteX3" fmla="*/ 9526 w 4497013"/>
                <a:gd name="connsiteY3" fmla="*/ 0 h 2989681"/>
                <a:gd name="connsiteX4" fmla="*/ 0 w 4497013"/>
                <a:gd name="connsiteY4" fmla="*/ 9525 h 2989681"/>
                <a:gd name="connsiteX0" fmla="*/ 0 w 4442535"/>
                <a:gd name="connsiteY0" fmla="*/ 9525 h 2927707"/>
                <a:gd name="connsiteX1" fmla="*/ 4352925 w 4442535"/>
                <a:gd name="connsiteY1" fmla="*/ 2847975 h 2927707"/>
                <a:gd name="connsiteX2" fmla="*/ 4362450 w 4442535"/>
                <a:gd name="connsiteY2" fmla="*/ 2838450 h 2927707"/>
                <a:gd name="connsiteX3" fmla="*/ 9526 w 4442535"/>
                <a:gd name="connsiteY3" fmla="*/ 0 h 2927707"/>
                <a:gd name="connsiteX4" fmla="*/ 0 w 4442535"/>
                <a:gd name="connsiteY4" fmla="*/ 9525 h 2927707"/>
                <a:gd name="connsiteX0" fmla="*/ 0 w 4362450"/>
                <a:gd name="connsiteY0" fmla="*/ 9525 h 2847975"/>
                <a:gd name="connsiteX1" fmla="*/ 4352925 w 4362450"/>
                <a:gd name="connsiteY1" fmla="*/ 2847975 h 2847975"/>
                <a:gd name="connsiteX2" fmla="*/ 4362450 w 4362450"/>
                <a:gd name="connsiteY2" fmla="*/ 2838450 h 2847975"/>
                <a:gd name="connsiteX3" fmla="*/ 9526 w 4362450"/>
                <a:gd name="connsiteY3" fmla="*/ 0 h 2847975"/>
                <a:gd name="connsiteX4" fmla="*/ 0 w 4362450"/>
                <a:gd name="connsiteY4" fmla="*/ 9525 h 2847975"/>
                <a:gd name="connsiteX0" fmla="*/ 0 w 4362450"/>
                <a:gd name="connsiteY0" fmla="*/ 9525 h 2847975"/>
                <a:gd name="connsiteX1" fmla="*/ 4352925 w 4362450"/>
                <a:gd name="connsiteY1" fmla="*/ 2847975 h 2847975"/>
                <a:gd name="connsiteX2" fmla="*/ 4362450 w 4362450"/>
                <a:gd name="connsiteY2" fmla="*/ 2838450 h 2847975"/>
                <a:gd name="connsiteX3" fmla="*/ 9526 w 4362450"/>
                <a:gd name="connsiteY3" fmla="*/ 0 h 2847975"/>
                <a:gd name="connsiteX4" fmla="*/ 0 w 4362450"/>
                <a:gd name="connsiteY4" fmla="*/ 9525 h 2847975"/>
                <a:gd name="connsiteX0" fmla="*/ 0 w 4362450"/>
                <a:gd name="connsiteY0" fmla="*/ 9525 h 2847975"/>
                <a:gd name="connsiteX1" fmla="*/ 4352925 w 4362450"/>
                <a:gd name="connsiteY1" fmla="*/ 2847975 h 2847975"/>
                <a:gd name="connsiteX2" fmla="*/ 4362450 w 4362450"/>
                <a:gd name="connsiteY2" fmla="*/ 2838450 h 2847975"/>
                <a:gd name="connsiteX3" fmla="*/ 9526 w 4362450"/>
                <a:gd name="connsiteY3" fmla="*/ 0 h 2847975"/>
                <a:gd name="connsiteX4" fmla="*/ 0 w 4362450"/>
                <a:gd name="connsiteY4" fmla="*/ 9525 h 2847975"/>
                <a:gd name="connsiteX0" fmla="*/ 0 w 4362450"/>
                <a:gd name="connsiteY0" fmla="*/ 9525 h 2847975"/>
                <a:gd name="connsiteX1" fmla="*/ 4352925 w 4362450"/>
                <a:gd name="connsiteY1" fmla="*/ 2847975 h 2847975"/>
                <a:gd name="connsiteX2" fmla="*/ 4362450 w 4362450"/>
                <a:gd name="connsiteY2" fmla="*/ 2838450 h 2847975"/>
                <a:gd name="connsiteX3" fmla="*/ 9526 w 4362450"/>
                <a:gd name="connsiteY3" fmla="*/ 0 h 2847975"/>
                <a:gd name="connsiteX4" fmla="*/ 0 w 4362450"/>
                <a:gd name="connsiteY4" fmla="*/ 9525 h 2847975"/>
                <a:gd name="connsiteX0" fmla="*/ 0 w 4362450"/>
                <a:gd name="connsiteY0" fmla="*/ 9525 h 2847975"/>
                <a:gd name="connsiteX1" fmla="*/ 4352925 w 4362450"/>
                <a:gd name="connsiteY1" fmla="*/ 2847975 h 2847975"/>
                <a:gd name="connsiteX2" fmla="*/ 4362450 w 4362450"/>
                <a:gd name="connsiteY2" fmla="*/ 2838450 h 2847975"/>
                <a:gd name="connsiteX3" fmla="*/ 9526 w 4362450"/>
                <a:gd name="connsiteY3" fmla="*/ 0 h 2847975"/>
                <a:gd name="connsiteX4" fmla="*/ 0 w 4362450"/>
                <a:gd name="connsiteY4" fmla="*/ 9525 h 2847975"/>
                <a:gd name="connsiteX0" fmla="*/ 0 w 4362450"/>
                <a:gd name="connsiteY0" fmla="*/ 9525 h 2847975"/>
                <a:gd name="connsiteX1" fmla="*/ 4352925 w 4362450"/>
                <a:gd name="connsiteY1" fmla="*/ 2847975 h 2847975"/>
                <a:gd name="connsiteX2" fmla="*/ 4362450 w 4362450"/>
                <a:gd name="connsiteY2" fmla="*/ 2838450 h 2847975"/>
                <a:gd name="connsiteX3" fmla="*/ 9526 w 4362450"/>
                <a:gd name="connsiteY3" fmla="*/ 0 h 2847975"/>
                <a:gd name="connsiteX4" fmla="*/ 0 w 4362450"/>
                <a:gd name="connsiteY4" fmla="*/ 9525 h 2847975"/>
                <a:gd name="connsiteX0" fmla="*/ 0 w 4362450"/>
                <a:gd name="connsiteY0" fmla="*/ 9525 h 2847975"/>
                <a:gd name="connsiteX1" fmla="*/ 4352925 w 4362450"/>
                <a:gd name="connsiteY1" fmla="*/ 2847975 h 2847975"/>
                <a:gd name="connsiteX2" fmla="*/ 4362450 w 4362450"/>
                <a:gd name="connsiteY2" fmla="*/ 2838450 h 2847975"/>
                <a:gd name="connsiteX3" fmla="*/ 9526 w 4362450"/>
                <a:gd name="connsiteY3" fmla="*/ 0 h 2847975"/>
                <a:gd name="connsiteX4" fmla="*/ 0 w 4362450"/>
                <a:gd name="connsiteY4" fmla="*/ 9525 h 2847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62450" h="2847975">
                  <a:moveTo>
                    <a:pt x="0" y="9525"/>
                  </a:moveTo>
                  <a:cubicBezTo>
                    <a:pt x="1933576" y="1333501"/>
                    <a:pt x="2371726" y="1590676"/>
                    <a:pt x="4352925" y="2847975"/>
                  </a:cubicBezTo>
                  <a:cubicBezTo>
                    <a:pt x="4362451" y="2838451"/>
                    <a:pt x="4352926" y="2847976"/>
                    <a:pt x="4362450" y="2838450"/>
                  </a:cubicBezTo>
                  <a:cubicBezTo>
                    <a:pt x="2381251" y="1581151"/>
                    <a:pt x="1943101" y="1323976"/>
                    <a:pt x="9526" y="0"/>
                  </a:cubicBezTo>
                  <a:cubicBezTo>
                    <a:pt x="1" y="9526"/>
                    <a:pt x="9526" y="1"/>
                    <a:pt x="0" y="9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10.ryc_i018_L1"/>
            <xdr:cNvSpPr/>
          </xdr:nvSpPr>
          <xdr:spPr>
            <a:xfrm>
              <a:off x="2486024" y="1771650"/>
              <a:ext cx="4352925" cy="2838450"/>
            </a:xfrm>
            <a:custGeom>
              <a:avLst/>
              <a:gdLst>
                <a:gd name="connsiteX0" fmla="*/ 0 w 4352925"/>
                <a:gd name="connsiteY0" fmla="*/ 0 h 2838450"/>
                <a:gd name="connsiteX1" fmla="*/ 4352925 w 4352925"/>
                <a:gd name="connsiteY1" fmla="*/ 2838450 h 2838450"/>
                <a:gd name="connsiteX0" fmla="*/ 0 w 4352925"/>
                <a:gd name="connsiteY0" fmla="*/ 0 h 2838450"/>
                <a:gd name="connsiteX1" fmla="*/ 4352925 w 4352925"/>
                <a:gd name="connsiteY1" fmla="*/ 2838450 h 2838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352925" h="2838450">
                  <a:moveTo>
                    <a:pt x="0" y="0"/>
                  </a:moveTo>
                  <a:cubicBezTo>
                    <a:pt x="1933575" y="1323975"/>
                    <a:pt x="2371726" y="1581150"/>
                    <a:pt x="4352925" y="28384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10.ryc_i018_L2"/>
            <xdr:cNvSpPr/>
          </xdr:nvSpPr>
          <xdr:spPr>
            <a:xfrm>
              <a:off x="2495549" y="1762125"/>
              <a:ext cx="4352925" cy="2838450"/>
            </a:xfrm>
            <a:custGeom>
              <a:avLst/>
              <a:gdLst>
                <a:gd name="connsiteX0" fmla="*/ 0 w 4352925"/>
                <a:gd name="connsiteY0" fmla="*/ 0 h 2838450"/>
                <a:gd name="connsiteX1" fmla="*/ 4352925 w 4352925"/>
                <a:gd name="connsiteY1" fmla="*/ 2838450 h 2838450"/>
                <a:gd name="connsiteX0" fmla="*/ 0 w 4352925"/>
                <a:gd name="connsiteY0" fmla="*/ 0 h 2838450"/>
                <a:gd name="connsiteX1" fmla="*/ 4352925 w 4352925"/>
                <a:gd name="connsiteY1" fmla="*/ 2838450 h 2838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352925" h="2838450">
                  <a:moveTo>
                    <a:pt x="0" y="0"/>
                  </a:moveTo>
                  <a:cubicBezTo>
                    <a:pt x="1933575" y="1323975"/>
                    <a:pt x="2371726" y="1581150"/>
                    <a:pt x="4352925" y="28384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10.ryc_i019"/>
            <xdr:cNvSpPr/>
          </xdr:nvSpPr>
          <xdr:spPr>
            <a:xfrm>
              <a:off x="2495550" y="1523999"/>
              <a:ext cx="2266950" cy="674378"/>
            </a:xfrm>
            <a:custGeom>
              <a:avLst/>
              <a:gdLst>
                <a:gd name="connsiteX0" fmla="*/ 0 w 2266950"/>
                <a:gd name="connsiteY0" fmla="*/ 238125 h 428625"/>
                <a:gd name="connsiteX1" fmla="*/ 2266950 w 2266950"/>
                <a:gd name="connsiteY1" fmla="*/ 0 h 428625"/>
                <a:gd name="connsiteX2" fmla="*/ 2266950 w 2266950"/>
                <a:gd name="connsiteY2" fmla="*/ 0 h 428625"/>
                <a:gd name="connsiteX3" fmla="*/ 190500 w 2266950"/>
                <a:gd name="connsiteY3" fmla="*/ 428625 h 428625"/>
                <a:gd name="connsiteX4" fmla="*/ 0 w 2266950"/>
                <a:gd name="connsiteY4" fmla="*/ 238125 h 428625"/>
                <a:gd name="connsiteX0" fmla="*/ 0 w 2266950"/>
                <a:gd name="connsiteY0" fmla="*/ 238125 h 358018"/>
                <a:gd name="connsiteX1" fmla="*/ 2266950 w 2266950"/>
                <a:gd name="connsiteY1" fmla="*/ 0 h 358018"/>
                <a:gd name="connsiteX2" fmla="*/ 2266950 w 2266950"/>
                <a:gd name="connsiteY2" fmla="*/ 0 h 358018"/>
                <a:gd name="connsiteX3" fmla="*/ 9525 w 2266950"/>
                <a:gd name="connsiteY3" fmla="*/ 228601 h 358018"/>
                <a:gd name="connsiteX4" fmla="*/ 0 w 2266950"/>
                <a:gd name="connsiteY4" fmla="*/ 238125 h 358018"/>
                <a:gd name="connsiteX0" fmla="*/ 0 w 2351616"/>
                <a:gd name="connsiteY0" fmla="*/ 238125 h 358018"/>
                <a:gd name="connsiteX1" fmla="*/ 2266950 w 2351616"/>
                <a:gd name="connsiteY1" fmla="*/ 0 h 358018"/>
                <a:gd name="connsiteX2" fmla="*/ 2266950 w 2351616"/>
                <a:gd name="connsiteY2" fmla="*/ 0 h 358018"/>
                <a:gd name="connsiteX3" fmla="*/ 9525 w 2351616"/>
                <a:gd name="connsiteY3" fmla="*/ 228601 h 358018"/>
                <a:gd name="connsiteX4" fmla="*/ 0 w 2351616"/>
                <a:gd name="connsiteY4" fmla="*/ 238125 h 358018"/>
                <a:gd name="connsiteX0" fmla="*/ 0 w 2266950"/>
                <a:gd name="connsiteY0" fmla="*/ 238125 h 358018"/>
                <a:gd name="connsiteX1" fmla="*/ 2266950 w 2266950"/>
                <a:gd name="connsiteY1" fmla="*/ 0 h 358018"/>
                <a:gd name="connsiteX2" fmla="*/ 2266950 w 2266950"/>
                <a:gd name="connsiteY2" fmla="*/ 0 h 358018"/>
                <a:gd name="connsiteX3" fmla="*/ 9525 w 2266950"/>
                <a:gd name="connsiteY3" fmla="*/ 228601 h 358018"/>
                <a:gd name="connsiteX4" fmla="*/ 0 w 2266950"/>
                <a:gd name="connsiteY4" fmla="*/ 238125 h 358018"/>
                <a:gd name="connsiteX0" fmla="*/ 0 w 2266950"/>
                <a:gd name="connsiteY0" fmla="*/ 238125 h 358018"/>
                <a:gd name="connsiteX1" fmla="*/ 2266950 w 2266950"/>
                <a:gd name="connsiteY1" fmla="*/ 0 h 358018"/>
                <a:gd name="connsiteX2" fmla="*/ 2266950 w 2266950"/>
                <a:gd name="connsiteY2" fmla="*/ 0 h 358018"/>
                <a:gd name="connsiteX3" fmla="*/ 9525 w 2266950"/>
                <a:gd name="connsiteY3" fmla="*/ 228601 h 358018"/>
                <a:gd name="connsiteX4" fmla="*/ 0 w 2266950"/>
                <a:gd name="connsiteY4" fmla="*/ 238125 h 358018"/>
                <a:gd name="connsiteX0" fmla="*/ 0 w 2266950"/>
                <a:gd name="connsiteY0" fmla="*/ 238125 h 358018"/>
                <a:gd name="connsiteX1" fmla="*/ 2266950 w 2266950"/>
                <a:gd name="connsiteY1" fmla="*/ 0 h 358018"/>
                <a:gd name="connsiteX2" fmla="*/ 2266950 w 2266950"/>
                <a:gd name="connsiteY2" fmla="*/ 0 h 358018"/>
                <a:gd name="connsiteX3" fmla="*/ 9525 w 2266950"/>
                <a:gd name="connsiteY3" fmla="*/ 228601 h 358018"/>
                <a:gd name="connsiteX4" fmla="*/ 0 w 2266950"/>
                <a:gd name="connsiteY4" fmla="*/ 238125 h 358018"/>
                <a:gd name="connsiteX0" fmla="*/ 0 w 2266950"/>
                <a:gd name="connsiteY0" fmla="*/ 238125 h 446384"/>
                <a:gd name="connsiteX1" fmla="*/ 2266950 w 2266950"/>
                <a:gd name="connsiteY1" fmla="*/ 0 h 446384"/>
                <a:gd name="connsiteX2" fmla="*/ 2266950 w 2266950"/>
                <a:gd name="connsiteY2" fmla="*/ 0 h 446384"/>
                <a:gd name="connsiteX3" fmla="*/ 9525 w 2266950"/>
                <a:gd name="connsiteY3" fmla="*/ 228601 h 446384"/>
                <a:gd name="connsiteX4" fmla="*/ 0 w 2266950"/>
                <a:gd name="connsiteY4" fmla="*/ 238125 h 446384"/>
                <a:gd name="connsiteX0" fmla="*/ 0 w 2266950"/>
                <a:gd name="connsiteY0" fmla="*/ 238125 h 674378"/>
                <a:gd name="connsiteX1" fmla="*/ 2266950 w 2266950"/>
                <a:gd name="connsiteY1" fmla="*/ 0 h 674378"/>
                <a:gd name="connsiteX2" fmla="*/ 2266950 w 2266950"/>
                <a:gd name="connsiteY2" fmla="*/ 0 h 674378"/>
                <a:gd name="connsiteX3" fmla="*/ 9525 w 2266950"/>
                <a:gd name="connsiteY3" fmla="*/ 228601 h 674378"/>
                <a:gd name="connsiteX4" fmla="*/ 0 w 2266950"/>
                <a:gd name="connsiteY4" fmla="*/ 238125 h 674378"/>
                <a:gd name="connsiteX0" fmla="*/ 0 w 2266950"/>
                <a:gd name="connsiteY0" fmla="*/ 238125 h 674378"/>
                <a:gd name="connsiteX1" fmla="*/ 2266950 w 2266950"/>
                <a:gd name="connsiteY1" fmla="*/ 0 h 674378"/>
                <a:gd name="connsiteX2" fmla="*/ 2266950 w 2266950"/>
                <a:gd name="connsiteY2" fmla="*/ 0 h 674378"/>
                <a:gd name="connsiteX3" fmla="*/ 9525 w 2266950"/>
                <a:gd name="connsiteY3" fmla="*/ 228601 h 674378"/>
                <a:gd name="connsiteX4" fmla="*/ 0 w 2266950"/>
                <a:gd name="connsiteY4" fmla="*/ 238125 h 674378"/>
                <a:gd name="connsiteX0" fmla="*/ 0 w 2266950"/>
                <a:gd name="connsiteY0" fmla="*/ 238125 h 674378"/>
                <a:gd name="connsiteX1" fmla="*/ 2266950 w 2266950"/>
                <a:gd name="connsiteY1" fmla="*/ 0 h 674378"/>
                <a:gd name="connsiteX2" fmla="*/ 2266950 w 2266950"/>
                <a:gd name="connsiteY2" fmla="*/ 0 h 674378"/>
                <a:gd name="connsiteX3" fmla="*/ 9525 w 2266950"/>
                <a:gd name="connsiteY3" fmla="*/ 228601 h 674378"/>
                <a:gd name="connsiteX4" fmla="*/ 0 w 2266950"/>
                <a:gd name="connsiteY4" fmla="*/ 238125 h 6743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266950" h="674378">
                  <a:moveTo>
                    <a:pt x="0" y="238125"/>
                  </a:moveTo>
                  <a:cubicBezTo>
                    <a:pt x="847725" y="819151"/>
                    <a:pt x="1752600" y="895351"/>
                    <a:pt x="2266950" y="0"/>
                  </a:cubicBezTo>
                  <a:cubicBezTo>
                    <a:pt x="2266950" y="1"/>
                    <a:pt x="2266950" y="1"/>
                    <a:pt x="2266950" y="0"/>
                  </a:cubicBezTo>
                  <a:cubicBezTo>
                    <a:pt x="1752600" y="885826"/>
                    <a:pt x="847725" y="809626"/>
                    <a:pt x="9525" y="228601"/>
                  </a:cubicBezTo>
                  <a:cubicBezTo>
                    <a:pt x="0" y="238126"/>
                    <a:pt x="9525" y="228601"/>
                    <a:pt x="0" y="2381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10.ryc_i019_L1"/>
            <xdr:cNvSpPr/>
          </xdr:nvSpPr>
          <xdr:spPr>
            <a:xfrm>
              <a:off x="2495550" y="1524000"/>
              <a:ext cx="2266950" cy="674377"/>
            </a:xfrm>
            <a:custGeom>
              <a:avLst/>
              <a:gdLst>
                <a:gd name="connsiteX0" fmla="*/ 0 w 2266950"/>
                <a:gd name="connsiteY0" fmla="*/ 238125 h 446383"/>
                <a:gd name="connsiteX1" fmla="*/ 2266950 w 2266950"/>
                <a:gd name="connsiteY1" fmla="*/ 0 h 446383"/>
                <a:gd name="connsiteX0" fmla="*/ 0 w 2266950"/>
                <a:gd name="connsiteY0" fmla="*/ 238125 h 674377"/>
                <a:gd name="connsiteX1" fmla="*/ 2266950 w 2266950"/>
                <a:gd name="connsiteY1" fmla="*/ 0 h 6743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66950" h="674377">
                  <a:moveTo>
                    <a:pt x="0" y="238125"/>
                  </a:moveTo>
                  <a:cubicBezTo>
                    <a:pt x="847725" y="819150"/>
                    <a:pt x="1752600" y="895350"/>
                    <a:pt x="22669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10.ryc_i019_L2"/>
            <xdr:cNvSpPr/>
          </xdr:nvSpPr>
          <xdr:spPr>
            <a:xfrm>
              <a:off x="2505074" y="1524001"/>
              <a:ext cx="2257425" cy="665860"/>
            </a:xfrm>
            <a:custGeom>
              <a:avLst/>
              <a:gdLst>
                <a:gd name="connsiteX0" fmla="*/ 0 w 2257425"/>
                <a:gd name="connsiteY0" fmla="*/ 228600 h 438488"/>
                <a:gd name="connsiteX1" fmla="*/ 2257425 w 2257425"/>
                <a:gd name="connsiteY1" fmla="*/ 0 h 438488"/>
                <a:gd name="connsiteX0" fmla="*/ 0 w 2257425"/>
                <a:gd name="connsiteY0" fmla="*/ 228600 h 665860"/>
                <a:gd name="connsiteX1" fmla="*/ 2257425 w 2257425"/>
                <a:gd name="connsiteY1" fmla="*/ 0 h 6658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57425" h="665860">
                  <a:moveTo>
                    <a:pt x="0" y="228600"/>
                  </a:moveTo>
                  <a:cubicBezTo>
                    <a:pt x="838200" y="809625"/>
                    <a:pt x="1743076" y="885824"/>
                    <a:pt x="22574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10.D01IL"/>
            <xdr:cNvSpPr/>
          </xdr:nvSpPr>
          <xdr:spPr>
            <a:xfrm>
              <a:off x="5562600" y="1390650"/>
              <a:ext cx="390525" cy="638174"/>
            </a:xfrm>
            <a:custGeom>
              <a:avLst/>
              <a:gdLst>
                <a:gd name="connsiteX0" fmla="*/ 0 w 352425"/>
                <a:gd name="connsiteY0" fmla="*/ 619125 h 936625"/>
                <a:gd name="connsiteX1" fmla="*/ 352425 w 352425"/>
                <a:gd name="connsiteY1" fmla="*/ 0 h 936625"/>
                <a:gd name="connsiteX2" fmla="*/ 190500 w 352425"/>
                <a:gd name="connsiteY2" fmla="*/ 809625 h 936625"/>
                <a:gd name="connsiteX3" fmla="*/ 254000 w 352425"/>
                <a:gd name="connsiteY3" fmla="*/ 873125 h 936625"/>
                <a:gd name="connsiteX4" fmla="*/ 317500 w 352425"/>
                <a:gd name="connsiteY4" fmla="*/ 936625 h 936625"/>
                <a:gd name="connsiteX0" fmla="*/ 0 w 352425"/>
                <a:gd name="connsiteY0" fmla="*/ 619125 h 936625"/>
                <a:gd name="connsiteX1" fmla="*/ 352425 w 352425"/>
                <a:gd name="connsiteY1" fmla="*/ 0 h 936625"/>
                <a:gd name="connsiteX2" fmla="*/ 295275 w 352425"/>
                <a:gd name="connsiteY2" fmla="*/ 76201 h 936625"/>
                <a:gd name="connsiteX3" fmla="*/ 254000 w 352425"/>
                <a:gd name="connsiteY3" fmla="*/ 873125 h 936625"/>
                <a:gd name="connsiteX4" fmla="*/ 317500 w 352425"/>
                <a:gd name="connsiteY4" fmla="*/ 936625 h 936625"/>
                <a:gd name="connsiteX0" fmla="*/ 0 w 352425"/>
                <a:gd name="connsiteY0" fmla="*/ 638174 h 955674"/>
                <a:gd name="connsiteX1" fmla="*/ 352425 w 352425"/>
                <a:gd name="connsiteY1" fmla="*/ 19049 h 955674"/>
                <a:gd name="connsiteX2" fmla="*/ 295275 w 352425"/>
                <a:gd name="connsiteY2" fmla="*/ 95250 h 955674"/>
                <a:gd name="connsiteX3" fmla="*/ 323850 w 352425"/>
                <a:gd name="connsiteY3" fmla="*/ 0 h 955674"/>
                <a:gd name="connsiteX4" fmla="*/ 317500 w 352425"/>
                <a:gd name="connsiteY4" fmla="*/ 955674 h 955674"/>
                <a:gd name="connsiteX0" fmla="*/ 38100 w 390525"/>
                <a:gd name="connsiteY0" fmla="*/ 638174 h 638174"/>
                <a:gd name="connsiteX1" fmla="*/ 390525 w 390525"/>
                <a:gd name="connsiteY1" fmla="*/ 19049 h 638174"/>
                <a:gd name="connsiteX2" fmla="*/ 333375 w 390525"/>
                <a:gd name="connsiteY2" fmla="*/ 95250 h 638174"/>
                <a:gd name="connsiteX3" fmla="*/ 361950 w 390525"/>
                <a:gd name="connsiteY3" fmla="*/ 0 h 638174"/>
                <a:gd name="connsiteX4" fmla="*/ 0 w 390525"/>
                <a:gd name="connsiteY4" fmla="*/ 619125 h 638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0525" h="638174">
                  <a:moveTo>
                    <a:pt x="38100" y="638174"/>
                  </a:moveTo>
                  <a:lnTo>
                    <a:pt x="390525" y="19049"/>
                  </a:lnTo>
                  <a:lnTo>
                    <a:pt x="333375" y="95250"/>
                  </a:lnTo>
                  <a:lnTo>
                    <a:pt x="361950" y="0"/>
                  </a:lnTo>
                  <a:lnTo>
                    <a:pt x="0" y="6191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10.D01OL"/>
            <xdr:cNvSpPr/>
          </xdr:nvSpPr>
          <xdr:spPr>
            <a:xfrm>
              <a:off x="4752975" y="723900"/>
              <a:ext cx="485775" cy="828674"/>
            </a:xfrm>
            <a:custGeom>
              <a:avLst/>
              <a:gdLst>
                <a:gd name="connsiteX0" fmla="*/ 0 w 444500"/>
                <a:gd name="connsiteY0" fmla="*/ 619125 h 1063625"/>
                <a:gd name="connsiteX1" fmla="*/ 352425 w 444500"/>
                <a:gd name="connsiteY1" fmla="*/ 0 h 1063625"/>
                <a:gd name="connsiteX2" fmla="*/ 190500 w 444500"/>
                <a:gd name="connsiteY2" fmla="*/ 809625 h 1063625"/>
                <a:gd name="connsiteX3" fmla="*/ 254000 w 444500"/>
                <a:gd name="connsiteY3" fmla="*/ 873125 h 1063625"/>
                <a:gd name="connsiteX4" fmla="*/ 317500 w 444500"/>
                <a:gd name="connsiteY4" fmla="*/ 936625 h 1063625"/>
                <a:gd name="connsiteX5" fmla="*/ 381000 w 444500"/>
                <a:gd name="connsiteY5" fmla="*/ 1000125 h 1063625"/>
                <a:gd name="connsiteX6" fmla="*/ 444500 w 444500"/>
                <a:gd name="connsiteY6" fmla="*/ 1063625 h 1063625"/>
                <a:gd name="connsiteX0" fmla="*/ 0 w 444500"/>
                <a:gd name="connsiteY0" fmla="*/ 619125 h 1063625"/>
                <a:gd name="connsiteX1" fmla="*/ 352425 w 444500"/>
                <a:gd name="connsiteY1" fmla="*/ 0 h 1063625"/>
                <a:gd name="connsiteX2" fmla="*/ 352425 w 444500"/>
                <a:gd name="connsiteY2" fmla="*/ 1 h 1063625"/>
                <a:gd name="connsiteX3" fmla="*/ 254000 w 444500"/>
                <a:gd name="connsiteY3" fmla="*/ 873125 h 1063625"/>
                <a:gd name="connsiteX4" fmla="*/ 317500 w 444500"/>
                <a:gd name="connsiteY4" fmla="*/ 936625 h 1063625"/>
                <a:gd name="connsiteX5" fmla="*/ 381000 w 444500"/>
                <a:gd name="connsiteY5" fmla="*/ 1000125 h 1063625"/>
                <a:gd name="connsiteX6" fmla="*/ 444500 w 444500"/>
                <a:gd name="connsiteY6" fmla="*/ 1063625 h 1063625"/>
                <a:gd name="connsiteX0" fmla="*/ 0 w 466725"/>
                <a:gd name="connsiteY0" fmla="*/ 828674 h 1273174"/>
                <a:gd name="connsiteX1" fmla="*/ 352425 w 466725"/>
                <a:gd name="connsiteY1" fmla="*/ 209549 h 1273174"/>
                <a:gd name="connsiteX2" fmla="*/ 352425 w 466725"/>
                <a:gd name="connsiteY2" fmla="*/ 209550 h 1273174"/>
                <a:gd name="connsiteX3" fmla="*/ 466725 w 466725"/>
                <a:gd name="connsiteY3" fmla="*/ 0 h 1273174"/>
                <a:gd name="connsiteX4" fmla="*/ 317500 w 466725"/>
                <a:gd name="connsiteY4" fmla="*/ 1146174 h 1273174"/>
                <a:gd name="connsiteX5" fmla="*/ 381000 w 466725"/>
                <a:gd name="connsiteY5" fmla="*/ 1209674 h 1273174"/>
                <a:gd name="connsiteX6" fmla="*/ 444500 w 466725"/>
                <a:gd name="connsiteY6" fmla="*/ 1273174 h 1273174"/>
                <a:gd name="connsiteX0" fmla="*/ 0 w 466725"/>
                <a:gd name="connsiteY0" fmla="*/ 828674 h 1273174"/>
                <a:gd name="connsiteX1" fmla="*/ 352425 w 466725"/>
                <a:gd name="connsiteY1" fmla="*/ 209549 h 1273174"/>
                <a:gd name="connsiteX2" fmla="*/ 352425 w 466725"/>
                <a:gd name="connsiteY2" fmla="*/ 209550 h 1273174"/>
                <a:gd name="connsiteX3" fmla="*/ 466725 w 466725"/>
                <a:gd name="connsiteY3" fmla="*/ 0 h 1273174"/>
                <a:gd name="connsiteX4" fmla="*/ 342900 w 466725"/>
                <a:gd name="connsiteY4" fmla="*/ 200025 h 1273174"/>
                <a:gd name="connsiteX5" fmla="*/ 381000 w 466725"/>
                <a:gd name="connsiteY5" fmla="*/ 1209674 h 1273174"/>
                <a:gd name="connsiteX6" fmla="*/ 444500 w 466725"/>
                <a:gd name="connsiteY6" fmla="*/ 1273174 h 1273174"/>
                <a:gd name="connsiteX0" fmla="*/ 0 w 466725"/>
                <a:gd name="connsiteY0" fmla="*/ 828674 h 1273174"/>
                <a:gd name="connsiteX1" fmla="*/ 352425 w 466725"/>
                <a:gd name="connsiteY1" fmla="*/ 209549 h 1273174"/>
                <a:gd name="connsiteX2" fmla="*/ 352425 w 466725"/>
                <a:gd name="connsiteY2" fmla="*/ 209550 h 1273174"/>
                <a:gd name="connsiteX3" fmla="*/ 466725 w 466725"/>
                <a:gd name="connsiteY3" fmla="*/ 0 h 1273174"/>
                <a:gd name="connsiteX4" fmla="*/ 342900 w 466725"/>
                <a:gd name="connsiteY4" fmla="*/ 200025 h 1273174"/>
                <a:gd name="connsiteX5" fmla="*/ 342900 w 466725"/>
                <a:gd name="connsiteY5" fmla="*/ 200025 h 1273174"/>
                <a:gd name="connsiteX6" fmla="*/ 444500 w 466725"/>
                <a:gd name="connsiteY6" fmla="*/ 1273174 h 1273174"/>
                <a:gd name="connsiteX0" fmla="*/ 19050 w 485775"/>
                <a:gd name="connsiteY0" fmla="*/ 828674 h 828674"/>
                <a:gd name="connsiteX1" fmla="*/ 371475 w 485775"/>
                <a:gd name="connsiteY1" fmla="*/ 209549 h 828674"/>
                <a:gd name="connsiteX2" fmla="*/ 371475 w 485775"/>
                <a:gd name="connsiteY2" fmla="*/ 209550 h 828674"/>
                <a:gd name="connsiteX3" fmla="*/ 485775 w 485775"/>
                <a:gd name="connsiteY3" fmla="*/ 0 h 828674"/>
                <a:gd name="connsiteX4" fmla="*/ 361950 w 485775"/>
                <a:gd name="connsiteY4" fmla="*/ 200025 h 828674"/>
                <a:gd name="connsiteX5" fmla="*/ 361950 w 485775"/>
                <a:gd name="connsiteY5" fmla="*/ 200025 h 828674"/>
                <a:gd name="connsiteX6" fmla="*/ 0 w 485775"/>
                <a:gd name="connsiteY6" fmla="*/ 809625 h 8286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85775" h="828674">
                  <a:moveTo>
                    <a:pt x="19050" y="828674"/>
                  </a:moveTo>
                  <a:lnTo>
                    <a:pt x="371475" y="209549"/>
                  </a:lnTo>
                  <a:lnTo>
                    <a:pt x="371475" y="209550"/>
                  </a:lnTo>
                  <a:lnTo>
                    <a:pt x="485775" y="0"/>
                  </a:lnTo>
                  <a:lnTo>
                    <a:pt x="361950" y="200025"/>
                  </a:lnTo>
                  <a:lnTo>
                    <a:pt x="361950" y="200025"/>
                  </a:lnTo>
                  <a:lnTo>
                    <a:pt x="0" y="8096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10.D02IL"/>
            <xdr:cNvSpPr/>
          </xdr:nvSpPr>
          <xdr:spPr>
            <a:xfrm>
              <a:off x="6286500" y="5381625"/>
              <a:ext cx="638175" cy="447675"/>
            </a:xfrm>
            <a:custGeom>
              <a:avLst/>
              <a:gdLst>
                <a:gd name="connsiteX0" fmla="*/ 0 w 600075"/>
                <a:gd name="connsiteY0" fmla="*/ 0 h 390525"/>
                <a:gd name="connsiteX1" fmla="*/ 600075 w 600075"/>
                <a:gd name="connsiteY1" fmla="*/ 390525 h 390525"/>
                <a:gd name="connsiteX2" fmla="*/ 190500 w 600075"/>
                <a:gd name="connsiteY2" fmla="*/ 190500 h 390525"/>
                <a:gd name="connsiteX3" fmla="*/ 254000 w 600075"/>
                <a:gd name="connsiteY3" fmla="*/ 254000 h 390525"/>
                <a:gd name="connsiteX4" fmla="*/ 317500 w 600075"/>
                <a:gd name="connsiteY4" fmla="*/ 317500 h 390525"/>
                <a:gd name="connsiteX0" fmla="*/ 0 w 600075"/>
                <a:gd name="connsiteY0" fmla="*/ 0 h 390525"/>
                <a:gd name="connsiteX1" fmla="*/ 600075 w 600075"/>
                <a:gd name="connsiteY1" fmla="*/ 390525 h 390525"/>
                <a:gd name="connsiteX2" fmla="*/ 542925 w 600075"/>
                <a:gd name="connsiteY2" fmla="*/ 314325 h 390525"/>
                <a:gd name="connsiteX3" fmla="*/ 254000 w 600075"/>
                <a:gd name="connsiteY3" fmla="*/ 254000 h 390525"/>
                <a:gd name="connsiteX4" fmla="*/ 317500 w 600075"/>
                <a:gd name="connsiteY4" fmla="*/ 317500 h 390525"/>
                <a:gd name="connsiteX0" fmla="*/ 0 w 638175"/>
                <a:gd name="connsiteY0" fmla="*/ 0 h 390525"/>
                <a:gd name="connsiteX1" fmla="*/ 600075 w 638175"/>
                <a:gd name="connsiteY1" fmla="*/ 390525 h 390525"/>
                <a:gd name="connsiteX2" fmla="*/ 542925 w 638175"/>
                <a:gd name="connsiteY2" fmla="*/ 314325 h 390525"/>
                <a:gd name="connsiteX3" fmla="*/ 638175 w 638175"/>
                <a:gd name="connsiteY3" fmla="*/ 323850 h 390525"/>
                <a:gd name="connsiteX4" fmla="*/ 317500 w 638175"/>
                <a:gd name="connsiteY4" fmla="*/ 317500 h 390525"/>
                <a:gd name="connsiteX0" fmla="*/ 0 w 638175"/>
                <a:gd name="connsiteY0" fmla="*/ 57150 h 447675"/>
                <a:gd name="connsiteX1" fmla="*/ 600075 w 638175"/>
                <a:gd name="connsiteY1" fmla="*/ 447675 h 447675"/>
                <a:gd name="connsiteX2" fmla="*/ 542925 w 638175"/>
                <a:gd name="connsiteY2" fmla="*/ 371475 h 447675"/>
                <a:gd name="connsiteX3" fmla="*/ 638175 w 638175"/>
                <a:gd name="connsiteY3" fmla="*/ 381000 h 447675"/>
                <a:gd name="connsiteX4" fmla="*/ 38100 w 638175"/>
                <a:gd name="connsiteY4" fmla="*/ 0 h 447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38175" h="447675">
                  <a:moveTo>
                    <a:pt x="0" y="57150"/>
                  </a:moveTo>
                  <a:lnTo>
                    <a:pt x="600075" y="447675"/>
                  </a:lnTo>
                  <a:lnTo>
                    <a:pt x="542925" y="371475"/>
                  </a:lnTo>
                  <a:lnTo>
                    <a:pt x="638175" y="381000"/>
                  </a:lnTo>
                  <a:lnTo>
                    <a:pt x="3810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10.D02OL"/>
            <xdr:cNvSpPr/>
          </xdr:nvSpPr>
          <xdr:spPr>
            <a:xfrm>
              <a:off x="6791326" y="4572000"/>
              <a:ext cx="838199" cy="542925"/>
            </a:xfrm>
            <a:custGeom>
              <a:avLst/>
              <a:gdLst>
                <a:gd name="connsiteX0" fmla="*/ 0 w 609600"/>
                <a:gd name="connsiteY0" fmla="*/ 0 h 444500"/>
                <a:gd name="connsiteX1" fmla="*/ 609600 w 609600"/>
                <a:gd name="connsiteY1" fmla="*/ 381000 h 444500"/>
                <a:gd name="connsiteX2" fmla="*/ 190500 w 609600"/>
                <a:gd name="connsiteY2" fmla="*/ 190500 h 444500"/>
                <a:gd name="connsiteX3" fmla="*/ 254000 w 609600"/>
                <a:gd name="connsiteY3" fmla="*/ 254000 h 444500"/>
                <a:gd name="connsiteX4" fmla="*/ 317500 w 609600"/>
                <a:gd name="connsiteY4" fmla="*/ 317500 h 444500"/>
                <a:gd name="connsiteX5" fmla="*/ 381000 w 609600"/>
                <a:gd name="connsiteY5" fmla="*/ 381000 h 444500"/>
                <a:gd name="connsiteX6" fmla="*/ 444500 w 609600"/>
                <a:gd name="connsiteY6" fmla="*/ 444500 h 444500"/>
                <a:gd name="connsiteX0" fmla="*/ 0 w 609600"/>
                <a:gd name="connsiteY0" fmla="*/ 0 h 444500"/>
                <a:gd name="connsiteX1" fmla="*/ 609600 w 609600"/>
                <a:gd name="connsiteY1" fmla="*/ 381000 h 444500"/>
                <a:gd name="connsiteX2" fmla="*/ 609599 w 609600"/>
                <a:gd name="connsiteY2" fmla="*/ 381000 h 444500"/>
                <a:gd name="connsiteX3" fmla="*/ 254000 w 609600"/>
                <a:gd name="connsiteY3" fmla="*/ 254000 h 444500"/>
                <a:gd name="connsiteX4" fmla="*/ 317500 w 609600"/>
                <a:gd name="connsiteY4" fmla="*/ 317500 h 444500"/>
                <a:gd name="connsiteX5" fmla="*/ 381000 w 609600"/>
                <a:gd name="connsiteY5" fmla="*/ 381000 h 444500"/>
                <a:gd name="connsiteX6" fmla="*/ 444500 w 609600"/>
                <a:gd name="connsiteY6" fmla="*/ 444500 h 444500"/>
                <a:gd name="connsiteX0" fmla="*/ 0 w 838199"/>
                <a:gd name="connsiteY0" fmla="*/ 0 h 466725"/>
                <a:gd name="connsiteX1" fmla="*/ 609600 w 838199"/>
                <a:gd name="connsiteY1" fmla="*/ 381000 h 466725"/>
                <a:gd name="connsiteX2" fmla="*/ 609599 w 838199"/>
                <a:gd name="connsiteY2" fmla="*/ 381000 h 466725"/>
                <a:gd name="connsiteX3" fmla="*/ 838199 w 838199"/>
                <a:gd name="connsiteY3" fmla="*/ 466725 h 466725"/>
                <a:gd name="connsiteX4" fmla="*/ 317500 w 838199"/>
                <a:gd name="connsiteY4" fmla="*/ 317500 h 466725"/>
                <a:gd name="connsiteX5" fmla="*/ 381000 w 838199"/>
                <a:gd name="connsiteY5" fmla="*/ 381000 h 466725"/>
                <a:gd name="connsiteX6" fmla="*/ 444500 w 838199"/>
                <a:gd name="connsiteY6" fmla="*/ 444500 h 466725"/>
                <a:gd name="connsiteX0" fmla="*/ 0 w 838199"/>
                <a:gd name="connsiteY0" fmla="*/ 0 h 466725"/>
                <a:gd name="connsiteX1" fmla="*/ 609600 w 838199"/>
                <a:gd name="connsiteY1" fmla="*/ 381000 h 466725"/>
                <a:gd name="connsiteX2" fmla="*/ 609599 w 838199"/>
                <a:gd name="connsiteY2" fmla="*/ 381000 h 466725"/>
                <a:gd name="connsiteX3" fmla="*/ 838199 w 838199"/>
                <a:gd name="connsiteY3" fmla="*/ 466725 h 466725"/>
                <a:gd name="connsiteX4" fmla="*/ 657224 w 838199"/>
                <a:gd name="connsiteY4" fmla="*/ 304800 h 466725"/>
                <a:gd name="connsiteX5" fmla="*/ 381000 w 838199"/>
                <a:gd name="connsiteY5" fmla="*/ 381000 h 466725"/>
                <a:gd name="connsiteX6" fmla="*/ 444500 w 838199"/>
                <a:gd name="connsiteY6" fmla="*/ 444500 h 466725"/>
                <a:gd name="connsiteX0" fmla="*/ 0 w 838199"/>
                <a:gd name="connsiteY0" fmla="*/ 0 h 466725"/>
                <a:gd name="connsiteX1" fmla="*/ 609600 w 838199"/>
                <a:gd name="connsiteY1" fmla="*/ 381000 h 466725"/>
                <a:gd name="connsiteX2" fmla="*/ 609599 w 838199"/>
                <a:gd name="connsiteY2" fmla="*/ 381000 h 466725"/>
                <a:gd name="connsiteX3" fmla="*/ 838199 w 838199"/>
                <a:gd name="connsiteY3" fmla="*/ 466725 h 466725"/>
                <a:gd name="connsiteX4" fmla="*/ 657224 w 838199"/>
                <a:gd name="connsiteY4" fmla="*/ 304800 h 466725"/>
                <a:gd name="connsiteX5" fmla="*/ 657224 w 838199"/>
                <a:gd name="connsiteY5" fmla="*/ 304800 h 466725"/>
                <a:gd name="connsiteX6" fmla="*/ 444500 w 838199"/>
                <a:gd name="connsiteY6" fmla="*/ 444500 h 466725"/>
                <a:gd name="connsiteX0" fmla="*/ 0 w 838199"/>
                <a:gd name="connsiteY0" fmla="*/ 76200 h 542925"/>
                <a:gd name="connsiteX1" fmla="*/ 609600 w 838199"/>
                <a:gd name="connsiteY1" fmla="*/ 457200 h 542925"/>
                <a:gd name="connsiteX2" fmla="*/ 609599 w 838199"/>
                <a:gd name="connsiteY2" fmla="*/ 457200 h 542925"/>
                <a:gd name="connsiteX3" fmla="*/ 838199 w 838199"/>
                <a:gd name="connsiteY3" fmla="*/ 542925 h 542925"/>
                <a:gd name="connsiteX4" fmla="*/ 657224 w 838199"/>
                <a:gd name="connsiteY4" fmla="*/ 381000 h 542925"/>
                <a:gd name="connsiteX5" fmla="*/ 657224 w 838199"/>
                <a:gd name="connsiteY5" fmla="*/ 381000 h 542925"/>
                <a:gd name="connsiteX6" fmla="*/ 57149 w 838199"/>
                <a:gd name="connsiteY6" fmla="*/ 0 h 542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38199" h="542925">
                  <a:moveTo>
                    <a:pt x="0" y="76200"/>
                  </a:moveTo>
                  <a:lnTo>
                    <a:pt x="609600" y="457200"/>
                  </a:lnTo>
                  <a:lnTo>
                    <a:pt x="609599" y="457200"/>
                  </a:lnTo>
                  <a:lnTo>
                    <a:pt x="838199" y="542925"/>
                  </a:lnTo>
                  <a:lnTo>
                    <a:pt x="657224" y="381000"/>
                  </a:lnTo>
                  <a:lnTo>
                    <a:pt x="657224" y="381000"/>
                  </a:lnTo>
                  <a:lnTo>
                    <a:pt x="571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10.D03OL"/>
            <xdr:cNvSpPr/>
          </xdr:nvSpPr>
          <xdr:spPr>
            <a:xfrm>
              <a:off x="2943225" y="5419725"/>
              <a:ext cx="552450" cy="828675"/>
            </a:xfrm>
            <a:custGeom>
              <a:avLst/>
              <a:gdLst>
                <a:gd name="connsiteX0" fmla="*/ 390525 w 835025"/>
                <a:gd name="connsiteY0" fmla="*/ 0 h 600075"/>
                <a:gd name="connsiteX1" fmla="*/ 0 w 835025"/>
                <a:gd name="connsiteY1" fmla="*/ 600075 h 600075"/>
                <a:gd name="connsiteX2" fmla="*/ 581025 w 835025"/>
                <a:gd name="connsiteY2" fmla="*/ 190500 h 600075"/>
                <a:gd name="connsiteX3" fmla="*/ 644525 w 835025"/>
                <a:gd name="connsiteY3" fmla="*/ 254000 h 600075"/>
                <a:gd name="connsiteX4" fmla="*/ 708025 w 835025"/>
                <a:gd name="connsiteY4" fmla="*/ 317500 h 600075"/>
                <a:gd name="connsiteX5" fmla="*/ 771525 w 835025"/>
                <a:gd name="connsiteY5" fmla="*/ 381000 h 600075"/>
                <a:gd name="connsiteX6" fmla="*/ 835025 w 835025"/>
                <a:gd name="connsiteY6" fmla="*/ 444500 h 600075"/>
                <a:gd name="connsiteX0" fmla="*/ 390525 w 835025"/>
                <a:gd name="connsiteY0" fmla="*/ 0 h 600075"/>
                <a:gd name="connsiteX1" fmla="*/ 0 w 835025"/>
                <a:gd name="connsiteY1" fmla="*/ 600075 h 600075"/>
                <a:gd name="connsiteX2" fmla="*/ 1 w 835025"/>
                <a:gd name="connsiteY2" fmla="*/ 600075 h 600075"/>
                <a:gd name="connsiteX3" fmla="*/ 644525 w 835025"/>
                <a:gd name="connsiteY3" fmla="*/ 254000 h 600075"/>
                <a:gd name="connsiteX4" fmla="*/ 708025 w 835025"/>
                <a:gd name="connsiteY4" fmla="*/ 317500 h 600075"/>
                <a:gd name="connsiteX5" fmla="*/ 771525 w 835025"/>
                <a:gd name="connsiteY5" fmla="*/ 381000 h 600075"/>
                <a:gd name="connsiteX6" fmla="*/ 835025 w 835025"/>
                <a:gd name="connsiteY6" fmla="*/ 444500 h 600075"/>
                <a:gd name="connsiteX0" fmla="*/ 485774 w 930274"/>
                <a:gd name="connsiteY0" fmla="*/ 0 h 828675"/>
                <a:gd name="connsiteX1" fmla="*/ 95249 w 930274"/>
                <a:gd name="connsiteY1" fmla="*/ 600075 h 828675"/>
                <a:gd name="connsiteX2" fmla="*/ 95250 w 930274"/>
                <a:gd name="connsiteY2" fmla="*/ 600075 h 828675"/>
                <a:gd name="connsiteX3" fmla="*/ 0 w 930274"/>
                <a:gd name="connsiteY3" fmla="*/ 828675 h 828675"/>
                <a:gd name="connsiteX4" fmla="*/ 803274 w 930274"/>
                <a:gd name="connsiteY4" fmla="*/ 317500 h 828675"/>
                <a:gd name="connsiteX5" fmla="*/ 866774 w 930274"/>
                <a:gd name="connsiteY5" fmla="*/ 381000 h 828675"/>
                <a:gd name="connsiteX6" fmla="*/ 930274 w 930274"/>
                <a:gd name="connsiteY6" fmla="*/ 444500 h 828675"/>
                <a:gd name="connsiteX0" fmla="*/ 485774 w 930274"/>
                <a:gd name="connsiteY0" fmla="*/ 0 h 828675"/>
                <a:gd name="connsiteX1" fmla="*/ 95249 w 930274"/>
                <a:gd name="connsiteY1" fmla="*/ 600075 h 828675"/>
                <a:gd name="connsiteX2" fmla="*/ 95250 w 930274"/>
                <a:gd name="connsiteY2" fmla="*/ 600075 h 828675"/>
                <a:gd name="connsiteX3" fmla="*/ 0 w 930274"/>
                <a:gd name="connsiteY3" fmla="*/ 828675 h 828675"/>
                <a:gd name="connsiteX4" fmla="*/ 161925 w 930274"/>
                <a:gd name="connsiteY4" fmla="*/ 647700 h 828675"/>
                <a:gd name="connsiteX5" fmla="*/ 866774 w 930274"/>
                <a:gd name="connsiteY5" fmla="*/ 381000 h 828675"/>
                <a:gd name="connsiteX6" fmla="*/ 930274 w 930274"/>
                <a:gd name="connsiteY6" fmla="*/ 444500 h 828675"/>
                <a:gd name="connsiteX0" fmla="*/ 485774 w 930274"/>
                <a:gd name="connsiteY0" fmla="*/ 0 h 828675"/>
                <a:gd name="connsiteX1" fmla="*/ 95249 w 930274"/>
                <a:gd name="connsiteY1" fmla="*/ 600075 h 828675"/>
                <a:gd name="connsiteX2" fmla="*/ 95250 w 930274"/>
                <a:gd name="connsiteY2" fmla="*/ 600075 h 828675"/>
                <a:gd name="connsiteX3" fmla="*/ 0 w 930274"/>
                <a:gd name="connsiteY3" fmla="*/ 828675 h 828675"/>
                <a:gd name="connsiteX4" fmla="*/ 161925 w 930274"/>
                <a:gd name="connsiteY4" fmla="*/ 647700 h 828675"/>
                <a:gd name="connsiteX5" fmla="*/ 161925 w 930274"/>
                <a:gd name="connsiteY5" fmla="*/ 647700 h 828675"/>
                <a:gd name="connsiteX6" fmla="*/ 930274 w 930274"/>
                <a:gd name="connsiteY6" fmla="*/ 444500 h 828675"/>
                <a:gd name="connsiteX0" fmla="*/ 485774 w 552450"/>
                <a:gd name="connsiteY0" fmla="*/ 0 h 828675"/>
                <a:gd name="connsiteX1" fmla="*/ 95249 w 552450"/>
                <a:gd name="connsiteY1" fmla="*/ 600075 h 828675"/>
                <a:gd name="connsiteX2" fmla="*/ 95250 w 552450"/>
                <a:gd name="connsiteY2" fmla="*/ 600075 h 828675"/>
                <a:gd name="connsiteX3" fmla="*/ 0 w 552450"/>
                <a:gd name="connsiteY3" fmla="*/ 828675 h 828675"/>
                <a:gd name="connsiteX4" fmla="*/ 161925 w 552450"/>
                <a:gd name="connsiteY4" fmla="*/ 647700 h 828675"/>
                <a:gd name="connsiteX5" fmla="*/ 161925 w 552450"/>
                <a:gd name="connsiteY5" fmla="*/ 647700 h 828675"/>
                <a:gd name="connsiteX6" fmla="*/ 552450 w 552450"/>
                <a:gd name="connsiteY6" fmla="*/ 47625 h 828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52450" h="828675">
                  <a:moveTo>
                    <a:pt x="485774" y="0"/>
                  </a:moveTo>
                  <a:lnTo>
                    <a:pt x="95249" y="600075"/>
                  </a:lnTo>
                  <a:lnTo>
                    <a:pt x="95250" y="600075"/>
                  </a:lnTo>
                  <a:lnTo>
                    <a:pt x="0" y="828675"/>
                  </a:lnTo>
                  <a:lnTo>
                    <a:pt x="161925" y="647700"/>
                  </a:lnTo>
                  <a:lnTo>
                    <a:pt x="161925" y="647700"/>
                  </a:lnTo>
                  <a:lnTo>
                    <a:pt x="552450" y="476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10.D04IL"/>
            <xdr:cNvSpPr/>
          </xdr:nvSpPr>
          <xdr:spPr>
            <a:xfrm>
              <a:off x="1181099" y="2647949"/>
              <a:ext cx="714376" cy="142875"/>
            </a:xfrm>
            <a:custGeom>
              <a:avLst/>
              <a:gdLst>
                <a:gd name="connsiteX0" fmla="*/ 704850 w 1022350"/>
                <a:gd name="connsiteY0" fmla="*/ 76200 h 393700"/>
                <a:gd name="connsiteX1" fmla="*/ 0 w 1022350"/>
                <a:gd name="connsiteY1" fmla="*/ 0 h 393700"/>
                <a:gd name="connsiteX2" fmla="*/ 895350 w 1022350"/>
                <a:gd name="connsiteY2" fmla="*/ 266700 h 393700"/>
                <a:gd name="connsiteX3" fmla="*/ 958850 w 1022350"/>
                <a:gd name="connsiteY3" fmla="*/ 330200 h 393700"/>
                <a:gd name="connsiteX4" fmla="*/ 1022350 w 1022350"/>
                <a:gd name="connsiteY4" fmla="*/ 393700 h 393700"/>
                <a:gd name="connsiteX0" fmla="*/ 704850 w 1022350"/>
                <a:gd name="connsiteY0" fmla="*/ 76200 h 393700"/>
                <a:gd name="connsiteX1" fmla="*/ 0 w 1022350"/>
                <a:gd name="connsiteY1" fmla="*/ 0 h 393700"/>
                <a:gd name="connsiteX2" fmla="*/ 95250 w 1022350"/>
                <a:gd name="connsiteY2" fmla="*/ 38100 h 393700"/>
                <a:gd name="connsiteX3" fmla="*/ 958850 w 1022350"/>
                <a:gd name="connsiteY3" fmla="*/ 330200 h 393700"/>
                <a:gd name="connsiteX4" fmla="*/ 1022350 w 1022350"/>
                <a:gd name="connsiteY4" fmla="*/ 393700 h 393700"/>
                <a:gd name="connsiteX0" fmla="*/ 714375 w 1031875"/>
                <a:gd name="connsiteY0" fmla="*/ 76200 h 393700"/>
                <a:gd name="connsiteX1" fmla="*/ 9525 w 1031875"/>
                <a:gd name="connsiteY1" fmla="*/ 0 h 393700"/>
                <a:gd name="connsiteX2" fmla="*/ 104775 w 1031875"/>
                <a:gd name="connsiteY2" fmla="*/ 38100 h 393700"/>
                <a:gd name="connsiteX3" fmla="*/ 0 w 1031875"/>
                <a:gd name="connsiteY3" fmla="*/ 57150 h 393700"/>
                <a:gd name="connsiteX4" fmla="*/ 1031875 w 1031875"/>
                <a:gd name="connsiteY4" fmla="*/ 393700 h 393700"/>
                <a:gd name="connsiteX0" fmla="*/ 714375 w 714376"/>
                <a:gd name="connsiteY0" fmla="*/ 76200 h 142875"/>
                <a:gd name="connsiteX1" fmla="*/ 9525 w 714376"/>
                <a:gd name="connsiteY1" fmla="*/ 0 h 142875"/>
                <a:gd name="connsiteX2" fmla="*/ 104775 w 714376"/>
                <a:gd name="connsiteY2" fmla="*/ 38100 h 142875"/>
                <a:gd name="connsiteX3" fmla="*/ 0 w 714376"/>
                <a:gd name="connsiteY3" fmla="*/ 57150 h 142875"/>
                <a:gd name="connsiteX4" fmla="*/ 714376 w 714376"/>
                <a:gd name="connsiteY4" fmla="*/ 142875 h 142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14376" h="142875">
                  <a:moveTo>
                    <a:pt x="714375" y="76200"/>
                  </a:moveTo>
                  <a:lnTo>
                    <a:pt x="9525" y="0"/>
                  </a:lnTo>
                  <a:lnTo>
                    <a:pt x="104775" y="38100"/>
                  </a:lnTo>
                  <a:lnTo>
                    <a:pt x="0" y="57150"/>
                  </a:lnTo>
                  <a:lnTo>
                    <a:pt x="714376" y="1428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10.D05IL"/>
            <xdr:cNvSpPr/>
          </xdr:nvSpPr>
          <xdr:spPr>
            <a:xfrm>
              <a:off x="1914524" y="1362075"/>
              <a:ext cx="600075" cy="419100"/>
            </a:xfrm>
            <a:custGeom>
              <a:avLst/>
              <a:gdLst>
                <a:gd name="connsiteX0" fmla="*/ 590550 w 908050"/>
                <a:gd name="connsiteY0" fmla="*/ 400050 h 717550"/>
                <a:gd name="connsiteX1" fmla="*/ 0 w 908050"/>
                <a:gd name="connsiteY1" fmla="*/ 0 h 717550"/>
                <a:gd name="connsiteX2" fmla="*/ 781050 w 908050"/>
                <a:gd name="connsiteY2" fmla="*/ 590550 h 717550"/>
                <a:gd name="connsiteX3" fmla="*/ 844550 w 908050"/>
                <a:gd name="connsiteY3" fmla="*/ 654050 h 717550"/>
                <a:gd name="connsiteX4" fmla="*/ 908050 w 908050"/>
                <a:gd name="connsiteY4" fmla="*/ 717550 h 717550"/>
                <a:gd name="connsiteX0" fmla="*/ 590550 w 908050"/>
                <a:gd name="connsiteY0" fmla="*/ 400050 h 717550"/>
                <a:gd name="connsiteX1" fmla="*/ 0 w 908050"/>
                <a:gd name="connsiteY1" fmla="*/ 0 h 717550"/>
                <a:gd name="connsiteX2" fmla="*/ 76200 w 908050"/>
                <a:gd name="connsiteY2" fmla="*/ 66675 h 717550"/>
                <a:gd name="connsiteX3" fmla="*/ 844550 w 908050"/>
                <a:gd name="connsiteY3" fmla="*/ 654050 h 717550"/>
                <a:gd name="connsiteX4" fmla="*/ 908050 w 908050"/>
                <a:gd name="connsiteY4" fmla="*/ 717550 h 717550"/>
                <a:gd name="connsiteX0" fmla="*/ 600075 w 917575"/>
                <a:gd name="connsiteY0" fmla="*/ 400050 h 717550"/>
                <a:gd name="connsiteX1" fmla="*/ 9525 w 917575"/>
                <a:gd name="connsiteY1" fmla="*/ 0 h 717550"/>
                <a:gd name="connsiteX2" fmla="*/ 85725 w 917575"/>
                <a:gd name="connsiteY2" fmla="*/ 66675 h 717550"/>
                <a:gd name="connsiteX3" fmla="*/ 0 w 917575"/>
                <a:gd name="connsiteY3" fmla="*/ 9525 h 717550"/>
                <a:gd name="connsiteX4" fmla="*/ 917575 w 917575"/>
                <a:gd name="connsiteY4" fmla="*/ 717550 h 717550"/>
                <a:gd name="connsiteX0" fmla="*/ 600075 w 600075"/>
                <a:gd name="connsiteY0" fmla="*/ 400050 h 419100"/>
                <a:gd name="connsiteX1" fmla="*/ 9525 w 600075"/>
                <a:gd name="connsiteY1" fmla="*/ 0 h 419100"/>
                <a:gd name="connsiteX2" fmla="*/ 85725 w 600075"/>
                <a:gd name="connsiteY2" fmla="*/ 66675 h 419100"/>
                <a:gd name="connsiteX3" fmla="*/ 0 w 600075"/>
                <a:gd name="connsiteY3" fmla="*/ 9525 h 419100"/>
                <a:gd name="connsiteX4" fmla="*/ 581026 w 600075"/>
                <a:gd name="connsiteY4" fmla="*/ 419100 h 419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00075" h="419100">
                  <a:moveTo>
                    <a:pt x="600075" y="400050"/>
                  </a:moveTo>
                  <a:lnTo>
                    <a:pt x="9525" y="0"/>
                  </a:lnTo>
                  <a:lnTo>
                    <a:pt x="85725" y="66675"/>
                  </a:lnTo>
                  <a:lnTo>
                    <a:pt x="0" y="9525"/>
                  </a:lnTo>
                  <a:lnTo>
                    <a:pt x="581026" y="4191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9" name="_地点10.Number"/>
          <xdr:cNvGrpSpPr/>
        </xdr:nvGrpSpPr>
        <xdr:grpSpPr>
          <a:xfrm>
            <a:off x="576425" y="233353"/>
            <a:ext cx="7489521" cy="6612616"/>
            <a:chOff x="576425" y="233353"/>
            <a:chExt cx="7489521" cy="6612616"/>
          </a:xfrm>
        </xdr:grpSpPr>
        <xdr:sp macro="" textlink="">
          <xdr:nvSpPr>
            <xdr:cNvPr id="20" name="_地点10.num_d1"/>
            <xdr:cNvSpPr/>
          </xdr:nvSpPr>
          <xdr:spPr>
            <a:xfrm rot="18001105">
              <a:off x="5607685" y="544726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341(10.6)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0.num_i1"/>
            <xdr:cNvSpPr/>
          </xdr:nvSpPr>
          <xdr:spPr>
            <a:xfrm rot="18001105">
              <a:off x="6104442" y="1107549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196(9.7)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0.num_o1"/>
            <xdr:cNvSpPr/>
          </xdr:nvSpPr>
          <xdr:spPr>
            <a:xfrm rot="18001105">
              <a:off x="4789723" y="395897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145(11.7)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0.num_h1in3"/>
            <xdr:cNvSpPr/>
          </xdr:nvSpPr>
          <xdr:spPr>
            <a:xfrm rot="18001105">
              <a:off x="5067084" y="2286759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96(12.5)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0.num_h1in4"/>
            <xdr:cNvSpPr/>
          </xdr:nvSpPr>
          <xdr:spPr>
            <a:xfrm rot="16902890">
              <a:off x="5364698" y="236443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100(7.0)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0.num_d2"/>
            <xdr:cNvSpPr/>
          </xdr:nvSpPr>
          <xdr:spPr>
            <a:xfrm rot="1947385">
              <a:off x="7464610" y="5711141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778(22.6)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0.num_i2"/>
            <xdr:cNvSpPr/>
          </xdr:nvSpPr>
          <xdr:spPr>
            <a:xfrm rot="1947385">
              <a:off x="6677606" y="6087378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348(25.3)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0.num_o2"/>
            <xdr:cNvSpPr/>
          </xdr:nvSpPr>
          <xdr:spPr>
            <a:xfrm rot="1947385">
              <a:off x="7590816" y="4811027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430(20.5)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0.num_h2in1"/>
            <xdr:cNvSpPr/>
          </xdr:nvSpPr>
          <xdr:spPr>
            <a:xfrm rot="2506209">
              <a:off x="5552094" y="477906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57(5.3)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0.num_h2in3"/>
            <xdr:cNvSpPr/>
          </xdr:nvSpPr>
          <xdr:spPr>
            <a:xfrm rot="1242317">
              <a:off x="5375777" y="507930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291(29.2)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0.num_d3"/>
            <xdr:cNvSpPr/>
          </xdr:nvSpPr>
          <xdr:spPr>
            <a:xfrm rot="18199026">
              <a:off x="2489781" y="6533383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407(28.0)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0.num_d4"/>
            <xdr:cNvSpPr/>
          </xdr:nvSpPr>
          <xdr:spPr>
            <a:xfrm rot="290768">
              <a:off x="576425" y="2582102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324(0.9)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10.num_h4in1"/>
            <xdr:cNvSpPr/>
          </xdr:nvSpPr>
          <xdr:spPr>
            <a:xfrm rot="1240330">
              <a:off x="2291396" y="2980173"/>
              <a:ext cx="31034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10.num_h4in2"/>
            <xdr:cNvSpPr/>
          </xdr:nvSpPr>
          <xdr:spPr>
            <a:xfrm rot="634129">
              <a:off x="3165339" y="2815379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247(1.2)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10.num_h4in3"/>
            <xdr:cNvSpPr/>
          </xdr:nvSpPr>
          <xdr:spPr>
            <a:xfrm>
              <a:off x="2420585" y="262750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74(0.0)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10.num_d5"/>
            <xdr:cNvSpPr/>
          </xdr:nvSpPr>
          <xdr:spPr>
            <a:xfrm rot="2067653">
              <a:off x="1337520" y="1090984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114(95.6)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10.num_h5in2"/>
            <xdr:cNvSpPr/>
          </xdr:nvSpPr>
          <xdr:spPr>
            <a:xfrm rot="2067653">
              <a:off x="2169389" y="1506042"/>
              <a:ext cx="42530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17(100.0)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10.num_h5in3"/>
            <xdr:cNvSpPr/>
          </xdr:nvSpPr>
          <xdr:spPr>
            <a:xfrm rot="2067653">
              <a:off x="2281060" y="1425169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83(94.0)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10.num_h5in4"/>
            <xdr:cNvSpPr/>
          </xdr:nvSpPr>
          <xdr:spPr>
            <a:xfrm rot="2067653">
              <a:off x="2312264" y="1306017"/>
              <a:ext cx="42530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14(100.0)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1</xdr:row>
      <xdr:rowOff>19050</xdr:rowOff>
    </xdr:from>
    <xdr:to>
      <xdr:col>10</xdr:col>
      <xdr:colOff>873750</xdr:colOff>
      <xdr:row>11</xdr:row>
      <xdr:rowOff>232258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1000" y="463550"/>
          <a:ext cx="3616950" cy="262620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127000</xdr:colOff>
      <xdr:row>1</xdr:row>
      <xdr:rowOff>19050</xdr:rowOff>
    </xdr:from>
    <xdr:to>
      <xdr:col>20</xdr:col>
      <xdr:colOff>848350</xdr:colOff>
      <xdr:row>11</xdr:row>
      <xdr:rowOff>232258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19200" y="463550"/>
          <a:ext cx="3616950" cy="262620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228600</xdr:colOff>
      <xdr:row>3</xdr:row>
      <xdr:rowOff>76200</xdr:rowOff>
    </xdr:from>
    <xdr:to>
      <xdr:col>16</xdr:col>
      <xdr:colOff>430800</xdr:colOff>
      <xdr:row>15</xdr:row>
      <xdr:rowOff>63542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825" y="742950"/>
          <a:ext cx="3326400" cy="246384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47</xdr:row>
      <xdr:rowOff>19050</xdr:rowOff>
    </xdr:from>
    <xdr:to>
      <xdr:col>8</xdr:col>
      <xdr:colOff>638175</xdr:colOff>
      <xdr:row>51</xdr:row>
      <xdr:rowOff>161925</xdr:rowOff>
    </xdr:to>
    <xdr:pic>
      <xdr:nvPicPr>
        <xdr:cNvPr id="2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9544050"/>
          <a:ext cx="1638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371475</xdr:colOff>
      <xdr:row>26</xdr:row>
      <xdr:rowOff>19050</xdr:rowOff>
    </xdr:from>
    <xdr:to>
      <xdr:col>8</xdr:col>
      <xdr:colOff>638175</xdr:colOff>
      <xdr:row>30</xdr:row>
      <xdr:rowOff>161925</xdr:rowOff>
    </xdr:to>
    <xdr:pic>
      <xdr:nvPicPr>
        <xdr:cNvPr id="3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5543550"/>
          <a:ext cx="1638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76200</xdr:colOff>
      <xdr:row>10</xdr:row>
      <xdr:rowOff>133558</xdr:rowOff>
    </xdr:from>
    <xdr:ext cx="252945" cy="306100"/>
    <xdr:sp macro="" textlink="">
      <xdr:nvSpPr>
        <xdr:cNvPr id="7" name="Rectangle 210"/>
        <xdr:cNvSpPr>
          <a:spLocks noChangeAspect="1" noChangeArrowheads="1"/>
        </xdr:cNvSpPr>
      </xdr:nvSpPr>
      <xdr:spPr bwMode="auto">
        <a:xfrm>
          <a:off x="4010025" y="261005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547687</xdr:colOff>
      <xdr:row>25</xdr:row>
      <xdr:rowOff>143085</xdr:rowOff>
    </xdr:from>
    <xdr:ext cx="252945" cy="306100"/>
    <xdr:sp macro="" textlink="">
      <xdr:nvSpPr>
        <xdr:cNvPr id="8" name="Rectangle 211"/>
        <xdr:cNvSpPr>
          <a:spLocks noChangeAspect="1" noChangeArrowheads="1"/>
        </xdr:cNvSpPr>
      </xdr:nvSpPr>
      <xdr:spPr bwMode="auto">
        <a:xfrm>
          <a:off x="4481512" y="547708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1</xdr:col>
      <xdr:colOff>161925</xdr:colOff>
      <xdr:row>27</xdr:row>
      <xdr:rowOff>185945</xdr:rowOff>
    </xdr:from>
    <xdr:ext cx="252945" cy="306100"/>
    <xdr:sp macro="" textlink="">
      <xdr:nvSpPr>
        <xdr:cNvPr id="9" name="Rectangle 212"/>
        <xdr:cNvSpPr>
          <a:spLocks noChangeAspect="1" noChangeArrowheads="1"/>
        </xdr:cNvSpPr>
      </xdr:nvSpPr>
      <xdr:spPr bwMode="auto">
        <a:xfrm>
          <a:off x="1352550" y="590094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104775</xdr:colOff>
      <xdr:row>16</xdr:row>
      <xdr:rowOff>90696</xdr:rowOff>
    </xdr:from>
    <xdr:ext cx="252945" cy="306100"/>
    <xdr:sp macro="" textlink="">
      <xdr:nvSpPr>
        <xdr:cNvPr id="10" name="Rectangle 213"/>
        <xdr:cNvSpPr>
          <a:spLocks noChangeAspect="1" noChangeArrowheads="1"/>
        </xdr:cNvSpPr>
      </xdr:nvSpPr>
      <xdr:spPr bwMode="auto">
        <a:xfrm>
          <a:off x="1295400" y="371019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114300</xdr:colOff>
      <xdr:row>0</xdr:row>
      <xdr:rowOff>47625</xdr:rowOff>
    </xdr:from>
    <xdr:to>
      <xdr:col>8</xdr:col>
      <xdr:colOff>600075</xdr:colOff>
      <xdr:row>9</xdr:row>
      <xdr:rowOff>190500</xdr:rowOff>
    </xdr:to>
    <xdr:pic>
      <xdr:nvPicPr>
        <xdr:cNvPr id="13" name="図 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47625"/>
          <a:ext cx="322897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590958</xdr:colOff>
      <xdr:row>13</xdr:row>
      <xdr:rowOff>183388</xdr:rowOff>
    </xdr:from>
    <xdr:to>
      <xdr:col>7</xdr:col>
      <xdr:colOff>141603</xdr:colOff>
      <xdr:row>22</xdr:row>
      <xdr:rowOff>172387</xdr:rowOff>
    </xdr:to>
    <xdr:sp macro="" textlink="">
      <xdr:nvSpPr>
        <xdr:cNvPr id="14" name="フリーフォーム 13"/>
        <xdr:cNvSpPr/>
      </xdr:nvSpPr>
      <xdr:spPr>
        <a:xfrm rot="2029555">
          <a:off x="3838983" y="3231388"/>
          <a:ext cx="1608045" cy="1703499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292960 w 1481647"/>
            <a:gd name="connsiteY2" fmla="*/ 1534786 h 2019930"/>
            <a:gd name="connsiteX3" fmla="*/ 1481647 w 1481647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1481647 w 1481647"/>
            <a:gd name="connsiteY2" fmla="*/ 2019930 h 2019930"/>
            <a:gd name="connsiteX0" fmla="*/ 659898 w 1212696"/>
            <a:gd name="connsiteY0" fmla="*/ 0 h 2234552"/>
            <a:gd name="connsiteX1" fmla="*/ 0 w 1212696"/>
            <a:gd name="connsiteY1" fmla="*/ 1539119 h 2234552"/>
            <a:gd name="connsiteX2" fmla="*/ 1212696 w 1212696"/>
            <a:gd name="connsiteY2" fmla="*/ 2234552 h 2234552"/>
            <a:gd name="connsiteX0" fmla="*/ 565190 w 1212696"/>
            <a:gd name="connsiteY0" fmla="*/ 0 h 2067896"/>
            <a:gd name="connsiteX1" fmla="*/ 0 w 1212696"/>
            <a:gd name="connsiteY1" fmla="*/ 1372463 h 2067896"/>
            <a:gd name="connsiteX2" fmla="*/ 1212696 w 1212696"/>
            <a:gd name="connsiteY2" fmla="*/ 2067896 h 2067896"/>
            <a:gd name="connsiteX0" fmla="*/ 528156 w 1175662"/>
            <a:gd name="connsiteY0" fmla="*/ 0 h 2067896"/>
            <a:gd name="connsiteX1" fmla="*/ 0 w 1175662"/>
            <a:gd name="connsiteY1" fmla="*/ 1393509 h 2067896"/>
            <a:gd name="connsiteX2" fmla="*/ 1175662 w 1175662"/>
            <a:gd name="connsiteY2" fmla="*/ 2067896 h 2067896"/>
            <a:gd name="connsiteX0" fmla="*/ 528156 w 1104203"/>
            <a:gd name="connsiteY0" fmla="*/ 0 h 2012588"/>
            <a:gd name="connsiteX1" fmla="*/ 0 w 1104203"/>
            <a:gd name="connsiteY1" fmla="*/ 1393509 h 2012588"/>
            <a:gd name="connsiteX2" fmla="*/ 1104203 w 1104203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676590 w 676590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270441 w 676590"/>
            <a:gd name="connsiteY2" fmla="*/ 1693546 h 2012588"/>
            <a:gd name="connsiteX3" fmla="*/ 676590 w 676590"/>
            <a:gd name="connsiteY3" fmla="*/ 2012588 h 2012588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0 w 1608045"/>
            <a:gd name="connsiteY0" fmla="*/ 0 h 1693546"/>
            <a:gd name="connsiteX1" fmla="*/ 31445 w 1608045"/>
            <a:gd name="connsiteY1" fmla="*/ 1201975 h 1693546"/>
            <a:gd name="connsiteX2" fmla="*/ 169898 w 1608045"/>
            <a:gd name="connsiteY2" fmla="*/ 1693546 h 1693546"/>
            <a:gd name="connsiteX3" fmla="*/ 1608045 w 1608045"/>
            <a:gd name="connsiteY3" fmla="*/ 1619159 h 1693546"/>
            <a:gd name="connsiteX0" fmla="*/ 0 w 1608045"/>
            <a:gd name="connsiteY0" fmla="*/ 0 h 1703499"/>
            <a:gd name="connsiteX1" fmla="*/ 31445 w 1608045"/>
            <a:gd name="connsiteY1" fmla="*/ 1201975 h 1703499"/>
            <a:gd name="connsiteX2" fmla="*/ 428815 w 1608045"/>
            <a:gd name="connsiteY2" fmla="*/ 1703499 h 1703499"/>
            <a:gd name="connsiteX3" fmla="*/ 1608045 w 1608045"/>
            <a:gd name="connsiteY3" fmla="*/ 1619159 h 17034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08045" h="1703499">
              <a:moveTo>
                <a:pt x="0" y="0"/>
              </a:moveTo>
              <a:lnTo>
                <a:pt x="31445" y="1201975"/>
              </a:lnTo>
              <a:lnTo>
                <a:pt x="428815" y="1703499"/>
              </a:lnTo>
              <a:lnTo>
                <a:pt x="1608045" y="161915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196629</xdr:colOff>
      <xdr:row>9</xdr:row>
      <xdr:rowOff>219075</xdr:rowOff>
    </xdr:from>
    <xdr:to>
      <xdr:col>4</xdr:col>
      <xdr:colOff>454312</xdr:colOff>
      <xdr:row>16</xdr:row>
      <xdr:rowOff>85240</xdr:rowOff>
    </xdr:to>
    <xdr:sp macro="" textlink="">
      <xdr:nvSpPr>
        <xdr:cNvPr id="15" name="フリーフォーム 14"/>
        <xdr:cNvSpPr/>
      </xdr:nvSpPr>
      <xdr:spPr>
        <a:xfrm rot="5879959">
          <a:off x="2259288" y="2261691"/>
          <a:ext cx="1256815" cy="1629283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2320840 w 2324100"/>
            <a:gd name="connsiteY1" fmla="*/ 777831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78328"/>
            <a:gd name="connsiteY0" fmla="*/ 0 h 2727114"/>
            <a:gd name="connsiteX1" fmla="*/ 2320840 w 2378328"/>
            <a:gd name="connsiteY1" fmla="*/ 777831 h 2727114"/>
            <a:gd name="connsiteX2" fmla="*/ 1657350 w 2378328"/>
            <a:gd name="connsiteY2" fmla="*/ 2727114 h 2727114"/>
            <a:gd name="connsiteX0" fmla="*/ 0 w 2320840"/>
            <a:gd name="connsiteY0" fmla="*/ 0 h 2727114"/>
            <a:gd name="connsiteX1" fmla="*/ 2320840 w 2320840"/>
            <a:gd name="connsiteY1" fmla="*/ 777831 h 2727114"/>
            <a:gd name="connsiteX2" fmla="*/ 1657350 w 2320840"/>
            <a:gd name="connsiteY2" fmla="*/ 2727114 h 2727114"/>
            <a:gd name="connsiteX0" fmla="*/ 0 w 2320840"/>
            <a:gd name="connsiteY0" fmla="*/ 0 h 2594368"/>
            <a:gd name="connsiteX1" fmla="*/ 2320840 w 2320840"/>
            <a:gd name="connsiteY1" fmla="*/ 777831 h 2594368"/>
            <a:gd name="connsiteX2" fmla="*/ 1432429 w 2320840"/>
            <a:gd name="connsiteY2" fmla="*/ 2594368 h 2594368"/>
            <a:gd name="connsiteX0" fmla="*/ 0 w 2320840"/>
            <a:gd name="connsiteY0" fmla="*/ 0 h 2190490"/>
            <a:gd name="connsiteX1" fmla="*/ 2320840 w 2320840"/>
            <a:gd name="connsiteY1" fmla="*/ 777831 h 2190490"/>
            <a:gd name="connsiteX2" fmla="*/ 1634208 w 2320840"/>
            <a:gd name="connsiteY2" fmla="*/ 2190490 h 2190490"/>
            <a:gd name="connsiteX0" fmla="*/ 0 w 1536554"/>
            <a:gd name="connsiteY0" fmla="*/ 0 h 1921113"/>
            <a:gd name="connsiteX1" fmla="*/ 1536554 w 1536554"/>
            <a:gd name="connsiteY1" fmla="*/ 508454 h 1921113"/>
            <a:gd name="connsiteX2" fmla="*/ 849922 w 1536554"/>
            <a:gd name="connsiteY2" fmla="*/ 1921113 h 1921113"/>
            <a:gd name="connsiteX0" fmla="*/ 0 w 1378262"/>
            <a:gd name="connsiteY0" fmla="*/ 0 h 1885728"/>
            <a:gd name="connsiteX1" fmla="*/ 1378262 w 1378262"/>
            <a:gd name="connsiteY1" fmla="*/ 473069 h 1885728"/>
            <a:gd name="connsiteX2" fmla="*/ 691630 w 1378262"/>
            <a:gd name="connsiteY2" fmla="*/ 1885728 h 1885728"/>
            <a:gd name="connsiteX0" fmla="*/ 0 w 1378262"/>
            <a:gd name="connsiteY0" fmla="*/ 0 h 1998516"/>
            <a:gd name="connsiteX1" fmla="*/ 1378262 w 1378262"/>
            <a:gd name="connsiteY1" fmla="*/ 473069 h 1998516"/>
            <a:gd name="connsiteX2" fmla="*/ 897000 w 1378262"/>
            <a:gd name="connsiteY2" fmla="*/ 1998516 h 1998516"/>
            <a:gd name="connsiteX0" fmla="*/ 0 w 1378262"/>
            <a:gd name="connsiteY0" fmla="*/ 0 h 1665319"/>
            <a:gd name="connsiteX1" fmla="*/ 1378262 w 1378262"/>
            <a:gd name="connsiteY1" fmla="*/ 473069 h 1665319"/>
            <a:gd name="connsiteX2" fmla="*/ 1002075 w 1378262"/>
            <a:gd name="connsiteY2" fmla="*/ 1665319 h 1665319"/>
            <a:gd name="connsiteX0" fmla="*/ 0 w 1178397"/>
            <a:gd name="connsiteY0" fmla="*/ 0 h 1665319"/>
            <a:gd name="connsiteX1" fmla="*/ 1178397 w 1178397"/>
            <a:gd name="connsiteY1" fmla="*/ 711256 h 1665319"/>
            <a:gd name="connsiteX2" fmla="*/ 1002075 w 1178397"/>
            <a:gd name="connsiteY2" fmla="*/ 1665319 h 1665319"/>
            <a:gd name="connsiteX0" fmla="*/ 0 w 1178397"/>
            <a:gd name="connsiteY0" fmla="*/ 0 h 1942838"/>
            <a:gd name="connsiteX1" fmla="*/ 1178397 w 1178397"/>
            <a:gd name="connsiteY1" fmla="*/ 711256 h 1942838"/>
            <a:gd name="connsiteX2" fmla="*/ 816943 w 1178397"/>
            <a:gd name="connsiteY2" fmla="*/ 1942838 h 1942838"/>
            <a:gd name="connsiteX0" fmla="*/ 0 w 1163971"/>
            <a:gd name="connsiteY0" fmla="*/ 0 h 1757971"/>
            <a:gd name="connsiteX1" fmla="*/ 1163971 w 1163971"/>
            <a:gd name="connsiteY1" fmla="*/ 526389 h 1757971"/>
            <a:gd name="connsiteX2" fmla="*/ 802517 w 1163971"/>
            <a:gd name="connsiteY2" fmla="*/ 1757971 h 1757971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95361 w 1256815"/>
            <a:gd name="connsiteY2" fmla="*/ 1806228 h 1806228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01168 w 1256815"/>
            <a:gd name="connsiteY2" fmla="*/ 1760309 h 1806228"/>
            <a:gd name="connsiteX3" fmla="*/ 895361 w 1256815"/>
            <a:gd name="connsiteY3" fmla="*/ 1806228 h 1806228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01168 w 1256815"/>
            <a:gd name="connsiteY2" fmla="*/ 1760309 h 1806228"/>
            <a:gd name="connsiteX3" fmla="*/ 895361 w 1256815"/>
            <a:gd name="connsiteY3" fmla="*/ 1806228 h 1806228"/>
            <a:gd name="connsiteX0" fmla="*/ 0 w 1256815"/>
            <a:gd name="connsiteY0" fmla="*/ 0 h 1760309"/>
            <a:gd name="connsiteX1" fmla="*/ 1256815 w 1256815"/>
            <a:gd name="connsiteY1" fmla="*/ 574646 h 1760309"/>
            <a:gd name="connsiteX2" fmla="*/ 801168 w 1256815"/>
            <a:gd name="connsiteY2" fmla="*/ 1760309 h 17603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56815" h="1760309">
              <a:moveTo>
                <a:pt x="0" y="0"/>
              </a:moveTo>
              <a:lnTo>
                <a:pt x="1256815" y="574646"/>
              </a:lnTo>
              <a:lnTo>
                <a:pt x="801168" y="176030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126288</xdr:colOff>
      <xdr:row>26</xdr:row>
      <xdr:rowOff>96624</xdr:rowOff>
    </xdr:from>
    <xdr:to>
      <xdr:col>5</xdr:col>
      <xdr:colOff>151860</xdr:colOff>
      <xdr:row>32</xdr:row>
      <xdr:rowOff>99745</xdr:rowOff>
    </xdr:to>
    <xdr:sp macro="" textlink="">
      <xdr:nvSpPr>
        <xdr:cNvPr id="16" name="フリーフォーム 15"/>
        <xdr:cNvSpPr/>
      </xdr:nvSpPr>
      <xdr:spPr>
        <a:xfrm rot="1312184">
          <a:off x="2002713" y="5621124"/>
          <a:ext cx="2082972" cy="1146121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3253422"/>
            <a:gd name="connsiteY0" fmla="*/ 1896464 h 1896464"/>
            <a:gd name="connsiteX1" fmla="*/ 976947 w 3253422"/>
            <a:gd name="connsiteY1" fmla="*/ 0 h 1896464"/>
            <a:gd name="connsiteX2" fmla="*/ 3253422 w 3253422"/>
            <a:gd name="connsiteY2" fmla="*/ 817868 h 1896464"/>
            <a:gd name="connsiteX0" fmla="*/ 0 w 2455701"/>
            <a:gd name="connsiteY0" fmla="*/ 1896464 h 1896464"/>
            <a:gd name="connsiteX1" fmla="*/ 976947 w 2455701"/>
            <a:gd name="connsiteY1" fmla="*/ 0 h 1896464"/>
            <a:gd name="connsiteX2" fmla="*/ 2455701 w 2455701"/>
            <a:gd name="connsiteY2" fmla="*/ 525694 h 1896464"/>
            <a:gd name="connsiteX0" fmla="*/ 0 w 2214064"/>
            <a:gd name="connsiteY0" fmla="*/ 1486868 h 1486868"/>
            <a:gd name="connsiteX1" fmla="*/ 735310 w 2214064"/>
            <a:gd name="connsiteY1" fmla="*/ 0 h 1486868"/>
            <a:gd name="connsiteX2" fmla="*/ 2214064 w 2214064"/>
            <a:gd name="connsiteY2" fmla="*/ 525694 h 1486868"/>
            <a:gd name="connsiteX0" fmla="*/ 0 w 2214064"/>
            <a:gd name="connsiteY0" fmla="*/ 1587302 h 1587302"/>
            <a:gd name="connsiteX1" fmla="*/ 802418 w 2214064"/>
            <a:gd name="connsiteY1" fmla="*/ 0 h 1587302"/>
            <a:gd name="connsiteX2" fmla="*/ 2214064 w 2214064"/>
            <a:gd name="connsiteY2" fmla="*/ 626128 h 1587302"/>
            <a:gd name="connsiteX0" fmla="*/ 0 w 1832405"/>
            <a:gd name="connsiteY0" fmla="*/ 1587302 h 1587302"/>
            <a:gd name="connsiteX1" fmla="*/ 802418 w 1832405"/>
            <a:gd name="connsiteY1" fmla="*/ 0 h 1587302"/>
            <a:gd name="connsiteX2" fmla="*/ 1832405 w 1832405"/>
            <a:gd name="connsiteY2" fmla="*/ 997911 h 1587302"/>
            <a:gd name="connsiteX0" fmla="*/ 0 w 1885503"/>
            <a:gd name="connsiteY0" fmla="*/ 1553258 h 1553258"/>
            <a:gd name="connsiteX1" fmla="*/ 855516 w 1885503"/>
            <a:gd name="connsiteY1" fmla="*/ 0 h 1553258"/>
            <a:gd name="connsiteX2" fmla="*/ 1885503 w 1885503"/>
            <a:gd name="connsiteY2" fmla="*/ 997911 h 1553258"/>
            <a:gd name="connsiteX0" fmla="*/ 0 w 1885503"/>
            <a:gd name="connsiteY0" fmla="*/ 1597402 h 1597402"/>
            <a:gd name="connsiteX1" fmla="*/ 850164 w 1885503"/>
            <a:gd name="connsiteY1" fmla="*/ 0 h 1597402"/>
            <a:gd name="connsiteX2" fmla="*/ 1885503 w 1885503"/>
            <a:gd name="connsiteY2" fmla="*/ 1042055 h 1597402"/>
            <a:gd name="connsiteX0" fmla="*/ 0 w 1786343"/>
            <a:gd name="connsiteY0" fmla="*/ 1597402 h 1597402"/>
            <a:gd name="connsiteX1" fmla="*/ 850164 w 1786343"/>
            <a:gd name="connsiteY1" fmla="*/ 0 h 1597402"/>
            <a:gd name="connsiteX2" fmla="*/ 1786343 w 1786343"/>
            <a:gd name="connsiteY2" fmla="*/ 935827 h 1597402"/>
            <a:gd name="connsiteX0" fmla="*/ 0 w 1599214"/>
            <a:gd name="connsiteY0" fmla="*/ 1255984 h 1255984"/>
            <a:gd name="connsiteX1" fmla="*/ 663035 w 1599214"/>
            <a:gd name="connsiteY1" fmla="*/ 0 h 1255984"/>
            <a:gd name="connsiteX2" fmla="*/ 1599214 w 1599214"/>
            <a:gd name="connsiteY2" fmla="*/ 935827 h 1255984"/>
            <a:gd name="connsiteX0" fmla="*/ 0 w 1856753"/>
            <a:gd name="connsiteY0" fmla="*/ 1255984 h 1255984"/>
            <a:gd name="connsiteX1" fmla="*/ 663035 w 1856753"/>
            <a:gd name="connsiteY1" fmla="*/ 0 h 1255984"/>
            <a:gd name="connsiteX2" fmla="*/ 1856753 w 1856753"/>
            <a:gd name="connsiteY2" fmla="*/ 271211 h 1255984"/>
            <a:gd name="connsiteX0" fmla="*/ 0 w 1856753"/>
            <a:gd name="connsiteY0" fmla="*/ 1197509 h 1197509"/>
            <a:gd name="connsiteX1" fmla="*/ 457922 w 1856753"/>
            <a:gd name="connsiteY1" fmla="*/ 0 h 1197509"/>
            <a:gd name="connsiteX2" fmla="*/ 1856753 w 1856753"/>
            <a:gd name="connsiteY2" fmla="*/ 212736 h 1197509"/>
            <a:gd name="connsiteX0" fmla="*/ 0 w 2261688"/>
            <a:gd name="connsiteY0" fmla="*/ 1300406 h 1300406"/>
            <a:gd name="connsiteX1" fmla="*/ 862857 w 2261688"/>
            <a:gd name="connsiteY1" fmla="*/ 0 h 1300406"/>
            <a:gd name="connsiteX2" fmla="*/ 2261688 w 2261688"/>
            <a:gd name="connsiteY2" fmla="*/ 212736 h 1300406"/>
            <a:gd name="connsiteX0" fmla="*/ 0 w 2261688"/>
            <a:gd name="connsiteY0" fmla="*/ 1300406 h 1300406"/>
            <a:gd name="connsiteX1" fmla="*/ 650453 w 2261688"/>
            <a:gd name="connsiteY1" fmla="*/ 172956 h 1300406"/>
            <a:gd name="connsiteX2" fmla="*/ 862857 w 2261688"/>
            <a:gd name="connsiteY2" fmla="*/ 0 h 1300406"/>
            <a:gd name="connsiteX3" fmla="*/ 2261688 w 2261688"/>
            <a:gd name="connsiteY3" fmla="*/ 212736 h 1300406"/>
            <a:gd name="connsiteX0" fmla="*/ 0 w 2261688"/>
            <a:gd name="connsiteY0" fmla="*/ 1300406 h 1300406"/>
            <a:gd name="connsiteX1" fmla="*/ 650453 w 2261688"/>
            <a:gd name="connsiteY1" fmla="*/ 172956 h 1300406"/>
            <a:gd name="connsiteX2" fmla="*/ 747565 w 2261688"/>
            <a:gd name="connsiteY2" fmla="*/ 12275 h 1300406"/>
            <a:gd name="connsiteX3" fmla="*/ 862857 w 2261688"/>
            <a:gd name="connsiteY3" fmla="*/ 0 h 1300406"/>
            <a:gd name="connsiteX4" fmla="*/ 2261688 w 2261688"/>
            <a:gd name="connsiteY4" fmla="*/ 212736 h 1300406"/>
            <a:gd name="connsiteX0" fmla="*/ 0 w 2190972"/>
            <a:gd name="connsiteY0" fmla="*/ 1300406 h 1300406"/>
            <a:gd name="connsiteX1" fmla="*/ 650453 w 2190972"/>
            <a:gd name="connsiteY1" fmla="*/ 172956 h 1300406"/>
            <a:gd name="connsiteX2" fmla="*/ 747565 w 2190972"/>
            <a:gd name="connsiteY2" fmla="*/ 12275 h 1300406"/>
            <a:gd name="connsiteX3" fmla="*/ 862857 w 2190972"/>
            <a:gd name="connsiteY3" fmla="*/ 0 h 1300406"/>
            <a:gd name="connsiteX4" fmla="*/ 2190972 w 2190972"/>
            <a:gd name="connsiteY4" fmla="*/ 244940 h 1300406"/>
            <a:gd name="connsiteX0" fmla="*/ 0 w 2082972"/>
            <a:gd name="connsiteY0" fmla="*/ 1300406 h 1300406"/>
            <a:gd name="connsiteX1" fmla="*/ 650453 w 2082972"/>
            <a:gd name="connsiteY1" fmla="*/ 172956 h 1300406"/>
            <a:gd name="connsiteX2" fmla="*/ 747565 w 2082972"/>
            <a:gd name="connsiteY2" fmla="*/ 12275 h 1300406"/>
            <a:gd name="connsiteX3" fmla="*/ 862857 w 2082972"/>
            <a:gd name="connsiteY3" fmla="*/ 0 h 1300406"/>
            <a:gd name="connsiteX4" fmla="*/ 2082972 w 2082972"/>
            <a:gd name="connsiteY4" fmla="*/ 142737 h 1300406"/>
            <a:gd name="connsiteX0" fmla="*/ 0 w 2082972"/>
            <a:gd name="connsiteY0" fmla="*/ 1300406 h 1300406"/>
            <a:gd name="connsiteX1" fmla="*/ 650453 w 2082972"/>
            <a:gd name="connsiteY1" fmla="*/ 172956 h 1300406"/>
            <a:gd name="connsiteX2" fmla="*/ 747565 w 2082972"/>
            <a:gd name="connsiteY2" fmla="*/ 12275 h 1300406"/>
            <a:gd name="connsiteX3" fmla="*/ 862857 w 2082972"/>
            <a:gd name="connsiteY3" fmla="*/ 0 h 1300406"/>
            <a:gd name="connsiteX4" fmla="*/ 2082972 w 2082972"/>
            <a:gd name="connsiteY4" fmla="*/ 142737 h 1300406"/>
            <a:gd name="connsiteX0" fmla="*/ 0 w 2082972"/>
            <a:gd name="connsiteY0" fmla="*/ 1300406 h 1300406"/>
            <a:gd name="connsiteX1" fmla="*/ 650453 w 2082972"/>
            <a:gd name="connsiteY1" fmla="*/ 172956 h 1300406"/>
            <a:gd name="connsiteX2" fmla="*/ 747565 w 2082972"/>
            <a:gd name="connsiteY2" fmla="*/ 12275 h 1300406"/>
            <a:gd name="connsiteX3" fmla="*/ 862857 w 2082972"/>
            <a:gd name="connsiteY3" fmla="*/ 0 h 1300406"/>
            <a:gd name="connsiteX4" fmla="*/ 2082972 w 2082972"/>
            <a:gd name="connsiteY4" fmla="*/ 142737 h 13004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82972" h="1300406">
              <a:moveTo>
                <a:pt x="0" y="1300406"/>
              </a:moveTo>
              <a:lnTo>
                <a:pt x="650453" y="172956"/>
              </a:lnTo>
              <a:lnTo>
                <a:pt x="747565" y="12275"/>
              </a:lnTo>
              <a:lnTo>
                <a:pt x="862857" y="0"/>
              </a:lnTo>
              <a:lnTo>
                <a:pt x="2082972" y="142737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608776</xdr:colOff>
      <xdr:row>23</xdr:row>
      <xdr:rowOff>47844</xdr:rowOff>
    </xdr:from>
    <xdr:to>
      <xdr:col>2</xdr:col>
      <xdr:colOff>401073</xdr:colOff>
      <xdr:row>30</xdr:row>
      <xdr:rowOff>9911</xdr:rowOff>
    </xdr:to>
    <xdr:sp macro="" textlink="">
      <xdr:nvSpPr>
        <xdr:cNvPr id="17" name="フリーフォーム 16"/>
        <xdr:cNvSpPr/>
      </xdr:nvSpPr>
      <xdr:spPr>
        <a:xfrm rot="2029555">
          <a:off x="1799401" y="5000844"/>
          <a:ext cx="478097" cy="1295567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292960 w 1481647"/>
            <a:gd name="connsiteY2" fmla="*/ 1534786 h 2019930"/>
            <a:gd name="connsiteX3" fmla="*/ 1481647 w 1481647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1481647 w 1481647"/>
            <a:gd name="connsiteY2" fmla="*/ 2019930 h 2019930"/>
            <a:gd name="connsiteX0" fmla="*/ 659898 w 1212696"/>
            <a:gd name="connsiteY0" fmla="*/ 0 h 2234552"/>
            <a:gd name="connsiteX1" fmla="*/ 0 w 1212696"/>
            <a:gd name="connsiteY1" fmla="*/ 1539119 h 2234552"/>
            <a:gd name="connsiteX2" fmla="*/ 1212696 w 1212696"/>
            <a:gd name="connsiteY2" fmla="*/ 2234552 h 2234552"/>
            <a:gd name="connsiteX0" fmla="*/ 565190 w 1212696"/>
            <a:gd name="connsiteY0" fmla="*/ 0 h 2067896"/>
            <a:gd name="connsiteX1" fmla="*/ 0 w 1212696"/>
            <a:gd name="connsiteY1" fmla="*/ 1372463 h 2067896"/>
            <a:gd name="connsiteX2" fmla="*/ 1212696 w 1212696"/>
            <a:gd name="connsiteY2" fmla="*/ 2067896 h 2067896"/>
            <a:gd name="connsiteX0" fmla="*/ 528156 w 1175662"/>
            <a:gd name="connsiteY0" fmla="*/ 0 h 2067896"/>
            <a:gd name="connsiteX1" fmla="*/ 0 w 1175662"/>
            <a:gd name="connsiteY1" fmla="*/ 1393509 h 2067896"/>
            <a:gd name="connsiteX2" fmla="*/ 1175662 w 1175662"/>
            <a:gd name="connsiteY2" fmla="*/ 2067896 h 2067896"/>
            <a:gd name="connsiteX0" fmla="*/ 528156 w 1104203"/>
            <a:gd name="connsiteY0" fmla="*/ 0 h 2012588"/>
            <a:gd name="connsiteX1" fmla="*/ 0 w 1104203"/>
            <a:gd name="connsiteY1" fmla="*/ 1393509 h 2012588"/>
            <a:gd name="connsiteX2" fmla="*/ 1104203 w 1104203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676590 w 676590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270441 w 676590"/>
            <a:gd name="connsiteY2" fmla="*/ 1693546 h 2012588"/>
            <a:gd name="connsiteX3" fmla="*/ 676590 w 676590"/>
            <a:gd name="connsiteY3" fmla="*/ 2012588 h 2012588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0 w 1608045"/>
            <a:gd name="connsiteY0" fmla="*/ 0 h 1693546"/>
            <a:gd name="connsiteX1" fmla="*/ 31445 w 1608045"/>
            <a:gd name="connsiteY1" fmla="*/ 1201975 h 1693546"/>
            <a:gd name="connsiteX2" fmla="*/ 169898 w 1608045"/>
            <a:gd name="connsiteY2" fmla="*/ 1693546 h 1693546"/>
            <a:gd name="connsiteX3" fmla="*/ 1608045 w 1608045"/>
            <a:gd name="connsiteY3" fmla="*/ 1619159 h 1693546"/>
            <a:gd name="connsiteX0" fmla="*/ 0 w 1608045"/>
            <a:gd name="connsiteY0" fmla="*/ 0 h 1703499"/>
            <a:gd name="connsiteX1" fmla="*/ 31445 w 1608045"/>
            <a:gd name="connsiteY1" fmla="*/ 1201975 h 1703499"/>
            <a:gd name="connsiteX2" fmla="*/ 428815 w 1608045"/>
            <a:gd name="connsiteY2" fmla="*/ 1703499 h 1703499"/>
            <a:gd name="connsiteX3" fmla="*/ 1608045 w 1608045"/>
            <a:gd name="connsiteY3" fmla="*/ 1619159 h 1703499"/>
            <a:gd name="connsiteX0" fmla="*/ 0 w 1608045"/>
            <a:gd name="connsiteY0" fmla="*/ 178667 h 1882166"/>
            <a:gd name="connsiteX1" fmla="*/ 722956 w 1608045"/>
            <a:gd name="connsiteY1" fmla="*/ 0 h 1882166"/>
            <a:gd name="connsiteX2" fmla="*/ 428815 w 1608045"/>
            <a:gd name="connsiteY2" fmla="*/ 1882166 h 1882166"/>
            <a:gd name="connsiteX3" fmla="*/ 1608045 w 1608045"/>
            <a:gd name="connsiteY3" fmla="*/ 1797826 h 1882166"/>
            <a:gd name="connsiteX0" fmla="*/ 0 w 1608045"/>
            <a:gd name="connsiteY0" fmla="*/ 178667 h 1882166"/>
            <a:gd name="connsiteX1" fmla="*/ 722956 w 1608045"/>
            <a:gd name="connsiteY1" fmla="*/ 0 h 1882166"/>
            <a:gd name="connsiteX2" fmla="*/ 773718 w 1608045"/>
            <a:gd name="connsiteY2" fmla="*/ 275152 h 1882166"/>
            <a:gd name="connsiteX3" fmla="*/ 428815 w 1608045"/>
            <a:gd name="connsiteY3" fmla="*/ 1882166 h 1882166"/>
            <a:gd name="connsiteX4" fmla="*/ 1608045 w 1608045"/>
            <a:gd name="connsiteY4" fmla="*/ 1797826 h 1882166"/>
            <a:gd name="connsiteX0" fmla="*/ 0 w 1608045"/>
            <a:gd name="connsiteY0" fmla="*/ 178667 h 1797826"/>
            <a:gd name="connsiteX1" fmla="*/ 722956 w 1608045"/>
            <a:gd name="connsiteY1" fmla="*/ 0 h 1797826"/>
            <a:gd name="connsiteX2" fmla="*/ 773718 w 1608045"/>
            <a:gd name="connsiteY2" fmla="*/ 275152 h 1797826"/>
            <a:gd name="connsiteX3" fmla="*/ 312083 w 1608045"/>
            <a:gd name="connsiteY3" fmla="*/ 1673744 h 1797826"/>
            <a:gd name="connsiteX4" fmla="*/ 1608045 w 1608045"/>
            <a:gd name="connsiteY4" fmla="*/ 1797826 h 1797826"/>
            <a:gd name="connsiteX0" fmla="*/ 0 w 776629"/>
            <a:gd name="connsiteY0" fmla="*/ 178667 h 1673744"/>
            <a:gd name="connsiteX1" fmla="*/ 722956 w 776629"/>
            <a:gd name="connsiteY1" fmla="*/ 0 h 1673744"/>
            <a:gd name="connsiteX2" fmla="*/ 773718 w 776629"/>
            <a:gd name="connsiteY2" fmla="*/ 275152 h 1673744"/>
            <a:gd name="connsiteX3" fmla="*/ 312083 w 776629"/>
            <a:gd name="connsiteY3" fmla="*/ 1673744 h 1673744"/>
            <a:gd name="connsiteX0" fmla="*/ 0 w 585914"/>
            <a:gd name="connsiteY0" fmla="*/ 1507024 h 1673744"/>
            <a:gd name="connsiteX1" fmla="*/ 532241 w 585914"/>
            <a:gd name="connsiteY1" fmla="*/ 0 h 1673744"/>
            <a:gd name="connsiteX2" fmla="*/ 583003 w 585914"/>
            <a:gd name="connsiteY2" fmla="*/ 275152 h 1673744"/>
            <a:gd name="connsiteX3" fmla="*/ 121368 w 585914"/>
            <a:gd name="connsiteY3" fmla="*/ 1673744 h 1673744"/>
            <a:gd name="connsiteX0" fmla="*/ 0 w 585068"/>
            <a:gd name="connsiteY0" fmla="*/ 1501641 h 1668361"/>
            <a:gd name="connsiteX1" fmla="*/ 489986 w 585068"/>
            <a:gd name="connsiteY1" fmla="*/ 0 h 1668361"/>
            <a:gd name="connsiteX2" fmla="*/ 583003 w 585068"/>
            <a:gd name="connsiteY2" fmla="*/ 269769 h 1668361"/>
            <a:gd name="connsiteX3" fmla="*/ 121368 w 585068"/>
            <a:gd name="connsiteY3" fmla="*/ 1668361 h 1668361"/>
            <a:gd name="connsiteX0" fmla="*/ 0 w 613138"/>
            <a:gd name="connsiteY0" fmla="*/ 1606923 h 1773643"/>
            <a:gd name="connsiteX1" fmla="*/ 489986 w 613138"/>
            <a:gd name="connsiteY1" fmla="*/ 105282 h 1773643"/>
            <a:gd name="connsiteX2" fmla="*/ 569217 w 613138"/>
            <a:gd name="connsiteY2" fmla="*/ 132043 h 1773643"/>
            <a:gd name="connsiteX3" fmla="*/ 583003 w 613138"/>
            <a:gd name="connsiteY3" fmla="*/ 375051 h 1773643"/>
            <a:gd name="connsiteX4" fmla="*/ 121368 w 613138"/>
            <a:gd name="connsiteY4" fmla="*/ 1773643 h 1773643"/>
            <a:gd name="connsiteX0" fmla="*/ 0 w 613138"/>
            <a:gd name="connsiteY0" fmla="*/ 1501641 h 1668361"/>
            <a:gd name="connsiteX1" fmla="*/ 489986 w 613138"/>
            <a:gd name="connsiteY1" fmla="*/ 0 h 1668361"/>
            <a:gd name="connsiteX2" fmla="*/ 569217 w 613138"/>
            <a:gd name="connsiteY2" fmla="*/ 26761 h 1668361"/>
            <a:gd name="connsiteX3" fmla="*/ 583003 w 613138"/>
            <a:gd name="connsiteY3" fmla="*/ 269769 h 1668361"/>
            <a:gd name="connsiteX4" fmla="*/ 121368 w 613138"/>
            <a:gd name="connsiteY4" fmla="*/ 1668361 h 1668361"/>
            <a:gd name="connsiteX0" fmla="*/ 0 w 583003"/>
            <a:gd name="connsiteY0" fmla="*/ 1501641 h 1668361"/>
            <a:gd name="connsiteX1" fmla="*/ 489986 w 583003"/>
            <a:gd name="connsiteY1" fmla="*/ 0 h 1668361"/>
            <a:gd name="connsiteX2" fmla="*/ 569217 w 583003"/>
            <a:gd name="connsiteY2" fmla="*/ 26761 h 1668361"/>
            <a:gd name="connsiteX3" fmla="*/ 583003 w 583003"/>
            <a:gd name="connsiteY3" fmla="*/ 269769 h 1668361"/>
            <a:gd name="connsiteX4" fmla="*/ 121368 w 583003"/>
            <a:gd name="connsiteY4" fmla="*/ 1668361 h 1668361"/>
            <a:gd name="connsiteX0" fmla="*/ 0 w 583003"/>
            <a:gd name="connsiteY0" fmla="*/ 1501641 h 1501641"/>
            <a:gd name="connsiteX1" fmla="*/ 489986 w 583003"/>
            <a:gd name="connsiteY1" fmla="*/ 0 h 1501641"/>
            <a:gd name="connsiteX2" fmla="*/ 569217 w 583003"/>
            <a:gd name="connsiteY2" fmla="*/ 26761 h 1501641"/>
            <a:gd name="connsiteX3" fmla="*/ 583003 w 583003"/>
            <a:gd name="connsiteY3" fmla="*/ 269769 h 1501641"/>
            <a:gd name="connsiteX4" fmla="*/ 249931 w 583003"/>
            <a:gd name="connsiteY4" fmla="*/ 1295567 h 1501641"/>
            <a:gd name="connsiteX0" fmla="*/ 0 w 478097"/>
            <a:gd name="connsiteY0" fmla="*/ 1179096 h 1295567"/>
            <a:gd name="connsiteX1" fmla="*/ 385080 w 478097"/>
            <a:gd name="connsiteY1" fmla="*/ 0 h 1295567"/>
            <a:gd name="connsiteX2" fmla="*/ 464311 w 478097"/>
            <a:gd name="connsiteY2" fmla="*/ 26761 h 1295567"/>
            <a:gd name="connsiteX3" fmla="*/ 478097 w 478097"/>
            <a:gd name="connsiteY3" fmla="*/ 269769 h 1295567"/>
            <a:gd name="connsiteX4" fmla="*/ 145025 w 478097"/>
            <a:gd name="connsiteY4" fmla="*/ 1295567 h 12955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78097" h="1295567">
              <a:moveTo>
                <a:pt x="0" y="1179096"/>
              </a:moveTo>
              <a:lnTo>
                <a:pt x="385080" y="0"/>
              </a:lnTo>
              <a:lnTo>
                <a:pt x="464311" y="26761"/>
              </a:lnTo>
              <a:lnTo>
                <a:pt x="478097" y="269769"/>
              </a:lnTo>
              <a:lnTo>
                <a:pt x="145025" y="1295567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403950</xdr:colOff>
      <xdr:row>16</xdr:row>
      <xdr:rowOff>153238</xdr:rowOff>
    </xdr:from>
    <xdr:to>
      <xdr:col>3</xdr:col>
      <xdr:colOff>200602</xdr:colOff>
      <xdr:row>18</xdr:row>
      <xdr:rowOff>177425</xdr:rowOff>
    </xdr:to>
    <xdr:sp macro="" textlink="">
      <xdr:nvSpPr>
        <xdr:cNvPr id="18" name="フリーフォーム 17"/>
        <xdr:cNvSpPr/>
      </xdr:nvSpPr>
      <xdr:spPr>
        <a:xfrm rot="5879959">
          <a:off x="1976107" y="3391206"/>
          <a:ext cx="405187" cy="116825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2320840 w 2324100"/>
            <a:gd name="connsiteY1" fmla="*/ 777831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78328"/>
            <a:gd name="connsiteY0" fmla="*/ 0 h 2727114"/>
            <a:gd name="connsiteX1" fmla="*/ 2320840 w 2378328"/>
            <a:gd name="connsiteY1" fmla="*/ 777831 h 2727114"/>
            <a:gd name="connsiteX2" fmla="*/ 1657350 w 2378328"/>
            <a:gd name="connsiteY2" fmla="*/ 2727114 h 2727114"/>
            <a:gd name="connsiteX0" fmla="*/ 0 w 2320840"/>
            <a:gd name="connsiteY0" fmla="*/ 0 h 2727114"/>
            <a:gd name="connsiteX1" fmla="*/ 2320840 w 2320840"/>
            <a:gd name="connsiteY1" fmla="*/ 777831 h 2727114"/>
            <a:gd name="connsiteX2" fmla="*/ 1657350 w 2320840"/>
            <a:gd name="connsiteY2" fmla="*/ 2727114 h 2727114"/>
            <a:gd name="connsiteX0" fmla="*/ 0 w 2320840"/>
            <a:gd name="connsiteY0" fmla="*/ 0 h 2594368"/>
            <a:gd name="connsiteX1" fmla="*/ 2320840 w 2320840"/>
            <a:gd name="connsiteY1" fmla="*/ 777831 h 2594368"/>
            <a:gd name="connsiteX2" fmla="*/ 1432429 w 2320840"/>
            <a:gd name="connsiteY2" fmla="*/ 2594368 h 2594368"/>
            <a:gd name="connsiteX0" fmla="*/ 0 w 2320840"/>
            <a:gd name="connsiteY0" fmla="*/ 0 h 2190490"/>
            <a:gd name="connsiteX1" fmla="*/ 2320840 w 2320840"/>
            <a:gd name="connsiteY1" fmla="*/ 777831 h 2190490"/>
            <a:gd name="connsiteX2" fmla="*/ 1634208 w 2320840"/>
            <a:gd name="connsiteY2" fmla="*/ 2190490 h 2190490"/>
            <a:gd name="connsiteX0" fmla="*/ 0 w 1536554"/>
            <a:gd name="connsiteY0" fmla="*/ 0 h 1921113"/>
            <a:gd name="connsiteX1" fmla="*/ 1536554 w 1536554"/>
            <a:gd name="connsiteY1" fmla="*/ 508454 h 1921113"/>
            <a:gd name="connsiteX2" fmla="*/ 849922 w 1536554"/>
            <a:gd name="connsiteY2" fmla="*/ 1921113 h 1921113"/>
            <a:gd name="connsiteX0" fmla="*/ 0 w 1378262"/>
            <a:gd name="connsiteY0" fmla="*/ 0 h 1885728"/>
            <a:gd name="connsiteX1" fmla="*/ 1378262 w 1378262"/>
            <a:gd name="connsiteY1" fmla="*/ 473069 h 1885728"/>
            <a:gd name="connsiteX2" fmla="*/ 691630 w 1378262"/>
            <a:gd name="connsiteY2" fmla="*/ 1885728 h 1885728"/>
            <a:gd name="connsiteX0" fmla="*/ 0 w 1378262"/>
            <a:gd name="connsiteY0" fmla="*/ 0 h 1998516"/>
            <a:gd name="connsiteX1" fmla="*/ 1378262 w 1378262"/>
            <a:gd name="connsiteY1" fmla="*/ 473069 h 1998516"/>
            <a:gd name="connsiteX2" fmla="*/ 897000 w 1378262"/>
            <a:gd name="connsiteY2" fmla="*/ 1998516 h 1998516"/>
            <a:gd name="connsiteX0" fmla="*/ 0 w 1378262"/>
            <a:gd name="connsiteY0" fmla="*/ 0 h 1665319"/>
            <a:gd name="connsiteX1" fmla="*/ 1378262 w 1378262"/>
            <a:gd name="connsiteY1" fmla="*/ 473069 h 1665319"/>
            <a:gd name="connsiteX2" fmla="*/ 1002075 w 1378262"/>
            <a:gd name="connsiteY2" fmla="*/ 1665319 h 1665319"/>
            <a:gd name="connsiteX0" fmla="*/ 0 w 1178397"/>
            <a:gd name="connsiteY0" fmla="*/ 0 h 1665319"/>
            <a:gd name="connsiteX1" fmla="*/ 1178397 w 1178397"/>
            <a:gd name="connsiteY1" fmla="*/ 711256 h 1665319"/>
            <a:gd name="connsiteX2" fmla="*/ 1002075 w 1178397"/>
            <a:gd name="connsiteY2" fmla="*/ 1665319 h 1665319"/>
            <a:gd name="connsiteX0" fmla="*/ 0 w 1178397"/>
            <a:gd name="connsiteY0" fmla="*/ 0 h 1942838"/>
            <a:gd name="connsiteX1" fmla="*/ 1178397 w 1178397"/>
            <a:gd name="connsiteY1" fmla="*/ 711256 h 1942838"/>
            <a:gd name="connsiteX2" fmla="*/ 816943 w 1178397"/>
            <a:gd name="connsiteY2" fmla="*/ 1942838 h 1942838"/>
            <a:gd name="connsiteX0" fmla="*/ 0 w 1163971"/>
            <a:gd name="connsiteY0" fmla="*/ 0 h 1757971"/>
            <a:gd name="connsiteX1" fmla="*/ 1163971 w 1163971"/>
            <a:gd name="connsiteY1" fmla="*/ 526389 h 1757971"/>
            <a:gd name="connsiteX2" fmla="*/ 802517 w 1163971"/>
            <a:gd name="connsiteY2" fmla="*/ 1757971 h 1757971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95361 w 1256815"/>
            <a:gd name="connsiteY2" fmla="*/ 1806228 h 1806228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01168 w 1256815"/>
            <a:gd name="connsiteY2" fmla="*/ 1760309 h 1806228"/>
            <a:gd name="connsiteX3" fmla="*/ 895361 w 1256815"/>
            <a:gd name="connsiteY3" fmla="*/ 1806228 h 1806228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01168 w 1256815"/>
            <a:gd name="connsiteY2" fmla="*/ 1760309 h 1806228"/>
            <a:gd name="connsiteX3" fmla="*/ 895361 w 1256815"/>
            <a:gd name="connsiteY3" fmla="*/ 1806228 h 1806228"/>
            <a:gd name="connsiteX0" fmla="*/ 105199 w 455647"/>
            <a:gd name="connsiteY0" fmla="*/ 0 h 1715215"/>
            <a:gd name="connsiteX1" fmla="*/ 455647 w 455647"/>
            <a:gd name="connsiteY1" fmla="*/ 483633 h 1715215"/>
            <a:gd name="connsiteX2" fmla="*/ 0 w 455647"/>
            <a:gd name="connsiteY2" fmla="*/ 1669296 h 1715215"/>
            <a:gd name="connsiteX3" fmla="*/ 94193 w 455647"/>
            <a:gd name="connsiteY3" fmla="*/ 1715215 h 1715215"/>
            <a:gd name="connsiteX0" fmla="*/ 169751 w 169751"/>
            <a:gd name="connsiteY0" fmla="*/ 40128 h 1755343"/>
            <a:gd name="connsiteX1" fmla="*/ 0 w 169751"/>
            <a:gd name="connsiteY1" fmla="*/ 0 h 1755343"/>
            <a:gd name="connsiteX2" fmla="*/ 64552 w 169751"/>
            <a:gd name="connsiteY2" fmla="*/ 1709424 h 1755343"/>
            <a:gd name="connsiteX3" fmla="*/ 158745 w 169751"/>
            <a:gd name="connsiteY3" fmla="*/ 1755343 h 1755343"/>
            <a:gd name="connsiteX0" fmla="*/ 377602 w 377602"/>
            <a:gd name="connsiteY0" fmla="*/ 40128 h 1755343"/>
            <a:gd name="connsiteX1" fmla="*/ 207851 w 377602"/>
            <a:gd name="connsiteY1" fmla="*/ 0 h 1755343"/>
            <a:gd name="connsiteX2" fmla="*/ 0 w 377602"/>
            <a:gd name="connsiteY2" fmla="*/ 576474 h 1755343"/>
            <a:gd name="connsiteX3" fmla="*/ 366596 w 377602"/>
            <a:gd name="connsiteY3" fmla="*/ 1755343 h 1755343"/>
            <a:gd name="connsiteX0" fmla="*/ 377602 w 377602"/>
            <a:gd name="connsiteY0" fmla="*/ 40128 h 1665991"/>
            <a:gd name="connsiteX1" fmla="*/ 207851 w 377602"/>
            <a:gd name="connsiteY1" fmla="*/ 0 h 1665991"/>
            <a:gd name="connsiteX2" fmla="*/ 0 w 377602"/>
            <a:gd name="connsiteY2" fmla="*/ 576474 h 1665991"/>
            <a:gd name="connsiteX3" fmla="*/ 133747 w 377602"/>
            <a:gd name="connsiteY3" fmla="*/ 1665991 h 1665991"/>
            <a:gd name="connsiteX0" fmla="*/ 234061 w 234061"/>
            <a:gd name="connsiteY0" fmla="*/ 1672700 h 1672700"/>
            <a:gd name="connsiteX1" fmla="*/ 207851 w 234061"/>
            <a:gd name="connsiteY1" fmla="*/ 0 h 1672700"/>
            <a:gd name="connsiteX2" fmla="*/ 0 w 234061"/>
            <a:gd name="connsiteY2" fmla="*/ 576474 h 1672700"/>
            <a:gd name="connsiteX3" fmla="*/ 133747 w 234061"/>
            <a:gd name="connsiteY3" fmla="*/ 1665991 h 1672700"/>
            <a:gd name="connsiteX0" fmla="*/ 234061 w 234061"/>
            <a:gd name="connsiteY0" fmla="*/ 1672700 h 1672700"/>
            <a:gd name="connsiteX1" fmla="*/ 166209 w 234061"/>
            <a:gd name="connsiteY1" fmla="*/ 966922 h 1672700"/>
            <a:gd name="connsiteX2" fmla="*/ 207851 w 234061"/>
            <a:gd name="connsiteY2" fmla="*/ 0 h 1672700"/>
            <a:gd name="connsiteX3" fmla="*/ 0 w 234061"/>
            <a:gd name="connsiteY3" fmla="*/ 576474 h 1672700"/>
            <a:gd name="connsiteX4" fmla="*/ 133747 w 234061"/>
            <a:gd name="connsiteY4" fmla="*/ 1665991 h 1672700"/>
            <a:gd name="connsiteX0" fmla="*/ 234061 w 405187"/>
            <a:gd name="connsiteY0" fmla="*/ 1672700 h 1672700"/>
            <a:gd name="connsiteX1" fmla="*/ 166209 w 405187"/>
            <a:gd name="connsiteY1" fmla="*/ 966922 h 1672700"/>
            <a:gd name="connsiteX2" fmla="*/ 405187 w 405187"/>
            <a:gd name="connsiteY2" fmla="*/ 68092 h 1672700"/>
            <a:gd name="connsiteX3" fmla="*/ 207851 w 405187"/>
            <a:gd name="connsiteY3" fmla="*/ 0 h 1672700"/>
            <a:gd name="connsiteX4" fmla="*/ 0 w 405187"/>
            <a:gd name="connsiteY4" fmla="*/ 576474 h 1672700"/>
            <a:gd name="connsiteX5" fmla="*/ 133747 w 405187"/>
            <a:gd name="connsiteY5" fmla="*/ 1665991 h 1672700"/>
            <a:gd name="connsiteX0" fmla="*/ 234061 w 405187"/>
            <a:gd name="connsiteY0" fmla="*/ 1672700 h 1672700"/>
            <a:gd name="connsiteX1" fmla="*/ 166209 w 405187"/>
            <a:gd name="connsiteY1" fmla="*/ 966922 h 1672700"/>
            <a:gd name="connsiteX2" fmla="*/ 405187 w 405187"/>
            <a:gd name="connsiteY2" fmla="*/ 68092 h 1672700"/>
            <a:gd name="connsiteX3" fmla="*/ 207851 w 405187"/>
            <a:gd name="connsiteY3" fmla="*/ 0 h 1672700"/>
            <a:gd name="connsiteX4" fmla="*/ 0 w 405187"/>
            <a:gd name="connsiteY4" fmla="*/ 576474 h 1672700"/>
            <a:gd name="connsiteX5" fmla="*/ 80726 w 405187"/>
            <a:gd name="connsiteY5" fmla="*/ 1258356 h 1672700"/>
            <a:gd name="connsiteX0" fmla="*/ 199905 w 405187"/>
            <a:gd name="connsiteY0" fmla="*/ 1262202 h 1262202"/>
            <a:gd name="connsiteX1" fmla="*/ 166209 w 405187"/>
            <a:gd name="connsiteY1" fmla="*/ 966922 h 1262202"/>
            <a:gd name="connsiteX2" fmla="*/ 405187 w 405187"/>
            <a:gd name="connsiteY2" fmla="*/ 68092 h 1262202"/>
            <a:gd name="connsiteX3" fmla="*/ 207851 w 405187"/>
            <a:gd name="connsiteY3" fmla="*/ 0 h 1262202"/>
            <a:gd name="connsiteX4" fmla="*/ 0 w 405187"/>
            <a:gd name="connsiteY4" fmla="*/ 576474 h 1262202"/>
            <a:gd name="connsiteX5" fmla="*/ 80726 w 405187"/>
            <a:gd name="connsiteY5" fmla="*/ 1258356 h 1262202"/>
            <a:gd name="connsiteX0" fmla="*/ 199905 w 405187"/>
            <a:gd name="connsiteY0" fmla="*/ 1262202 h 1262202"/>
            <a:gd name="connsiteX1" fmla="*/ 166209 w 405187"/>
            <a:gd name="connsiteY1" fmla="*/ 966922 h 1262202"/>
            <a:gd name="connsiteX2" fmla="*/ 405187 w 405187"/>
            <a:gd name="connsiteY2" fmla="*/ 68092 h 1262202"/>
            <a:gd name="connsiteX3" fmla="*/ 207851 w 405187"/>
            <a:gd name="connsiteY3" fmla="*/ 0 h 1262202"/>
            <a:gd name="connsiteX4" fmla="*/ 0 w 405187"/>
            <a:gd name="connsiteY4" fmla="*/ 576474 h 1262202"/>
            <a:gd name="connsiteX5" fmla="*/ 80726 w 405187"/>
            <a:gd name="connsiteY5" fmla="*/ 1258356 h 1262202"/>
            <a:gd name="connsiteX0" fmla="*/ 199905 w 405187"/>
            <a:gd name="connsiteY0" fmla="*/ 1262202 h 1262202"/>
            <a:gd name="connsiteX1" fmla="*/ 190683 w 405187"/>
            <a:gd name="connsiteY1" fmla="*/ 859285 h 1262202"/>
            <a:gd name="connsiteX2" fmla="*/ 405187 w 405187"/>
            <a:gd name="connsiteY2" fmla="*/ 68092 h 1262202"/>
            <a:gd name="connsiteX3" fmla="*/ 207851 w 405187"/>
            <a:gd name="connsiteY3" fmla="*/ 0 h 1262202"/>
            <a:gd name="connsiteX4" fmla="*/ 0 w 405187"/>
            <a:gd name="connsiteY4" fmla="*/ 576474 h 1262202"/>
            <a:gd name="connsiteX5" fmla="*/ 80726 w 405187"/>
            <a:gd name="connsiteY5" fmla="*/ 1258356 h 12622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05187" h="1262202">
              <a:moveTo>
                <a:pt x="199905" y="1262202"/>
              </a:moveTo>
              <a:lnTo>
                <a:pt x="190683" y="859285"/>
              </a:lnTo>
              <a:cubicBezTo>
                <a:pt x="199097" y="702126"/>
                <a:pt x="396773" y="225251"/>
                <a:pt x="405187" y="68092"/>
              </a:cubicBezTo>
              <a:lnTo>
                <a:pt x="207851" y="0"/>
              </a:lnTo>
              <a:lnTo>
                <a:pt x="0" y="576474"/>
              </a:lnTo>
              <a:lnTo>
                <a:pt x="80726" y="125835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190500</xdr:colOff>
      <xdr:row>22</xdr:row>
      <xdr:rowOff>44555</xdr:rowOff>
    </xdr:from>
    <xdr:to>
      <xdr:col>1</xdr:col>
      <xdr:colOff>633449</xdr:colOff>
      <xdr:row>27</xdr:row>
      <xdr:rowOff>181176</xdr:rowOff>
    </xdr:to>
    <xdr:sp macro="" textlink="">
      <xdr:nvSpPr>
        <xdr:cNvPr id="19" name="フリーフォーム 18"/>
        <xdr:cNvSpPr/>
      </xdr:nvSpPr>
      <xdr:spPr>
        <a:xfrm rot="2029555">
          <a:off x="1381125" y="4807055"/>
          <a:ext cx="442949" cy="1089121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292960 w 1481647"/>
            <a:gd name="connsiteY2" fmla="*/ 1534786 h 2019930"/>
            <a:gd name="connsiteX3" fmla="*/ 1481647 w 1481647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1481647 w 1481647"/>
            <a:gd name="connsiteY2" fmla="*/ 2019930 h 2019930"/>
            <a:gd name="connsiteX0" fmla="*/ 659898 w 1212696"/>
            <a:gd name="connsiteY0" fmla="*/ 0 h 2234552"/>
            <a:gd name="connsiteX1" fmla="*/ 0 w 1212696"/>
            <a:gd name="connsiteY1" fmla="*/ 1539119 h 2234552"/>
            <a:gd name="connsiteX2" fmla="*/ 1212696 w 1212696"/>
            <a:gd name="connsiteY2" fmla="*/ 2234552 h 2234552"/>
            <a:gd name="connsiteX0" fmla="*/ 565190 w 1212696"/>
            <a:gd name="connsiteY0" fmla="*/ 0 h 2067896"/>
            <a:gd name="connsiteX1" fmla="*/ 0 w 1212696"/>
            <a:gd name="connsiteY1" fmla="*/ 1372463 h 2067896"/>
            <a:gd name="connsiteX2" fmla="*/ 1212696 w 1212696"/>
            <a:gd name="connsiteY2" fmla="*/ 2067896 h 2067896"/>
            <a:gd name="connsiteX0" fmla="*/ 528156 w 1175662"/>
            <a:gd name="connsiteY0" fmla="*/ 0 h 2067896"/>
            <a:gd name="connsiteX1" fmla="*/ 0 w 1175662"/>
            <a:gd name="connsiteY1" fmla="*/ 1393509 h 2067896"/>
            <a:gd name="connsiteX2" fmla="*/ 1175662 w 1175662"/>
            <a:gd name="connsiteY2" fmla="*/ 2067896 h 2067896"/>
            <a:gd name="connsiteX0" fmla="*/ 528156 w 1104203"/>
            <a:gd name="connsiteY0" fmla="*/ 0 h 2012588"/>
            <a:gd name="connsiteX1" fmla="*/ 0 w 1104203"/>
            <a:gd name="connsiteY1" fmla="*/ 1393509 h 2012588"/>
            <a:gd name="connsiteX2" fmla="*/ 1104203 w 1104203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676590 w 676590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270441 w 676590"/>
            <a:gd name="connsiteY2" fmla="*/ 1693546 h 2012588"/>
            <a:gd name="connsiteX3" fmla="*/ 676590 w 676590"/>
            <a:gd name="connsiteY3" fmla="*/ 2012588 h 2012588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0 w 1608045"/>
            <a:gd name="connsiteY0" fmla="*/ 0 h 1693546"/>
            <a:gd name="connsiteX1" fmla="*/ 31445 w 1608045"/>
            <a:gd name="connsiteY1" fmla="*/ 1201975 h 1693546"/>
            <a:gd name="connsiteX2" fmla="*/ 169898 w 1608045"/>
            <a:gd name="connsiteY2" fmla="*/ 1693546 h 1693546"/>
            <a:gd name="connsiteX3" fmla="*/ 1608045 w 1608045"/>
            <a:gd name="connsiteY3" fmla="*/ 1619159 h 1693546"/>
            <a:gd name="connsiteX0" fmla="*/ 0 w 1608045"/>
            <a:gd name="connsiteY0" fmla="*/ 0 h 1703499"/>
            <a:gd name="connsiteX1" fmla="*/ 31445 w 1608045"/>
            <a:gd name="connsiteY1" fmla="*/ 1201975 h 1703499"/>
            <a:gd name="connsiteX2" fmla="*/ 428815 w 1608045"/>
            <a:gd name="connsiteY2" fmla="*/ 1703499 h 1703499"/>
            <a:gd name="connsiteX3" fmla="*/ 1608045 w 1608045"/>
            <a:gd name="connsiteY3" fmla="*/ 1619159 h 1703499"/>
            <a:gd name="connsiteX0" fmla="*/ 0 w 1608045"/>
            <a:gd name="connsiteY0" fmla="*/ 178667 h 1882166"/>
            <a:gd name="connsiteX1" fmla="*/ 722956 w 1608045"/>
            <a:gd name="connsiteY1" fmla="*/ 0 h 1882166"/>
            <a:gd name="connsiteX2" fmla="*/ 428815 w 1608045"/>
            <a:gd name="connsiteY2" fmla="*/ 1882166 h 1882166"/>
            <a:gd name="connsiteX3" fmla="*/ 1608045 w 1608045"/>
            <a:gd name="connsiteY3" fmla="*/ 1797826 h 1882166"/>
            <a:gd name="connsiteX0" fmla="*/ 0 w 1608045"/>
            <a:gd name="connsiteY0" fmla="*/ 178667 h 1882166"/>
            <a:gd name="connsiteX1" fmla="*/ 722956 w 1608045"/>
            <a:gd name="connsiteY1" fmla="*/ 0 h 1882166"/>
            <a:gd name="connsiteX2" fmla="*/ 773718 w 1608045"/>
            <a:gd name="connsiteY2" fmla="*/ 275152 h 1882166"/>
            <a:gd name="connsiteX3" fmla="*/ 428815 w 1608045"/>
            <a:gd name="connsiteY3" fmla="*/ 1882166 h 1882166"/>
            <a:gd name="connsiteX4" fmla="*/ 1608045 w 1608045"/>
            <a:gd name="connsiteY4" fmla="*/ 1797826 h 1882166"/>
            <a:gd name="connsiteX0" fmla="*/ 0 w 1608045"/>
            <a:gd name="connsiteY0" fmla="*/ 178667 h 1797826"/>
            <a:gd name="connsiteX1" fmla="*/ 722956 w 1608045"/>
            <a:gd name="connsiteY1" fmla="*/ 0 h 1797826"/>
            <a:gd name="connsiteX2" fmla="*/ 773718 w 1608045"/>
            <a:gd name="connsiteY2" fmla="*/ 275152 h 1797826"/>
            <a:gd name="connsiteX3" fmla="*/ 312083 w 1608045"/>
            <a:gd name="connsiteY3" fmla="*/ 1673744 h 1797826"/>
            <a:gd name="connsiteX4" fmla="*/ 1608045 w 1608045"/>
            <a:gd name="connsiteY4" fmla="*/ 1797826 h 1797826"/>
            <a:gd name="connsiteX0" fmla="*/ 0 w 776629"/>
            <a:gd name="connsiteY0" fmla="*/ 178667 h 1673744"/>
            <a:gd name="connsiteX1" fmla="*/ 722956 w 776629"/>
            <a:gd name="connsiteY1" fmla="*/ 0 h 1673744"/>
            <a:gd name="connsiteX2" fmla="*/ 773718 w 776629"/>
            <a:gd name="connsiteY2" fmla="*/ 275152 h 1673744"/>
            <a:gd name="connsiteX3" fmla="*/ 312083 w 776629"/>
            <a:gd name="connsiteY3" fmla="*/ 1673744 h 1673744"/>
            <a:gd name="connsiteX0" fmla="*/ 0 w 585914"/>
            <a:gd name="connsiteY0" fmla="*/ 1507024 h 1673744"/>
            <a:gd name="connsiteX1" fmla="*/ 532241 w 585914"/>
            <a:gd name="connsiteY1" fmla="*/ 0 h 1673744"/>
            <a:gd name="connsiteX2" fmla="*/ 583003 w 585914"/>
            <a:gd name="connsiteY2" fmla="*/ 275152 h 1673744"/>
            <a:gd name="connsiteX3" fmla="*/ 121368 w 585914"/>
            <a:gd name="connsiteY3" fmla="*/ 1673744 h 1673744"/>
            <a:gd name="connsiteX0" fmla="*/ 0 w 585068"/>
            <a:gd name="connsiteY0" fmla="*/ 1501641 h 1668361"/>
            <a:gd name="connsiteX1" fmla="*/ 489986 w 585068"/>
            <a:gd name="connsiteY1" fmla="*/ 0 h 1668361"/>
            <a:gd name="connsiteX2" fmla="*/ 583003 w 585068"/>
            <a:gd name="connsiteY2" fmla="*/ 269769 h 1668361"/>
            <a:gd name="connsiteX3" fmla="*/ 121368 w 585068"/>
            <a:gd name="connsiteY3" fmla="*/ 1668361 h 1668361"/>
            <a:gd name="connsiteX0" fmla="*/ 0 w 613138"/>
            <a:gd name="connsiteY0" fmla="*/ 1606923 h 1773643"/>
            <a:gd name="connsiteX1" fmla="*/ 489986 w 613138"/>
            <a:gd name="connsiteY1" fmla="*/ 105282 h 1773643"/>
            <a:gd name="connsiteX2" fmla="*/ 569217 w 613138"/>
            <a:gd name="connsiteY2" fmla="*/ 132043 h 1773643"/>
            <a:gd name="connsiteX3" fmla="*/ 583003 w 613138"/>
            <a:gd name="connsiteY3" fmla="*/ 375051 h 1773643"/>
            <a:gd name="connsiteX4" fmla="*/ 121368 w 613138"/>
            <a:gd name="connsiteY4" fmla="*/ 1773643 h 1773643"/>
            <a:gd name="connsiteX0" fmla="*/ 0 w 613138"/>
            <a:gd name="connsiteY0" fmla="*/ 1501641 h 1668361"/>
            <a:gd name="connsiteX1" fmla="*/ 489986 w 613138"/>
            <a:gd name="connsiteY1" fmla="*/ 0 h 1668361"/>
            <a:gd name="connsiteX2" fmla="*/ 569217 w 613138"/>
            <a:gd name="connsiteY2" fmla="*/ 26761 h 1668361"/>
            <a:gd name="connsiteX3" fmla="*/ 583003 w 613138"/>
            <a:gd name="connsiteY3" fmla="*/ 269769 h 1668361"/>
            <a:gd name="connsiteX4" fmla="*/ 121368 w 613138"/>
            <a:gd name="connsiteY4" fmla="*/ 1668361 h 1668361"/>
            <a:gd name="connsiteX0" fmla="*/ 0 w 583003"/>
            <a:gd name="connsiteY0" fmla="*/ 1501641 h 1668361"/>
            <a:gd name="connsiteX1" fmla="*/ 489986 w 583003"/>
            <a:gd name="connsiteY1" fmla="*/ 0 h 1668361"/>
            <a:gd name="connsiteX2" fmla="*/ 569217 w 583003"/>
            <a:gd name="connsiteY2" fmla="*/ 26761 h 1668361"/>
            <a:gd name="connsiteX3" fmla="*/ 583003 w 583003"/>
            <a:gd name="connsiteY3" fmla="*/ 269769 h 1668361"/>
            <a:gd name="connsiteX4" fmla="*/ 121368 w 583003"/>
            <a:gd name="connsiteY4" fmla="*/ 1668361 h 1668361"/>
            <a:gd name="connsiteX0" fmla="*/ 0 w 583003"/>
            <a:gd name="connsiteY0" fmla="*/ 1488345 h 1655065"/>
            <a:gd name="connsiteX1" fmla="*/ 457260 w 583003"/>
            <a:gd name="connsiteY1" fmla="*/ 0 h 1655065"/>
            <a:gd name="connsiteX2" fmla="*/ 569217 w 583003"/>
            <a:gd name="connsiteY2" fmla="*/ 13465 h 1655065"/>
            <a:gd name="connsiteX3" fmla="*/ 583003 w 583003"/>
            <a:gd name="connsiteY3" fmla="*/ 256473 h 1655065"/>
            <a:gd name="connsiteX4" fmla="*/ 121368 w 583003"/>
            <a:gd name="connsiteY4" fmla="*/ 1655065 h 1655065"/>
            <a:gd name="connsiteX0" fmla="*/ 0 w 583003"/>
            <a:gd name="connsiteY0" fmla="*/ 1488345 h 1655065"/>
            <a:gd name="connsiteX1" fmla="*/ 457260 w 583003"/>
            <a:gd name="connsiteY1" fmla="*/ 0 h 1655065"/>
            <a:gd name="connsiteX2" fmla="*/ 510771 w 583003"/>
            <a:gd name="connsiteY2" fmla="*/ 34756 h 1655065"/>
            <a:gd name="connsiteX3" fmla="*/ 583003 w 583003"/>
            <a:gd name="connsiteY3" fmla="*/ 256473 h 1655065"/>
            <a:gd name="connsiteX4" fmla="*/ 121368 w 583003"/>
            <a:gd name="connsiteY4" fmla="*/ 1655065 h 1655065"/>
            <a:gd name="connsiteX0" fmla="*/ 0 w 510771"/>
            <a:gd name="connsiteY0" fmla="*/ 1488345 h 1655065"/>
            <a:gd name="connsiteX1" fmla="*/ 457260 w 510771"/>
            <a:gd name="connsiteY1" fmla="*/ 0 h 1655065"/>
            <a:gd name="connsiteX2" fmla="*/ 510771 w 510771"/>
            <a:gd name="connsiteY2" fmla="*/ 34756 h 1655065"/>
            <a:gd name="connsiteX3" fmla="*/ 121368 w 510771"/>
            <a:gd name="connsiteY3" fmla="*/ 1655065 h 1655065"/>
            <a:gd name="connsiteX0" fmla="*/ 0 w 510771"/>
            <a:gd name="connsiteY0" fmla="*/ 1488345 h 1578711"/>
            <a:gd name="connsiteX1" fmla="*/ 457260 w 510771"/>
            <a:gd name="connsiteY1" fmla="*/ 0 h 1578711"/>
            <a:gd name="connsiteX2" fmla="*/ 510771 w 510771"/>
            <a:gd name="connsiteY2" fmla="*/ 34756 h 1578711"/>
            <a:gd name="connsiteX3" fmla="*/ 25284 w 510771"/>
            <a:gd name="connsiteY3" fmla="*/ 1578711 h 1578711"/>
            <a:gd name="connsiteX0" fmla="*/ 0 w 510771"/>
            <a:gd name="connsiteY0" fmla="*/ 1488345 h 1488345"/>
            <a:gd name="connsiteX1" fmla="*/ 457260 w 510771"/>
            <a:gd name="connsiteY1" fmla="*/ 0 h 1488345"/>
            <a:gd name="connsiteX2" fmla="*/ 510771 w 510771"/>
            <a:gd name="connsiteY2" fmla="*/ 34756 h 1488345"/>
            <a:gd name="connsiteX3" fmla="*/ 178661 w 510771"/>
            <a:gd name="connsiteY3" fmla="*/ 1084290 h 1488345"/>
            <a:gd name="connsiteX0" fmla="*/ 0 w 392288"/>
            <a:gd name="connsiteY0" fmla="*/ 1089121 h 1089121"/>
            <a:gd name="connsiteX1" fmla="*/ 338777 w 392288"/>
            <a:gd name="connsiteY1" fmla="*/ 0 h 1089121"/>
            <a:gd name="connsiteX2" fmla="*/ 392288 w 392288"/>
            <a:gd name="connsiteY2" fmla="*/ 34756 h 1089121"/>
            <a:gd name="connsiteX3" fmla="*/ 60178 w 392288"/>
            <a:gd name="connsiteY3" fmla="*/ 1084290 h 10891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2288" h="1089121">
              <a:moveTo>
                <a:pt x="0" y="1089121"/>
              </a:moveTo>
              <a:lnTo>
                <a:pt x="338777" y="0"/>
              </a:lnTo>
              <a:lnTo>
                <a:pt x="392288" y="34756"/>
              </a:lnTo>
              <a:lnTo>
                <a:pt x="60178" y="108429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504364</xdr:colOff>
      <xdr:row>18</xdr:row>
      <xdr:rowOff>181296</xdr:rowOff>
    </xdr:from>
    <xdr:to>
      <xdr:col>2</xdr:col>
      <xdr:colOff>609139</xdr:colOff>
      <xdr:row>21</xdr:row>
      <xdr:rowOff>162246</xdr:rowOff>
    </xdr:to>
    <xdr:sp macro="" textlink="">
      <xdr:nvSpPr>
        <xdr:cNvPr id="20" name="フリーフォーム 19"/>
        <xdr:cNvSpPr/>
      </xdr:nvSpPr>
      <xdr:spPr>
        <a:xfrm>
          <a:off x="1694989" y="4181796"/>
          <a:ext cx="790575" cy="552450"/>
        </a:xfrm>
        <a:custGeom>
          <a:avLst/>
          <a:gdLst>
            <a:gd name="connsiteX0" fmla="*/ 0 w 790575"/>
            <a:gd name="connsiteY0" fmla="*/ 0 h 552450"/>
            <a:gd name="connsiteX1" fmla="*/ 457200 w 790575"/>
            <a:gd name="connsiteY1" fmla="*/ 57150 h 552450"/>
            <a:gd name="connsiteX2" fmla="*/ 771525 w 790575"/>
            <a:gd name="connsiteY2" fmla="*/ 200025 h 552450"/>
            <a:gd name="connsiteX3" fmla="*/ 790575 w 790575"/>
            <a:gd name="connsiteY3" fmla="*/ 333375 h 552450"/>
            <a:gd name="connsiteX4" fmla="*/ 676275 w 790575"/>
            <a:gd name="connsiteY4" fmla="*/ 552450 h 552450"/>
            <a:gd name="connsiteX5" fmla="*/ 247650 w 790575"/>
            <a:gd name="connsiteY5" fmla="*/ 409575 h 552450"/>
            <a:gd name="connsiteX6" fmla="*/ 0 w 790575"/>
            <a:gd name="connsiteY6" fmla="*/ 209550 h 552450"/>
            <a:gd name="connsiteX7" fmla="*/ 0 w 790575"/>
            <a:gd name="connsiteY7" fmla="*/ 0 h 552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790575" h="552450">
              <a:moveTo>
                <a:pt x="0" y="0"/>
              </a:moveTo>
              <a:lnTo>
                <a:pt x="457200" y="57150"/>
              </a:lnTo>
              <a:lnTo>
                <a:pt x="771525" y="200025"/>
              </a:lnTo>
              <a:lnTo>
                <a:pt x="790575" y="333375"/>
              </a:lnTo>
              <a:lnTo>
                <a:pt x="676275" y="552450"/>
              </a:lnTo>
              <a:lnTo>
                <a:pt x="247650" y="409575"/>
              </a:lnTo>
              <a:lnTo>
                <a:pt x="0" y="209550"/>
              </a:lnTo>
              <a:lnTo>
                <a:pt x="0" y="0"/>
              </a:lnTo>
              <a:close/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485517</xdr:colOff>
      <xdr:row>15</xdr:row>
      <xdr:rowOff>103592</xdr:rowOff>
    </xdr:from>
    <xdr:to>
      <xdr:col>4</xdr:col>
      <xdr:colOff>311183</xdr:colOff>
      <xdr:row>16</xdr:row>
      <xdr:rowOff>153436</xdr:rowOff>
    </xdr:to>
    <xdr:cxnSp macro="">
      <xdr:nvCxnSpPr>
        <xdr:cNvPr id="21" name="_S歩12アイ_Line1"/>
        <xdr:cNvCxnSpPr/>
      </xdr:nvCxnSpPr>
      <xdr:spPr>
        <a:xfrm flipH="1" flipV="1">
          <a:off x="3047742" y="3532592"/>
          <a:ext cx="511466" cy="240344"/>
        </a:xfrm>
        <a:prstGeom prst="line">
          <a:avLst/>
        </a:prstGeom>
        <a:ln w="168097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311183</xdr:colOff>
      <xdr:row>16</xdr:row>
      <xdr:rowOff>153436</xdr:rowOff>
    </xdr:from>
    <xdr:to>
      <xdr:col>5</xdr:col>
      <xdr:colOff>136849</xdr:colOff>
      <xdr:row>18</xdr:row>
      <xdr:rowOff>12781</xdr:rowOff>
    </xdr:to>
    <xdr:cxnSp macro="">
      <xdr:nvCxnSpPr>
        <xdr:cNvPr id="22" name="_S歩12アイ_Line2"/>
        <xdr:cNvCxnSpPr/>
      </xdr:nvCxnSpPr>
      <xdr:spPr>
        <a:xfrm>
          <a:off x="3559208" y="3772936"/>
          <a:ext cx="511466" cy="240345"/>
        </a:xfrm>
        <a:prstGeom prst="line">
          <a:avLst/>
        </a:prstGeom>
        <a:ln w="224892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179713</xdr:colOff>
      <xdr:row>14</xdr:row>
      <xdr:rowOff>90307</xdr:rowOff>
    </xdr:from>
    <xdr:ext cx="350289" cy="187872"/>
    <xdr:sp macro="" textlink="">
      <xdr:nvSpPr>
        <xdr:cNvPr id="23" name="_S歩12アイ_Text1"/>
        <xdr:cNvSpPr txBox="1"/>
      </xdr:nvSpPr>
      <xdr:spPr>
        <a:xfrm>
          <a:off x="2741938" y="3328807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200"/>
            <a:t>6,618</a:t>
          </a:r>
          <a:endParaRPr kumimoji="1" lang="ja-JP" altLang="en-US" sz="1200"/>
        </a:p>
      </xdr:txBody>
    </xdr:sp>
    <xdr:clientData/>
  </xdr:oneCellAnchor>
  <xdr:oneCellAnchor>
    <xdr:from>
      <xdr:col>5</xdr:col>
      <xdr:colOff>137129</xdr:colOff>
      <xdr:row>17</xdr:row>
      <xdr:rowOff>183722</xdr:rowOff>
    </xdr:from>
    <xdr:ext cx="350289" cy="187872"/>
    <xdr:sp macro="" textlink="">
      <xdr:nvSpPr>
        <xdr:cNvPr id="24" name="_S歩12アイ_Text2"/>
        <xdr:cNvSpPr txBox="1"/>
      </xdr:nvSpPr>
      <xdr:spPr>
        <a:xfrm>
          <a:off x="4070954" y="3993722"/>
          <a:ext cx="350289" cy="1878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200"/>
            <a:t>8,854</a:t>
          </a:r>
          <a:endParaRPr kumimoji="1" lang="ja-JP" altLang="en-US" sz="1200"/>
        </a:p>
      </xdr:txBody>
    </xdr:sp>
    <xdr:clientData/>
  </xdr:oneCellAnchor>
  <xdr:oneCellAnchor>
    <xdr:from>
      <xdr:col>3</xdr:col>
      <xdr:colOff>677335</xdr:colOff>
      <xdr:row>16</xdr:row>
      <xdr:rowOff>35641</xdr:rowOff>
    </xdr:from>
    <xdr:ext cx="582147" cy="200119"/>
    <xdr:sp macro="" textlink="">
      <xdr:nvSpPr>
        <xdr:cNvPr id="25" name="_S歩12アイ_Text3"/>
        <xdr:cNvSpPr txBox="1"/>
      </xdr:nvSpPr>
      <xdr:spPr>
        <a:xfrm>
          <a:off x="3239560" y="3655141"/>
          <a:ext cx="582147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15,472</a:t>
          </a:r>
          <a:endParaRPr kumimoji="1" lang="ja-JP" altLang="en-US" sz="1200"/>
        </a:p>
      </xdr:txBody>
    </xdr:sp>
    <xdr:clientData/>
  </xdr:oneCellAnchor>
  <xdr:oneCellAnchor>
    <xdr:from>
      <xdr:col>5</xdr:col>
      <xdr:colOff>76200</xdr:colOff>
      <xdr:row>31</xdr:row>
      <xdr:rowOff>133558</xdr:rowOff>
    </xdr:from>
    <xdr:ext cx="252945" cy="306100"/>
    <xdr:sp macro="" textlink="">
      <xdr:nvSpPr>
        <xdr:cNvPr id="28" name="Rectangle 210"/>
        <xdr:cNvSpPr>
          <a:spLocks noChangeAspect="1" noChangeArrowheads="1"/>
        </xdr:cNvSpPr>
      </xdr:nvSpPr>
      <xdr:spPr bwMode="auto">
        <a:xfrm>
          <a:off x="4010025" y="661055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547687</xdr:colOff>
      <xdr:row>46</xdr:row>
      <xdr:rowOff>143085</xdr:rowOff>
    </xdr:from>
    <xdr:ext cx="252945" cy="306100"/>
    <xdr:sp macro="" textlink="">
      <xdr:nvSpPr>
        <xdr:cNvPr id="29" name="Rectangle 211"/>
        <xdr:cNvSpPr>
          <a:spLocks noChangeAspect="1" noChangeArrowheads="1"/>
        </xdr:cNvSpPr>
      </xdr:nvSpPr>
      <xdr:spPr bwMode="auto">
        <a:xfrm>
          <a:off x="4481512" y="947758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1</xdr:col>
      <xdr:colOff>161925</xdr:colOff>
      <xdr:row>48</xdr:row>
      <xdr:rowOff>185945</xdr:rowOff>
    </xdr:from>
    <xdr:ext cx="252945" cy="306100"/>
    <xdr:sp macro="" textlink="">
      <xdr:nvSpPr>
        <xdr:cNvPr id="30" name="Rectangle 212"/>
        <xdr:cNvSpPr>
          <a:spLocks noChangeAspect="1" noChangeArrowheads="1"/>
        </xdr:cNvSpPr>
      </xdr:nvSpPr>
      <xdr:spPr bwMode="auto">
        <a:xfrm>
          <a:off x="1352550" y="990144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104775</xdr:colOff>
      <xdr:row>37</xdr:row>
      <xdr:rowOff>90696</xdr:rowOff>
    </xdr:from>
    <xdr:ext cx="252945" cy="306100"/>
    <xdr:sp macro="" textlink="">
      <xdr:nvSpPr>
        <xdr:cNvPr id="31" name="Rectangle 213"/>
        <xdr:cNvSpPr>
          <a:spLocks noChangeAspect="1" noChangeArrowheads="1"/>
        </xdr:cNvSpPr>
      </xdr:nvSpPr>
      <xdr:spPr bwMode="auto">
        <a:xfrm>
          <a:off x="1295400" y="771069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4</xdr:col>
      <xdr:colOff>590958</xdr:colOff>
      <xdr:row>34</xdr:row>
      <xdr:rowOff>183388</xdr:rowOff>
    </xdr:from>
    <xdr:to>
      <xdr:col>7</xdr:col>
      <xdr:colOff>141603</xdr:colOff>
      <xdr:row>43</xdr:row>
      <xdr:rowOff>172387</xdr:rowOff>
    </xdr:to>
    <xdr:sp macro="" textlink="">
      <xdr:nvSpPr>
        <xdr:cNvPr id="32" name="フリーフォーム 31"/>
        <xdr:cNvSpPr/>
      </xdr:nvSpPr>
      <xdr:spPr>
        <a:xfrm rot="2029555">
          <a:off x="3838983" y="7231888"/>
          <a:ext cx="1608045" cy="1703499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292960 w 1481647"/>
            <a:gd name="connsiteY2" fmla="*/ 1534786 h 2019930"/>
            <a:gd name="connsiteX3" fmla="*/ 1481647 w 1481647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1481647 w 1481647"/>
            <a:gd name="connsiteY2" fmla="*/ 2019930 h 2019930"/>
            <a:gd name="connsiteX0" fmla="*/ 659898 w 1212696"/>
            <a:gd name="connsiteY0" fmla="*/ 0 h 2234552"/>
            <a:gd name="connsiteX1" fmla="*/ 0 w 1212696"/>
            <a:gd name="connsiteY1" fmla="*/ 1539119 h 2234552"/>
            <a:gd name="connsiteX2" fmla="*/ 1212696 w 1212696"/>
            <a:gd name="connsiteY2" fmla="*/ 2234552 h 2234552"/>
            <a:gd name="connsiteX0" fmla="*/ 565190 w 1212696"/>
            <a:gd name="connsiteY0" fmla="*/ 0 h 2067896"/>
            <a:gd name="connsiteX1" fmla="*/ 0 w 1212696"/>
            <a:gd name="connsiteY1" fmla="*/ 1372463 h 2067896"/>
            <a:gd name="connsiteX2" fmla="*/ 1212696 w 1212696"/>
            <a:gd name="connsiteY2" fmla="*/ 2067896 h 2067896"/>
            <a:gd name="connsiteX0" fmla="*/ 528156 w 1175662"/>
            <a:gd name="connsiteY0" fmla="*/ 0 h 2067896"/>
            <a:gd name="connsiteX1" fmla="*/ 0 w 1175662"/>
            <a:gd name="connsiteY1" fmla="*/ 1393509 h 2067896"/>
            <a:gd name="connsiteX2" fmla="*/ 1175662 w 1175662"/>
            <a:gd name="connsiteY2" fmla="*/ 2067896 h 2067896"/>
            <a:gd name="connsiteX0" fmla="*/ 528156 w 1104203"/>
            <a:gd name="connsiteY0" fmla="*/ 0 h 2012588"/>
            <a:gd name="connsiteX1" fmla="*/ 0 w 1104203"/>
            <a:gd name="connsiteY1" fmla="*/ 1393509 h 2012588"/>
            <a:gd name="connsiteX2" fmla="*/ 1104203 w 1104203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676590 w 676590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270441 w 676590"/>
            <a:gd name="connsiteY2" fmla="*/ 1693546 h 2012588"/>
            <a:gd name="connsiteX3" fmla="*/ 676590 w 676590"/>
            <a:gd name="connsiteY3" fmla="*/ 2012588 h 2012588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0 w 1608045"/>
            <a:gd name="connsiteY0" fmla="*/ 0 h 1693546"/>
            <a:gd name="connsiteX1" fmla="*/ 31445 w 1608045"/>
            <a:gd name="connsiteY1" fmla="*/ 1201975 h 1693546"/>
            <a:gd name="connsiteX2" fmla="*/ 169898 w 1608045"/>
            <a:gd name="connsiteY2" fmla="*/ 1693546 h 1693546"/>
            <a:gd name="connsiteX3" fmla="*/ 1608045 w 1608045"/>
            <a:gd name="connsiteY3" fmla="*/ 1619159 h 1693546"/>
            <a:gd name="connsiteX0" fmla="*/ 0 w 1608045"/>
            <a:gd name="connsiteY0" fmla="*/ 0 h 1703499"/>
            <a:gd name="connsiteX1" fmla="*/ 31445 w 1608045"/>
            <a:gd name="connsiteY1" fmla="*/ 1201975 h 1703499"/>
            <a:gd name="connsiteX2" fmla="*/ 428815 w 1608045"/>
            <a:gd name="connsiteY2" fmla="*/ 1703499 h 1703499"/>
            <a:gd name="connsiteX3" fmla="*/ 1608045 w 1608045"/>
            <a:gd name="connsiteY3" fmla="*/ 1619159 h 17034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08045" h="1703499">
              <a:moveTo>
                <a:pt x="0" y="0"/>
              </a:moveTo>
              <a:lnTo>
                <a:pt x="31445" y="1201975"/>
              </a:lnTo>
              <a:lnTo>
                <a:pt x="428815" y="1703499"/>
              </a:lnTo>
              <a:lnTo>
                <a:pt x="1608045" y="161915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196629</xdr:colOff>
      <xdr:row>30</xdr:row>
      <xdr:rowOff>219075</xdr:rowOff>
    </xdr:from>
    <xdr:to>
      <xdr:col>4</xdr:col>
      <xdr:colOff>454312</xdr:colOff>
      <xdr:row>37</xdr:row>
      <xdr:rowOff>85240</xdr:rowOff>
    </xdr:to>
    <xdr:sp macro="" textlink="">
      <xdr:nvSpPr>
        <xdr:cNvPr id="33" name="フリーフォーム 32"/>
        <xdr:cNvSpPr/>
      </xdr:nvSpPr>
      <xdr:spPr>
        <a:xfrm rot="5879959">
          <a:off x="2273576" y="6276478"/>
          <a:ext cx="1228240" cy="1629283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2320840 w 2324100"/>
            <a:gd name="connsiteY1" fmla="*/ 777831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78328"/>
            <a:gd name="connsiteY0" fmla="*/ 0 h 2727114"/>
            <a:gd name="connsiteX1" fmla="*/ 2320840 w 2378328"/>
            <a:gd name="connsiteY1" fmla="*/ 777831 h 2727114"/>
            <a:gd name="connsiteX2" fmla="*/ 1657350 w 2378328"/>
            <a:gd name="connsiteY2" fmla="*/ 2727114 h 2727114"/>
            <a:gd name="connsiteX0" fmla="*/ 0 w 2320840"/>
            <a:gd name="connsiteY0" fmla="*/ 0 h 2727114"/>
            <a:gd name="connsiteX1" fmla="*/ 2320840 w 2320840"/>
            <a:gd name="connsiteY1" fmla="*/ 777831 h 2727114"/>
            <a:gd name="connsiteX2" fmla="*/ 1657350 w 2320840"/>
            <a:gd name="connsiteY2" fmla="*/ 2727114 h 2727114"/>
            <a:gd name="connsiteX0" fmla="*/ 0 w 2320840"/>
            <a:gd name="connsiteY0" fmla="*/ 0 h 2594368"/>
            <a:gd name="connsiteX1" fmla="*/ 2320840 w 2320840"/>
            <a:gd name="connsiteY1" fmla="*/ 777831 h 2594368"/>
            <a:gd name="connsiteX2" fmla="*/ 1432429 w 2320840"/>
            <a:gd name="connsiteY2" fmla="*/ 2594368 h 2594368"/>
            <a:gd name="connsiteX0" fmla="*/ 0 w 2320840"/>
            <a:gd name="connsiteY0" fmla="*/ 0 h 2190490"/>
            <a:gd name="connsiteX1" fmla="*/ 2320840 w 2320840"/>
            <a:gd name="connsiteY1" fmla="*/ 777831 h 2190490"/>
            <a:gd name="connsiteX2" fmla="*/ 1634208 w 2320840"/>
            <a:gd name="connsiteY2" fmla="*/ 2190490 h 2190490"/>
            <a:gd name="connsiteX0" fmla="*/ 0 w 1536554"/>
            <a:gd name="connsiteY0" fmla="*/ 0 h 1921113"/>
            <a:gd name="connsiteX1" fmla="*/ 1536554 w 1536554"/>
            <a:gd name="connsiteY1" fmla="*/ 508454 h 1921113"/>
            <a:gd name="connsiteX2" fmla="*/ 849922 w 1536554"/>
            <a:gd name="connsiteY2" fmla="*/ 1921113 h 1921113"/>
            <a:gd name="connsiteX0" fmla="*/ 0 w 1378262"/>
            <a:gd name="connsiteY0" fmla="*/ 0 h 1885728"/>
            <a:gd name="connsiteX1" fmla="*/ 1378262 w 1378262"/>
            <a:gd name="connsiteY1" fmla="*/ 473069 h 1885728"/>
            <a:gd name="connsiteX2" fmla="*/ 691630 w 1378262"/>
            <a:gd name="connsiteY2" fmla="*/ 1885728 h 1885728"/>
            <a:gd name="connsiteX0" fmla="*/ 0 w 1378262"/>
            <a:gd name="connsiteY0" fmla="*/ 0 h 1998516"/>
            <a:gd name="connsiteX1" fmla="*/ 1378262 w 1378262"/>
            <a:gd name="connsiteY1" fmla="*/ 473069 h 1998516"/>
            <a:gd name="connsiteX2" fmla="*/ 897000 w 1378262"/>
            <a:gd name="connsiteY2" fmla="*/ 1998516 h 1998516"/>
            <a:gd name="connsiteX0" fmla="*/ 0 w 1378262"/>
            <a:gd name="connsiteY0" fmla="*/ 0 h 1665319"/>
            <a:gd name="connsiteX1" fmla="*/ 1378262 w 1378262"/>
            <a:gd name="connsiteY1" fmla="*/ 473069 h 1665319"/>
            <a:gd name="connsiteX2" fmla="*/ 1002075 w 1378262"/>
            <a:gd name="connsiteY2" fmla="*/ 1665319 h 1665319"/>
            <a:gd name="connsiteX0" fmla="*/ 0 w 1178397"/>
            <a:gd name="connsiteY0" fmla="*/ 0 h 1665319"/>
            <a:gd name="connsiteX1" fmla="*/ 1178397 w 1178397"/>
            <a:gd name="connsiteY1" fmla="*/ 711256 h 1665319"/>
            <a:gd name="connsiteX2" fmla="*/ 1002075 w 1178397"/>
            <a:gd name="connsiteY2" fmla="*/ 1665319 h 1665319"/>
            <a:gd name="connsiteX0" fmla="*/ 0 w 1178397"/>
            <a:gd name="connsiteY0" fmla="*/ 0 h 1942838"/>
            <a:gd name="connsiteX1" fmla="*/ 1178397 w 1178397"/>
            <a:gd name="connsiteY1" fmla="*/ 711256 h 1942838"/>
            <a:gd name="connsiteX2" fmla="*/ 816943 w 1178397"/>
            <a:gd name="connsiteY2" fmla="*/ 1942838 h 1942838"/>
            <a:gd name="connsiteX0" fmla="*/ 0 w 1163971"/>
            <a:gd name="connsiteY0" fmla="*/ 0 h 1757971"/>
            <a:gd name="connsiteX1" fmla="*/ 1163971 w 1163971"/>
            <a:gd name="connsiteY1" fmla="*/ 526389 h 1757971"/>
            <a:gd name="connsiteX2" fmla="*/ 802517 w 1163971"/>
            <a:gd name="connsiteY2" fmla="*/ 1757971 h 1757971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95361 w 1256815"/>
            <a:gd name="connsiteY2" fmla="*/ 1806228 h 1806228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01168 w 1256815"/>
            <a:gd name="connsiteY2" fmla="*/ 1760309 h 1806228"/>
            <a:gd name="connsiteX3" fmla="*/ 895361 w 1256815"/>
            <a:gd name="connsiteY3" fmla="*/ 1806228 h 1806228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01168 w 1256815"/>
            <a:gd name="connsiteY2" fmla="*/ 1760309 h 1806228"/>
            <a:gd name="connsiteX3" fmla="*/ 895361 w 1256815"/>
            <a:gd name="connsiteY3" fmla="*/ 1806228 h 1806228"/>
            <a:gd name="connsiteX0" fmla="*/ 0 w 1256815"/>
            <a:gd name="connsiteY0" fmla="*/ 0 h 1760309"/>
            <a:gd name="connsiteX1" fmla="*/ 1256815 w 1256815"/>
            <a:gd name="connsiteY1" fmla="*/ 574646 h 1760309"/>
            <a:gd name="connsiteX2" fmla="*/ 801168 w 1256815"/>
            <a:gd name="connsiteY2" fmla="*/ 1760309 h 17603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56815" h="1760309">
              <a:moveTo>
                <a:pt x="0" y="0"/>
              </a:moveTo>
              <a:lnTo>
                <a:pt x="1256815" y="574646"/>
              </a:lnTo>
              <a:lnTo>
                <a:pt x="801168" y="176030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608776</xdr:colOff>
      <xdr:row>44</xdr:row>
      <xdr:rowOff>47844</xdr:rowOff>
    </xdr:from>
    <xdr:to>
      <xdr:col>2</xdr:col>
      <xdr:colOff>401073</xdr:colOff>
      <xdr:row>51</xdr:row>
      <xdr:rowOff>9911</xdr:rowOff>
    </xdr:to>
    <xdr:sp macro="" textlink="">
      <xdr:nvSpPr>
        <xdr:cNvPr id="34" name="フリーフォーム 33"/>
        <xdr:cNvSpPr/>
      </xdr:nvSpPr>
      <xdr:spPr>
        <a:xfrm rot="2029555">
          <a:off x="1799401" y="9001344"/>
          <a:ext cx="478097" cy="1295567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292960 w 1481647"/>
            <a:gd name="connsiteY2" fmla="*/ 1534786 h 2019930"/>
            <a:gd name="connsiteX3" fmla="*/ 1481647 w 1481647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1481647 w 1481647"/>
            <a:gd name="connsiteY2" fmla="*/ 2019930 h 2019930"/>
            <a:gd name="connsiteX0" fmla="*/ 659898 w 1212696"/>
            <a:gd name="connsiteY0" fmla="*/ 0 h 2234552"/>
            <a:gd name="connsiteX1" fmla="*/ 0 w 1212696"/>
            <a:gd name="connsiteY1" fmla="*/ 1539119 h 2234552"/>
            <a:gd name="connsiteX2" fmla="*/ 1212696 w 1212696"/>
            <a:gd name="connsiteY2" fmla="*/ 2234552 h 2234552"/>
            <a:gd name="connsiteX0" fmla="*/ 565190 w 1212696"/>
            <a:gd name="connsiteY0" fmla="*/ 0 h 2067896"/>
            <a:gd name="connsiteX1" fmla="*/ 0 w 1212696"/>
            <a:gd name="connsiteY1" fmla="*/ 1372463 h 2067896"/>
            <a:gd name="connsiteX2" fmla="*/ 1212696 w 1212696"/>
            <a:gd name="connsiteY2" fmla="*/ 2067896 h 2067896"/>
            <a:gd name="connsiteX0" fmla="*/ 528156 w 1175662"/>
            <a:gd name="connsiteY0" fmla="*/ 0 h 2067896"/>
            <a:gd name="connsiteX1" fmla="*/ 0 w 1175662"/>
            <a:gd name="connsiteY1" fmla="*/ 1393509 h 2067896"/>
            <a:gd name="connsiteX2" fmla="*/ 1175662 w 1175662"/>
            <a:gd name="connsiteY2" fmla="*/ 2067896 h 2067896"/>
            <a:gd name="connsiteX0" fmla="*/ 528156 w 1104203"/>
            <a:gd name="connsiteY0" fmla="*/ 0 h 2012588"/>
            <a:gd name="connsiteX1" fmla="*/ 0 w 1104203"/>
            <a:gd name="connsiteY1" fmla="*/ 1393509 h 2012588"/>
            <a:gd name="connsiteX2" fmla="*/ 1104203 w 1104203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676590 w 676590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270441 w 676590"/>
            <a:gd name="connsiteY2" fmla="*/ 1693546 h 2012588"/>
            <a:gd name="connsiteX3" fmla="*/ 676590 w 676590"/>
            <a:gd name="connsiteY3" fmla="*/ 2012588 h 2012588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0 w 1608045"/>
            <a:gd name="connsiteY0" fmla="*/ 0 h 1693546"/>
            <a:gd name="connsiteX1" fmla="*/ 31445 w 1608045"/>
            <a:gd name="connsiteY1" fmla="*/ 1201975 h 1693546"/>
            <a:gd name="connsiteX2" fmla="*/ 169898 w 1608045"/>
            <a:gd name="connsiteY2" fmla="*/ 1693546 h 1693546"/>
            <a:gd name="connsiteX3" fmla="*/ 1608045 w 1608045"/>
            <a:gd name="connsiteY3" fmla="*/ 1619159 h 1693546"/>
            <a:gd name="connsiteX0" fmla="*/ 0 w 1608045"/>
            <a:gd name="connsiteY0" fmla="*/ 0 h 1703499"/>
            <a:gd name="connsiteX1" fmla="*/ 31445 w 1608045"/>
            <a:gd name="connsiteY1" fmla="*/ 1201975 h 1703499"/>
            <a:gd name="connsiteX2" fmla="*/ 428815 w 1608045"/>
            <a:gd name="connsiteY2" fmla="*/ 1703499 h 1703499"/>
            <a:gd name="connsiteX3" fmla="*/ 1608045 w 1608045"/>
            <a:gd name="connsiteY3" fmla="*/ 1619159 h 1703499"/>
            <a:gd name="connsiteX0" fmla="*/ 0 w 1608045"/>
            <a:gd name="connsiteY0" fmla="*/ 178667 h 1882166"/>
            <a:gd name="connsiteX1" fmla="*/ 722956 w 1608045"/>
            <a:gd name="connsiteY1" fmla="*/ 0 h 1882166"/>
            <a:gd name="connsiteX2" fmla="*/ 428815 w 1608045"/>
            <a:gd name="connsiteY2" fmla="*/ 1882166 h 1882166"/>
            <a:gd name="connsiteX3" fmla="*/ 1608045 w 1608045"/>
            <a:gd name="connsiteY3" fmla="*/ 1797826 h 1882166"/>
            <a:gd name="connsiteX0" fmla="*/ 0 w 1608045"/>
            <a:gd name="connsiteY0" fmla="*/ 178667 h 1882166"/>
            <a:gd name="connsiteX1" fmla="*/ 722956 w 1608045"/>
            <a:gd name="connsiteY1" fmla="*/ 0 h 1882166"/>
            <a:gd name="connsiteX2" fmla="*/ 773718 w 1608045"/>
            <a:gd name="connsiteY2" fmla="*/ 275152 h 1882166"/>
            <a:gd name="connsiteX3" fmla="*/ 428815 w 1608045"/>
            <a:gd name="connsiteY3" fmla="*/ 1882166 h 1882166"/>
            <a:gd name="connsiteX4" fmla="*/ 1608045 w 1608045"/>
            <a:gd name="connsiteY4" fmla="*/ 1797826 h 1882166"/>
            <a:gd name="connsiteX0" fmla="*/ 0 w 1608045"/>
            <a:gd name="connsiteY0" fmla="*/ 178667 h 1797826"/>
            <a:gd name="connsiteX1" fmla="*/ 722956 w 1608045"/>
            <a:gd name="connsiteY1" fmla="*/ 0 h 1797826"/>
            <a:gd name="connsiteX2" fmla="*/ 773718 w 1608045"/>
            <a:gd name="connsiteY2" fmla="*/ 275152 h 1797826"/>
            <a:gd name="connsiteX3" fmla="*/ 312083 w 1608045"/>
            <a:gd name="connsiteY3" fmla="*/ 1673744 h 1797826"/>
            <a:gd name="connsiteX4" fmla="*/ 1608045 w 1608045"/>
            <a:gd name="connsiteY4" fmla="*/ 1797826 h 1797826"/>
            <a:gd name="connsiteX0" fmla="*/ 0 w 776629"/>
            <a:gd name="connsiteY0" fmla="*/ 178667 h 1673744"/>
            <a:gd name="connsiteX1" fmla="*/ 722956 w 776629"/>
            <a:gd name="connsiteY1" fmla="*/ 0 h 1673744"/>
            <a:gd name="connsiteX2" fmla="*/ 773718 w 776629"/>
            <a:gd name="connsiteY2" fmla="*/ 275152 h 1673744"/>
            <a:gd name="connsiteX3" fmla="*/ 312083 w 776629"/>
            <a:gd name="connsiteY3" fmla="*/ 1673744 h 1673744"/>
            <a:gd name="connsiteX0" fmla="*/ 0 w 585914"/>
            <a:gd name="connsiteY0" fmla="*/ 1507024 h 1673744"/>
            <a:gd name="connsiteX1" fmla="*/ 532241 w 585914"/>
            <a:gd name="connsiteY1" fmla="*/ 0 h 1673744"/>
            <a:gd name="connsiteX2" fmla="*/ 583003 w 585914"/>
            <a:gd name="connsiteY2" fmla="*/ 275152 h 1673744"/>
            <a:gd name="connsiteX3" fmla="*/ 121368 w 585914"/>
            <a:gd name="connsiteY3" fmla="*/ 1673744 h 1673744"/>
            <a:gd name="connsiteX0" fmla="*/ 0 w 585068"/>
            <a:gd name="connsiteY0" fmla="*/ 1501641 h 1668361"/>
            <a:gd name="connsiteX1" fmla="*/ 489986 w 585068"/>
            <a:gd name="connsiteY1" fmla="*/ 0 h 1668361"/>
            <a:gd name="connsiteX2" fmla="*/ 583003 w 585068"/>
            <a:gd name="connsiteY2" fmla="*/ 269769 h 1668361"/>
            <a:gd name="connsiteX3" fmla="*/ 121368 w 585068"/>
            <a:gd name="connsiteY3" fmla="*/ 1668361 h 1668361"/>
            <a:gd name="connsiteX0" fmla="*/ 0 w 613138"/>
            <a:gd name="connsiteY0" fmla="*/ 1606923 h 1773643"/>
            <a:gd name="connsiteX1" fmla="*/ 489986 w 613138"/>
            <a:gd name="connsiteY1" fmla="*/ 105282 h 1773643"/>
            <a:gd name="connsiteX2" fmla="*/ 569217 w 613138"/>
            <a:gd name="connsiteY2" fmla="*/ 132043 h 1773643"/>
            <a:gd name="connsiteX3" fmla="*/ 583003 w 613138"/>
            <a:gd name="connsiteY3" fmla="*/ 375051 h 1773643"/>
            <a:gd name="connsiteX4" fmla="*/ 121368 w 613138"/>
            <a:gd name="connsiteY4" fmla="*/ 1773643 h 1773643"/>
            <a:gd name="connsiteX0" fmla="*/ 0 w 613138"/>
            <a:gd name="connsiteY0" fmla="*/ 1501641 h 1668361"/>
            <a:gd name="connsiteX1" fmla="*/ 489986 w 613138"/>
            <a:gd name="connsiteY1" fmla="*/ 0 h 1668361"/>
            <a:gd name="connsiteX2" fmla="*/ 569217 w 613138"/>
            <a:gd name="connsiteY2" fmla="*/ 26761 h 1668361"/>
            <a:gd name="connsiteX3" fmla="*/ 583003 w 613138"/>
            <a:gd name="connsiteY3" fmla="*/ 269769 h 1668361"/>
            <a:gd name="connsiteX4" fmla="*/ 121368 w 613138"/>
            <a:gd name="connsiteY4" fmla="*/ 1668361 h 1668361"/>
            <a:gd name="connsiteX0" fmla="*/ 0 w 583003"/>
            <a:gd name="connsiteY0" fmla="*/ 1501641 h 1668361"/>
            <a:gd name="connsiteX1" fmla="*/ 489986 w 583003"/>
            <a:gd name="connsiteY1" fmla="*/ 0 h 1668361"/>
            <a:gd name="connsiteX2" fmla="*/ 569217 w 583003"/>
            <a:gd name="connsiteY2" fmla="*/ 26761 h 1668361"/>
            <a:gd name="connsiteX3" fmla="*/ 583003 w 583003"/>
            <a:gd name="connsiteY3" fmla="*/ 269769 h 1668361"/>
            <a:gd name="connsiteX4" fmla="*/ 121368 w 583003"/>
            <a:gd name="connsiteY4" fmla="*/ 1668361 h 1668361"/>
            <a:gd name="connsiteX0" fmla="*/ 0 w 583003"/>
            <a:gd name="connsiteY0" fmla="*/ 1501641 h 1501641"/>
            <a:gd name="connsiteX1" fmla="*/ 489986 w 583003"/>
            <a:gd name="connsiteY1" fmla="*/ 0 h 1501641"/>
            <a:gd name="connsiteX2" fmla="*/ 569217 w 583003"/>
            <a:gd name="connsiteY2" fmla="*/ 26761 h 1501641"/>
            <a:gd name="connsiteX3" fmla="*/ 583003 w 583003"/>
            <a:gd name="connsiteY3" fmla="*/ 269769 h 1501641"/>
            <a:gd name="connsiteX4" fmla="*/ 249931 w 583003"/>
            <a:gd name="connsiteY4" fmla="*/ 1295567 h 1501641"/>
            <a:gd name="connsiteX0" fmla="*/ 0 w 478097"/>
            <a:gd name="connsiteY0" fmla="*/ 1179096 h 1295567"/>
            <a:gd name="connsiteX1" fmla="*/ 385080 w 478097"/>
            <a:gd name="connsiteY1" fmla="*/ 0 h 1295567"/>
            <a:gd name="connsiteX2" fmla="*/ 464311 w 478097"/>
            <a:gd name="connsiteY2" fmla="*/ 26761 h 1295567"/>
            <a:gd name="connsiteX3" fmla="*/ 478097 w 478097"/>
            <a:gd name="connsiteY3" fmla="*/ 269769 h 1295567"/>
            <a:gd name="connsiteX4" fmla="*/ 145025 w 478097"/>
            <a:gd name="connsiteY4" fmla="*/ 1295567 h 12955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78097" h="1295567">
              <a:moveTo>
                <a:pt x="0" y="1179096"/>
              </a:moveTo>
              <a:lnTo>
                <a:pt x="385080" y="0"/>
              </a:lnTo>
              <a:lnTo>
                <a:pt x="464311" y="26761"/>
              </a:lnTo>
              <a:lnTo>
                <a:pt x="478097" y="269769"/>
              </a:lnTo>
              <a:lnTo>
                <a:pt x="145025" y="1295567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403950</xdr:colOff>
      <xdr:row>37</xdr:row>
      <xdr:rowOff>153238</xdr:rowOff>
    </xdr:from>
    <xdr:to>
      <xdr:col>3</xdr:col>
      <xdr:colOff>200602</xdr:colOff>
      <xdr:row>39</xdr:row>
      <xdr:rowOff>177425</xdr:rowOff>
    </xdr:to>
    <xdr:sp macro="" textlink="">
      <xdr:nvSpPr>
        <xdr:cNvPr id="35" name="フリーフォーム 34"/>
        <xdr:cNvSpPr/>
      </xdr:nvSpPr>
      <xdr:spPr>
        <a:xfrm rot="5879959">
          <a:off x="1976107" y="7391706"/>
          <a:ext cx="405187" cy="116825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2320840 w 2324100"/>
            <a:gd name="connsiteY1" fmla="*/ 777831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78328"/>
            <a:gd name="connsiteY0" fmla="*/ 0 h 2727114"/>
            <a:gd name="connsiteX1" fmla="*/ 2320840 w 2378328"/>
            <a:gd name="connsiteY1" fmla="*/ 777831 h 2727114"/>
            <a:gd name="connsiteX2" fmla="*/ 1657350 w 2378328"/>
            <a:gd name="connsiteY2" fmla="*/ 2727114 h 2727114"/>
            <a:gd name="connsiteX0" fmla="*/ 0 w 2320840"/>
            <a:gd name="connsiteY0" fmla="*/ 0 h 2727114"/>
            <a:gd name="connsiteX1" fmla="*/ 2320840 w 2320840"/>
            <a:gd name="connsiteY1" fmla="*/ 777831 h 2727114"/>
            <a:gd name="connsiteX2" fmla="*/ 1657350 w 2320840"/>
            <a:gd name="connsiteY2" fmla="*/ 2727114 h 2727114"/>
            <a:gd name="connsiteX0" fmla="*/ 0 w 2320840"/>
            <a:gd name="connsiteY0" fmla="*/ 0 h 2594368"/>
            <a:gd name="connsiteX1" fmla="*/ 2320840 w 2320840"/>
            <a:gd name="connsiteY1" fmla="*/ 777831 h 2594368"/>
            <a:gd name="connsiteX2" fmla="*/ 1432429 w 2320840"/>
            <a:gd name="connsiteY2" fmla="*/ 2594368 h 2594368"/>
            <a:gd name="connsiteX0" fmla="*/ 0 w 2320840"/>
            <a:gd name="connsiteY0" fmla="*/ 0 h 2190490"/>
            <a:gd name="connsiteX1" fmla="*/ 2320840 w 2320840"/>
            <a:gd name="connsiteY1" fmla="*/ 777831 h 2190490"/>
            <a:gd name="connsiteX2" fmla="*/ 1634208 w 2320840"/>
            <a:gd name="connsiteY2" fmla="*/ 2190490 h 2190490"/>
            <a:gd name="connsiteX0" fmla="*/ 0 w 1536554"/>
            <a:gd name="connsiteY0" fmla="*/ 0 h 1921113"/>
            <a:gd name="connsiteX1" fmla="*/ 1536554 w 1536554"/>
            <a:gd name="connsiteY1" fmla="*/ 508454 h 1921113"/>
            <a:gd name="connsiteX2" fmla="*/ 849922 w 1536554"/>
            <a:gd name="connsiteY2" fmla="*/ 1921113 h 1921113"/>
            <a:gd name="connsiteX0" fmla="*/ 0 w 1378262"/>
            <a:gd name="connsiteY0" fmla="*/ 0 h 1885728"/>
            <a:gd name="connsiteX1" fmla="*/ 1378262 w 1378262"/>
            <a:gd name="connsiteY1" fmla="*/ 473069 h 1885728"/>
            <a:gd name="connsiteX2" fmla="*/ 691630 w 1378262"/>
            <a:gd name="connsiteY2" fmla="*/ 1885728 h 1885728"/>
            <a:gd name="connsiteX0" fmla="*/ 0 w 1378262"/>
            <a:gd name="connsiteY0" fmla="*/ 0 h 1998516"/>
            <a:gd name="connsiteX1" fmla="*/ 1378262 w 1378262"/>
            <a:gd name="connsiteY1" fmla="*/ 473069 h 1998516"/>
            <a:gd name="connsiteX2" fmla="*/ 897000 w 1378262"/>
            <a:gd name="connsiteY2" fmla="*/ 1998516 h 1998516"/>
            <a:gd name="connsiteX0" fmla="*/ 0 w 1378262"/>
            <a:gd name="connsiteY0" fmla="*/ 0 h 1665319"/>
            <a:gd name="connsiteX1" fmla="*/ 1378262 w 1378262"/>
            <a:gd name="connsiteY1" fmla="*/ 473069 h 1665319"/>
            <a:gd name="connsiteX2" fmla="*/ 1002075 w 1378262"/>
            <a:gd name="connsiteY2" fmla="*/ 1665319 h 1665319"/>
            <a:gd name="connsiteX0" fmla="*/ 0 w 1178397"/>
            <a:gd name="connsiteY0" fmla="*/ 0 h 1665319"/>
            <a:gd name="connsiteX1" fmla="*/ 1178397 w 1178397"/>
            <a:gd name="connsiteY1" fmla="*/ 711256 h 1665319"/>
            <a:gd name="connsiteX2" fmla="*/ 1002075 w 1178397"/>
            <a:gd name="connsiteY2" fmla="*/ 1665319 h 1665319"/>
            <a:gd name="connsiteX0" fmla="*/ 0 w 1178397"/>
            <a:gd name="connsiteY0" fmla="*/ 0 h 1942838"/>
            <a:gd name="connsiteX1" fmla="*/ 1178397 w 1178397"/>
            <a:gd name="connsiteY1" fmla="*/ 711256 h 1942838"/>
            <a:gd name="connsiteX2" fmla="*/ 816943 w 1178397"/>
            <a:gd name="connsiteY2" fmla="*/ 1942838 h 1942838"/>
            <a:gd name="connsiteX0" fmla="*/ 0 w 1163971"/>
            <a:gd name="connsiteY0" fmla="*/ 0 h 1757971"/>
            <a:gd name="connsiteX1" fmla="*/ 1163971 w 1163971"/>
            <a:gd name="connsiteY1" fmla="*/ 526389 h 1757971"/>
            <a:gd name="connsiteX2" fmla="*/ 802517 w 1163971"/>
            <a:gd name="connsiteY2" fmla="*/ 1757971 h 1757971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95361 w 1256815"/>
            <a:gd name="connsiteY2" fmla="*/ 1806228 h 1806228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01168 w 1256815"/>
            <a:gd name="connsiteY2" fmla="*/ 1760309 h 1806228"/>
            <a:gd name="connsiteX3" fmla="*/ 895361 w 1256815"/>
            <a:gd name="connsiteY3" fmla="*/ 1806228 h 1806228"/>
            <a:gd name="connsiteX0" fmla="*/ 0 w 1256815"/>
            <a:gd name="connsiteY0" fmla="*/ 0 h 1806228"/>
            <a:gd name="connsiteX1" fmla="*/ 1256815 w 1256815"/>
            <a:gd name="connsiteY1" fmla="*/ 574646 h 1806228"/>
            <a:gd name="connsiteX2" fmla="*/ 801168 w 1256815"/>
            <a:gd name="connsiteY2" fmla="*/ 1760309 h 1806228"/>
            <a:gd name="connsiteX3" fmla="*/ 895361 w 1256815"/>
            <a:gd name="connsiteY3" fmla="*/ 1806228 h 1806228"/>
            <a:gd name="connsiteX0" fmla="*/ 105199 w 455647"/>
            <a:gd name="connsiteY0" fmla="*/ 0 h 1715215"/>
            <a:gd name="connsiteX1" fmla="*/ 455647 w 455647"/>
            <a:gd name="connsiteY1" fmla="*/ 483633 h 1715215"/>
            <a:gd name="connsiteX2" fmla="*/ 0 w 455647"/>
            <a:gd name="connsiteY2" fmla="*/ 1669296 h 1715215"/>
            <a:gd name="connsiteX3" fmla="*/ 94193 w 455647"/>
            <a:gd name="connsiteY3" fmla="*/ 1715215 h 1715215"/>
            <a:gd name="connsiteX0" fmla="*/ 169751 w 169751"/>
            <a:gd name="connsiteY0" fmla="*/ 40128 h 1755343"/>
            <a:gd name="connsiteX1" fmla="*/ 0 w 169751"/>
            <a:gd name="connsiteY1" fmla="*/ 0 h 1755343"/>
            <a:gd name="connsiteX2" fmla="*/ 64552 w 169751"/>
            <a:gd name="connsiteY2" fmla="*/ 1709424 h 1755343"/>
            <a:gd name="connsiteX3" fmla="*/ 158745 w 169751"/>
            <a:gd name="connsiteY3" fmla="*/ 1755343 h 1755343"/>
            <a:gd name="connsiteX0" fmla="*/ 377602 w 377602"/>
            <a:gd name="connsiteY0" fmla="*/ 40128 h 1755343"/>
            <a:gd name="connsiteX1" fmla="*/ 207851 w 377602"/>
            <a:gd name="connsiteY1" fmla="*/ 0 h 1755343"/>
            <a:gd name="connsiteX2" fmla="*/ 0 w 377602"/>
            <a:gd name="connsiteY2" fmla="*/ 576474 h 1755343"/>
            <a:gd name="connsiteX3" fmla="*/ 366596 w 377602"/>
            <a:gd name="connsiteY3" fmla="*/ 1755343 h 1755343"/>
            <a:gd name="connsiteX0" fmla="*/ 377602 w 377602"/>
            <a:gd name="connsiteY0" fmla="*/ 40128 h 1665991"/>
            <a:gd name="connsiteX1" fmla="*/ 207851 w 377602"/>
            <a:gd name="connsiteY1" fmla="*/ 0 h 1665991"/>
            <a:gd name="connsiteX2" fmla="*/ 0 w 377602"/>
            <a:gd name="connsiteY2" fmla="*/ 576474 h 1665991"/>
            <a:gd name="connsiteX3" fmla="*/ 133747 w 377602"/>
            <a:gd name="connsiteY3" fmla="*/ 1665991 h 1665991"/>
            <a:gd name="connsiteX0" fmla="*/ 234061 w 234061"/>
            <a:gd name="connsiteY0" fmla="*/ 1672700 h 1672700"/>
            <a:gd name="connsiteX1" fmla="*/ 207851 w 234061"/>
            <a:gd name="connsiteY1" fmla="*/ 0 h 1672700"/>
            <a:gd name="connsiteX2" fmla="*/ 0 w 234061"/>
            <a:gd name="connsiteY2" fmla="*/ 576474 h 1672700"/>
            <a:gd name="connsiteX3" fmla="*/ 133747 w 234061"/>
            <a:gd name="connsiteY3" fmla="*/ 1665991 h 1672700"/>
            <a:gd name="connsiteX0" fmla="*/ 234061 w 234061"/>
            <a:gd name="connsiteY0" fmla="*/ 1672700 h 1672700"/>
            <a:gd name="connsiteX1" fmla="*/ 166209 w 234061"/>
            <a:gd name="connsiteY1" fmla="*/ 966922 h 1672700"/>
            <a:gd name="connsiteX2" fmla="*/ 207851 w 234061"/>
            <a:gd name="connsiteY2" fmla="*/ 0 h 1672700"/>
            <a:gd name="connsiteX3" fmla="*/ 0 w 234061"/>
            <a:gd name="connsiteY3" fmla="*/ 576474 h 1672700"/>
            <a:gd name="connsiteX4" fmla="*/ 133747 w 234061"/>
            <a:gd name="connsiteY4" fmla="*/ 1665991 h 1672700"/>
            <a:gd name="connsiteX0" fmla="*/ 234061 w 405187"/>
            <a:gd name="connsiteY0" fmla="*/ 1672700 h 1672700"/>
            <a:gd name="connsiteX1" fmla="*/ 166209 w 405187"/>
            <a:gd name="connsiteY1" fmla="*/ 966922 h 1672700"/>
            <a:gd name="connsiteX2" fmla="*/ 405187 w 405187"/>
            <a:gd name="connsiteY2" fmla="*/ 68092 h 1672700"/>
            <a:gd name="connsiteX3" fmla="*/ 207851 w 405187"/>
            <a:gd name="connsiteY3" fmla="*/ 0 h 1672700"/>
            <a:gd name="connsiteX4" fmla="*/ 0 w 405187"/>
            <a:gd name="connsiteY4" fmla="*/ 576474 h 1672700"/>
            <a:gd name="connsiteX5" fmla="*/ 133747 w 405187"/>
            <a:gd name="connsiteY5" fmla="*/ 1665991 h 1672700"/>
            <a:gd name="connsiteX0" fmla="*/ 234061 w 405187"/>
            <a:gd name="connsiteY0" fmla="*/ 1672700 h 1672700"/>
            <a:gd name="connsiteX1" fmla="*/ 166209 w 405187"/>
            <a:gd name="connsiteY1" fmla="*/ 966922 h 1672700"/>
            <a:gd name="connsiteX2" fmla="*/ 405187 w 405187"/>
            <a:gd name="connsiteY2" fmla="*/ 68092 h 1672700"/>
            <a:gd name="connsiteX3" fmla="*/ 207851 w 405187"/>
            <a:gd name="connsiteY3" fmla="*/ 0 h 1672700"/>
            <a:gd name="connsiteX4" fmla="*/ 0 w 405187"/>
            <a:gd name="connsiteY4" fmla="*/ 576474 h 1672700"/>
            <a:gd name="connsiteX5" fmla="*/ 80726 w 405187"/>
            <a:gd name="connsiteY5" fmla="*/ 1258356 h 1672700"/>
            <a:gd name="connsiteX0" fmla="*/ 199905 w 405187"/>
            <a:gd name="connsiteY0" fmla="*/ 1262202 h 1262202"/>
            <a:gd name="connsiteX1" fmla="*/ 166209 w 405187"/>
            <a:gd name="connsiteY1" fmla="*/ 966922 h 1262202"/>
            <a:gd name="connsiteX2" fmla="*/ 405187 w 405187"/>
            <a:gd name="connsiteY2" fmla="*/ 68092 h 1262202"/>
            <a:gd name="connsiteX3" fmla="*/ 207851 w 405187"/>
            <a:gd name="connsiteY3" fmla="*/ 0 h 1262202"/>
            <a:gd name="connsiteX4" fmla="*/ 0 w 405187"/>
            <a:gd name="connsiteY4" fmla="*/ 576474 h 1262202"/>
            <a:gd name="connsiteX5" fmla="*/ 80726 w 405187"/>
            <a:gd name="connsiteY5" fmla="*/ 1258356 h 1262202"/>
            <a:gd name="connsiteX0" fmla="*/ 199905 w 405187"/>
            <a:gd name="connsiteY0" fmla="*/ 1262202 h 1262202"/>
            <a:gd name="connsiteX1" fmla="*/ 166209 w 405187"/>
            <a:gd name="connsiteY1" fmla="*/ 966922 h 1262202"/>
            <a:gd name="connsiteX2" fmla="*/ 405187 w 405187"/>
            <a:gd name="connsiteY2" fmla="*/ 68092 h 1262202"/>
            <a:gd name="connsiteX3" fmla="*/ 207851 w 405187"/>
            <a:gd name="connsiteY3" fmla="*/ 0 h 1262202"/>
            <a:gd name="connsiteX4" fmla="*/ 0 w 405187"/>
            <a:gd name="connsiteY4" fmla="*/ 576474 h 1262202"/>
            <a:gd name="connsiteX5" fmla="*/ 80726 w 405187"/>
            <a:gd name="connsiteY5" fmla="*/ 1258356 h 1262202"/>
            <a:gd name="connsiteX0" fmla="*/ 199905 w 405187"/>
            <a:gd name="connsiteY0" fmla="*/ 1262202 h 1262202"/>
            <a:gd name="connsiteX1" fmla="*/ 190683 w 405187"/>
            <a:gd name="connsiteY1" fmla="*/ 859285 h 1262202"/>
            <a:gd name="connsiteX2" fmla="*/ 405187 w 405187"/>
            <a:gd name="connsiteY2" fmla="*/ 68092 h 1262202"/>
            <a:gd name="connsiteX3" fmla="*/ 207851 w 405187"/>
            <a:gd name="connsiteY3" fmla="*/ 0 h 1262202"/>
            <a:gd name="connsiteX4" fmla="*/ 0 w 405187"/>
            <a:gd name="connsiteY4" fmla="*/ 576474 h 1262202"/>
            <a:gd name="connsiteX5" fmla="*/ 80726 w 405187"/>
            <a:gd name="connsiteY5" fmla="*/ 1258356 h 12622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05187" h="1262202">
              <a:moveTo>
                <a:pt x="199905" y="1262202"/>
              </a:moveTo>
              <a:lnTo>
                <a:pt x="190683" y="859285"/>
              </a:lnTo>
              <a:cubicBezTo>
                <a:pt x="199097" y="702126"/>
                <a:pt x="396773" y="225251"/>
                <a:pt x="405187" y="68092"/>
              </a:cubicBezTo>
              <a:lnTo>
                <a:pt x="207851" y="0"/>
              </a:lnTo>
              <a:lnTo>
                <a:pt x="0" y="576474"/>
              </a:lnTo>
              <a:lnTo>
                <a:pt x="80726" y="125835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190500</xdr:colOff>
      <xdr:row>43</xdr:row>
      <xdr:rowOff>44555</xdr:rowOff>
    </xdr:from>
    <xdr:to>
      <xdr:col>1</xdr:col>
      <xdr:colOff>633449</xdr:colOff>
      <xdr:row>48</xdr:row>
      <xdr:rowOff>181176</xdr:rowOff>
    </xdr:to>
    <xdr:sp macro="" textlink="">
      <xdr:nvSpPr>
        <xdr:cNvPr id="36" name="フリーフォーム 35"/>
        <xdr:cNvSpPr/>
      </xdr:nvSpPr>
      <xdr:spPr>
        <a:xfrm rot="2029555">
          <a:off x="1381125" y="8807555"/>
          <a:ext cx="442949" cy="1089121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292960 w 1481647"/>
            <a:gd name="connsiteY2" fmla="*/ 1534786 h 2019930"/>
            <a:gd name="connsiteX3" fmla="*/ 1481647 w 1481647"/>
            <a:gd name="connsiteY3" fmla="*/ 2019930 h 2019930"/>
            <a:gd name="connsiteX0" fmla="*/ 659898 w 1481647"/>
            <a:gd name="connsiteY0" fmla="*/ 0 h 2019930"/>
            <a:gd name="connsiteX1" fmla="*/ 0 w 1481647"/>
            <a:gd name="connsiteY1" fmla="*/ 1539119 h 2019930"/>
            <a:gd name="connsiteX2" fmla="*/ 1481647 w 1481647"/>
            <a:gd name="connsiteY2" fmla="*/ 2019930 h 2019930"/>
            <a:gd name="connsiteX0" fmla="*/ 659898 w 1212696"/>
            <a:gd name="connsiteY0" fmla="*/ 0 h 2234552"/>
            <a:gd name="connsiteX1" fmla="*/ 0 w 1212696"/>
            <a:gd name="connsiteY1" fmla="*/ 1539119 h 2234552"/>
            <a:gd name="connsiteX2" fmla="*/ 1212696 w 1212696"/>
            <a:gd name="connsiteY2" fmla="*/ 2234552 h 2234552"/>
            <a:gd name="connsiteX0" fmla="*/ 565190 w 1212696"/>
            <a:gd name="connsiteY0" fmla="*/ 0 h 2067896"/>
            <a:gd name="connsiteX1" fmla="*/ 0 w 1212696"/>
            <a:gd name="connsiteY1" fmla="*/ 1372463 h 2067896"/>
            <a:gd name="connsiteX2" fmla="*/ 1212696 w 1212696"/>
            <a:gd name="connsiteY2" fmla="*/ 2067896 h 2067896"/>
            <a:gd name="connsiteX0" fmla="*/ 528156 w 1175662"/>
            <a:gd name="connsiteY0" fmla="*/ 0 h 2067896"/>
            <a:gd name="connsiteX1" fmla="*/ 0 w 1175662"/>
            <a:gd name="connsiteY1" fmla="*/ 1393509 h 2067896"/>
            <a:gd name="connsiteX2" fmla="*/ 1175662 w 1175662"/>
            <a:gd name="connsiteY2" fmla="*/ 2067896 h 2067896"/>
            <a:gd name="connsiteX0" fmla="*/ 528156 w 1104203"/>
            <a:gd name="connsiteY0" fmla="*/ 0 h 2012588"/>
            <a:gd name="connsiteX1" fmla="*/ 0 w 1104203"/>
            <a:gd name="connsiteY1" fmla="*/ 1393509 h 2012588"/>
            <a:gd name="connsiteX2" fmla="*/ 1104203 w 1104203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676590 w 676590"/>
            <a:gd name="connsiteY2" fmla="*/ 2012588 h 2012588"/>
            <a:gd name="connsiteX0" fmla="*/ 100543 w 676590"/>
            <a:gd name="connsiteY0" fmla="*/ 0 h 2012588"/>
            <a:gd name="connsiteX1" fmla="*/ 0 w 676590"/>
            <a:gd name="connsiteY1" fmla="*/ 1244556 h 2012588"/>
            <a:gd name="connsiteX2" fmla="*/ 270441 w 676590"/>
            <a:gd name="connsiteY2" fmla="*/ 1693546 h 2012588"/>
            <a:gd name="connsiteX3" fmla="*/ 676590 w 676590"/>
            <a:gd name="connsiteY3" fmla="*/ 2012588 h 2012588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100543 w 1708588"/>
            <a:gd name="connsiteY0" fmla="*/ 0 h 1693546"/>
            <a:gd name="connsiteX1" fmla="*/ 0 w 1708588"/>
            <a:gd name="connsiteY1" fmla="*/ 1244556 h 1693546"/>
            <a:gd name="connsiteX2" fmla="*/ 270441 w 1708588"/>
            <a:gd name="connsiteY2" fmla="*/ 1693546 h 1693546"/>
            <a:gd name="connsiteX3" fmla="*/ 1708588 w 1708588"/>
            <a:gd name="connsiteY3" fmla="*/ 1619159 h 1693546"/>
            <a:gd name="connsiteX0" fmla="*/ 0 w 1608045"/>
            <a:gd name="connsiteY0" fmla="*/ 0 h 1693546"/>
            <a:gd name="connsiteX1" fmla="*/ 31445 w 1608045"/>
            <a:gd name="connsiteY1" fmla="*/ 1201975 h 1693546"/>
            <a:gd name="connsiteX2" fmla="*/ 169898 w 1608045"/>
            <a:gd name="connsiteY2" fmla="*/ 1693546 h 1693546"/>
            <a:gd name="connsiteX3" fmla="*/ 1608045 w 1608045"/>
            <a:gd name="connsiteY3" fmla="*/ 1619159 h 1693546"/>
            <a:gd name="connsiteX0" fmla="*/ 0 w 1608045"/>
            <a:gd name="connsiteY0" fmla="*/ 0 h 1703499"/>
            <a:gd name="connsiteX1" fmla="*/ 31445 w 1608045"/>
            <a:gd name="connsiteY1" fmla="*/ 1201975 h 1703499"/>
            <a:gd name="connsiteX2" fmla="*/ 428815 w 1608045"/>
            <a:gd name="connsiteY2" fmla="*/ 1703499 h 1703499"/>
            <a:gd name="connsiteX3" fmla="*/ 1608045 w 1608045"/>
            <a:gd name="connsiteY3" fmla="*/ 1619159 h 1703499"/>
            <a:gd name="connsiteX0" fmla="*/ 0 w 1608045"/>
            <a:gd name="connsiteY0" fmla="*/ 178667 h 1882166"/>
            <a:gd name="connsiteX1" fmla="*/ 722956 w 1608045"/>
            <a:gd name="connsiteY1" fmla="*/ 0 h 1882166"/>
            <a:gd name="connsiteX2" fmla="*/ 428815 w 1608045"/>
            <a:gd name="connsiteY2" fmla="*/ 1882166 h 1882166"/>
            <a:gd name="connsiteX3" fmla="*/ 1608045 w 1608045"/>
            <a:gd name="connsiteY3" fmla="*/ 1797826 h 1882166"/>
            <a:gd name="connsiteX0" fmla="*/ 0 w 1608045"/>
            <a:gd name="connsiteY0" fmla="*/ 178667 h 1882166"/>
            <a:gd name="connsiteX1" fmla="*/ 722956 w 1608045"/>
            <a:gd name="connsiteY1" fmla="*/ 0 h 1882166"/>
            <a:gd name="connsiteX2" fmla="*/ 773718 w 1608045"/>
            <a:gd name="connsiteY2" fmla="*/ 275152 h 1882166"/>
            <a:gd name="connsiteX3" fmla="*/ 428815 w 1608045"/>
            <a:gd name="connsiteY3" fmla="*/ 1882166 h 1882166"/>
            <a:gd name="connsiteX4" fmla="*/ 1608045 w 1608045"/>
            <a:gd name="connsiteY4" fmla="*/ 1797826 h 1882166"/>
            <a:gd name="connsiteX0" fmla="*/ 0 w 1608045"/>
            <a:gd name="connsiteY0" fmla="*/ 178667 h 1797826"/>
            <a:gd name="connsiteX1" fmla="*/ 722956 w 1608045"/>
            <a:gd name="connsiteY1" fmla="*/ 0 h 1797826"/>
            <a:gd name="connsiteX2" fmla="*/ 773718 w 1608045"/>
            <a:gd name="connsiteY2" fmla="*/ 275152 h 1797826"/>
            <a:gd name="connsiteX3" fmla="*/ 312083 w 1608045"/>
            <a:gd name="connsiteY3" fmla="*/ 1673744 h 1797826"/>
            <a:gd name="connsiteX4" fmla="*/ 1608045 w 1608045"/>
            <a:gd name="connsiteY4" fmla="*/ 1797826 h 1797826"/>
            <a:gd name="connsiteX0" fmla="*/ 0 w 776629"/>
            <a:gd name="connsiteY0" fmla="*/ 178667 h 1673744"/>
            <a:gd name="connsiteX1" fmla="*/ 722956 w 776629"/>
            <a:gd name="connsiteY1" fmla="*/ 0 h 1673744"/>
            <a:gd name="connsiteX2" fmla="*/ 773718 w 776629"/>
            <a:gd name="connsiteY2" fmla="*/ 275152 h 1673744"/>
            <a:gd name="connsiteX3" fmla="*/ 312083 w 776629"/>
            <a:gd name="connsiteY3" fmla="*/ 1673744 h 1673744"/>
            <a:gd name="connsiteX0" fmla="*/ 0 w 585914"/>
            <a:gd name="connsiteY0" fmla="*/ 1507024 h 1673744"/>
            <a:gd name="connsiteX1" fmla="*/ 532241 w 585914"/>
            <a:gd name="connsiteY1" fmla="*/ 0 h 1673744"/>
            <a:gd name="connsiteX2" fmla="*/ 583003 w 585914"/>
            <a:gd name="connsiteY2" fmla="*/ 275152 h 1673744"/>
            <a:gd name="connsiteX3" fmla="*/ 121368 w 585914"/>
            <a:gd name="connsiteY3" fmla="*/ 1673744 h 1673744"/>
            <a:gd name="connsiteX0" fmla="*/ 0 w 585068"/>
            <a:gd name="connsiteY0" fmla="*/ 1501641 h 1668361"/>
            <a:gd name="connsiteX1" fmla="*/ 489986 w 585068"/>
            <a:gd name="connsiteY1" fmla="*/ 0 h 1668361"/>
            <a:gd name="connsiteX2" fmla="*/ 583003 w 585068"/>
            <a:gd name="connsiteY2" fmla="*/ 269769 h 1668361"/>
            <a:gd name="connsiteX3" fmla="*/ 121368 w 585068"/>
            <a:gd name="connsiteY3" fmla="*/ 1668361 h 1668361"/>
            <a:gd name="connsiteX0" fmla="*/ 0 w 613138"/>
            <a:gd name="connsiteY0" fmla="*/ 1606923 h 1773643"/>
            <a:gd name="connsiteX1" fmla="*/ 489986 w 613138"/>
            <a:gd name="connsiteY1" fmla="*/ 105282 h 1773643"/>
            <a:gd name="connsiteX2" fmla="*/ 569217 w 613138"/>
            <a:gd name="connsiteY2" fmla="*/ 132043 h 1773643"/>
            <a:gd name="connsiteX3" fmla="*/ 583003 w 613138"/>
            <a:gd name="connsiteY3" fmla="*/ 375051 h 1773643"/>
            <a:gd name="connsiteX4" fmla="*/ 121368 w 613138"/>
            <a:gd name="connsiteY4" fmla="*/ 1773643 h 1773643"/>
            <a:gd name="connsiteX0" fmla="*/ 0 w 613138"/>
            <a:gd name="connsiteY0" fmla="*/ 1501641 h 1668361"/>
            <a:gd name="connsiteX1" fmla="*/ 489986 w 613138"/>
            <a:gd name="connsiteY1" fmla="*/ 0 h 1668361"/>
            <a:gd name="connsiteX2" fmla="*/ 569217 w 613138"/>
            <a:gd name="connsiteY2" fmla="*/ 26761 h 1668361"/>
            <a:gd name="connsiteX3" fmla="*/ 583003 w 613138"/>
            <a:gd name="connsiteY3" fmla="*/ 269769 h 1668361"/>
            <a:gd name="connsiteX4" fmla="*/ 121368 w 613138"/>
            <a:gd name="connsiteY4" fmla="*/ 1668361 h 1668361"/>
            <a:gd name="connsiteX0" fmla="*/ 0 w 583003"/>
            <a:gd name="connsiteY0" fmla="*/ 1501641 h 1668361"/>
            <a:gd name="connsiteX1" fmla="*/ 489986 w 583003"/>
            <a:gd name="connsiteY1" fmla="*/ 0 h 1668361"/>
            <a:gd name="connsiteX2" fmla="*/ 569217 w 583003"/>
            <a:gd name="connsiteY2" fmla="*/ 26761 h 1668361"/>
            <a:gd name="connsiteX3" fmla="*/ 583003 w 583003"/>
            <a:gd name="connsiteY3" fmla="*/ 269769 h 1668361"/>
            <a:gd name="connsiteX4" fmla="*/ 121368 w 583003"/>
            <a:gd name="connsiteY4" fmla="*/ 1668361 h 1668361"/>
            <a:gd name="connsiteX0" fmla="*/ 0 w 583003"/>
            <a:gd name="connsiteY0" fmla="*/ 1488345 h 1655065"/>
            <a:gd name="connsiteX1" fmla="*/ 457260 w 583003"/>
            <a:gd name="connsiteY1" fmla="*/ 0 h 1655065"/>
            <a:gd name="connsiteX2" fmla="*/ 569217 w 583003"/>
            <a:gd name="connsiteY2" fmla="*/ 13465 h 1655065"/>
            <a:gd name="connsiteX3" fmla="*/ 583003 w 583003"/>
            <a:gd name="connsiteY3" fmla="*/ 256473 h 1655065"/>
            <a:gd name="connsiteX4" fmla="*/ 121368 w 583003"/>
            <a:gd name="connsiteY4" fmla="*/ 1655065 h 1655065"/>
            <a:gd name="connsiteX0" fmla="*/ 0 w 583003"/>
            <a:gd name="connsiteY0" fmla="*/ 1488345 h 1655065"/>
            <a:gd name="connsiteX1" fmla="*/ 457260 w 583003"/>
            <a:gd name="connsiteY1" fmla="*/ 0 h 1655065"/>
            <a:gd name="connsiteX2" fmla="*/ 510771 w 583003"/>
            <a:gd name="connsiteY2" fmla="*/ 34756 h 1655065"/>
            <a:gd name="connsiteX3" fmla="*/ 583003 w 583003"/>
            <a:gd name="connsiteY3" fmla="*/ 256473 h 1655065"/>
            <a:gd name="connsiteX4" fmla="*/ 121368 w 583003"/>
            <a:gd name="connsiteY4" fmla="*/ 1655065 h 1655065"/>
            <a:gd name="connsiteX0" fmla="*/ 0 w 510771"/>
            <a:gd name="connsiteY0" fmla="*/ 1488345 h 1655065"/>
            <a:gd name="connsiteX1" fmla="*/ 457260 w 510771"/>
            <a:gd name="connsiteY1" fmla="*/ 0 h 1655065"/>
            <a:gd name="connsiteX2" fmla="*/ 510771 w 510771"/>
            <a:gd name="connsiteY2" fmla="*/ 34756 h 1655065"/>
            <a:gd name="connsiteX3" fmla="*/ 121368 w 510771"/>
            <a:gd name="connsiteY3" fmla="*/ 1655065 h 1655065"/>
            <a:gd name="connsiteX0" fmla="*/ 0 w 510771"/>
            <a:gd name="connsiteY0" fmla="*/ 1488345 h 1578711"/>
            <a:gd name="connsiteX1" fmla="*/ 457260 w 510771"/>
            <a:gd name="connsiteY1" fmla="*/ 0 h 1578711"/>
            <a:gd name="connsiteX2" fmla="*/ 510771 w 510771"/>
            <a:gd name="connsiteY2" fmla="*/ 34756 h 1578711"/>
            <a:gd name="connsiteX3" fmla="*/ 25284 w 510771"/>
            <a:gd name="connsiteY3" fmla="*/ 1578711 h 1578711"/>
            <a:gd name="connsiteX0" fmla="*/ 0 w 510771"/>
            <a:gd name="connsiteY0" fmla="*/ 1488345 h 1488345"/>
            <a:gd name="connsiteX1" fmla="*/ 457260 w 510771"/>
            <a:gd name="connsiteY1" fmla="*/ 0 h 1488345"/>
            <a:gd name="connsiteX2" fmla="*/ 510771 w 510771"/>
            <a:gd name="connsiteY2" fmla="*/ 34756 h 1488345"/>
            <a:gd name="connsiteX3" fmla="*/ 178661 w 510771"/>
            <a:gd name="connsiteY3" fmla="*/ 1084290 h 1488345"/>
            <a:gd name="connsiteX0" fmla="*/ 0 w 392288"/>
            <a:gd name="connsiteY0" fmla="*/ 1089121 h 1089121"/>
            <a:gd name="connsiteX1" fmla="*/ 338777 w 392288"/>
            <a:gd name="connsiteY1" fmla="*/ 0 h 1089121"/>
            <a:gd name="connsiteX2" fmla="*/ 392288 w 392288"/>
            <a:gd name="connsiteY2" fmla="*/ 34756 h 1089121"/>
            <a:gd name="connsiteX3" fmla="*/ 60178 w 392288"/>
            <a:gd name="connsiteY3" fmla="*/ 1084290 h 10891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2288" h="1089121">
              <a:moveTo>
                <a:pt x="0" y="1089121"/>
              </a:moveTo>
              <a:lnTo>
                <a:pt x="338777" y="0"/>
              </a:lnTo>
              <a:lnTo>
                <a:pt x="392288" y="34756"/>
              </a:lnTo>
              <a:lnTo>
                <a:pt x="60178" y="108429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504364</xdr:colOff>
      <xdr:row>39</xdr:row>
      <xdr:rowOff>181296</xdr:rowOff>
    </xdr:from>
    <xdr:to>
      <xdr:col>2</xdr:col>
      <xdr:colOff>609139</xdr:colOff>
      <xdr:row>42</xdr:row>
      <xdr:rowOff>162246</xdr:rowOff>
    </xdr:to>
    <xdr:sp macro="" textlink="">
      <xdr:nvSpPr>
        <xdr:cNvPr id="37" name="フリーフォーム 36"/>
        <xdr:cNvSpPr/>
      </xdr:nvSpPr>
      <xdr:spPr>
        <a:xfrm>
          <a:off x="1694989" y="8182296"/>
          <a:ext cx="790575" cy="552450"/>
        </a:xfrm>
        <a:custGeom>
          <a:avLst/>
          <a:gdLst>
            <a:gd name="connsiteX0" fmla="*/ 0 w 790575"/>
            <a:gd name="connsiteY0" fmla="*/ 0 h 552450"/>
            <a:gd name="connsiteX1" fmla="*/ 457200 w 790575"/>
            <a:gd name="connsiteY1" fmla="*/ 57150 h 552450"/>
            <a:gd name="connsiteX2" fmla="*/ 771525 w 790575"/>
            <a:gd name="connsiteY2" fmla="*/ 200025 h 552450"/>
            <a:gd name="connsiteX3" fmla="*/ 790575 w 790575"/>
            <a:gd name="connsiteY3" fmla="*/ 333375 h 552450"/>
            <a:gd name="connsiteX4" fmla="*/ 676275 w 790575"/>
            <a:gd name="connsiteY4" fmla="*/ 552450 h 552450"/>
            <a:gd name="connsiteX5" fmla="*/ 247650 w 790575"/>
            <a:gd name="connsiteY5" fmla="*/ 409575 h 552450"/>
            <a:gd name="connsiteX6" fmla="*/ 0 w 790575"/>
            <a:gd name="connsiteY6" fmla="*/ 209550 h 552450"/>
            <a:gd name="connsiteX7" fmla="*/ 0 w 790575"/>
            <a:gd name="connsiteY7" fmla="*/ 0 h 552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790575" h="552450">
              <a:moveTo>
                <a:pt x="0" y="0"/>
              </a:moveTo>
              <a:lnTo>
                <a:pt x="457200" y="57150"/>
              </a:lnTo>
              <a:lnTo>
                <a:pt x="771525" y="200025"/>
              </a:lnTo>
              <a:lnTo>
                <a:pt x="790575" y="333375"/>
              </a:lnTo>
              <a:lnTo>
                <a:pt x="676275" y="552450"/>
              </a:lnTo>
              <a:lnTo>
                <a:pt x="247650" y="409575"/>
              </a:lnTo>
              <a:lnTo>
                <a:pt x="0" y="209550"/>
              </a:lnTo>
              <a:lnTo>
                <a:pt x="0" y="0"/>
              </a:lnTo>
              <a:close/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145338</xdr:colOff>
      <xdr:row>47</xdr:row>
      <xdr:rowOff>96624</xdr:rowOff>
    </xdr:from>
    <xdr:to>
      <xdr:col>5</xdr:col>
      <xdr:colOff>170910</xdr:colOff>
      <xdr:row>53</xdr:row>
      <xdr:rowOff>99745</xdr:rowOff>
    </xdr:to>
    <xdr:sp macro="" textlink="">
      <xdr:nvSpPr>
        <xdr:cNvPr id="38" name="フリーフォーム 37"/>
        <xdr:cNvSpPr/>
      </xdr:nvSpPr>
      <xdr:spPr>
        <a:xfrm rot="1312184">
          <a:off x="2021763" y="9621624"/>
          <a:ext cx="2082972" cy="1146121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3253422"/>
            <a:gd name="connsiteY0" fmla="*/ 1896464 h 1896464"/>
            <a:gd name="connsiteX1" fmla="*/ 976947 w 3253422"/>
            <a:gd name="connsiteY1" fmla="*/ 0 h 1896464"/>
            <a:gd name="connsiteX2" fmla="*/ 3253422 w 3253422"/>
            <a:gd name="connsiteY2" fmla="*/ 817868 h 1896464"/>
            <a:gd name="connsiteX0" fmla="*/ 0 w 2455701"/>
            <a:gd name="connsiteY0" fmla="*/ 1896464 h 1896464"/>
            <a:gd name="connsiteX1" fmla="*/ 976947 w 2455701"/>
            <a:gd name="connsiteY1" fmla="*/ 0 h 1896464"/>
            <a:gd name="connsiteX2" fmla="*/ 2455701 w 2455701"/>
            <a:gd name="connsiteY2" fmla="*/ 525694 h 1896464"/>
            <a:gd name="connsiteX0" fmla="*/ 0 w 2214064"/>
            <a:gd name="connsiteY0" fmla="*/ 1486868 h 1486868"/>
            <a:gd name="connsiteX1" fmla="*/ 735310 w 2214064"/>
            <a:gd name="connsiteY1" fmla="*/ 0 h 1486868"/>
            <a:gd name="connsiteX2" fmla="*/ 2214064 w 2214064"/>
            <a:gd name="connsiteY2" fmla="*/ 525694 h 1486868"/>
            <a:gd name="connsiteX0" fmla="*/ 0 w 2214064"/>
            <a:gd name="connsiteY0" fmla="*/ 1587302 h 1587302"/>
            <a:gd name="connsiteX1" fmla="*/ 802418 w 2214064"/>
            <a:gd name="connsiteY1" fmla="*/ 0 h 1587302"/>
            <a:gd name="connsiteX2" fmla="*/ 2214064 w 2214064"/>
            <a:gd name="connsiteY2" fmla="*/ 626128 h 1587302"/>
            <a:gd name="connsiteX0" fmla="*/ 0 w 1832405"/>
            <a:gd name="connsiteY0" fmla="*/ 1587302 h 1587302"/>
            <a:gd name="connsiteX1" fmla="*/ 802418 w 1832405"/>
            <a:gd name="connsiteY1" fmla="*/ 0 h 1587302"/>
            <a:gd name="connsiteX2" fmla="*/ 1832405 w 1832405"/>
            <a:gd name="connsiteY2" fmla="*/ 997911 h 1587302"/>
            <a:gd name="connsiteX0" fmla="*/ 0 w 1885503"/>
            <a:gd name="connsiteY0" fmla="*/ 1553258 h 1553258"/>
            <a:gd name="connsiteX1" fmla="*/ 855516 w 1885503"/>
            <a:gd name="connsiteY1" fmla="*/ 0 h 1553258"/>
            <a:gd name="connsiteX2" fmla="*/ 1885503 w 1885503"/>
            <a:gd name="connsiteY2" fmla="*/ 997911 h 1553258"/>
            <a:gd name="connsiteX0" fmla="*/ 0 w 1885503"/>
            <a:gd name="connsiteY0" fmla="*/ 1597402 h 1597402"/>
            <a:gd name="connsiteX1" fmla="*/ 850164 w 1885503"/>
            <a:gd name="connsiteY1" fmla="*/ 0 h 1597402"/>
            <a:gd name="connsiteX2" fmla="*/ 1885503 w 1885503"/>
            <a:gd name="connsiteY2" fmla="*/ 1042055 h 1597402"/>
            <a:gd name="connsiteX0" fmla="*/ 0 w 1786343"/>
            <a:gd name="connsiteY0" fmla="*/ 1597402 h 1597402"/>
            <a:gd name="connsiteX1" fmla="*/ 850164 w 1786343"/>
            <a:gd name="connsiteY1" fmla="*/ 0 h 1597402"/>
            <a:gd name="connsiteX2" fmla="*/ 1786343 w 1786343"/>
            <a:gd name="connsiteY2" fmla="*/ 935827 h 1597402"/>
            <a:gd name="connsiteX0" fmla="*/ 0 w 1599214"/>
            <a:gd name="connsiteY0" fmla="*/ 1255984 h 1255984"/>
            <a:gd name="connsiteX1" fmla="*/ 663035 w 1599214"/>
            <a:gd name="connsiteY1" fmla="*/ 0 h 1255984"/>
            <a:gd name="connsiteX2" fmla="*/ 1599214 w 1599214"/>
            <a:gd name="connsiteY2" fmla="*/ 935827 h 1255984"/>
            <a:gd name="connsiteX0" fmla="*/ 0 w 1856753"/>
            <a:gd name="connsiteY0" fmla="*/ 1255984 h 1255984"/>
            <a:gd name="connsiteX1" fmla="*/ 663035 w 1856753"/>
            <a:gd name="connsiteY1" fmla="*/ 0 h 1255984"/>
            <a:gd name="connsiteX2" fmla="*/ 1856753 w 1856753"/>
            <a:gd name="connsiteY2" fmla="*/ 271211 h 1255984"/>
            <a:gd name="connsiteX0" fmla="*/ 0 w 1856753"/>
            <a:gd name="connsiteY0" fmla="*/ 1197509 h 1197509"/>
            <a:gd name="connsiteX1" fmla="*/ 457922 w 1856753"/>
            <a:gd name="connsiteY1" fmla="*/ 0 h 1197509"/>
            <a:gd name="connsiteX2" fmla="*/ 1856753 w 1856753"/>
            <a:gd name="connsiteY2" fmla="*/ 212736 h 1197509"/>
            <a:gd name="connsiteX0" fmla="*/ 0 w 2261688"/>
            <a:gd name="connsiteY0" fmla="*/ 1300406 h 1300406"/>
            <a:gd name="connsiteX1" fmla="*/ 862857 w 2261688"/>
            <a:gd name="connsiteY1" fmla="*/ 0 h 1300406"/>
            <a:gd name="connsiteX2" fmla="*/ 2261688 w 2261688"/>
            <a:gd name="connsiteY2" fmla="*/ 212736 h 1300406"/>
            <a:gd name="connsiteX0" fmla="*/ 0 w 2261688"/>
            <a:gd name="connsiteY0" fmla="*/ 1300406 h 1300406"/>
            <a:gd name="connsiteX1" fmla="*/ 650453 w 2261688"/>
            <a:gd name="connsiteY1" fmla="*/ 172956 h 1300406"/>
            <a:gd name="connsiteX2" fmla="*/ 862857 w 2261688"/>
            <a:gd name="connsiteY2" fmla="*/ 0 h 1300406"/>
            <a:gd name="connsiteX3" fmla="*/ 2261688 w 2261688"/>
            <a:gd name="connsiteY3" fmla="*/ 212736 h 1300406"/>
            <a:gd name="connsiteX0" fmla="*/ 0 w 2261688"/>
            <a:gd name="connsiteY0" fmla="*/ 1300406 h 1300406"/>
            <a:gd name="connsiteX1" fmla="*/ 650453 w 2261688"/>
            <a:gd name="connsiteY1" fmla="*/ 172956 h 1300406"/>
            <a:gd name="connsiteX2" fmla="*/ 747565 w 2261688"/>
            <a:gd name="connsiteY2" fmla="*/ 12275 h 1300406"/>
            <a:gd name="connsiteX3" fmla="*/ 862857 w 2261688"/>
            <a:gd name="connsiteY3" fmla="*/ 0 h 1300406"/>
            <a:gd name="connsiteX4" fmla="*/ 2261688 w 2261688"/>
            <a:gd name="connsiteY4" fmla="*/ 212736 h 1300406"/>
            <a:gd name="connsiteX0" fmla="*/ 0 w 2190972"/>
            <a:gd name="connsiteY0" fmla="*/ 1300406 h 1300406"/>
            <a:gd name="connsiteX1" fmla="*/ 650453 w 2190972"/>
            <a:gd name="connsiteY1" fmla="*/ 172956 h 1300406"/>
            <a:gd name="connsiteX2" fmla="*/ 747565 w 2190972"/>
            <a:gd name="connsiteY2" fmla="*/ 12275 h 1300406"/>
            <a:gd name="connsiteX3" fmla="*/ 862857 w 2190972"/>
            <a:gd name="connsiteY3" fmla="*/ 0 h 1300406"/>
            <a:gd name="connsiteX4" fmla="*/ 2190972 w 2190972"/>
            <a:gd name="connsiteY4" fmla="*/ 244940 h 1300406"/>
            <a:gd name="connsiteX0" fmla="*/ 0 w 2082972"/>
            <a:gd name="connsiteY0" fmla="*/ 1300406 h 1300406"/>
            <a:gd name="connsiteX1" fmla="*/ 650453 w 2082972"/>
            <a:gd name="connsiteY1" fmla="*/ 172956 h 1300406"/>
            <a:gd name="connsiteX2" fmla="*/ 747565 w 2082972"/>
            <a:gd name="connsiteY2" fmla="*/ 12275 h 1300406"/>
            <a:gd name="connsiteX3" fmla="*/ 862857 w 2082972"/>
            <a:gd name="connsiteY3" fmla="*/ 0 h 1300406"/>
            <a:gd name="connsiteX4" fmla="*/ 2082972 w 2082972"/>
            <a:gd name="connsiteY4" fmla="*/ 142737 h 1300406"/>
            <a:gd name="connsiteX0" fmla="*/ 0 w 2082972"/>
            <a:gd name="connsiteY0" fmla="*/ 1300406 h 1300406"/>
            <a:gd name="connsiteX1" fmla="*/ 650453 w 2082972"/>
            <a:gd name="connsiteY1" fmla="*/ 172956 h 1300406"/>
            <a:gd name="connsiteX2" fmla="*/ 747565 w 2082972"/>
            <a:gd name="connsiteY2" fmla="*/ 12275 h 1300406"/>
            <a:gd name="connsiteX3" fmla="*/ 862857 w 2082972"/>
            <a:gd name="connsiteY3" fmla="*/ 0 h 1300406"/>
            <a:gd name="connsiteX4" fmla="*/ 2082972 w 2082972"/>
            <a:gd name="connsiteY4" fmla="*/ 142737 h 1300406"/>
            <a:gd name="connsiteX0" fmla="*/ 0 w 2082972"/>
            <a:gd name="connsiteY0" fmla="*/ 1300406 h 1300406"/>
            <a:gd name="connsiteX1" fmla="*/ 650453 w 2082972"/>
            <a:gd name="connsiteY1" fmla="*/ 172956 h 1300406"/>
            <a:gd name="connsiteX2" fmla="*/ 747565 w 2082972"/>
            <a:gd name="connsiteY2" fmla="*/ 12275 h 1300406"/>
            <a:gd name="connsiteX3" fmla="*/ 862857 w 2082972"/>
            <a:gd name="connsiteY3" fmla="*/ 0 h 1300406"/>
            <a:gd name="connsiteX4" fmla="*/ 2082972 w 2082972"/>
            <a:gd name="connsiteY4" fmla="*/ 142737 h 13004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82972" h="1300406">
              <a:moveTo>
                <a:pt x="0" y="1300406"/>
              </a:moveTo>
              <a:lnTo>
                <a:pt x="650453" y="172956"/>
              </a:lnTo>
              <a:lnTo>
                <a:pt x="747565" y="12275"/>
              </a:lnTo>
              <a:lnTo>
                <a:pt x="862857" y="0"/>
              </a:lnTo>
              <a:lnTo>
                <a:pt x="2082972" y="142737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475453</xdr:colOff>
      <xdr:row>36</xdr:row>
      <xdr:rowOff>72348</xdr:rowOff>
    </xdr:from>
    <xdr:to>
      <xdr:col>4</xdr:col>
      <xdr:colOff>405894</xdr:colOff>
      <xdr:row>37</xdr:row>
      <xdr:rowOff>184105</xdr:rowOff>
    </xdr:to>
    <xdr:cxnSp macro="">
      <xdr:nvCxnSpPr>
        <xdr:cNvPr id="39" name="_S歩12アイ_Line1"/>
        <xdr:cNvCxnSpPr/>
      </xdr:nvCxnSpPr>
      <xdr:spPr>
        <a:xfrm flipH="1" flipV="1">
          <a:off x="3037678" y="7501848"/>
          <a:ext cx="616241" cy="302257"/>
        </a:xfrm>
        <a:prstGeom prst="line">
          <a:avLst/>
        </a:prstGeom>
        <a:ln w="66548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405894</xdr:colOff>
      <xdr:row>37</xdr:row>
      <xdr:rowOff>184105</xdr:rowOff>
    </xdr:from>
    <xdr:to>
      <xdr:col>5</xdr:col>
      <xdr:colOff>336336</xdr:colOff>
      <xdr:row>39</xdr:row>
      <xdr:rowOff>105361</xdr:rowOff>
    </xdr:to>
    <xdr:cxnSp macro="">
      <xdr:nvCxnSpPr>
        <xdr:cNvPr id="40" name="_S歩12アイ_Line2"/>
        <xdr:cNvCxnSpPr/>
      </xdr:nvCxnSpPr>
      <xdr:spPr>
        <a:xfrm>
          <a:off x="3653919" y="7804105"/>
          <a:ext cx="616242" cy="302256"/>
        </a:xfrm>
        <a:prstGeom prst="line">
          <a:avLst/>
        </a:prstGeom>
        <a:ln w="295148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180975</xdr:colOff>
      <xdr:row>35</xdr:row>
      <xdr:rowOff>101326</xdr:rowOff>
    </xdr:from>
    <xdr:ext cx="233910" cy="187872"/>
    <xdr:sp macro="" textlink="">
      <xdr:nvSpPr>
        <xdr:cNvPr id="41" name="_S歩12アイ_Text1"/>
        <xdr:cNvSpPr txBox="1">
          <a:spLocks noChangeArrowheads="1"/>
        </xdr:cNvSpPr>
      </xdr:nvSpPr>
      <xdr:spPr bwMode="auto">
        <a:xfrm>
          <a:off x="2743200" y="7340326"/>
          <a:ext cx="23391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393</a:t>
          </a:r>
        </a:p>
      </xdr:txBody>
    </xdr:sp>
    <xdr:clientData/>
  </xdr:oneCellAnchor>
  <xdr:oneCellAnchor>
    <xdr:from>
      <xdr:col>5</xdr:col>
      <xdr:colOff>228600</xdr:colOff>
      <xdr:row>39</xdr:row>
      <xdr:rowOff>72751</xdr:rowOff>
    </xdr:from>
    <xdr:ext cx="350289" cy="187872"/>
    <xdr:sp macro="" textlink="">
      <xdr:nvSpPr>
        <xdr:cNvPr id="42" name="_S歩12アイ_Text2"/>
        <xdr:cNvSpPr txBox="1">
          <a:spLocks noChangeArrowheads="1"/>
        </xdr:cNvSpPr>
      </xdr:nvSpPr>
      <xdr:spPr bwMode="auto">
        <a:xfrm>
          <a:off x="4162425" y="8073751"/>
          <a:ext cx="350289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1,743</a:t>
          </a:r>
        </a:p>
      </xdr:txBody>
    </xdr:sp>
    <xdr:clientData/>
  </xdr:oneCellAnchor>
  <xdr:oneCellAnchor>
    <xdr:from>
      <xdr:col>4</xdr:col>
      <xdr:colOff>152724</xdr:colOff>
      <xdr:row>37</xdr:row>
      <xdr:rowOff>99965</xdr:rowOff>
    </xdr:from>
    <xdr:ext cx="504176" cy="200119"/>
    <xdr:sp macro="" textlink="">
      <xdr:nvSpPr>
        <xdr:cNvPr id="43" name="_S歩12アイ_Text3"/>
        <xdr:cNvSpPr txBox="1">
          <a:spLocks noChangeArrowheads="1"/>
        </xdr:cNvSpPr>
      </xdr:nvSpPr>
      <xdr:spPr bwMode="auto">
        <a:xfrm>
          <a:off x="3400749" y="7719965"/>
          <a:ext cx="504176" cy="200119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horzOverflow="clip"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2,136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1</xdr:row>
      <xdr:rowOff>0</xdr:rowOff>
    </xdr:from>
    <xdr:to>
      <xdr:col>19</xdr:col>
      <xdr:colOff>1063950</xdr:colOff>
      <xdr:row>13</xdr:row>
      <xdr:rowOff>344353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438150"/>
          <a:ext cx="7560000" cy="560215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285750</xdr:colOff>
      <xdr:row>0</xdr:row>
      <xdr:rowOff>419100</xdr:rowOff>
    </xdr:from>
    <xdr:to>
      <xdr:col>22</xdr:col>
      <xdr:colOff>511500</xdr:colOff>
      <xdr:row>13</xdr:row>
      <xdr:rowOff>287203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0" y="419100"/>
          <a:ext cx="7560000" cy="560215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6</xdr:col>
      <xdr:colOff>9525</xdr:colOff>
      <xdr:row>15</xdr:row>
      <xdr:rowOff>0</xdr:rowOff>
    </xdr:from>
    <xdr:to>
      <xdr:col>22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46</xdr:row>
      <xdr:rowOff>0</xdr:rowOff>
    </xdr:from>
    <xdr:to>
      <xdr:col>22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33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7</xdr:row>
      <xdr:rowOff>123825</xdr:rowOff>
    </xdr:from>
    <xdr:to>
      <xdr:col>33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200025</xdr:rowOff>
    </xdr:from>
    <xdr:to>
      <xdr:col>33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152400</xdr:rowOff>
    </xdr:from>
    <xdr:to>
      <xdr:col>33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6</xdr:row>
      <xdr:rowOff>219075</xdr:rowOff>
    </xdr:from>
    <xdr:to>
      <xdr:col>33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0</xdr:row>
      <xdr:rowOff>95250</xdr:rowOff>
    </xdr:from>
    <xdr:to>
      <xdr:col>33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2</xdr:row>
      <xdr:rowOff>171450</xdr:rowOff>
    </xdr:from>
    <xdr:to>
      <xdr:col>33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1</xdr:row>
      <xdr:rowOff>142875</xdr:rowOff>
    </xdr:from>
    <xdr:to>
      <xdr:col>33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4</xdr:row>
      <xdr:rowOff>9525</xdr:rowOff>
    </xdr:from>
    <xdr:to>
      <xdr:col>33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9525</xdr:colOff>
      <xdr:row>77</xdr:row>
      <xdr:rowOff>0</xdr:rowOff>
    </xdr:from>
    <xdr:to>
      <xdr:col>22</xdr:col>
      <xdr:colOff>609600</xdr:colOff>
      <xdr:row>108</xdr:row>
      <xdr:rowOff>0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171450</xdr:rowOff>
    </xdr:from>
    <xdr:to>
      <xdr:col>11</xdr:col>
      <xdr:colOff>1561200</xdr:colOff>
      <xdr:row>13</xdr:row>
      <xdr:rowOff>189373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5450" y="171450"/>
          <a:ext cx="7161900" cy="53328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476244</xdr:colOff>
      <xdr:row>49</xdr:row>
      <xdr:rowOff>52383</xdr:rowOff>
    </xdr:from>
    <xdr:to>
      <xdr:col>7</xdr:col>
      <xdr:colOff>605844</xdr:colOff>
      <xdr:row>49</xdr:row>
      <xdr:rowOff>181983</xdr:rowOff>
    </xdr:to>
    <xdr:sp macro="" textlink="">
      <xdr:nvSpPr>
        <xdr:cNvPr id="43" name="正方形/長方形 42"/>
        <xdr:cNvSpPr>
          <a:spLocks noChangeAspect="1"/>
        </xdr:cNvSpPr>
      </xdr:nvSpPr>
      <xdr:spPr>
        <a:xfrm>
          <a:off x="5781669" y="9939333"/>
          <a:ext cx="129600" cy="129600"/>
        </a:xfrm>
        <a:prstGeom prst="rect">
          <a:avLst/>
        </a:prstGeom>
        <a:solidFill>
          <a:srgbClr val="00B050">
            <a:alpha val="50000"/>
          </a:srgbClr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114300</xdr:colOff>
      <xdr:row>1</xdr:row>
      <xdr:rowOff>47625</xdr:rowOff>
    </xdr:from>
    <xdr:to>
      <xdr:col>8</xdr:col>
      <xdr:colOff>600075</xdr:colOff>
      <xdr:row>10</xdr:row>
      <xdr:rowOff>209550</xdr:rowOff>
    </xdr:to>
    <xdr:pic>
      <xdr:nvPicPr>
        <xdr:cNvPr id="51" name="図 7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19075"/>
          <a:ext cx="322897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11</xdr:row>
      <xdr:rowOff>47625</xdr:rowOff>
    </xdr:from>
    <xdr:to>
      <xdr:col>8</xdr:col>
      <xdr:colOff>657225</xdr:colOff>
      <xdr:row>48</xdr:row>
      <xdr:rowOff>57150</xdr:rowOff>
    </xdr:to>
    <xdr:pic>
      <xdr:nvPicPr>
        <xdr:cNvPr id="157" name="図 15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695575"/>
          <a:ext cx="6610350" cy="705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104776</xdr:colOff>
      <xdr:row>2</xdr:row>
      <xdr:rowOff>171450</xdr:rowOff>
    </xdr:from>
    <xdr:to>
      <xdr:col>22</xdr:col>
      <xdr:colOff>237008</xdr:colOff>
      <xdr:row>9</xdr:row>
      <xdr:rowOff>1390284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1" y="628650"/>
          <a:ext cx="3799357" cy="281903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4</xdr:col>
      <xdr:colOff>206704</xdr:colOff>
      <xdr:row>13</xdr:row>
      <xdr:rowOff>19049</xdr:rowOff>
    </xdr:from>
    <xdr:to>
      <xdr:col>5</xdr:col>
      <xdr:colOff>256433</xdr:colOff>
      <xdr:row>14</xdr:row>
      <xdr:rowOff>4811</xdr:rowOff>
    </xdr:to>
    <xdr:grpSp>
      <xdr:nvGrpSpPr>
        <xdr:cNvPr id="4" name="グループ化 35"/>
        <xdr:cNvGrpSpPr>
          <a:grpSpLocks/>
        </xdr:cNvGrpSpPr>
      </xdr:nvGrpSpPr>
      <xdr:grpSpPr bwMode="auto">
        <a:xfrm rot="18080938">
          <a:off x="2029388" y="4241565"/>
          <a:ext cx="468362" cy="379929"/>
          <a:chOff x="3086100" y="2705100"/>
          <a:chExt cx="457200" cy="381000"/>
        </a:xfrm>
      </xdr:grpSpPr>
      <xdr:sp macro="" textlink="">
        <xdr:nvSpPr>
          <xdr:cNvPr id="5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" name="Line 1026"/>
          <xdr:cNvSpPr>
            <a:spLocks noChangeShapeType="1"/>
          </xdr:cNvSpPr>
        </xdr:nvSpPr>
        <xdr:spPr bwMode="auto">
          <a:xfrm flipH="1">
            <a:off x="3209925" y="2895600"/>
            <a:ext cx="323850" cy="0"/>
          </a:xfrm>
          <a:prstGeom prst="line">
            <a:avLst/>
          </a:prstGeom>
          <a:noFill/>
          <a:ln w="9525" cap="rnd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Freeform 1027"/>
          <xdr:cNvSpPr>
            <a:spLocks/>
          </xdr:cNvSpPr>
        </xdr:nvSpPr>
        <xdr:spPr bwMode="auto">
          <a:xfrm>
            <a:off x="3095625" y="2857500"/>
            <a:ext cx="123825" cy="85725"/>
          </a:xfrm>
          <a:custGeom>
            <a:avLst/>
            <a:gdLst>
              <a:gd name="T0" fmla="*/ 2147483647 w 13"/>
              <a:gd name="T1" fmla="*/ 0 h 9"/>
              <a:gd name="T2" fmla="*/ 0 w 13"/>
              <a:gd name="T3" fmla="*/ 2147483647 h 9"/>
              <a:gd name="T4" fmla="*/ 2147483647 w 13"/>
              <a:gd name="T5" fmla="*/ 2147483647 h 9"/>
              <a:gd name="T6" fmla="*/ 2147483647 w 13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3" h="9">
                <a:moveTo>
                  <a:pt x="13" y="0"/>
                </a:moveTo>
                <a:lnTo>
                  <a:pt x="0" y="4"/>
                </a:lnTo>
                <a:lnTo>
                  <a:pt x="13" y="9"/>
                </a:lnTo>
                <a:lnTo>
                  <a:pt x="1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" name="Freeform 1028"/>
          <xdr:cNvSpPr>
            <a:spLocks/>
          </xdr:cNvSpPr>
        </xdr:nvSpPr>
        <xdr:spPr bwMode="auto">
          <a:xfrm>
            <a:off x="3228975" y="2895600"/>
            <a:ext cx="133350" cy="85725"/>
          </a:xfrm>
          <a:custGeom>
            <a:avLst/>
            <a:gdLst>
              <a:gd name="T0" fmla="*/ 2147483647 w 14"/>
              <a:gd name="T1" fmla="*/ 0 h 9"/>
              <a:gd name="T2" fmla="*/ 0 w 14"/>
              <a:gd name="T3" fmla="*/ 2147483647 h 9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9">
                <a:moveTo>
                  <a:pt x="14" y="0"/>
                </a:moveTo>
                <a:cubicBezTo>
                  <a:pt x="9" y="2"/>
                  <a:pt x="3" y="5"/>
                  <a:pt x="0" y="9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" name="Freeform 1029"/>
          <xdr:cNvSpPr>
            <a:spLocks/>
          </xdr:cNvSpPr>
        </xdr:nvSpPr>
        <xdr:spPr bwMode="auto">
          <a:xfrm>
            <a:off x="3181350" y="2952750"/>
            <a:ext cx="85725" cy="133350"/>
          </a:xfrm>
          <a:custGeom>
            <a:avLst/>
            <a:gdLst>
              <a:gd name="T0" fmla="*/ 2147483647 w 9"/>
              <a:gd name="T1" fmla="*/ 0 h 14"/>
              <a:gd name="T2" fmla="*/ 0 w 9"/>
              <a:gd name="T3" fmla="*/ 2147483647 h 14"/>
              <a:gd name="T4" fmla="*/ 2147483647 w 9"/>
              <a:gd name="T5" fmla="*/ 2147483647 h 14"/>
              <a:gd name="T6" fmla="*/ 2147483647 w 9"/>
              <a:gd name="T7" fmla="*/ 0 h 14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4">
                <a:moveTo>
                  <a:pt x="1" y="0"/>
                </a:moveTo>
                <a:lnTo>
                  <a:pt x="0" y="14"/>
                </a:lnTo>
                <a:lnTo>
                  <a:pt x="9" y="4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7</xdr:col>
      <xdr:colOff>76198</xdr:colOff>
      <xdr:row>13</xdr:row>
      <xdr:rowOff>133343</xdr:rowOff>
    </xdr:from>
    <xdr:to>
      <xdr:col>8</xdr:col>
      <xdr:colOff>197604</xdr:colOff>
      <xdr:row>14</xdr:row>
      <xdr:rowOff>38092</xdr:rowOff>
    </xdr:to>
    <xdr:grpSp>
      <xdr:nvGrpSpPr>
        <xdr:cNvPr id="10" name="グループ化 53"/>
        <xdr:cNvGrpSpPr>
          <a:grpSpLocks/>
        </xdr:cNvGrpSpPr>
      </xdr:nvGrpSpPr>
      <xdr:grpSpPr bwMode="auto">
        <a:xfrm rot="12823737">
          <a:off x="2933698" y="4311643"/>
          <a:ext cx="451606" cy="387349"/>
          <a:chOff x="3086100" y="2705100"/>
          <a:chExt cx="457200" cy="381000"/>
        </a:xfrm>
      </xdr:grpSpPr>
      <xdr:sp macro="" textlink="">
        <xdr:nvSpPr>
          <xdr:cNvPr id="11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" name="Line 1026"/>
          <xdr:cNvSpPr>
            <a:spLocks noChangeShapeType="1"/>
          </xdr:cNvSpPr>
        </xdr:nvSpPr>
        <xdr:spPr bwMode="auto">
          <a:xfrm flipH="1">
            <a:off x="3209925" y="2895600"/>
            <a:ext cx="323850" cy="0"/>
          </a:xfrm>
          <a:prstGeom prst="line">
            <a:avLst/>
          </a:prstGeom>
          <a:noFill/>
          <a:ln w="9525" cap="rnd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Freeform 1027"/>
          <xdr:cNvSpPr>
            <a:spLocks/>
          </xdr:cNvSpPr>
        </xdr:nvSpPr>
        <xdr:spPr bwMode="auto">
          <a:xfrm>
            <a:off x="3095625" y="2857500"/>
            <a:ext cx="123825" cy="85725"/>
          </a:xfrm>
          <a:custGeom>
            <a:avLst/>
            <a:gdLst>
              <a:gd name="T0" fmla="*/ 2147483647 w 13"/>
              <a:gd name="T1" fmla="*/ 0 h 9"/>
              <a:gd name="T2" fmla="*/ 0 w 13"/>
              <a:gd name="T3" fmla="*/ 2147483647 h 9"/>
              <a:gd name="T4" fmla="*/ 2147483647 w 13"/>
              <a:gd name="T5" fmla="*/ 2147483647 h 9"/>
              <a:gd name="T6" fmla="*/ 2147483647 w 13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3" h="9">
                <a:moveTo>
                  <a:pt x="13" y="0"/>
                </a:moveTo>
                <a:lnTo>
                  <a:pt x="0" y="4"/>
                </a:lnTo>
                <a:lnTo>
                  <a:pt x="13" y="9"/>
                </a:lnTo>
                <a:lnTo>
                  <a:pt x="1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" name="Freeform 1028"/>
          <xdr:cNvSpPr>
            <a:spLocks/>
          </xdr:cNvSpPr>
        </xdr:nvSpPr>
        <xdr:spPr bwMode="auto">
          <a:xfrm>
            <a:off x="3228975" y="2895600"/>
            <a:ext cx="133350" cy="85725"/>
          </a:xfrm>
          <a:custGeom>
            <a:avLst/>
            <a:gdLst>
              <a:gd name="T0" fmla="*/ 2147483647 w 14"/>
              <a:gd name="T1" fmla="*/ 0 h 9"/>
              <a:gd name="T2" fmla="*/ 0 w 14"/>
              <a:gd name="T3" fmla="*/ 2147483647 h 9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9">
                <a:moveTo>
                  <a:pt x="14" y="0"/>
                </a:moveTo>
                <a:cubicBezTo>
                  <a:pt x="9" y="2"/>
                  <a:pt x="3" y="5"/>
                  <a:pt x="0" y="9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Freeform 1029"/>
          <xdr:cNvSpPr>
            <a:spLocks/>
          </xdr:cNvSpPr>
        </xdr:nvSpPr>
        <xdr:spPr bwMode="auto">
          <a:xfrm>
            <a:off x="3181350" y="2952750"/>
            <a:ext cx="85725" cy="133350"/>
          </a:xfrm>
          <a:custGeom>
            <a:avLst/>
            <a:gdLst>
              <a:gd name="T0" fmla="*/ 2147483647 w 9"/>
              <a:gd name="T1" fmla="*/ 0 h 14"/>
              <a:gd name="T2" fmla="*/ 0 w 9"/>
              <a:gd name="T3" fmla="*/ 2147483647 h 14"/>
              <a:gd name="T4" fmla="*/ 2147483647 w 9"/>
              <a:gd name="T5" fmla="*/ 2147483647 h 14"/>
              <a:gd name="T6" fmla="*/ 2147483647 w 9"/>
              <a:gd name="T7" fmla="*/ 0 h 14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4">
                <a:moveTo>
                  <a:pt x="1" y="0"/>
                </a:moveTo>
                <a:lnTo>
                  <a:pt x="0" y="14"/>
                </a:lnTo>
                <a:lnTo>
                  <a:pt x="9" y="4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" name="Freeform 1030"/>
          <xdr:cNvSpPr>
            <a:spLocks/>
          </xdr:cNvSpPr>
        </xdr:nvSpPr>
        <xdr:spPr bwMode="auto">
          <a:xfrm>
            <a:off x="3228975" y="2819400"/>
            <a:ext cx="133350" cy="76200"/>
          </a:xfrm>
          <a:custGeom>
            <a:avLst/>
            <a:gdLst>
              <a:gd name="T0" fmla="*/ 2147483647 w 14"/>
              <a:gd name="T1" fmla="*/ 2147483647 h 8"/>
              <a:gd name="T2" fmla="*/ 0 w 14"/>
              <a:gd name="T3" fmla="*/ 0 h 8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8">
                <a:moveTo>
                  <a:pt x="14" y="8"/>
                </a:moveTo>
                <a:cubicBezTo>
                  <a:pt x="9" y="7"/>
                  <a:pt x="3" y="4"/>
                  <a:pt x="0" y="0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Freeform 1031"/>
          <xdr:cNvSpPr>
            <a:spLocks/>
          </xdr:cNvSpPr>
        </xdr:nvSpPr>
        <xdr:spPr bwMode="auto">
          <a:xfrm>
            <a:off x="3181350" y="2714625"/>
            <a:ext cx="85725" cy="123825"/>
          </a:xfrm>
          <a:custGeom>
            <a:avLst/>
            <a:gdLst>
              <a:gd name="T0" fmla="*/ 2147483647 w 9"/>
              <a:gd name="T1" fmla="*/ 2147483647 h 13"/>
              <a:gd name="T2" fmla="*/ 0 w 9"/>
              <a:gd name="T3" fmla="*/ 0 h 13"/>
              <a:gd name="T4" fmla="*/ 2147483647 w 9"/>
              <a:gd name="T5" fmla="*/ 2147483647 h 13"/>
              <a:gd name="T6" fmla="*/ 2147483647 w 9"/>
              <a:gd name="T7" fmla="*/ 2147483647 h 13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3">
                <a:moveTo>
                  <a:pt x="1" y="13"/>
                </a:moveTo>
                <a:lnTo>
                  <a:pt x="0" y="0"/>
                </a:lnTo>
                <a:lnTo>
                  <a:pt x="9" y="10"/>
                </a:lnTo>
                <a:lnTo>
                  <a:pt x="1" y="1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10</xdr:col>
      <xdr:colOff>228602</xdr:colOff>
      <xdr:row>13</xdr:row>
      <xdr:rowOff>161926</xdr:rowOff>
    </xdr:from>
    <xdr:to>
      <xdr:col>13</xdr:col>
      <xdr:colOff>123827</xdr:colOff>
      <xdr:row>14</xdr:row>
      <xdr:rowOff>381001</xdr:rowOff>
    </xdr:to>
    <xdr:grpSp>
      <xdr:nvGrpSpPr>
        <xdr:cNvPr id="18" name="グループ化 51"/>
        <xdr:cNvGrpSpPr>
          <a:grpSpLocks/>
        </xdr:cNvGrpSpPr>
      </xdr:nvGrpSpPr>
      <xdr:grpSpPr bwMode="auto">
        <a:xfrm rot="1521588" flipV="1">
          <a:off x="4076702" y="4340226"/>
          <a:ext cx="885825" cy="701675"/>
          <a:chOff x="4448175" y="4338638"/>
          <a:chExt cx="900112" cy="695326"/>
        </a:xfrm>
      </xdr:grpSpPr>
      <xdr:grpSp>
        <xdr:nvGrpSpPr>
          <xdr:cNvPr id="19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29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0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4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0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22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3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1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9175" y="4562477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15</xdr:col>
      <xdr:colOff>41004</xdr:colOff>
      <xdr:row>14</xdr:row>
      <xdr:rowOff>133323</xdr:rowOff>
    </xdr:from>
    <xdr:to>
      <xdr:col>15</xdr:col>
      <xdr:colOff>313873</xdr:colOff>
      <xdr:row>14</xdr:row>
      <xdr:rowOff>361922</xdr:rowOff>
    </xdr:to>
    <xdr:grpSp>
      <xdr:nvGrpSpPr>
        <xdr:cNvPr id="36" name="グループ化 52"/>
        <xdr:cNvGrpSpPr>
          <a:grpSpLocks noChangeAspect="1"/>
        </xdr:cNvGrpSpPr>
      </xdr:nvGrpSpPr>
      <xdr:grpSpPr bwMode="auto">
        <a:xfrm rot="1521588" flipV="1">
          <a:off x="5540104" y="4794223"/>
          <a:ext cx="272869" cy="228599"/>
          <a:chOff x="3086100" y="2705100"/>
          <a:chExt cx="457200" cy="381000"/>
        </a:xfrm>
      </xdr:grpSpPr>
      <xdr:sp macro="" textlink="">
        <xdr:nvSpPr>
          <xdr:cNvPr id="37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8" name="Line 1026"/>
          <xdr:cNvSpPr>
            <a:spLocks noChangeShapeType="1"/>
          </xdr:cNvSpPr>
        </xdr:nvSpPr>
        <xdr:spPr bwMode="auto">
          <a:xfrm flipH="1">
            <a:off x="3209925" y="2895600"/>
            <a:ext cx="323850" cy="0"/>
          </a:xfrm>
          <a:prstGeom prst="line">
            <a:avLst/>
          </a:prstGeom>
          <a:noFill/>
          <a:ln w="9525" cap="rnd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Freeform 1027"/>
          <xdr:cNvSpPr>
            <a:spLocks/>
          </xdr:cNvSpPr>
        </xdr:nvSpPr>
        <xdr:spPr bwMode="auto">
          <a:xfrm>
            <a:off x="3095625" y="2857500"/>
            <a:ext cx="123825" cy="85725"/>
          </a:xfrm>
          <a:custGeom>
            <a:avLst/>
            <a:gdLst>
              <a:gd name="T0" fmla="*/ 2147483647 w 13"/>
              <a:gd name="T1" fmla="*/ 0 h 9"/>
              <a:gd name="T2" fmla="*/ 0 w 13"/>
              <a:gd name="T3" fmla="*/ 2147483647 h 9"/>
              <a:gd name="T4" fmla="*/ 2147483647 w 13"/>
              <a:gd name="T5" fmla="*/ 2147483647 h 9"/>
              <a:gd name="T6" fmla="*/ 2147483647 w 13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3" h="9">
                <a:moveTo>
                  <a:pt x="13" y="0"/>
                </a:moveTo>
                <a:lnTo>
                  <a:pt x="0" y="4"/>
                </a:lnTo>
                <a:lnTo>
                  <a:pt x="13" y="9"/>
                </a:lnTo>
                <a:lnTo>
                  <a:pt x="1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" name="Freeform 1028"/>
          <xdr:cNvSpPr>
            <a:spLocks/>
          </xdr:cNvSpPr>
        </xdr:nvSpPr>
        <xdr:spPr bwMode="auto">
          <a:xfrm>
            <a:off x="3228975" y="2895600"/>
            <a:ext cx="133350" cy="85725"/>
          </a:xfrm>
          <a:custGeom>
            <a:avLst/>
            <a:gdLst>
              <a:gd name="T0" fmla="*/ 2147483647 w 14"/>
              <a:gd name="T1" fmla="*/ 0 h 9"/>
              <a:gd name="T2" fmla="*/ 0 w 14"/>
              <a:gd name="T3" fmla="*/ 2147483647 h 9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9">
                <a:moveTo>
                  <a:pt x="14" y="0"/>
                </a:moveTo>
                <a:cubicBezTo>
                  <a:pt x="9" y="2"/>
                  <a:pt x="3" y="5"/>
                  <a:pt x="0" y="9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1029"/>
          <xdr:cNvSpPr>
            <a:spLocks/>
          </xdr:cNvSpPr>
        </xdr:nvSpPr>
        <xdr:spPr bwMode="auto">
          <a:xfrm>
            <a:off x="3181350" y="2952750"/>
            <a:ext cx="85725" cy="133350"/>
          </a:xfrm>
          <a:custGeom>
            <a:avLst/>
            <a:gdLst>
              <a:gd name="T0" fmla="*/ 2147483647 w 9"/>
              <a:gd name="T1" fmla="*/ 0 h 14"/>
              <a:gd name="T2" fmla="*/ 0 w 9"/>
              <a:gd name="T3" fmla="*/ 2147483647 h 14"/>
              <a:gd name="T4" fmla="*/ 2147483647 w 9"/>
              <a:gd name="T5" fmla="*/ 2147483647 h 14"/>
              <a:gd name="T6" fmla="*/ 2147483647 w 9"/>
              <a:gd name="T7" fmla="*/ 0 h 14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4">
                <a:moveTo>
                  <a:pt x="1" y="0"/>
                </a:moveTo>
                <a:lnTo>
                  <a:pt x="0" y="14"/>
                </a:lnTo>
                <a:lnTo>
                  <a:pt x="9" y="4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Freeform 1030"/>
          <xdr:cNvSpPr>
            <a:spLocks/>
          </xdr:cNvSpPr>
        </xdr:nvSpPr>
        <xdr:spPr bwMode="auto">
          <a:xfrm>
            <a:off x="3228975" y="2819400"/>
            <a:ext cx="133350" cy="76200"/>
          </a:xfrm>
          <a:custGeom>
            <a:avLst/>
            <a:gdLst>
              <a:gd name="T0" fmla="*/ 2147483647 w 14"/>
              <a:gd name="T1" fmla="*/ 2147483647 h 8"/>
              <a:gd name="T2" fmla="*/ 0 w 14"/>
              <a:gd name="T3" fmla="*/ 0 h 8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8">
                <a:moveTo>
                  <a:pt x="14" y="8"/>
                </a:moveTo>
                <a:cubicBezTo>
                  <a:pt x="9" y="7"/>
                  <a:pt x="3" y="4"/>
                  <a:pt x="0" y="0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Freeform 1031"/>
          <xdr:cNvSpPr>
            <a:spLocks/>
          </xdr:cNvSpPr>
        </xdr:nvSpPr>
        <xdr:spPr bwMode="auto">
          <a:xfrm>
            <a:off x="3181350" y="2714625"/>
            <a:ext cx="85725" cy="123825"/>
          </a:xfrm>
          <a:custGeom>
            <a:avLst/>
            <a:gdLst>
              <a:gd name="T0" fmla="*/ 2147483647 w 9"/>
              <a:gd name="T1" fmla="*/ 2147483647 h 13"/>
              <a:gd name="T2" fmla="*/ 0 w 9"/>
              <a:gd name="T3" fmla="*/ 0 h 13"/>
              <a:gd name="T4" fmla="*/ 2147483647 w 9"/>
              <a:gd name="T5" fmla="*/ 2147483647 h 13"/>
              <a:gd name="T6" fmla="*/ 2147483647 w 9"/>
              <a:gd name="T7" fmla="*/ 2147483647 h 13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3">
                <a:moveTo>
                  <a:pt x="1" y="13"/>
                </a:moveTo>
                <a:lnTo>
                  <a:pt x="0" y="0"/>
                </a:lnTo>
                <a:lnTo>
                  <a:pt x="9" y="10"/>
                </a:lnTo>
                <a:lnTo>
                  <a:pt x="1" y="1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16</xdr:col>
      <xdr:colOff>235280</xdr:colOff>
      <xdr:row>12</xdr:row>
      <xdr:rowOff>95251</xdr:rowOff>
    </xdr:from>
    <xdr:to>
      <xdr:col>17</xdr:col>
      <xdr:colOff>285009</xdr:colOff>
      <xdr:row>13</xdr:row>
      <xdr:rowOff>385813</xdr:rowOff>
    </xdr:to>
    <xdr:grpSp>
      <xdr:nvGrpSpPr>
        <xdr:cNvPr id="44" name="グループ化 35"/>
        <xdr:cNvGrpSpPr>
          <a:grpSpLocks/>
        </xdr:cNvGrpSpPr>
      </xdr:nvGrpSpPr>
      <xdr:grpSpPr bwMode="auto">
        <a:xfrm rot="18080938">
          <a:off x="6020364" y="4139967"/>
          <a:ext cx="468362" cy="379929"/>
          <a:chOff x="3086100" y="2705100"/>
          <a:chExt cx="457200" cy="381000"/>
        </a:xfrm>
      </xdr:grpSpPr>
      <xdr:sp macro="" textlink="">
        <xdr:nvSpPr>
          <xdr:cNvPr id="45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6" name="Freeform 1028"/>
          <xdr:cNvSpPr>
            <a:spLocks/>
          </xdr:cNvSpPr>
        </xdr:nvSpPr>
        <xdr:spPr bwMode="auto">
          <a:xfrm>
            <a:off x="3228975" y="2895600"/>
            <a:ext cx="133350" cy="85725"/>
          </a:xfrm>
          <a:custGeom>
            <a:avLst/>
            <a:gdLst>
              <a:gd name="T0" fmla="*/ 2147483647 w 14"/>
              <a:gd name="T1" fmla="*/ 0 h 9"/>
              <a:gd name="T2" fmla="*/ 0 w 14"/>
              <a:gd name="T3" fmla="*/ 2147483647 h 9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9">
                <a:moveTo>
                  <a:pt x="14" y="0"/>
                </a:moveTo>
                <a:cubicBezTo>
                  <a:pt x="9" y="2"/>
                  <a:pt x="3" y="5"/>
                  <a:pt x="0" y="9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1029"/>
          <xdr:cNvSpPr>
            <a:spLocks/>
          </xdr:cNvSpPr>
        </xdr:nvSpPr>
        <xdr:spPr bwMode="auto">
          <a:xfrm>
            <a:off x="3181350" y="2952750"/>
            <a:ext cx="85725" cy="133350"/>
          </a:xfrm>
          <a:custGeom>
            <a:avLst/>
            <a:gdLst>
              <a:gd name="T0" fmla="*/ 2147483647 w 9"/>
              <a:gd name="T1" fmla="*/ 0 h 14"/>
              <a:gd name="T2" fmla="*/ 0 w 9"/>
              <a:gd name="T3" fmla="*/ 2147483647 h 14"/>
              <a:gd name="T4" fmla="*/ 2147483647 w 9"/>
              <a:gd name="T5" fmla="*/ 2147483647 h 14"/>
              <a:gd name="T6" fmla="*/ 2147483647 w 9"/>
              <a:gd name="T7" fmla="*/ 0 h 14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4">
                <a:moveTo>
                  <a:pt x="1" y="0"/>
                </a:moveTo>
                <a:lnTo>
                  <a:pt x="0" y="14"/>
                </a:lnTo>
                <a:lnTo>
                  <a:pt x="9" y="4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128568</xdr:colOff>
      <xdr:row>17</xdr:row>
      <xdr:rowOff>14376</xdr:rowOff>
    </xdr:from>
    <xdr:to>
      <xdr:col>15</xdr:col>
      <xdr:colOff>223817</xdr:colOff>
      <xdr:row>18</xdr:row>
      <xdr:rowOff>42948</xdr:rowOff>
    </xdr:to>
    <xdr:sp macro="" textlink="">
      <xdr:nvSpPr>
        <xdr:cNvPr id="48" name="右矢印 76"/>
        <xdr:cNvSpPr/>
      </xdr:nvSpPr>
      <xdr:spPr bwMode="auto">
        <a:xfrm rot="10800000" flipV="1">
          <a:off x="5662593" y="5415051"/>
          <a:ext cx="95249" cy="76197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133331</xdr:colOff>
      <xdr:row>17</xdr:row>
      <xdr:rowOff>9614</xdr:rowOff>
    </xdr:from>
    <xdr:to>
      <xdr:col>16</xdr:col>
      <xdr:colOff>228580</xdr:colOff>
      <xdr:row>18</xdr:row>
      <xdr:rowOff>38186</xdr:rowOff>
    </xdr:to>
    <xdr:sp macro="" textlink="">
      <xdr:nvSpPr>
        <xdr:cNvPr id="49" name="右矢印 76"/>
        <xdr:cNvSpPr/>
      </xdr:nvSpPr>
      <xdr:spPr bwMode="auto">
        <a:xfrm rot="10800000" flipV="1">
          <a:off x="6000731" y="5410289"/>
          <a:ext cx="95249" cy="76197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133331</xdr:colOff>
      <xdr:row>17</xdr:row>
      <xdr:rowOff>9614</xdr:rowOff>
    </xdr:from>
    <xdr:to>
      <xdr:col>17</xdr:col>
      <xdr:colOff>228580</xdr:colOff>
      <xdr:row>18</xdr:row>
      <xdr:rowOff>38186</xdr:rowOff>
    </xdr:to>
    <xdr:sp macro="" textlink="">
      <xdr:nvSpPr>
        <xdr:cNvPr id="50" name="右矢印 76"/>
        <xdr:cNvSpPr/>
      </xdr:nvSpPr>
      <xdr:spPr bwMode="auto">
        <a:xfrm rot="10800000" flipV="1">
          <a:off x="6334106" y="5410289"/>
          <a:ext cx="95249" cy="76197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268618</xdr:colOff>
      <xdr:row>12</xdr:row>
      <xdr:rowOff>100012</xdr:rowOff>
    </xdr:from>
    <xdr:to>
      <xdr:col>15</xdr:col>
      <xdr:colOff>318347</xdr:colOff>
      <xdr:row>13</xdr:row>
      <xdr:rowOff>390574</xdr:rowOff>
    </xdr:to>
    <xdr:grpSp>
      <xdr:nvGrpSpPr>
        <xdr:cNvPr id="51" name="グループ化 35"/>
        <xdr:cNvGrpSpPr>
          <a:grpSpLocks/>
        </xdr:cNvGrpSpPr>
      </xdr:nvGrpSpPr>
      <xdr:grpSpPr bwMode="auto">
        <a:xfrm rot="18080938">
          <a:off x="5393302" y="4144728"/>
          <a:ext cx="468362" cy="379929"/>
          <a:chOff x="3086100" y="2705100"/>
          <a:chExt cx="457200" cy="381000"/>
        </a:xfrm>
      </xdr:grpSpPr>
      <xdr:sp macro="" textlink="">
        <xdr:nvSpPr>
          <xdr:cNvPr id="52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3" name="Freeform 1028"/>
          <xdr:cNvSpPr>
            <a:spLocks/>
          </xdr:cNvSpPr>
        </xdr:nvSpPr>
        <xdr:spPr bwMode="auto">
          <a:xfrm>
            <a:off x="3228975" y="2895600"/>
            <a:ext cx="133350" cy="85725"/>
          </a:xfrm>
          <a:custGeom>
            <a:avLst/>
            <a:gdLst>
              <a:gd name="T0" fmla="*/ 2147483647 w 14"/>
              <a:gd name="T1" fmla="*/ 0 h 9"/>
              <a:gd name="T2" fmla="*/ 0 w 14"/>
              <a:gd name="T3" fmla="*/ 2147483647 h 9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9">
                <a:moveTo>
                  <a:pt x="14" y="0"/>
                </a:moveTo>
                <a:cubicBezTo>
                  <a:pt x="9" y="2"/>
                  <a:pt x="3" y="5"/>
                  <a:pt x="0" y="9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" name="Freeform 1029"/>
          <xdr:cNvSpPr>
            <a:spLocks/>
          </xdr:cNvSpPr>
        </xdr:nvSpPr>
        <xdr:spPr bwMode="auto">
          <a:xfrm>
            <a:off x="3181350" y="2952750"/>
            <a:ext cx="85725" cy="133350"/>
          </a:xfrm>
          <a:custGeom>
            <a:avLst/>
            <a:gdLst>
              <a:gd name="T0" fmla="*/ 2147483647 w 9"/>
              <a:gd name="T1" fmla="*/ 0 h 14"/>
              <a:gd name="T2" fmla="*/ 0 w 9"/>
              <a:gd name="T3" fmla="*/ 2147483647 h 14"/>
              <a:gd name="T4" fmla="*/ 2147483647 w 9"/>
              <a:gd name="T5" fmla="*/ 2147483647 h 14"/>
              <a:gd name="T6" fmla="*/ 2147483647 w 9"/>
              <a:gd name="T7" fmla="*/ 0 h 14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4">
                <a:moveTo>
                  <a:pt x="1" y="0"/>
                </a:moveTo>
                <a:lnTo>
                  <a:pt x="0" y="14"/>
                </a:lnTo>
                <a:lnTo>
                  <a:pt x="9" y="4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31479</xdr:colOff>
      <xdr:row>14</xdr:row>
      <xdr:rowOff>114273</xdr:rowOff>
    </xdr:from>
    <xdr:to>
      <xdr:col>14</xdr:col>
      <xdr:colOff>304348</xdr:colOff>
      <xdr:row>14</xdr:row>
      <xdr:rowOff>342872</xdr:rowOff>
    </xdr:to>
    <xdr:grpSp>
      <xdr:nvGrpSpPr>
        <xdr:cNvPr id="55" name="グループ化 52"/>
        <xdr:cNvGrpSpPr>
          <a:grpSpLocks noChangeAspect="1"/>
        </xdr:cNvGrpSpPr>
      </xdr:nvGrpSpPr>
      <xdr:grpSpPr bwMode="auto">
        <a:xfrm rot="1521588" flipV="1">
          <a:off x="5200379" y="4775173"/>
          <a:ext cx="272869" cy="228599"/>
          <a:chOff x="3086100" y="2705100"/>
          <a:chExt cx="457200" cy="381000"/>
        </a:xfrm>
      </xdr:grpSpPr>
      <xdr:sp macro="" textlink="">
        <xdr:nvSpPr>
          <xdr:cNvPr id="56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7" name="Line 1026"/>
          <xdr:cNvSpPr>
            <a:spLocks noChangeShapeType="1"/>
          </xdr:cNvSpPr>
        </xdr:nvSpPr>
        <xdr:spPr bwMode="auto">
          <a:xfrm flipH="1">
            <a:off x="3209925" y="2895600"/>
            <a:ext cx="323850" cy="0"/>
          </a:xfrm>
          <a:prstGeom prst="line">
            <a:avLst/>
          </a:prstGeom>
          <a:noFill/>
          <a:ln w="9525" cap="rnd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" name="Freeform 1027"/>
          <xdr:cNvSpPr>
            <a:spLocks/>
          </xdr:cNvSpPr>
        </xdr:nvSpPr>
        <xdr:spPr bwMode="auto">
          <a:xfrm>
            <a:off x="3095625" y="2857500"/>
            <a:ext cx="123825" cy="85725"/>
          </a:xfrm>
          <a:custGeom>
            <a:avLst/>
            <a:gdLst>
              <a:gd name="T0" fmla="*/ 2147483647 w 13"/>
              <a:gd name="T1" fmla="*/ 0 h 9"/>
              <a:gd name="T2" fmla="*/ 0 w 13"/>
              <a:gd name="T3" fmla="*/ 2147483647 h 9"/>
              <a:gd name="T4" fmla="*/ 2147483647 w 13"/>
              <a:gd name="T5" fmla="*/ 2147483647 h 9"/>
              <a:gd name="T6" fmla="*/ 2147483647 w 13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3" h="9">
                <a:moveTo>
                  <a:pt x="13" y="0"/>
                </a:moveTo>
                <a:lnTo>
                  <a:pt x="0" y="4"/>
                </a:lnTo>
                <a:lnTo>
                  <a:pt x="13" y="9"/>
                </a:lnTo>
                <a:lnTo>
                  <a:pt x="1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" name="Freeform 1028"/>
          <xdr:cNvSpPr>
            <a:spLocks/>
          </xdr:cNvSpPr>
        </xdr:nvSpPr>
        <xdr:spPr bwMode="auto">
          <a:xfrm>
            <a:off x="3228975" y="2895600"/>
            <a:ext cx="133350" cy="85725"/>
          </a:xfrm>
          <a:custGeom>
            <a:avLst/>
            <a:gdLst>
              <a:gd name="T0" fmla="*/ 2147483647 w 14"/>
              <a:gd name="T1" fmla="*/ 0 h 9"/>
              <a:gd name="T2" fmla="*/ 0 w 14"/>
              <a:gd name="T3" fmla="*/ 2147483647 h 9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9">
                <a:moveTo>
                  <a:pt x="14" y="0"/>
                </a:moveTo>
                <a:cubicBezTo>
                  <a:pt x="9" y="2"/>
                  <a:pt x="3" y="5"/>
                  <a:pt x="0" y="9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Freeform 1029"/>
          <xdr:cNvSpPr>
            <a:spLocks/>
          </xdr:cNvSpPr>
        </xdr:nvSpPr>
        <xdr:spPr bwMode="auto">
          <a:xfrm>
            <a:off x="3181350" y="2952750"/>
            <a:ext cx="85725" cy="133350"/>
          </a:xfrm>
          <a:custGeom>
            <a:avLst/>
            <a:gdLst>
              <a:gd name="T0" fmla="*/ 2147483647 w 9"/>
              <a:gd name="T1" fmla="*/ 0 h 14"/>
              <a:gd name="T2" fmla="*/ 0 w 9"/>
              <a:gd name="T3" fmla="*/ 2147483647 h 14"/>
              <a:gd name="T4" fmla="*/ 2147483647 w 9"/>
              <a:gd name="T5" fmla="*/ 2147483647 h 14"/>
              <a:gd name="T6" fmla="*/ 2147483647 w 9"/>
              <a:gd name="T7" fmla="*/ 0 h 14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4">
                <a:moveTo>
                  <a:pt x="1" y="0"/>
                </a:moveTo>
                <a:lnTo>
                  <a:pt x="0" y="14"/>
                </a:lnTo>
                <a:lnTo>
                  <a:pt x="9" y="4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" name="Freeform 1030"/>
          <xdr:cNvSpPr>
            <a:spLocks/>
          </xdr:cNvSpPr>
        </xdr:nvSpPr>
        <xdr:spPr bwMode="auto">
          <a:xfrm>
            <a:off x="3228975" y="2819400"/>
            <a:ext cx="133350" cy="76200"/>
          </a:xfrm>
          <a:custGeom>
            <a:avLst/>
            <a:gdLst>
              <a:gd name="T0" fmla="*/ 2147483647 w 14"/>
              <a:gd name="T1" fmla="*/ 2147483647 h 8"/>
              <a:gd name="T2" fmla="*/ 0 w 14"/>
              <a:gd name="T3" fmla="*/ 0 h 8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8">
                <a:moveTo>
                  <a:pt x="14" y="8"/>
                </a:moveTo>
                <a:cubicBezTo>
                  <a:pt x="9" y="7"/>
                  <a:pt x="3" y="4"/>
                  <a:pt x="0" y="0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2" name="Freeform 1031"/>
          <xdr:cNvSpPr>
            <a:spLocks/>
          </xdr:cNvSpPr>
        </xdr:nvSpPr>
        <xdr:spPr bwMode="auto">
          <a:xfrm>
            <a:off x="3181350" y="2714625"/>
            <a:ext cx="85725" cy="123825"/>
          </a:xfrm>
          <a:custGeom>
            <a:avLst/>
            <a:gdLst>
              <a:gd name="T0" fmla="*/ 2147483647 w 9"/>
              <a:gd name="T1" fmla="*/ 2147483647 h 13"/>
              <a:gd name="T2" fmla="*/ 0 w 9"/>
              <a:gd name="T3" fmla="*/ 0 h 13"/>
              <a:gd name="T4" fmla="*/ 2147483647 w 9"/>
              <a:gd name="T5" fmla="*/ 2147483647 h 13"/>
              <a:gd name="T6" fmla="*/ 2147483647 w 9"/>
              <a:gd name="T7" fmla="*/ 2147483647 h 13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3">
                <a:moveTo>
                  <a:pt x="1" y="13"/>
                </a:moveTo>
                <a:lnTo>
                  <a:pt x="0" y="0"/>
                </a:lnTo>
                <a:lnTo>
                  <a:pt x="9" y="10"/>
                </a:lnTo>
                <a:lnTo>
                  <a:pt x="1" y="1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133351</xdr:rowOff>
    </xdr:from>
    <xdr:to>
      <xdr:col>11</xdr:col>
      <xdr:colOff>1561200</xdr:colOff>
      <xdr:row>13</xdr:row>
      <xdr:rowOff>151274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33351"/>
          <a:ext cx="7200000" cy="53328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171450</xdr:rowOff>
    </xdr:from>
    <xdr:to>
      <xdr:col>11</xdr:col>
      <xdr:colOff>1561200</xdr:colOff>
      <xdr:row>13</xdr:row>
      <xdr:rowOff>189373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71450"/>
          <a:ext cx="7200000" cy="53328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476250</xdr:colOff>
      <xdr:row>0</xdr:row>
      <xdr:rowOff>228600</xdr:rowOff>
    </xdr:from>
    <xdr:to>
      <xdr:col>30</xdr:col>
      <xdr:colOff>25725</xdr:colOff>
      <xdr:row>13</xdr:row>
      <xdr:rowOff>87012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63450" y="228600"/>
          <a:ext cx="7550475" cy="559246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216;&#34899;&#37096;&#23433;&#30000;/&#24179;&#25104;31&#24180;&#24230;&#26989;&#21209;&#65288;2019&#24180;&#65289;/24&#12304;20191112&#12539;1126&#12539;1127_&#21315;&#33865;&#24066;&#20132;&#36890;&#29694;&#27841;&#35519;&#26619;&#26989;&#21209;&#22996;&#35351;&#65288;&#65299;&#65297;&#65293;&#65297;&#65289;&#12305;/06&#12381;&#12398;&#20182;/&#21315;&#33865;/&#9733;&#22577;&#21578;&#26360;&#19968;&#24335;/&#37096;&#21697;/&#9733;&#20132;&#36890;&#27969;&#21205;&#22259;/&#20132;&#36890;&#27969;&#21205;&#22259;&#65288;&#22320;&#28857;10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情報"/>
      <sheetName val="12時間計"/>
      <sheetName val="ピーク時"/>
    </sheetNames>
    <sheetDataSet>
      <sheetData sheetId="0">
        <row r="3">
          <cell r="A3">
            <v>1</v>
          </cell>
          <cell r="B3">
            <v>43781</v>
          </cell>
          <cell r="C3" t="str">
            <v>（仮）大日町入口交差点</v>
          </cell>
          <cell r="D3" t="str">
            <v>晴</v>
          </cell>
        </row>
        <row r="4">
          <cell r="A4">
            <v>2</v>
          </cell>
          <cell r="B4">
            <v>43781</v>
          </cell>
          <cell r="C4" t="str">
            <v>御成台丁目交差点</v>
          </cell>
          <cell r="D4" t="str">
            <v>晴</v>
          </cell>
        </row>
        <row r="5">
          <cell r="A5">
            <v>3</v>
          </cell>
          <cell r="B5">
            <v>43781</v>
          </cell>
          <cell r="C5" t="str">
            <v>（仮）大井戸町764-1地先交差点</v>
          </cell>
          <cell r="D5" t="str">
            <v>晴</v>
          </cell>
        </row>
        <row r="6">
          <cell r="A6">
            <v>4</v>
          </cell>
          <cell r="B6">
            <v>43781</v>
          </cell>
          <cell r="C6" t="str">
            <v>（仮）長沼町252-5地先交差点</v>
          </cell>
          <cell r="D6" t="str">
            <v>晴</v>
          </cell>
        </row>
        <row r="7">
          <cell r="A7">
            <v>5</v>
          </cell>
          <cell r="B7">
            <v>43781</v>
          </cell>
          <cell r="C7" t="str">
            <v>小倉台駅交差点</v>
          </cell>
          <cell r="D7" t="str">
            <v>晴</v>
          </cell>
        </row>
        <row r="8">
          <cell r="A8">
            <v>6</v>
          </cell>
          <cell r="B8">
            <v>43796</v>
          </cell>
          <cell r="C8" t="str">
            <v>（仮）大宮台4丁目14地先交差点</v>
          </cell>
          <cell r="D8" t="str">
            <v>雨後曇</v>
          </cell>
        </row>
        <row r="9">
          <cell r="A9">
            <v>7</v>
          </cell>
          <cell r="B9">
            <v>43795</v>
          </cell>
          <cell r="C9" t="str">
            <v>（仮）祐光3丁目歩道橋周辺交差点</v>
          </cell>
          <cell r="D9" t="str">
            <v>雨一時曇</v>
          </cell>
        </row>
        <row r="10">
          <cell r="A10">
            <v>8</v>
          </cell>
          <cell r="B10">
            <v>43795</v>
          </cell>
          <cell r="C10" t="str">
            <v>（仮）幸町1丁目歩道橋周辺交差点</v>
          </cell>
          <cell r="D10" t="str">
            <v>雨一時曇</v>
          </cell>
        </row>
        <row r="11">
          <cell r="A11">
            <v>9</v>
          </cell>
          <cell r="B11">
            <v>43781</v>
          </cell>
          <cell r="C11" t="str">
            <v>（仮）貝塚IC交差点</v>
          </cell>
          <cell r="D11" t="str">
            <v>晴</v>
          </cell>
        </row>
        <row r="12">
          <cell r="A12">
            <v>10</v>
          </cell>
          <cell r="B12">
            <v>43795</v>
          </cell>
          <cell r="C12" t="str">
            <v>（仮）千葉駅東口駅前交差点</v>
          </cell>
          <cell r="D12" t="str">
            <v>雨一時曇</v>
          </cell>
        </row>
        <row r="13">
          <cell r="A13">
            <v>11</v>
          </cell>
          <cell r="B13">
            <v>43795</v>
          </cell>
          <cell r="C13" t="str">
            <v>富士見東電前交差点</v>
          </cell>
          <cell r="D13" t="str">
            <v>雨一時曇</v>
          </cell>
        </row>
        <row r="14">
          <cell r="A14">
            <v>12</v>
          </cell>
          <cell r="B14">
            <v>43796</v>
          </cell>
          <cell r="C14" t="str">
            <v>辺田十字路交差点</v>
          </cell>
          <cell r="D14" t="str">
            <v>雨後曇</v>
          </cell>
        </row>
        <row r="15">
          <cell r="A15">
            <v>13</v>
          </cell>
          <cell r="B15">
            <v>43796</v>
          </cell>
          <cell r="C15" t="str">
            <v>平山大橋交差点</v>
          </cell>
          <cell r="D15" t="str">
            <v>雨後曇</v>
          </cell>
        </row>
        <row r="16">
          <cell r="A16">
            <v>14</v>
          </cell>
          <cell r="B16">
            <v>43796</v>
          </cell>
          <cell r="C16" t="str">
            <v>大宮IC交差点</v>
          </cell>
          <cell r="D16" t="str">
            <v>雨後曇</v>
          </cell>
        </row>
        <row r="17">
          <cell r="A17">
            <v>15</v>
          </cell>
          <cell r="B17">
            <v>43796</v>
          </cell>
          <cell r="C17" t="str">
            <v>おゆみ野中央1丁目21地先交差点付近</v>
          </cell>
          <cell r="D17" t="str">
            <v>雨後曇</v>
          </cell>
        </row>
        <row r="18">
          <cell r="A18">
            <v>16</v>
          </cell>
          <cell r="B18">
            <v>43796</v>
          </cell>
          <cell r="C18" t="str">
            <v>おゆみ野1丁目11地先交差点付近</v>
          </cell>
          <cell r="D18" t="str">
            <v>雨後曇</v>
          </cell>
        </row>
        <row r="19">
          <cell r="A19">
            <v>17</v>
          </cell>
          <cell r="B19">
            <v>43796</v>
          </cell>
          <cell r="C19" t="str">
            <v>おゆみ野3丁目6地先交差点付近</v>
          </cell>
          <cell r="D19" t="str">
            <v>雨後曇</v>
          </cell>
        </row>
        <row r="20">
          <cell r="A20">
            <v>18</v>
          </cell>
          <cell r="B20">
            <v>43796</v>
          </cell>
          <cell r="C20" t="str">
            <v>おゆみ野南1丁目交差点付近</v>
          </cell>
          <cell r="D20" t="str">
            <v>雨後曇</v>
          </cell>
        </row>
        <row r="21">
          <cell r="A21">
            <v>19</v>
          </cell>
          <cell r="B21">
            <v>43796</v>
          </cell>
          <cell r="C21" t="str">
            <v>おゆみ野中央8丁目交差点付近</v>
          </cell>
          <cell r="D21" t="str">
            <v>雨後曇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X55"/>
  <sheetViews>
    <sheetView showGridLines="0" zoomScale="50" zoomScaleNormal="50" zoomScaleSheetLayoutView="100" workbookViewId="0">
      <selection sqref="A1:C3"/>
    </sheetView>
  </sheetViews>
  <sheetFormatPr defaultRowHeight="14.25"/>
  <cols>
    <col min="1" max="1" width="2" style="468" customWidth="1"/>
    <col min="2" max="3" width="7.625" style="468" customWidth="1"/>
    <col min="4" max="4" width="1.875" style="468" customWidth="1"/>
    <col min="5" max="10" width="21.375" style="468" customWidth="1"/>
    <col min="11" max="11" width="1.75" style="468" customWidth="1"/>
    <col min="12" max="14" width="7.625" style="468" customWidth="1"/>
    <col min="15" max="15" width="9" style="468"/>
    <col min="16" max="16" width="9.625" style="468" bestFit="1" customWidth="1"/>
    <col min="17" max="17" width="9.875" style="468" bestFit="1" customWidth="1"/>
    <col min="18" max="16384" width="9" style="468"/>
  </cols>
  <sheetData>
    <row r="1" spans="1:24" ht="12" customHeight="1">
      <c r="A1" s="499" t="s">
        <v>354</v>
      </c>
      <c r="B1" s="500"/>
      <c r="C1" s="501"/>
      <c r="D1" s="508" t="s">
        <v>69</v>
      </c>
      <c r="E1" s="509"/>
      <c r="F1" s="509"/>
      <c r="G1" s="509"/>
      <c r="H1" s="509"/>
      <c r="I1" s="509"/>
      <c r="J1" s="509"/>
      <c r="K1" s="509"/>
      <c r="L1" s="509"/>
      <c r="M1" s="510"/>
      <c r="N1" s="517"/>
    </row>
    <row r="2" spans="1:24" ht="12" customHeight="1">
      <c r="A2" s="502"/>
      <c r="B2" s="503"/>
      <c r="C2" s="504"/>
      <c r="D2" s="511"/>
      <c r="E2" s="512"/>
      <c r="F2" s="512"/>
      <c r="G2" s="512"/>
      <c r="H2" s="512"/>
      <c r="I2" s="512"/>
      <c r="J2" s="512"/>
      <c r="K2" s="512"/>
      <c r="L2" s="512"/>
      <c r="M2" s="513"/>
      <c r="N2" s="517"/>
    </row>
    <row r="3" spans="1:24" ht="12" customHeight="1">
      <c r="A3" s="505"/>
      <c r="B3" s="506"/>
      <c r="C3" s="507"/>
      <c r="D3" s="514"/>
      <c r="E3" s="515"/>
      <c r="F3" s="515"/>
      <c r="G3" s="515"/>
      <c r="H3" s="515"/>
      <c r="I3" s="515"/>
      <c r="J3" s="515"/>
      <c r="K3" s="515"/>
      <c r="L3" s="515"/>
      <c r="M3" s="516"/>
      <c r="N3" s="517"/>
    </row>
    <row r="4" spans="1:24" ht="30" customHeight="1">
      <c r="A4" s="469"/>
      <c r="M4" s="470"/>
    </row>
    <row r="5" spans="1:24" ht="12" customHeight="1">
      <c r="A5" s="469"/>
      <c r="D5" s="499" t="s">
        <v>355</v>
      </c>
      <c r="E5" s="500"/>
      <c r="F5" s="500"/>
      <c r="G5" s="500"/>
      <c r="H5" s="500"/>
      <c r="I5" s="500"/>
      <c r="J5" s="500"/>
      <c r="K5" s="501"/>
      <c r="M5" s="470"/>
      <c r="O5" s="471"/>
      <c r="P5" s="471"/>
      <c r="Q5" s="471"/>
      <c r="R5" s="471"/>
      <c r="S5" s="471"/>
      <c r="T5" s="471"/>
      <c r="U5" s="471"/>
      <c r="V5" s="471"/>
      <c r="W5" s="471"/>
      <c r="X5" s="471"/>
    </row>
    <row r="6" spans="1:24" ht="12" customHeight="1">
      <c r="A6" s="469"/>
      <c r="D6" s="502"/>
      <c r="E6" s="503"/>
      <c r="F6" s="503"/>
      <c r="G6" s="503"/>
      <c r="H6" s="503"/>
      <c r="I6" s="503"/>
      <c r="J6" s="503"/>
      <c r="K6" s="504"/>
      <c r="M6" s="470"/>
      <c r="O6" s="471"/>
      <c r="P6" s="471"/>
      <c r="Q6" s="471"/>
      <c r="R6" s="471"/>
      <c r="S6" s="471"/>
      <c r="T6" s="471"/>
      <c r="U6" s="471"/>
      <c r="V6" s="471"/>
      <c r="W6" s="471"/>
      <c r="X6" s="471"/>
    </row>
    <row r="7" spans="1:24" ht="12" customHeight="1">
      <c r="A7" s="469"/>
      <c r="D7" s="505"/>
      <c r="E7" s="506"/>
      <c r="F7" s="506"/>
      <c r="G7" s="506"/>
      <c r="H7" s="506"/>
      <c r="I7" s="506"/>
      <c r="J7" s="506"/>
      <c r="K7" s="507"/>
      <c r="M7" s="470"/>
      <c r="O7" s="471"/>
      <c r="P7" s="471"/>
      <c r="Q7" s="471"/>
      <c r="R7" s="471"/>
      <c r="S7" s="471"/>
      <c r="T7" s="471"/>
      <c r="U7" s="471"/>
      <c r="V7" s="471"/>
      <c r="W7" s="471"/>
      <c r="X7" s="471"/>
    </row>
    <row r="8" spans="1:24" ht="30" customHeight="1">
      <c r="A8" s="469"/>
      <c r="M8" s="470"/>
      <c r="O8" s="471"/>
      <c r="P8" s="471"/>
      <c r="Q8" s="471"/>
      <c r="R8" s="471"/>
      <c r="S8" s="471"/>
      <c r="T8" s="471"/>
      <c r="U8" s="471"/>
      <c r="V8" s="471"/>
      <c r="W8" s="471"/>
      <c r="X8" s="471"/>
    </row>
    <row r="9" spans="1:24" ht="11.25" customHeight="1">
      <c r="A9" s="469"/>
      <c r="D9" s="472"/>
      <c r="E9" s="473"/>
      <c r="F9" s="473"/>
      <c r="G9" s="473"/>
      <c r="H9" s="473"/>
      <c r="I9" s="473"/>
      <c r="J9" s="473"/>
      <c r="K9" s="474"/>
      <c r="M9" s="470"/>
      <c r="O9" s="471"/>
      <c r="P9" s="471"/>
      <c r="Q9" s="471"/>
      <c r="R9" s="471"/>
      <c r="S9" s="471"/>
      <c r="T9" s="471"/>
      <c r="U9" s="471"/>
      <c r="V9" s="471"/>
      <c r="W9" s="471"/>
      <c r="X9" s="471"/>
    </row>
    <row r="10" spans="1:24" ht="33.75" customHeight="1">
      <c r="A10" s="469"/>
      <c r="B10" s="475"/>
      <c r="C10" s="475"/>
      <c r="D10" s="476"/>
      <c r="E10" s="498" t="s">
        <v>356</v>
      </c>
      <c r="F10" s="498"/>
      <c r="G10" s="498"/>
      <c r="H10" s="498"/>
      <c r="I10" s="498"/>
      <c r="J10" s="498"/>
      <c r="K10" s="470"/>
      <c r="L10" s="475"/>
      <c r="M10" s="477"/>
      <c r="O10" s="478"/>
      <c r="P10" s="478"/>
      <c r="Q10" s="478"/>
      <c r="R10" s="478"/>
      <c r="S10" s="478"/>
      <c r="T10" s="478"/>
      <c r="U10" s="478"/>
    </row>
    <row r="11" spans="1:24" ht="33.75" customHeight="1">
      <c r="A11" s="469"/>
      <c r="B11" s="475"/>
      <c r="C11" s="475"/>
      <c r="D11" s="476"/>
      <c r="E11" s="498"/>
      <c r="F11" s="498"/>
      <c r="G11" s="498"/>
      <c r="H11" s="498"/>
      <c r="I11" s="498"/>
      <c r="J11" s="498"/>
      <c r="K11" s="470"/>
      <c r="L11" s="475"/>
      <c r="M11" s="477"/>
      <c r="O11" s="478"/>
      <c r="P11" s="478"/>
      <c r="Q11" s="478"/>
      <c r="R11" s="478"/>
      <c r="S11" s="478"/>
      <c r="T11" s="478"/>
      <c r="U11" s="478"/>
    </row>
    <row r="12" spans="1:24" ht="33.75" customHeight="1">
      <c r="A12" s="469"/>
      <c r="B12" s="475"/>
      <c r="C12" s="475"/>
      <c r="D12" s="476"/>
      <c r="E12" s="498"/>
      <c r="F12" s="498"/>
      <c r="G12" s="498"/>
      <c r="H12" s="498"/>
      <c r="I12" s="498"/>
      <c r="J12" s="498"/>
      <c r="K12" s="470"/>
      <c r="L12" s="475"/>
      <c r="M12" s="477"/>
      <c r="O12" s="478"/>
      <c r="P12" s="478"/>
      <c r="Q12" s="478"/>
      <c r="R12" s="478"/>
      <c r="S12" s="478"/>
      <c r="T12" s="478"/>
      <c r="U12" s="478"/>
    </row>
    <row r="13" spans="1:24" ht="33.75" customHeight="1">
      <c r="A13" s="469"/>
      <c r="B13" s="475"/>
      <c r="C13" s="475"/>
      <c r="D13" s="476"/>
      <c r="E13" s="498"/>
      <c r="F13" s="498"/>
      <c r="G13" s="498"/>
      <c r="H13" s="498"/>
      <c r="I13" s="498"/>
      <c r="J13" s="498"/>
      <c r="K13" s="470"/>
      <c r="L13" s="475"/>
      <c r="M13" s="477"/>
    </row>
    <row r="14" spans="1:24" ht="33.75" customHeight="1">
      <c r="A14" s="469"/>
      <c r="B14" s="475"/>
      <c r="C14" s="475"/>
      <c r="D14" s="476"/>
      <c r="E14" s="498"/>
      <c r="F14" s="498"/>
      <c r="G14" s="498"/>
      <c r="H14" s="498"/>
      <c r="I14" s="498"/>
      <c r="J14" s="498"/>
      <c r="K14" s="470"/>
      <c r="L14" s="475"/>
      <c r="M14" s="477"/>
    </row>
    <row r="15" spans="1:24" ht="33.75" customHeight="1">
      <c r="A15" s="469"/>
      <c r="B15" s="475"/>
      <c r="C15" s="475"/>
      <c r="D15" s="476"/>
      <c r="E15" s="498"/>
      <c r="F15" s="498"/>
      <c r="G15" s="498"/>
      <c r="H15" s="498"/>
      <c r="I15" s="498"/>
      <c r="J15" s="498"/>
      <c r="K15" s="470"/>
      <c r="L15" s="475"/>
      <c r="M15" s="477"/>
    </row>
    <row r="16" spans="1:24" ht="33.75" customHeight="1">
      <c r="A16" s="469"/>
      <c r="B16" s="475"/>
      <c r="C16" s="475"/>
      <c r="D16" s="476"/>
      <c r="E16" s="498"/>
      <c r="F16" s="498"/>
      <c r="G16" s="498"/>
      <c r="H16" s="498"/>
      <c r="I16" s="498"/>
      <c r="J16" s="498"/>
      <c r="K16" s="470"/>
      <c r="L16" s="475"/>
      <c r="M16" s="477"/>
    </row>
    <row r="17" spans="1:13" ht="33.75" customHeight="1">
      <c r="A17" s="469"/>
      <c r="B17" s="475"/>
      <c r="C17" s="475"/>
      <c r="D17" s="476"/>
      <c r="E17" s="498"/>
      <c r="F17" s="498"/>
      <c r="G17" s="498"/>
      <c r="H17" s="498"/>
      <c r="I17" s="498"/>
      <c r="J17" s="498"/>
      <c r="K17" s="470"/>
      <c r="L17" s="475"/>
      <c r="M17" s="477"/>
    </row>
    <row r="18" spans="1:13" ht="33.75" customHeight="1">
      <c r="A18" s="469"/>
      <c r="B18" s="475"/>
      <c r="C18" s="475"/>
      <c r="D18" s="476"/>
      <c r="E18" s="498"/>
      <c r="F18" s="498"/>
      <c r="G18" s="498"/>
      <c r="H18" s="498"/>
      <c r="I18" s="498"/>
      <c r="J18" s="498"/>
      <c r="K18" s="470"/>
      <c r="L18" s="475"/>
      <c r="M18" s="477"/>
    </row>
    <row r="19" spans="1:13" ht="33.75" customHeight="1">
      <c r="A19" s="469"/>
      <c r="B19" s="475"/>
      <c r="C19" s="475"/>
      <c r="D19" s="476"/>
      <c r="E19" s="498"/>
      <c r="F19" s="498"/>
      <c r="G19" s="498"/>
      <c r="H19" s="498"/>
      <c r="I19" s="498"/>
      <c r="J19" s="498"/>
      <c r="K19" s="470"/>
      <c r="L19" s="475"/>
      <c r="M19" s="477"/>
    </row>
    <row r="20" spans="1:13" ht="33.75" customHeight="1">
      <c r="A20" s="469"/>
      <c r="B20" s="475"/>
      <c r="C20" s="475"/>
      <c r="D20" s="476"/>
      <c r="E20" s="498"/>
      <c r="F20" s="498"/>
      <c r="G20" s="498"/>
      <c r="H20" s="498"/>
      <c r="I20" s="498"/>
      <c r="J20" s="498"/>
      <c r="K20" s="470"/>
      <c r="L20" s="475"/>
      <c r="M20" s="477"/>
    </row>
    <row r="21" spans="1:13" ht="33.75" customHeight="1">
      <c r="A21" s="469"/>
      <c r="B21" s="475"/>
      <c r="C21" s="475"/>
      <c r="D21" s="476"/>
      <c r="E21" s="498"/>
      <c r="F21" s="498"/>
      <c r="G21" s="498"/>
      <c r="H21" s="498"/>
      <c r="I21" s="498"/>
      <c r="J21" s="498"/>
      <c r="K21" s="470"/>
      <c r="L21" s="475"/>
      <c r="M21" s="477"/>
    </row>
    <row r="22" spans="1:13" ht="33.75" customHeight="1">
      <c r="A22" s="469"/>
      <c r="B22" s="475"/>
      <c r="C22" s="475"/>
      <c r="D22" s="476"/>
      <c r="E22" s="498"/>
      <c r="F22" s="498"/>
      <c r="G22" s="498"/>
      <c r="H22" s="498"/>
      <c r="I22" s="498"/>
      <c r="J22" s="498"/>
      <c r="K22" s="470"/>
      <c r="L22" s="475"/>
      <c r="M22" s="477"/>
    </row>
    <row r="23" spans="1:13" ht="33.75" customHeight="1">
      <c r="A23" s="469"/>
      <c r="B23" s="475"/>
      <c r="C23" s="475"/>
      <c r="D23" s="476"/>
      <c r="E23" s="498"/>
      <c r="F23" s="498"/>
      <c r="G23" s="498"/>
      <c r="H23" s="498"/>
      <c r="I23" s="498"/>
      <c r="J23" s="498"/>
      <c r="K23" s="470"/>
      <c r="L23" s="475"/>
      <c r="M23" s="477"/>
    </row>
    <row r="24" spans="1:13" ht="33.75" customHeight="1">
      <c r="A24" s="469"/>
      <c r="B24" s="475"/>
      <c r="C24" s="475"/>
      <c r="D24" s="476"/>
      <c r="E24" s="498"/>
      <c r="F24" s="498"/>
      <c r="G24" s="498"/>
      <c r="H24" s="498"/>
      <c r="I24" s="498"/>
      <c r="J24" s="498"/>
      <c r="K24" s="470"/>
      <c r="L24" s="475"/>
      <c r="M24" s="477"/>
    </row>
    <row r="25" spans="1:13" ht="33.75" customHeight="1">
      <c r="A25" s="469"/>
      <c r="B25" s="475"/>
      <c r="C25" s="475"/>
      <c r="D25" s="476"/>
      <c r="E25" s="498"/>
      <c r="F25" s="498"/>
      <c r="G25" s="498"/>
      <c r="H25" s="498"/>
      <c r="I25" s="498"/>
      <c r="J25" s="498"/>
      <c r="K25" s="470"/>
      <c r="L25" s="475"/>
      <c r="M25" s="477"/>
    </row>
    <row r="26" spans="1:13" ht="33.75" customHeight="1">
      <c r="A26" s="469"/>
      <c r="B26" s="475"/>
      <c r="C26" s="475"/>
      <c r="D26" s="476"/>
      <c r="E26" s="498"/>
      <c r="F26" s="498"/>
      <c r="G26" s="498"/>
      <c r="H26" s="498"/>
      <c r="I26" s="498"/>
      <c r="J26" s="498"/>
      <c r="K26" s="470"/>
      <c r="L26" s="475"/>
      <c r="M26" s="477"/>
    </row>
    <row r="27" spans="1:13" ht="11.25" customHeight="1">
      <c r="A27" s="469"/>
      <c r="B27" s="475"/>
      <c r="C27" s="475"/>
      <c r="D27" s="479"/>
      <c r="E27" s="480"/>
      <c r="F27" s="480"/>
      <c r="G27" s="480"/>
      <c r="H27" s="480"/>
      <c r="I27" s="480"/>
      <c r="J27" s="480"/>
      <c r="K27" s="481"/>
      <c r="L27" s="475"/>
      <c r="M27" s="477"/>
    </row>
    <row r="28" spans="1:13" ht="30" customHeight="1">
      <c r="A28" s="469"/>
      <c r="B28" s="475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7"/>
    </row>
    <row r="29" spans="1:13" ht="12" customHeight="1">
      <c r="A29" s="469"/>
      <c r="B29" s="475"/>
      <c r="C29" s="475"/>
      <c r="D29" s="499" t="s">
        <v>357</v>
      </c>
      <c r="E29" s="500"/>
      <c r="F29" s="500"/>
      <c r="G29" s="500"/>
      <c r="H29" s="500"/>
      <c r="I29" s="500"/>
      <c r="J29" s="500"/>
      <c r="K29" s="501"/>
      <c r="L29" s="475"/>
      <c r="M29" s="477"/>
    </row>
    <row r="30" spans="1:13" ht="12" customHeight="1">
      <c r="A30" s="469"/>
      <c r="B30" s="475"/>
      <c r="C30" s="475"/>
      <c r="D30" s="502"/>
      <c r="E30" s="503"/>
      <c r="F30" s="503"/>
      <c r="G30" s="503"/>
      <c r="H30" s="503"/>
      <c r="I30" s="503"/>
      <c r="J30" s="503"/>
      <c r="K30" s="504"/>
      <c r="L30" s="475"/>
      <c r="M30" s="477"/>
    </row>
    <row r="31" spans="1:13" ht="12" customHeight="1">
      <c r="A31" s="469"/>
      <c r="B31" s="475"/>
      <c r="C31" s="475"/>
      <c r="D31" s="505"/>
      <c r="E31" s="506"/>
      <c r="F31" s="506"/>
      <c r="G31" s="506"/>
      <c r="H31" s="506"/>
      <c r="I31" s="506"/>
      <c r="J31" s="506"/>
      <c r="K31" s="507"/>
      <c r="L31" s="475"/>
      <c r="M31" s="477"/>
    </row>
    <row r="32" spans="1:13" ht="30" customHeight="1">
      <c r="A32" s="469"/>
      <c r="B32" s="475"/>
      <c r="C32" s="475"/>
      <c r="D32" s="475"/>
      <c r="E32" s="475"/>
      <c r="F32" s="475"/>
      <c r="G32" s="475"/>
      <c r="H32" s="475"/>
      <c r="I32" s="475"/>
      <c r="J32" s="475"/>
      <c r="K32" s="475"/>
      <c r="L32" s="475"/>
      <c r="M32" s="477"/>
    </row>
    <row r="33" spans="1:24" ht="11.25" customHeight="1">
      <c r="A33" s="469"/>
      <c r="D33" s="472"/>
      <c r="E33" s="473"/>
      <c r="F33" s="473"/>
      <c r="G33" s="473"/>
      <c r="H33" s="473"/>
      <c r="I33" s="473"/>
      <c r="J33" s="473"/>
      <c r="K33" s="474"/>
      <c r="M33" s="470"/>
      <c r="O33" s="471"/>
      <c r="P33" s="471"/>
      <c r="Q33" s="471"/>
      <c r="R33" s="471"/>
      <c r="S33" s="471"/>
      <c r="T33" s="471"/>
      <c r="U33" s="471"/>
      <c r="V33" s="471"/>
      <c r="W33" s="471"/>
      <c r="X33" s="471"/>
    </row>
    <row r="34" spans="1:24" ht="33.75" customHeight="1">
      <c r="A34" s="469"/>
      <c r="B34" s="475"/>
      <c r="C34" s="475"/>
      <c r="D34" s="476"/>
      <c r="E34" s="498" t="s">
        <v>358</v>
      </c>
      <c r="F34" s="498"/>
      <c r="G34" s="498"/>
      <c r="H34" s="498"/>
      <c r="I34" s="498"/>
      <c r="J34" s="498"/>
      <c r="K34" s="470"/>
      <c r="L34" s="475"/>
      <c r="M34" s="477"/>
      <c r="O34" s="482"/>
    </row>
    <row r="35" spans="1:24" ht="33.75" customHeight="1">
      <c r="A35" s="469"/>
      <c r="B35" s="475"/>
      <c r="C35" s="475"/>
      <c r="D35" s="476"/>
      <c r="E35" s="498"/>
      <c r="F35" s="498"/>
      <c r="G35" s="498"/>
      <c r="H35" s="498"/>
      <c r="I35" s="498"/>
      <c r="J35" s="498"/>
      <c r="K35" s="470"/>
      <c r="L35" s="475"/>
      <c r="M35" s="477"/>
    </row>
    <row r="36" spans="1:24" ht="33.75" customHeight="1">
      <c r="A36" s="469"/>
      <c r="B36" s="475"/>
      <c r="C36" s="475"/>
      <c r="D36" s="476"/>
      <c r="E36" s="498"/>
      <c r="F36" s="498"/>
      <c r="G36" s="498"/>
      <c r="H36" s="498"/>
      <c r="I36" s="498"/>
      <c r="J36" s="498"/>
      <c r="K36" s="470"/>
      <c r="L36" s="475"/>
      <c r="M36" s="477"/>
    </row>
    <row r="37" spans="1:24" ht="33.75" customHeight="1">
      <c r="A37" s="469"/>
      <c r="B37" s="475"/>
      <c r="C37" s="475"/>
      <c r="D37" s="476"/>
      <c r="E37" s="498"/>
      <c r="F37" s="498"/>
      <c r="G37" s="498"/>
      <c r="H37" s="498"/>
      <c r="I37" s="498"/>
      <c r="J37" s="498"/>
      <c r="K37" s="470"/>
      <c r="L37" s="475"/>
      <c r="M37" s="477"/>
    </row>
    <row r="38" spans="1:24" ht="33.75" customHeight="1">
      <c r="A38" s="469"/>
      <c r="B38" s="475"/>
      <c r="C38" s="475"/>
      <c r="D38" s="476"/>
      <c r="E38" s="498"/>
      <c r="F38" s="498"/>
      <c r="G38" s="498"/>
      <c r="H38" s="498"/>
      <c r="I38" s="498"/>
      <c r="J38" s="498"/>
      <c r="K38" s="470"/>
      <c r="L38" s="475"/>
      <c r="M38" s="477"/>
    </row>
    <row r="39" spans="1:24" ht="33.75" customHeight="1">
      <c r="A39" s="469"/>
      <c r="B39" s="475"/>
      <c r="C39" s="475"/>
      <c r="D39" s="476"/>
      <c r="E39" s="498"/>
      <c r="F39" s="498"/>
      <c r="G39" s="498"/>
      <c r="H39" s="498"/>
      <c r="I39" s="498"/>
      <c r="J39" s="498"/>
      <c r="K39" s="470"/>
      <c r="L39" s="475"/>
      <c r="M39" s="477"/>
    </row>
    <row r="40" spans="1:24" ht="33.75" customHeight="1">
      <c r="A40" s="469"/>
      <c r="B40" s="475"/>
      <c r="C40" s="475"/>
      <c r="D40" s="476"/>
      <c r="E40" s="498"/>
      <c r="F40" s="498"/>
      <c r="G40" s="498"/>
      <c r="H40" s="498"/>
      <c r="I40" s="498"/>
      <c r="J40" s="498"/>
      <c r="K40" s="470"/>
      <c r="L40" s="475"/>
      <c r="M40" s="477"/>
    </row>
    <row r="41" spans="1:24" ht="33.75" customHeight="1">
      <c r="A41" s="469"/>
      <c r="B41" s="475"/>
      <c r="C41" s="475"/>
      <c r="D41" s="476"/>
      <c r="E41" s="498"/>
      <c r="F41" s="498"/>
      <c r="G41" s="498"/>
      <c r="H41" s="498"/>
      <c r="I41" s="498"/>
      <c r="J41" s="498"/>
      <c r="K41" s="470"/>
      <c r="L41" s="475"/>
      <c r="M41" s="477"/>
    </row>
    <row r="42" spans="1:24" ht="33.75" customHeight="1">
      <c r="A42" s="469"/>
      <c r="B42" s="475"/>
      <c r="C42" s="475"/>
      <c r="D42" s="476"/>
      <c r="E42" s="498"/>
      <c r="F42" s="498"/>
      <c r="G42" s="498"/>
      <c r="H42" s="498"/>
      <c r="I42" s="498"/>
      <c r="J42" s="498"/>
      <c r="K42" s="470"/>
      <c r="L42" s="475"/>
      <c r="M42" s="477"/>
    </row>
    <row r="43" spans="1:24" ht="33.75" customHeight="1">
      <c r="A43" s="469"/>
      <c r="D43" s="469"/>
      <c r="E43" s="498"/>
      <c r="F43" s="498"/>
      <c r="G43" s="498"/>
      <c r="H43" s="498"/>
      <c r="I43" s="498"/>
      <c r="J43" s="498"/>
      <c r="K43" s="470"/>
      <c r="M43" s="470"/>
    </row>
    <row r="44" spans="1:24" ht="33.75" customHeight="1">
      <c r="A44" s="469"/>
      <c r="D44" s="469"/>
      <c r="E44" s="498"/>
      <c r="F44" s="498"/>
      <c r="G44" s="498"/>
      <c r="H44" s="498"/>
      <c r="I44" s="498"/>
      <c r="J44" s="498"/>
      <c r="K44" s="470"/>
      <c r="M44" s="470"/>
    </row>
    <row r="45" spans="1:24" ht="33.75" customHeight="1">
      <c r="A45" s="469"/>
      <c r="B45" s="475"/>
      <c r="C45" s="475"/>
      <c r="D45" s="476"/>
      <c r="E45" s="498"/>
      <c r="F45" s="498"/>
      <c r="G45" s="498"/>
      <c r="H45" s="498"/>
      <c r="I45" s="498"/>
      <c r="J45" s="498"/>
      <c r="K45" s="470"/>
      <c r="L45" s="475"/>
      <c r="M45" s="477"/>
    </row>
    <row r="46" spans="1:24" ht="33.75" customHeight="1">
      <c r="A46" s="469"/>
      <c r="B46" s="475"/>
      <c r="C46" s="475"/>
      <c r="D46" s="476"/>
      <c r="E46" s="498"/>
      <c r="F46" s="498"/>
      <c r="G46" s="498"/>
      <c r="H46" s="498"/>
      <c r="I46" s="498"/>
      <c r="J46" s="498"/>
      <c r="K46" s="470"/>
      <c r="L46" s="475"/>
      <c r="M46" s="477"/>
    </row>
    <row r="47" spans="1:24" ht="33.75" customHeight="1">
      <c r="A47" s="469"/>
      <c r="B47" s="475"/>
      <c r="C47" s="475"/>
      <c r="D47" s="476"/>
      <c r="E47" s="498"/>
      <c r="F47" s="498"/>
      <c r="G47" s="498"/>
      <c r="H47" s="498"/>
      <c r="I47" s="498"/>
      <c r="J47" s="498"/>
      <c r="K47" s="470"/>
      <c r="L47" s="475"/>
      <c r="M47" s="477"/>
    </row>
    <row r="48" spans="1:24" ht="33.75" customHeight="1">
      <c r="A48" s="469"/>
      <c r="B48" s="475"/>
      <c r="C48" s="475"/>
      <c r="D48" s="476"/>
      <c r="E48" s="498"/>
      <c r="F48" s="498"/>
      <c r="G48" s="498"/>
      <c r="H48" s="498"/>
      <c r="I48" s="498"/>
      <c r="J48" s="498"/>
      <c r="K48" s="470"/>
      <c r="L48" s="475"/>
      <c r="M48" s="477"/>
    </row>
    <row r="49" spans="1:13" ht="33.75" customHeight="1">
      <c r="A49" s="469"/>
      <c r="B49" s="475"/>
      <c r="C49" s="475"/>
      <c r="D49" s="476"/>
      <c r="E49" s="498"/>
      <c r="F49" s="498"/>
      <c r="G49" s="498"/>
      <c r="H49" s="498"/>
      <c r="I49" s="498"/>
      <c r="J49" s="498"/>
      <c r="K49" s="470"/>
      <c r="L49" s="475"/>
      <c r="M49" s="477"/>
    </row>
    <row r="50" spans="1:13" ht="33.75" customHeight="1">
      <c r="A50" s="469"/>
      <c r="B50" s="475"/>
      <c r="C50" s="475"/>
      <c r="D50" s="476"/>
      <c r="E50" s="498"/>
      <c r="F50" s="498"/>
      <c r="G50" s="498"/>
      <c r="H50" s="498"/>
      <c r="I50" s="498"/>
      <c r="J50" s="498"/>
      <c r="K50" s="470"/>
      <c r="L50" s="475"/>
      <c r="M50" s="477"/>
    </row>
    <row r="51" spans="1:13" ht="11.25" customHeight="1">
      <c r="A51" s="469"/>
      <c r="B51" s="475"/>
      <c r="C51" s="475"/>
      <c r="D51" s="479"/>
      <c r="E51" s="480"/>
      <c r="F51" s="480"/>
      <c r="G51" s="480"/>
      <c r="H51" s="480"/>
      <c r="I51" s="480"/>
      <c r="J51" s="480"/>
      <c r="K51" s="481"/>
      <c r="L51" s="475"/>
      <c r="M51" s="477"/>
    </row>
    <row r="52" spans="1:13">
      <c r="A52" s="469"/>
      <c r="M52" s="470"/>
    </row>
    <row r="53" spans="1:13">
      <c r="A53" s="469"/>
      <c r="M53" s="470"/>
    </row>
    <row r="54" spans="1:13">
      <c r="A54" s="469"/>
      <c r="M54" s="470"/>
    </row>
    <row r="55" spans="1:13">
      <c r="A55" s="483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1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169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15" customHeight="1">
      <c r="B18" s="644" t="s">
        <v>170</v>
      </c>
      <c r="C18" s="645"/>
      <c r="D18" s="646"/>
      <c r="E18" s="718" t="s">
        <v>362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177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178</v>
      </c>
      <c r="D21" s="350">
        <v>0.2986111111111111</v>
      </c>
      <c r="E21" s="351">
        <v>10</v>
      </c>
      <c r="F21" s="352">
        <v>0</v>
      </c>
      <c r="G21" s="353">
        <v>5.7870370370360913E-5</v>
      </c>
      <c r="H21" s="354" t="s">
        <v>179</v>
      </c>
      <c r="J21" s="650"/>
      <c r="K21" s="651"/>
      <c r="L21" s="651"/>
      <c r="M21" s="651"/>
      <c r="N21" s="651"/>
      <c r="O21" s="651"/>
      <c r="P21" s="651"/>
      <c r="Q21" s="652"/>
      <c r="S21" s="355">
        <v>10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178</v>
      </c>
      <c r="D22" s="358">
        <v>0.30555555555555552</v>
      </c>
      <c r="E22" s="359">
        <v>10</v>
      </c>
      <c r="F22" s="360">
        <v>0</v>
      </c>
      <c r="G22" s="361">
        <v>9.2592592592588563E-5</v>
      </c>
      <c r="H22" s="362" t="s">
        <v>179</v>
      </c>
      <c r="J22" s="650"/>
      <c r="K22" s="651"/>
      <c r="L22" s="651"/>
      <c r="M22" s="651"/>
      <c r="N22" s="651"/>
      <c r="O22" s="651"/>
      <c r="P22" s="651"/>
      <c r="Q22" s="652"/>
      <c r="S22" s="355">
        <v>10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178</v>
      </c>
      <c r="D23" s="358">
        <v>0.31249999999999994</v>
      </c>
      <c r="E23" s="359">
        <v>10</v>
      </c>
      <c r="F23" s="360">
        <v>0</v>
      </c>
      <c r="G23" s="361">
        <v>3.4722222222172139E-5</v>
      </c>
      <c r="H23" s="362" t="s">
        <v>179</v>
      </c>
      <c r="J23" s="650"/>
      <c r="K23" s="651"/>
      <c r="L23" s="651"/>
      <c r="M23" s="651"/>
      <c r="N23" s="651"/>
      <c r="O23" s="651"/>
      <c r="P23" s="651"/>
      <c r="Q23" s="652"/>
      <c r="S23" s="355">
        <v>10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178</v>
      </c>
      <c r="D24" s="358">
        <v>0.31944444444444436</v>
      </c>
      <c r="E24" s="359">
        <v>10</v>
      </c>
      <c r="F24" s="360">
        <v>0</v>
      </c>
      <c r="G24" s="361">
        <v>4.6296296296322037E-5</v>
      </c>
      <c r="H24" s="362" t="s">
        <v>179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10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178</v>
      </c>
      <c r="D25" s="358">
        <v>0.32638888888888878</v>
      </c>
      <c r="E25" s="359">
        <v>20</v>
      </c>
      <c r="F25" s="360">
        <v>0</v>
      </c>
      <c r="G25" s="361">
        <v>2.1990740740740478E-4</v>
      </c>
      <c r="H25" s="362" t="s">
        <v>179</v>
      </c>
      <c r="J25" s="650"/>
      <c r="K25" s="651"/>
      <c r="L25" s="651"/>
      <c r="M25" s="651"/>
      <c r="N25" s="651"/>
      <c r="O25" s="651"/>
      <c r="P25" s="651"/>
      <c r="Q25" s="652"/>
      <c r="S25" s="355">
        <v>20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180</v>
      </c>
      <c r="D26" s="367">
        <v>0.3333333333333332</v>
      </c>
      <c r="E26" s="368">
        <v>10</v>
      </c>
      <c r="F26" s="369">
        <v>0</v>
      </c>
      <c r="G26" s="370">
        <v>8.1018518518494176E-5</v>
      </c>
      <c r="H26" s="371" t="s">
        <v>179</v>
      </c>
      <c r="J26" s="650"/>
      <c r="K26" s="651"/>
      <c r="L26" s="651"/>
      <c r="M26" s="651"/>
      <c r="N26" s="651"/>
      <c r="O26" s="651"/>
      <c r="P26" s="651"/>
      <c r="Q26" s="652"/>
      <c r="S26" s="355">
        <v>10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178</v>
      </c>
      <c r="D27" s="350">
        <v>0.34027777777777762</v>
      </c>
      <c r="E27" s="351">
        <v>20</v>
      </c>
      <c r="F27" s="352">
        <v>0</v>
      </c>
      <c r="G27" s="353">
        <v>1.388888888889106E-4</v>
      </c>
      <c r="H27" s="354" t="s">
        <v>179</v>
      </c>
      <c r="J27" s="650"/>
      <c r="K27" s="651"/>
      <c r="L27" s="651"/>
      <c r="M27" s="651"/>
      <c r="N27" s="651"/>
      <c r="O27" s="651"/>
      <c r="P27" s="651"/>
      <c r="Q27" s="652"/>
      <c r="S27" s="355">
        <v>20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178</v>
      </c>
      <c r="D28" s="358">
        <v>0.34722222222222204</v>
      </c>
      <c r="E28" s="359">
        <v>10</v>
      </c>
      <c r="F28" s="360">
        <v>0</v>
      </c>
      <c r="G28" s="361">
        <v>1.2731481481481621E-4</v>
      </c>
      <c r="H28" s="362" t="s">
        <v>181</v>
      </c>
      <c r="J28" s="650"/>
      <c r="K28" s="651"/>
      <c r="L28" s="651"/>
      <c r="M28" s="651"/>
      <c r="N28" s="651"/>
      <c r="O28" s="651"/>
      <c r="P28" s="651"/>
      <c r="Q28" s="652"/>
      <c r="S28" s="355">
        <v>10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178</v>
      </c>
      <c r="D29" s="358">
        <v>0.35416666666666646</v>
      </c>
      <c r="E29" s="359">
        <v>30</v>
      </c>
      <c r="F29" s="360">
        <v>0</v>
      </c>
      <c r="G29" s="361">
        <v>1.388888888889106E-4</v>
      </c>
      <c r="H29" s="362" t="s">
        <v>181</v>
      </c>
      <c r="J29" s="650"/>
      <c r="K29" s="651"/>
      <c r="L29" s="651"/>
      <c r="M29" s="651"/>
      <c r="N29" s="651"/>
      <c r="O29" s="651"/>
      <c r="P29" s="651"/>
      <c r="Q29" s="652"/>
      <c r="S29" s="355">
        <v>30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178</v>
      </c>
      <c r="D30" s="358">
        <v>0.36111111111111088</v>
      </c>
      <c r="E30" s="359">
        <v>50</v>
      </c>
      <c r="F30" s="360">
        <v>0</v>
      </c>
      <c r="G30" s="361">
        <v>2.662037037036713E-4</v>
      </c>
      <c r="H30" s="362" t="s">
        <v>179</v>
      </c>
      <c r="J30" s="650"/>
      <c r="K30" s="651"/>
      <c r="L30" s="651"/>
      <c r="M30" s="651"/>
      <c r="N30" s="651"/>
      <c r="O30" s="651"/>
      <c r="P30" s="651"/>
      <c r="Q30" s="652"/>
      <c r="S30" s="355">
        <v>50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178</v>
      </c>
      <c r="D31" s="358">
        <v>0.3680555555555553</v>
      </c>
      <c r="E31" s="359">
        <v>30</v>
      </c>
      <c r="F31" s="360">
        <v>0</v>
      </c>
      <c r="G31" s="361">
        <v>1.3888888888879958E-4</v>
      </c>
      <c r="H31" s="362" t="s">
        <v>179</v>
      </c>
      <c r="J31" s="650"/>
      <c r="K31" s="651"/>
      <c r="L31" s="651"/>
      <c r="M31" s="651"/>
      <c r="N31" s="651"/>
      <c r="O31" s="651"/>
      <c r="P31" s="651"/>
      <c r="Q31" s="652"/>
      <c r="S31" s="355">
        <v>30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178</v>
      </c>
      <c r="D32" s="367">
        <v>0.37499999999999972</v>
      </c>
      <c r="E32" s="368">
        <v>40</v>
      </c>
      <c r="F32" s="369">
        <v>0</v>
      </c>
      <c r="G32" s="370">
        <v>1.8518518518512161E-4</v>
      </c>
      <c r="H32" s="371" t="s">
        <v>179</v>
      </c>
      <c r="J32" s="650"/>
      <c r="K32" s="651"/>
      <c r="L32" s="651"/>
      <c r="M32" s="651"/>
      <c r="N32" s="651"/>
      <c r="O32" s="651"/>
      <c r="P32" s="651"/>
      <c r="Q32" s="652"/>
      <c r="S32" s="355">
        <v>40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178</v>
      </c>
      <c r="D33" s="376">
        <v>0.41666666666666641</v>
      </c>
      <c r="E33" s="377">
        <v>20</v>
      </c>
      <c r="F33" s="378">
        <v>0</v>
      </c>
      <c r="G33" s="379">
        <v>1.388888888889106E-4</v>
      </c>
      <c r="H33" s="380" t="s">
        <v>179</v>
      </c>
      <c r="J33" s="650"/>
      <c r="K33" s="651"/>
      <c r="L33" s="651"/>
      <c r="M33" s="651"/>
      <c r="N33" s="651"/>
      <c r="O33" s="651"/>
      <c r="P33" s="651"/>
      <c r="Q33" s="652"/>
      <c r="S33" s="355">
        <v>20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178</v>
      </c>
      <c r="D34" s="376">
        <v>0.45833333333333309</v>
      </c>
      <c r="E34" s="377">
        <v>40</v>
      </c>
      <c r="F34" s="378">
        <v>0</v>
      </c>
      <c r="G34" s="379">
        <v>2.083333333333659E-4</v>
      </c>
      <c r="H34" s="380" t="s">
        <v>179</v>
      </c>
      <c r="J34" s="650"/>
      <c r="K34" s="651"/>
      <c r="L34" s="651"/>
      <c r="M34" s="651"/>
      <c r="N34" s="651"/>
      <c r="O34" s="651"/>
      <c r="P34" s="651"/>
      <c r="Q34" s="652"/>
      <c r="S34" s="355">
        <v>40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182</v>
      </c>
      <c r="D35" s="376">
        <v>0.49999999999999978</v>
      </c>
      <c r="E35" s="377">
        <v>30</v>
      </c>
      <c r="F35" s="378">
        <v>0</v>
      </c>
      <c r="G35" s="379">
        <v>1.5046296296294948E-4</v>
      </c>
      <c r="H35" s="380" t="s">
        <v>179</v>
      </c>
      <c r="J35" s="650"/>
      <c r="K35" s="651"/>
      <c r="L35" s="651"/>
      <c r="M35" s="651"/>
      <c r="N35" s="651"/>
      <c r="O35" s="651"/>
      <c r="P35" s="651"/>
      <c r="Q35" s="652"/>
      <c r="S35" s="355">
        <v>30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178</v>
      </c>
      <c r="D36" s="376">
        <v>0.54166666666666641</v>
      </c>
      <c r="E36" s="377">
        <v>60</v>
      </c>
      <c r="F36" s="378">
        <v>0</v>
      </c>
      <c r="G36" s="379">
        <v>2.8935185185186008E-4</v>
      </c>
      <c r="H36" s="380" t="s">
        <v>179</v>
      </c>
      <c r="J36" s="650"/>
      <c r="K36" s="651"/>
      <c r="L36" s="651"/>
      <c r="M36" s="651"/>
      <c r="N36" s="651"/>
      <c r="O36" s="651"/>
      <c r="P36" s="651"/>
      <c r="Q36" s="652"/>
      <c r="S36" s="355">
        <v>60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183</v>
      </c>
      <c r="D37" s="376">
        <v>0.58333333333333304</v>
      </c>
      <c r="E37" s="377">
        <v>20</v>
      </c>
      <c r="F37" s="378">
        <v>0</v>
      </c>
      <c r="G37" s="379">
        <v>2.1990740740740478E-4</v>
      </c>
      <c r="H37" s="380" t="s">
        <v>184</v>
      </c>
      <c r="J37" s="650"/>
      <c r="K37" s="651"/>
      <c r="L37" s="651"/>
      <c r="M37" s="651"/>
      <c r="N37" s="651"/>
      <c r="O37" s="651"/>
      <c r="P37" s="651"/>
      <c r="Q37" s="652"/>
      <c r="S37" s="355">
        <v>20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178</v>
      </c>
      <c r="D38" s="376">
        <v>0.62499999999999967</v>
      </c>
      <c r="E38" s="377">
        <v>60</v>
      </c>
      <c r="F38" s="378">
        <v>0</v>
      </c>
      <c r="G38" s="379">
        <v>3.1249999999993783E-4</v>
      </c>
      <c r="H38" s="380" t="s">
        <v>179</v>
      </c>
      <c r="J38" s="650"/>
      <c r="K38" s="651"/>
      <c r="L38" s="651"/>
      <c r="M38" s="651"/>
      <c r="N38" s="651"/>
      <c r="O38" s="651"/>
      <c r="P38" s="651"/>
      <c r="Q38" s="652"/>
      <c r="S38" s="355">
        <v>60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178</v>
      </c>
      <c r="D39" s="376">
        <v>0.6666666666666663</v>
      </c>
      <c r="E39" s="377">
        <v>20</v>
      </c>
      <c r="F39" s="378">
        <v>0</v>
      </c>
      <c r="G39" s="379">
        <v>1.6203703703698835E-4</v>
      </c>
      <c r="H39" s="380" t="s">
        <v>185</v>
      </c>
      <c r="J39" s="650"/>
      <c r="K39" s="651"/>
      <c r="L39" s="651"/>
      <c r="M39" s="651"/>
      <c r="N39" s="651"/>
      <c r="O39" s="651"/>
      <c r="P39" s="651"/>
      <c r="Q39" s="652"/>
      <c r="S39" s="355">
        <v>20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186</v>
      </c>
      <c r="D40" s="376">
        <v>0.70833333333333326</v>
      </c>
      <c r="E40" s="377">
        <v>40</v>
      </c>
      <c r="F40" s="378">
        <v>0</v>
      </c>
      <c r="G40" s="379">
        <v>1.96759259259216E-4</v>
      </c>
      <c r="H40" s="380" t="s">
        <v>187</v>
      </c>
      <c r="J40" s="650"/>
      <c r="K40" s="651"/>
      <c r="L40" s="651"/>
      <c r="M40" s="651"/>
      <c r="N40" s="651"/>
      <c r="O40" s="651"/>
      <c r="P40" s="651"/>
      <c r="Q40" s="652"/>
      <c r="S40" s="355">
        <v>40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178</v>
      </c>
      <c r="D41" s="350">
        <v>0.71527777777777768</v>
      </c>
      <c r="E41" s="351">
        <v>10</v>
      </c>
      <c r="F41" s="352">
        <v>0</v>
      </c>
      <c r="G41" s="353">
        <v>5.7870370370416424E-5</v>
      </c>
      <c r="H41" s="354" t="s">
        <v>188</v>
      </c>
      <c r="J41" s="650"/>
      <c r="K41" s="651"/>
      <c r="L41" s="651"/>
      <c r="M41" s="651"/>
      <c r="N41" s="651"/>
      <c r="O41" s="651"/>
      <c r="P41" s="651"/>
      <c r="Q41" s="652"/>
      <c r="S41" s="355">
        <v>10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189</v>
      </c>
      <c r="D42" s="358">
        <v>0.7222222222222221</v>
      </c>
      <c r="E42" s="359">
        <v>20</v>
      </c>
      <c r="F42" s="360">
        <v>0</v>
      </c>
      <c r="G42" s="361">
        <v>1.273148148147607E-4</v>
      </c>
      <c r="H42" s="362" t="s">
        <v>190</v>
      </c>
      <c r="J42" s="650"/>
      <c r="K42" s="651"/>
      <c r="L42" s="651"/>
      <c r="M42" s="651"/>
      <c r="N42" s="651"/>
      <c r="O42" s="651"/>
      <c r="P42" s="651"/>
      <c r="Q42" s="652"/>
      <c r="S42" s="355">
        <v>20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191</v>
      </c>
      <c r="D43" s="358">
        <v>0.72916666666666652</v>
      </c>
      <c r="E43" s="359">
        <v>20</v>
      </c>
      <c r="F43" s="360">
        <v>0</v>
      </c>
      <c r="G43" s="361">
        <v>1.388888888889106E-4</v>
      </c>
      <c r="H43" s="362" t="s">
        <v>179</v>
      </c>
      <c r="J43" s="650"/>
      <c r="K43" s="651"/>
      <c r="L43" s="651"/>
      <c r="M43" s="651"/>
      <c r="N43" s="651"/>
      <c r="O43" s="651"/>
      <c r="P43" s="651"/>
      <c r="Q43" s="652"/>
      <c r="S43" s="355">
        <v>20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178</v>
      </c>
      <c r="D44" s="358">
        <v>0.73611111111111094</v>
      </c>
      <c r="E44" s="359">
        <v>10</v>
      </c>
      <c r="F44" s="360">
        <v>0</v>
      </c>
      <c r="G44" s="361">
        <v>8.1018518518494176E-5</v>
      </c>
      <c r="H44" s="362" t="s">
        <v>179</v>
      </c>
      <c r="J44" s="650"/>
      <c r="K44" s="651"/>
      <c r="L44" s="651"/>
      <c r="M44" s="651"/>
      <c r="N44" s="651"/>
      <c r="O44" s="651"/>
      <c r="P44" s="651"/>
      <c r="Q44" s="652"/>
      <c r="S44" s="355">
        <v>10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178</v>
      </c>
      <c r="D45" s="358">
        <v>0.74305555555555536</v>
      </c>
      <c r="E45" s="359">
        <v>20</v>
      </c>
      <c r="F45" s="360">
        <v>0</v>
      </c>
      <c r="G45" s="361">
        <v>1.388888888889106E-4</v>
      </c>
      <c r="H45" s="362" t="s">
        <v>179</v>
      </c>
      <c r="J45" s="650"/>
      <c r="K45" s="651"/>
      <c r="L45" s="651"/>
      <c r="M45" s="651"/>
      <c r="N45" s="651"/>
      <c r="O45" s="651"/>
      <c r="P45" s="651"/>
      <c r="Q45" s="652"/>
      <c r="S45" s="355">
        <v>20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178</v>
      </c>
      <c r="D46" s="367">
        <v>0.74999999999999978</v>
      </c>
      <c r="E46" s="368">
        <v>20</v>
      </c>
      <c r="F46" s="369">
        <v>0</v>
      </c>
      <c r="G46" s="370">
        <v>8.1018518518494176E-5</v>
      </c>
      <c r="H46" s="371" t="s">
        <v>179</v>
      </c>
      <c r="J46" s="650"/>
      <c r="K46" s="651"/>
      <c r="L46" s="651"/>
      <c r="M46" s="651"/>
      <c r="N46" s="651"/>
      <c r="O46" s="651"/>
      <c r="P46" s="651"/>
      <c r="Q46" s="652"/>
      <c r="S46" s="355">
        <v>20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178</v>
      </c>
      <c r="D47" s="350">
        <v>0.7569444444444442</v>
      </c>
      <c r="E47" s="351">
        <v>40</v>
      </c>
      <c r="F47" s="352">
        <v>0</v>
      </c>
      <c r="G47" s="353">
        <v>2.1990740740740478E-4</v>
      </c>
      <c r="H47" s="354" t="s">
        <v>179</v>
      </c>
      <c r="J47" s="650"/>
      <c r="K47" s="651"/>
      <c r="L47" s="651"/>
      <c r="M47" s="651"/>
      <c r="N47" s="651"/>
      <c r="O47" s="651"/>
      <c r="P47" s="651"/>
      <c r="Q47" s="652"/>
      <c r="S47" s="355">
        <v>40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178</v>
      </c>
      <c r="D48" s="358">
        <v>0.76388888888888862</v>
      </c>
      <c r="E48" s="359">
        <v>20</v>
      </c>
      <c r="F48" s="360">
        <v>0</v>
      </c>
      <c r="G48" s="361">
        <v>1.0416666666668295E-4</v>
      </c>
      <c r="H48" s="362" t="s">
        <v>179</v>
      </c>
      <c r="J48" s="650"/>
      <c r="K48" s="651"/>
      <c r="L48" s="651"/>
      <c r="M48" s="651"/>
      <c r="N48" s="651"/>
      <c r="O48" s="651"/>
      <c r="P48" s="651"/>
      <c r="Q48" s="652"/>
      <c r="S48" s="355">
        <v>20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178</v>
      </c>
      <c r="D49" s="358">
        <v>0.77083333333333304</v>
      </c>
      <c r="E49" s="359">
        <v>60</v>
      </c>
      <c r="F49" s="360">
        <v>0</v>
      </c>
      <c r="G49" s="361">
        <v>3.472222222222765E-4</v>
      </c>
      <c r="H49" s="362" t="s">
        <v>179</v>
      </c>
      <c r="J49" s="650"/>
      <c r="K49" s="651"/>
      <c r="L49" s="651"/>
      <c r="M49" s="651"/>
      <c r="N49" s="651"/>
      <c r="O49" s="651"/>
      <c r="P49" s="651"/>
      <c r="Q49" s="652"/>
      <c r="S49" s="355">
        <v>60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178</v>
      </c>
      <c r="D50" s="358">
        <v>0.77777777777777746</v>
      </c>
      <c r="E50" s="359">
        <v>20</v>
      </c>
      <c r="F50" s="360">
        <v>0</v>
      </c>
      <c r="G50" s="361">
        <v>1.5046296296294948E-4</v>
      </c>
      <c r="H50" s="362" t="s">
        <v>179</v>
      </c>
      <c r="J50" s="650"/>
      <c r="K50" s="651"/>
      <c r="L50" s="651"/>
      <c r="M50" s="651"/>
      <c r="N50" s="651"/>
      <c r="O50" s="651"/>
      <c r="P50" s="651"/>
      <c r="Q50" s="652"/>
      <c r="S50" s="355">
        <v>20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178</v>
      </c>
      <c r="D51" s="358">
        <v>0.78472222222222188</v>
      </c>
      <c r="E51" s="359">
        <v>50</v>
      </c>
      <c r="F51" s="360">
        <v>0</v>
      </c>
      <c r="G51" s="361">
        <v>3.2407407407419875E-4</v>
      </c>
      <c r="H51" s="362" t="s">
        <v>179</v>
      </c>
      <c r="J51" s="650"/>
      <c r="K51" s="651"/>
      <c r="L51" s="651"/>
      <c r="M51" s="651"/>
      <c r="N51" s="651"/>
      <c r="O51" s="651"/>
      <c r="P51" s="651"/>
      <c r="Q51" s="652"/>
      <c r="S51" s="355">
        <v>50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178</v>
      </c>
      <c r="D52" s="367">
        <v>0.7916666666666663</v>
      </c>
      <c r="E52" s="368">
        <v>40</v>
      </c>
      <c r="F52" s="369">
        <v>0</v>
      </c>
      <c r="G52" s="370">
        <v>1.9675925925910498E-4</v>
      </c>
      <c r="H52" s="371" t="s">
        <v>179</v>
      </c>
      <c r="J52" s="650"/>
      <c r="K52" s="651"/>
      <c r="L52" s="651"/>
      <c r="M52" s="651"/>
      <c r="N52" s="651"/>
      <c r="O52" s="651"/>
      <c r="P52" s="651"/>
      <c r="Q52" s="652"/>
      <c r="S52" s="355">
        <v>40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25" priority="2" stopIfTrue="1">
      <formula>ISERROR(B5)</formula>
    </cfRule>
  </conditionalFormatting>
  <conditionalFormatting sqref="B6">
    <cfRule type="expression" dxfId="24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AD60"/>
  <sheetViews>
    <sheetView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193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15" customHeight="1">
      <c r="B18" s="644" t="s">
        <v>170</v>
      </c>
      <c r="C18" s="645"/>
      <c r="D18" s="646"/>
      <c r="E18" s="718" t="s">
        <v>363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194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195</v>
      </c>
      <c r="D21" s="350">
        <v>0.2986111111111111</v>
      </c>
      <c r="E21" s="351">
        <v>30</v>
      </c>
      <c r="F21" s="352">
        <v>0</v>
      </c>
      <c r="G21" s="353">
        <v>1.3888888888885509E-4</v>
      </c>
      <c r="H21" s="354" t="s">
        <v>196</v>
      </c>
      <c r="J21" s="650"/>
      <c r="K21" s="651"/>
      <c r="L21" s="651"/>
      <c r="M21" s="651"/>
      <c r="N21" s="651"/>
      <c r="O21" s="651"/>
      <c r="P21" s="651"/>
      <c r="Q21" s="652"/>
      <c r="S21" s="355">
        <v>30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195</v>
      </c>
      <c r="D22" s="358">
        <v>0.30555555555555552</v>
      </c>
      <c r="E22" s="359">
        <v>20</v>
      </c>
      <c r="F22" s="360">
        <v>0</v>
      </c>
      <c r="G22" s="361">
        <v>1.1574074074072183E-4</v>
      </c>
      <c r="H22" s="362" t="s">
        <v>196</v>
      </c>
      <c r="J22" s="650"/>
      <c r="K22" s="651"/>
      <c r="L22" s="651"/>
      <c r="M22" s="651"/>
      <c r="N22" s="651"/>
      <c r="O22" s="651"/>
      <c r="P22" s="651"/>
      <c r="Q22" s="652"/>
      <c r="S22" s="355">
        <v>20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195</v>
      </c>
      <c r="D23" s="358">
        <v>0.31249999999999994</v>
      </c>
      <c r="E23" s="359">
        <v>0</v>
      </c>
      <c r="F23" s="360">
        <v>0</v>
      </c>
      <c r="G23" s="361">
        <v>0</v>
      </c>
      <c r="H23" s="362" t="s">
        <v>196</v>
      </c>
      <c r="J23" s="650"/>
      <c r="K23" s="651"/>
      <c r="L23" s="651"/>
      <c r="M23" s="651"/>
      <c r="N23" s="651"/>
      <c r="O23" s="651"/>
      <c r="P23" s="651"/>
      <c r="Q23" s="652"/>
      <c r="S23" s="355">
        <v>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195</v>
      </c>
      <c r="D24" s="358">
        <v>0.31944444444444436</v>
      </c>
      <c r="E24" s="359">
        <v>20</v>
      </c>
      <c r="F24" s="360">
        <v>0</v>
      </c>
      <c r="G24" s="361">
        <v>1.3888888888885509E-4</v>
      </c>
      <c r="H24" s="362" t="s">
        <v>196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20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195</v>
      </c>
      <c r="D25" s="358">
        <v>0.32638888888888878</v>
      </c>
      <c r="E25" s="359">
        <v>20</v>
      </c>
      <c r="F25" s="360">
        <v>0</v>
      </c>
      <c r="G25" s="361">
        <v>1.7361111111113825E-4</v>
      </c>
      <c r="H25" s="362" t="s">
        <v>196</v>
      </c>
      <c r="J25" s="650"/>
      <c r="K25" s="651"/>
      <c r="L25" s="651"/>
      <c r="M25" s="651"/>
      <c r="N25" s="651"/>
      <c r="O25" s="651"/>
      <c r="P25" s="651"/>
      <c r="Q25" s="652"/>
      <c r="S25" s="355">
        <v>20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195</v>
      </c>
      <c r="D26" s="367">
        <v>0.3333333333333332</v>
      </c>
      <c r="E26" s="368">
        <v>30</v>
      </c>
      <c r="F26" s="369">
        <v>0</v>
      </c>
      <c r="G26" s="370">
        <v>1.5046296296294948E-4</v>
      </c>
      <c r="H26" s="371" t="s">
        <v>196</v>
      </c>
      <c r="J26" s="650"/>
      <c r="K26" s="651"/>
      <c r="L26" s="651"/>
      <c r="M26" s="651"/>
      <c r="N26" s="651"/>
      <c r="O26" s="651"/>
      <c r="P26" s="651"/>
      <c r="Q26" s="652"/>
      <c r="S26" s="355">
        <v>30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195</v>
      </c>
      <c r="D27" s="350">
        <v>0.34027777777777762</v>
      </c>
      <c r="E27" s="351">
        <v>10</v>
      </c>
      <c r="F27" s="352">
        <v>0</v>
      </c>
      <c r="G27" s="353">
        <v>4.6296296296322037E-5</v>
      </c>
      <c r="H27" s="354" t="s">
        <v>196</v>
      </c>
      <c r="J27" s="650"/>
      <c r="K27" s="651"/>
      <c r="L27" s="651"/>
      <c r="M27" s="651"/>
      <c r="N27" s="651"/>
      <c r="O27" s="651"/>
      <c r="P27" s="651"/>
      <c r="Q27" s="652"/>
      <c r="S27" s="355">
        <v>10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195</v>
      </c>
      <c r="D28" s="358">
        <v>0.34722222222222204</v>
      </c>
      <c r="E28" s="359">
        <v>20</v>
      </c>
      <c r="F28" s="360">
        <v>0</v>
      </c>
      <c r="G28" s="361">
        <v>9.2592592592588563E-5</v>
      </c>
      <c r="H28" s="362" t="s">
        <v>196</v>
      </c>
      <c r="J28" s="650"/>
      <c r="K28" s="651"/>
      <c r="L28" s="651"/>
      <c r="M28" s="651"/>
      <c r="N28" s="651"/>
      <c r="O28" s="651"/>
      <c r="P28" s="651"/>
      <c r="Q28" s="652"/>
      <c r="S28" s="355">
        <v>20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195</v>
      </c>
      <c r="D29" s="358">
        <v>0.35416666666666646</v>
      </c>
      <c r="E29" s="359">
        <v>10</v>
      </c>
      <c r="F29" s="360">
        <v>0</v>
      </c>
      <c r="G29" s="361">
        <v>1.1574074074077734E-4</v>
      </c>
      <c r="H29" s="362" t="s">
        <v>196</v>
      </c>
      <c r="J29" s="650"/>
      <c r="K29" s="651"/>
      <c r="L29" s="651"/>
      <c r="M29" s="651"/>
      <c r="N29" s="651"/>
      <c r="O29" s="651"/>
      <c r="P29" s="651"/>
      <c r="Q29" s="652"/>
      <c r="S29" s="355">
        <v>10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195</v>
      </c>
      <c r="D30" s="358">
        <v>0.36111111111111088</v>
      </c>
      <c r="E30" s="359">
        <v>10</v>
      </c>
      <c r="F30" s="360">
        <v>0</v>
      </c>
      <c r="G30" s="361">
        <v>6.94444444444553E-5</v>
      </c>
      <c r="H30" s="362" t="s">
        <v>196</v>
      </c>
      <c r="J30" s="650"/>
      <c r="K30" s="651"/>
      <c r="L30" s="651"/>
      <c r="M30" s="651"/>
      <c r="N30" s="651"/>
      <c r="O30" s="651"/>
      <c r="P30" s="651"/>
      <c r="Q30" s="652"/>
      <c r="S30" s="355">
        <v>10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195</v>
      </c>
      <c r="D31" s="358">
        <v>0.3680555555555553</v>
      </c>
      <c r="E31" s="359">
        <v>10</v>
      </c>
      <c r="F31" s="360">
        <v>0</v>
      </c>
      <c r="G31" s="361">
        <v>5.7870370370360913E-5</v>
      </c>
      <c r="H31" s="362" t="s">
        <v>196</v>
      </c>
      <c r="J31" s="650"/>
      <c r="K31" s="651"/>
      <c r="L31" s="651"/>
      <c r="M31" s="651"/>
      <c r="N31" s="651"/>
      <c r="O31" s="651"/>
      <c r="P31" s="651"/>
      <c r="Q31" s="652"/>
      <c r="S31" s="355">
        <v>10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195</v>
      </c>
      <c r="D32" s="367">
        <v>0.37499999999999972</v>
      </c>
      <c r="E32" s="368">
        <v>30</v>
      </c>
      <c r="F32" s="369">
        <v>0</v>
      </c>
      <c r="G32" s="370">
        <v>1.6203703703704386E-4</v>
      </c>
      <c r="H32" s="371" t="s">
        <v>196</v>
      </c>
      <c r="J32" s="650"/>
      <c r="K32" s="651"/>
      <c r="L32" s="651"/>
      <c r="M32" s="651"/>
      <c r="N32" s="651"/>
      <c r="O32" s="651"/>
      <c r="P32" s="651"/>
      <c r="Q32" s="652"/>
      <c r="S32" s="355">
        <v>30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195</v>
      </c>
      <c r="D33" s="376">
        <v>0.41666666666666641</v>
      </c>
      <c r="E33" s="377">
        <v>20</v>
      </c>
      <c r="F33" s="378">
        <v>0</v>
      </c>
      <c r="G33" s="379">
        <v>1.2731481481481621E-4</v>
      </c>
      <c r="H33" s="380" t="s">
        <v>196</v>
      </c>
      <c r="J33" s="650"/>
      <c r="K33" s="651"/>
      <c r="L33" s="651"/>
      <c r="M33" s="651"/>
      <c r="N33" s="651"/>
      <c r="O33" s="651"/>
      <c r="P33" s="651"/>
      <c r="Q33" s="652"/>
      <c r="S33" s="355">
        <v>20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195</v>
      </c>
      <c r="D34" s="376">
        <v>0.45833333333333309</v>
      </c>
      <c r="E34" s="377">
        <v>30</v>
      </c>
      <c r="F34" s="378">
        <v>0</v>
      </c>
      <c r="G34" s="379">
        <v>1.5046296296294948E-4</v>
      </c>
      <c r="H34" s="380" t="s">
        <v>196</v>
      </c>
      <c r="J34" s="650"/>
      <c r="K34" s="651"/>
      <c r="L34" s="651"/>
      <c r="M34" s="651"/>
      <c r="N34" s="651"/>
      <c r="O34" s="651"/>
      <c r="P34" s="651"/>
      <c r="Q34" s="652"/>
      <c r="S34" s="355">
        <v>30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195</v>
      </c>
      <c r="D35" s="376">
        <v>0.49999999999999978</v>
      </c>
      <c r="E35" s="377">
        <v>30</v>
      </c>
      <c r="F35" s="378">
        <v>0</v>
      </c>
      <c r="G35" s="379">
        <v>2.1990740740740478E-4</v>
      </c>
      <c r="H35" s="380" t="s">
        <v>196</v>
      </c>
      <c r="J35" s="650"/>
      <c r="K35" s="651"/>
      <c r="L35" s="651"/>
      <c r="M35" s="651"/>
      <c r="N35" s="651"/>
      <c r="O35" s="651"/>
      <c r="P35" s="651"/>
      <c r="Q35" s="652"/>
      <c r="S35" s="355">
        <v>30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195</v>
      </c>
      <c r="D36" s="376">
        <v>0.54166666666666641</v>
      </c>
      <c r="E36" s="377">
        <v>20</v>
      </c>
      <c r="F36" s="378">
        <v>0</v>
      </c>
      <c r="G36" s="379">
        <v>1.273148148147607E-4</v>
      </c>
      <c r="H36" s="380" t="s">
        <v>196</v>
      </c>
      <c r="J36" s="650"/>
      <c r="K36" s="651"/>
      <c r="L36" s="651"/>
      <c r="M36" s="651"/>
      <c r="N36" s="651"/>
      <c r="O36" s="651"/>
      <c r="P36" s="651"/>
      <c r="Q36" s="652"/>
      <c r="S36" s="355">
        <v>20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195</v>
      </c>
      <c r="D37" s="376">
        <v>0.58333333333333304</v>
      </c>
      <c r="E37" s="377">
        <v>20</v>
      </c>
      <c r="F37" s="378">
        <v>0</v>
      </c>
      <c r="G37" s="379">
        <v>1.0416666666657193E-4</v>
      </c>
      <c r="H37" s="380" t="s">
        <v>196</v>
      </c>
      <c r="J37" s="650"/>
      <c r="K37" s="651"/>
      <c r="L37" s="651"/>
      <c r="M37" s="651"/>
      <c r="N37" s="651"/>
      <c r="O37" s="651"/>
      <c r="P37" s="651"/>
      <c r="Q37" s="652"/>
      <c r="S37" s="355">
        <v>20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195</v>
      </c>
      <c r="D38" s="376">
        <v>0.62499999999999967</v>
      </c>
      <c r="E38" s="377">
        <v>30</v>
      </c>
      <c r="F38" s="378">
        <v>0</v>
      </c>
      <c r="G38" s="379">
        <v>1.5046296296294948E-4</v>
      </c>
      <c r="H38" s="380" t="s">
        <v>196</v>
      </c>
      <c r="J38" s="650"/>
      <c r="K38" s="651"/>
      <c r="L38" s="651"/>
      <c r="M38" s="651"/>
      <c r="N38" s="651"/>
      <c r="O38" s="651"/>
      <c r="P38" s="651"/>
      <c r="Q38" s="652"/>
      <c r="S38" s="355">
        <v>30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195</v>
      </c>
      <c r="D39" s="376">
        <v>0.6666666666666663</v>
      </c>
      <c r="E39" s="377">
        <v>20</v>
      </c>
      <c r="F39" s="378">
        <v>0</v>
      </c>
      <c r="G39" s="379">
        <v>1.8518518518517713E-4</v>
      </c>
      <c r="H39" s="380" t="s">
        <v>196</v>
      </c>
      <c r="J39" s="650"/>
      <c r="K39" s="651"/>
      <c r="L39" s="651"/>
      <c r="M39" s="651"/>
      <c r="N39" s="651"/>
      <c r="O39" s="651"/>
      <c r="P39" s="651"/>
      <c r="Q39" s="652"/>
      <c r="S39" s="355">
        <v>20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195</v>
      </c>
      <c r="D40" s="376">
        <v>0.70833333333333326</v>
      </c>
      <c r="E40" s="377">
        <v>30</v>
      </c>
      <c r="F40" s="378">
        <v>0</v>
      </c>
      <c r="G40" s="379">
        <v>2.083333333333659E-4</v>
      </c>
      <c r="H40" s="380" t="s">
        <v>196</v>
      </c>
      <c r="J40" s="650"/>
      <c r="K40" s="651"/>
      <c r="L40" s="651"/>
      <c r="M40" s="651"/>
      <c r="N40" s="651"/>
      <c r="O40" s="651"/>
      <c r="P40" s="651"/>
      <c r="Q40" s="652"/>
      <c r="S40" s="355">
        <v>30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195</v>
      </c>
      <c r="D41" s="350">
        <v>0.71527777777777768</v>
      </c>
      <c r="E41" s="351">
        <v>10</v>
      </c>
      <c r="F41" s="352">
        <v>0</v>
      </c>
      <c r="G41" s="353">
        <v>6.94444444444553E-5</v>
      </c>
      <c r="H41" s="354" t="s">
        <v>196</v>
      </c>
      <c r="J41" s="650"/>
      <c r="K41" s="651"/>
      <c r="L41" s="651"/>
      <c r="M41" s="651"/>
      <c r="N41" s="651"/>
      <c r="O41" s="651"/>
      <c r="P41" s="651"/>
      <c r="Q41" s="652"/>
      <c r="S41" s="355">
        <v>10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195</v>
      </c>
      <c r="D42" s="358">
        <v>0.7222222222222221</v>
      </c>
      <c r="E42" s="359">
        <v>0</v>
      </c>
      <c r="F42" s="360">
        <v>0</v>
      </c>
      <c r="G42" s="361">
        <v>0</v>
      </c>
      <c r="H42" s="362" t="s">
        <v>196</v>
      </c>
      <c r="J42" s="650"/>
      <c r="K42" s="651"/>
      <c r="L42" s="651"/>
      <c r="M42" s="651"/>
      <c r="N42" s="651"/>
      <c r="O42" s="651"/>
      <c r="P42" s="651"/>
      <c r="Q42" s="652"/>
      <c r="S42" s="355">
        <v>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195</v>
      </c>
      <c r="D43" s="358">
        <v>0.72916666666666652</v>
      </c>
      <c r="E43" s="359">
        <v>20</v>
      </c>
      <c r="F43" s="360">
        <v>0</v>
      </c>
      <c r="G43" s="361">
        <v>8.1018518518494176E-5</v>
      </c>
      <c r="H43" s="362" t="s">
        <v>196</v>
      </c>
      <c r="J43" s="650"/>
      <c r="K43" s="651"/>
      <c r="L43" s="651"/>
      <c r="M43" s="651"/>
      <c r="N43" s="651"/>
      <c r="O43" s="651"/>
      <c r="P43" s="651"/>
      <c r="Q43" s="652"/>
      <c r="S43" s="355">
        <v>20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195</v>
      </c>
      <c r="D44" s="358">
        <v>0.73611111111111094</v>
      </c>
      <c r="E44" s="359">
        <v>0</v>
      </c>
      <c r="F44" s="360">
        <v>0</v>
      </c>
      <c r="G44" s="361">
        <v>0</v>
      </c>
      <c r="H44" s="362" t="s">
        <v>196</v>
      </c>
      <c r="J44" s="650"/>
      <c r="K44" s="651"/>
      <c r="L44" s="651"/>
      <c r="M44" s="651"/>
      <c r="N44" s="651"/>
      <c r="O44" s="651"/>
      <c r="P44" s="651"/>
      <c r="Q44" s="652"/>
      <c r="S44" s="355">
        <v>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195</v>
      </c>
      <c r="D45" s="358">
        <v>0.74305555555555536</v>
      </c>
      <c r="E45" s="359">
        <v>20</v>
      </c>
      <c r="F45" s="360">
        <v>0</v>
      </c>
      <c r="G45" s="361">
        <v>1.5046296296294948E-4</v>
      </c>
      <c r="H45" s="362" t="s">
        <v>196</v>
      </c>
      <c r="J45" s="650"/>
      <c r="K45" s="651"/>
      <c r="L45" s="651"/>
      <c r="M45" s="651"/>
      <c r="N45" s="651"/>
      <c r="O45" s="651"/>
      <c r="P45" s="651"/>
      <c r="Q45" s="652"/>
      <c r="S45" s="355">
        <v>20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195</v>
      </c>
      <c r="D46" s="367">
        <v>0.74999999999999978</v>
      </c>
      <c r="E46" s="368">
        <v>20</v>
      </c>
      <c r="F46" s="369">
        <v>0</v>
      </c>
      <c r="G46" s="370">
        <v>1.0416666666657193E-4</v>
      </c>
      <c r="H46" s="371" t="s">
        <v>196</v>
      </c>
      <c r="J46" s="650"/>
      <c r="K46" s="651"/>
      <c r="L46" s="651"/>
      <c r="M46" s="651"/>
      <c r="N46" s="651"/>
      <c r="O46" s="651"/>
      <c r="P46" s="651"/>
      <c r="Q46" s="652"/>
      <c r="S46" s="355">
        <v>20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195</v>
      </c>
      <c r="D47" s="350">
        <v>0.7569444444444442</v>
      </c>
      <c r="E47" s="351">
        <v>20</v>
      </c>
      <c r="F47" s="352">
        <v>0</v>
      </c>
      <c r="G47" s="353">
        <v>1.1574074074072183E-4</v>
      </c>
      <c r="H47" s="354" t="s">
        <v>196</v>
      </c>
      <c r="J47" s="650"/>
      <c r="K47" s="651"/>
      <c r="L47" s="651"/>
      <c r="M47" s="651"/>
      <c r="N47" s="651"/>
      <c r="O47" s="651"/>
      <c r="P47" s="651"/>
      <c r="Q47" s="652"/>
      <c r="S47" s="355">
        <v>20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195</v>
      </c>
      <c r="D48" s="358">
        <v>0.76388888888888862</v>
      </c>
      <c r="E48" s="359">
        <v>20</v>
      </c>
      <c r="F48" s="360">
        <v>0</v>
      </c>
      <c r="G48" s="361">
        <v>9.2592592592533052E-5</v>
      </c>
      <c r="H48" s="362" t="s">
        <v>196</v>
      </c>
      <c r="J48" s="650"/>
      <c r="K48" s="651"/>
      <c r="L48" s="651"/>
      <c r="M48" s="651"/>
      <c r="N48" s="651"/>
      <c r="O48" s="651"/>
      <c r="P48" s="651"/>
      <c r="Q48" s="652"/>
      <c r="S48" s="355">
        <v>20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195</v>
      </c>
      <c r="D49" s="358">
        <v>0.77083333333333304</v>
      </c>
      <c r="E49" s="359">
        <v>20</v>
      </c>
      <c r="F49" s="360">
        <v>0</v>
      </c>
      <c r="G49" s="361">
        <v>1.2731481481487172E-4</v>
      </c>
      <c r="H49" s="362" t="s">
        <v>196</v>
      </c>
      <c r="J49" s="650"/>
      <c r="K49" s="651"/>
      <c r="L49" s="651"/>
      <c r="M49" s="651"/>
      <c r="N49" s="651"/>
      <c r="O49" s="651"/>
      <c r="P49" s="651"/>
      <c r="Q49" s="652"/>
      <c r="S49" s="355">
        <v>20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195</v>
      </c>
      <c r="D50" s="358">
        <v>0.77777777777777746</v>
      </c>
      <c r="E50" s="359">
        <v>30</v>
      </c>
      <c r="F50" s="360">
        <v>0</v>
      </c>
      <c r="G50" s="361">
        <v>1.7361111111113825E-4</v>
      </c>
      <c r="H50" s="362" t="s">
        <v>196</v>
      </c>
      <c r="J50" s="650"/>
      <c r="K50" s="651"/>
      <c r="L50" s="651"/>
      <c r="M50" s="651"/>
      <c r="N50" s="651"/>
      <c r="O50" s="651"/>
      <c r="P50" s="651"/>
      <c r="Q50" s="652"/>
      <c r="S50" s="355">
        <v>30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195</v>
      </c>
      <c r="D51" s="358">
        <v>0.78472222222222188</v>
      </c>
      <c r="E51" s="359">
        <v>10</v>
      </c>
      <c r="F51" s="360">
        <v>0</v>
      </c>
      <c r="G51" s="361">
        <v>9.2592592592644074E-5</v>
      </c>
      <c r="H51" s="362" t="s">
        <v>196</v>
      </c>
      <c r="J51" s="650"/>
      <c r="K51" s="651"/>
      <c r="L51" s="651"/>
      <c r="M51" s="651"/>
      <c r="N51" s="651"/>
      <c r="O51" s="651"/>
      <c r="P51" s="651"/>
      <c r="Q51" s="652"/>
      <c r="S51" s="355">
        <v>10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195</v>
      </c>
      <c r="D52" s="367">
        <v>0.7916666666666663</v>
      </c>
      <c r="E52" s="368">
        <v>20</v>
      </c>
      <c r="F52" s="369">
        <v>0</v>
      </c>
      <c r="G52" s="370">
        <v>1.9675925925932702E-4</v>
      </c>
      <c r="H52" s="371" t="s">
        <v>196</v>
      </c>
      <c r="J52" s="650"/>
      <c r="K52" s="651"/>
      <c r="L52" s="651"/>
      <c r="M52" s="651"/>
      <c r="N52" s="651"/>
      <c r="O52" s="651"/>
      <c r="P52" s="651"/>
      <c r="Q52" s="652"/>
      <c r="S52" s="355">
        <v>20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23" priority="2" stopIfTrue="1">
      <formula>ISERROR(B5)</formula>
    </cfRule>
  </conditionalFormatting>
  <conditionalFormatting sqref="B6">
    <cfRule type="expression" dxfId="22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AD60"/>
  <sheetViews>
    <sheetView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169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15" customHeight="1">
      <c r="B18" s="644" t="s">
        <v>170</v>
      </c>
      <c r="C18" s="645"/>
      <c r="D18" s="646"/>
      <c r="E18" s="718" t="s">
        <v>364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177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178</v>
      </c>
      <c r="D21" s="350">
        <v>0.2986111111111111</v>
      </c>
      <c r="E21" s="351">
        <v>20</v>
      </c>
      <c r="F21" s="352">
        <v>0</v>
      </c>
      <c r="G21" s="353">
        <v>1.273148148147607E-4</v>
      </c>
      <c r="H21" s="354" t="s">
        <v>197</v>
      </c>
      <c r="J21" s="650"/>
      <c r="K21" s="651"/>
      <c r="L21" s="651"/>
      <c r="M21" s="651"/>
      <c r="N21" s="651"/>
      <c r="O21" s="651"/>
      <c r="P21" s="651"/>
      <c r="Q21" s="652"/>
      <c r="S21" s="355">
        <v>20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198</v>
      </c>
      <c r="D22" s="358">
        <v>0.30555555555555552</v>
      </c>
      <c r="E22" s="359">
        <v>10</v>
      </c>
      <c r="F22" s="360">
        <v>0</v>
      </c>
      <c r="G22" s="361">
        <v>3.472222222222765E-5</v>
      </c>
      <c r="H22" s="362" t="s">
        <v>197</v>
      </c>
      <c r="J22" s="650"/>
      <c r="K22" s="651"/>
      <c r="L22" s="651"/>
      <c r="M22" s="651"/>
      <c r="N22" s="651"/>
      <c r="O22" s="651"/>
      <c r="P22" s="651"/>
      <c r="Q22" s="652"/>
      <c r="S22" s="355">
        <v>10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199</v>
      </c>
      <c r="D23" s="358">
        <v>0.31249999999999994</v>
      </c>
      <c r="E23" s="359">
        <v>40</v>
      </c>
      <c r="F23" s="360">
        <v>0</v>
      </c>
      <c r="G23" s="361">
        <v>9.2592592592588563E-5</v>
      </c>
      <c r="H23" s="362" t="s">
        <v>197</v>
      </c>
      <c r="J23" s="650"/>
      <c r="K23" s="651"/>
      <c r="L23" s="651"/>
      <c r="M23" s="651"/>
      <c r="N23" s="651"/>
      <c r="O23" s="651"/>
      <c r="P23" s="651"/>
      <c r="Q23" s="652"/>
      <c r="S23" s="355">
        <v>40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195</v>
      </c>
      <c r="D24" s="358">
        <v>0.31944444444444436</v>
      </c>
      <c r="E24" s="359">
        <v>40</v>
      </c>
      <c r="F24" s="360">
        <v>0</v>
      </c>
      <c r="G24" s="361">
        <v>3.2407407407408773E-4</v>
      </c>
      <c r="H24" s="362" t="s">
        <v>179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40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200</v>
      </c>
      <c r="D25" s="358">
        <v>0.32638888888888878</v>
      </c>
      <c r="E25" s="359">
        <v>10</v>
      </c>
      <c r="F25" s="360">
        <v>0</v>
      </c>
      <c r="G25" s="361">
        <v>5.7870370370305402E-5</v>
      </c>
      <c r="H25" s="362" t="s">
        <v>201</v>
      </c>
      <c r="J25" s="650"/>
      <c r="K25" s="651"/>
      <c r="L25" s="651"/>
      <c r="M25" s="651"/>
      <c r="N25" s="651"/>
      <c r="O25" s="651"/>
      <c r="P25" s="651"/>
      <c r="Q25" s="652"/>
      <c r="S25" s="355">
        <v>10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200</v>
      </c>
      <c r="D26" s="367">
        <v>0.3333333333333332</v>
      </c>
      <c r="E26" s="368">
        <v>10</v>
      </c>
      <c r="F26" s="369">
        <v>0</v>
      </c>
      <c r="G26" s="370">
        <v>6.94444444444553E-5</v>
      </c>
      <c r="H26" s="371" t="s">
        <v>202</v>
      </c>
      <c r="J26" s="650"/>
      <c r="K26" s="651"/>
      <c r="L26" s="651"/>
      <c r="M26" s="651"/>
      <c r="N26" s="651"/>
      <c r="O26" s="651"/>
      <c r="P26" s="651"/>
      <c r="Q26" s="652"/>
      <c r="S26" s="355">
        <v>10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200</v>
      </c>
      <c r="D27" s="350">
        <v>0.34027777777777762</v>
      </c>
      <c r="E27" s="351">
        <v>100</v>
      </c>
      <c r="F27" s="352">
        <v>0</v>
      </c>
      <c r="G27" s="353">
        <v>3.0092592592600997E-4</v>
      </c>
      <c r="H27" s="354" t="s">
        <v>201</v>
      </c>
      <c r="J27" s="650"/>
      <c r="K27" s="651"/>
      <c r="L27" s="651"/>
      <c r="M27" s="651"/>
      <c r="N27" s="651"/>
      <c r="O27" s="651"/>
      <c r="P27" s="651"/>
      <c r="Q27" s="652"/>
      <c r="S27" s="355">
        <v>100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200</v>
      </c>
      <c r="D28" s="358">
        <v>0.34722222222222204</v>
      </c>
      <c r="E28" s="359">
        <v>80</v>
      </c>
      <c r="F28" s="360">
        <v>0</v>
      </c>
      <c r="G28" s="361">
        <v>2.3148148148144365E-4</v>
      </c>
      <c r="H28" s="362" t="s">
        <v>201</v>
      </c>
      <c r="J28" s="650"/>
      <c r="K28" s="651"/>
      <c r="L28" s="651"/>
      <c r="M28" s="651"/>
      <c r="N28" s="651"/>
      <c r="O28" s="651"/>
      <c r="P28" s="651"/>
      <c r="Q28" s="652"/>
      <c r="S28" s="355">
        <v>80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200</v>
      </c>
      <c r="D29" s="358">
        <v>0.35416666666666646</v>
      </c>
      <c r="E29" s="359">
        <v>30</v>
      </c>
      <c r="F29" s="360">
        <v>0</v>
      </c>
      <c r="G29" s="361">
        <v>1.1574074074077734E-4</v>
      </c>
      <c r="H29" s="362" t="s">
        <v>203</v>
      </c>
      <c r="J29" s="650"/>
      <c r="K29" s="651"/>
      <c r="L29" s="651"/>
      <c r="M29" s="651"/>
      <c r="N29" s="651"/>
      <c r="O29" s="651"/>
      <c r="P29" s="651"/>
      <c r="Q29" s="652"/>
      <c r="S29" s="355">
        <v>30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182</v>
      </c>
      <c r="D30" s="358">
        <v>0.36111111111111088</v>
      </c>
      <c r="E30" s="359">
        <v>30</v>
      </c>
      <c r="F30" s="360">
        <v>0</v>
      </c>
      <c r="G30" s="361">
        <v>1.273148148147607E-4</v>
      </c>
      <c r="H30" s="362" t="s">
        <v>203</v>
      </c>
      <c r="J30" s="650"/>
      <c r="K30" s="651"/>
      <c r="L30" s="651"/>
      <c r="M30" s="651"/>
      <c r="N30" s="651"/>
      <c r="O30" s="651"/>
      <c r="P30" s="651"/>
      <c r="Q30" s="652"/>
      <c r="S30" s="355">
        <v>30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204</v>
      </c>
      <c r="D31" s="358">
        <v>0.3680555555555553</v>
      </c>
      <c r="E31" s="359">
        <v>10</v>
      </c>
      <c r="F31" s="360">
        <v>0</v>
      </c>
      <c r="G31" s="361">
        <v>8.1018518518494176E-5</v>
      </c>
      <c r="H31" s="362" t="s">
        <v>201</v>
      </c>
      <c r="J31" s="650"/>
      <c r="K31" s="651"/>
      <c r="L31" s="651"/>
      <c r="M31" s="651"/>
      <c r="N31" s="651"/>
      <c r="O31" s="651"/>
      <c r="P31" s="651"/>
      <c r="Q31" s="652"/>
      <c r="S31" s="355">
        <v>10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191</v>
      </c>
      <c r="D32" s="367">
        <v>0.37499999999999972</v>
      </c>
      <c r="E32" s="368">
        <v>40</v>
      </c>
      <c r="F32" s="369">
        <v>0</v>
      </c>
      <c r="G32" s="370">
        <v>1.5046296296294948E-4</v>
      </c>
      <c r="H32" s="371" t="s">
        <v>179</v>
      </c>
      <c r="J32" s="650"/>
      <c r="K32" s="651"/>
      <c r="L32" s="651"/>
      <c r="M32" s="651"/>
      <c r="N32" s="651"/>
      <c r="O32" s="651"/>
      <c r="P32" s="651"/>
      <c r="Q32" s="652"/>
      <c r="S32" s="355">
        <v>40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191</v>
      </c>
      <c r="D33" s="376">
        <v>0.41666666666666641</v>
      </c>
      <c r="E33" s="377">
        <v>40</v>
      </c>
      <c r="F33" s="378">
        <v>0</v>
      </c>
      <c r="G33" s="379">
        <v>2.4305555555559355E-4</v>
      </c>
      <c r="H33" s="380" t="s">
        <v>190</v>
      </c>
      <c r="J33" s="650"/>
      <c r="K33" s="651"/>
      <c r="L33" s="651"/>
      <c r="M33" s="651"/>
      <c r="N33" s="651"/>
      <c r="O33" s="651"/>
      <c r="P33" s="651"/>
      <c r="Q33" s="652"/>
      <c r="S33" s="355">
        <v>40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178</v>
      </c>
      <c r="D34" s="376">
        <v>0.45833333333333309</v>
      </c>
      <c r="E34" s="377">
        <v>40</v>
      </c>
      <c r="F34" s="378">
        <v>0</v>
      </c>
      <c r="G34" s="379">
        <v>1.9675925925932702E-4</v>
      </c>
      <c r="H34" s="380" t="s">
        <v>179</v>
      </c>
      <c r="J34" s="650"/>
      <c r="K34" s="651"/>
      <c r="L34" s="651"/>
      <c r="M34" s="651"/>
      <c r="N34" s="651"/>
      <c r="O34" s="651"/>
      <c r="P34" s="651"/>
      <c r="Q34" s="652"/>
      <c r="S34" s="355">
        <v>40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191</v>
      </c>
      <c r="D35" s="376">
        <v>0.49999999999999978</v>
      </c>
      <c r="E35" s="377">
        <v>40</v>
      </c>
      <c r="F35" s="378">
        <v>0</v>
      </c>
      <c r="G35" s="379">
        <v>2.4305555555553804E-4</v>
      </c>
      <c r="H35" s="380" t="s">
        <v>179</v>
      </c>
      <c r="J35" s="650"/>
      <c r="K35" s="651"/>
      <c r="L35" s="651"/>
      <c r="M35" s="651"/>
      <c r="N35" s="651"/>
      <c r="O35" s="651"/>
      <c r="P35" s="651"/>
      <c r="Q35" s="652"/>
      <c r="S35" s="355">
        <v>40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191</v>
      </c>
      <c r="D36" s="376">
        <v>0.54166666666666641</v>
      </c>
      <c r="E36" s="377">
        <v>30</v>
      </c>
      <c r="F36" s="378">
        <v>0</v>
      </c>
      <c r="G36" s="379">
        <v>2.3148148148155467E-4</v>
      </c>
      <c r="H36" s="380" t="s">
        <v>179</v>
      </c>
      <c r="J36" s="650"/>
      <c r="K36" s="651"/>
      <c r="L36" s="651"/>
      <c r="M36" s="651"/>
      <c r="N36" s="651"/>
      <c r="O36" s="651"/>
      <c r="P36" s="651"/>
      <c r="Q36" s="652"/>
      <c r="S36" s="355">
        <v>30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178</v>
      </c>
      <c r="D37" s="376">
        <v>0.58333333333333304</v>
      </c>
      <c r="E37" s="377">
        <v>10</v>
      </c>
      <c r="F37" s="378">
        <v>0</v>
      </c>
      <c r="G37" s="379">
        <v>6.94444444444553E-5</v>
      </c>
      <c r="H37" s="380" t="s">
        <v>179</v>
      </c>
      <c r="J37" s="650"/>
      <c r="K37" s="651"/>
      <c r="L37" s="651"/>
      <c r="M37" s="651"/>
      <c r="N37" s="651"/>
      <c r="O37" s="651"/>
      <c r="P37" s="651"/>
      <c r="Q37" s="652"/>
      <c r="S37" s="355">
        <v>10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178</v>
      </c>
      <c r="D38" s="376">
        <v>0.62499999999999967</v>
      </c>
      <c r="E38" s="377">
        <v>40</v>
      </c>
      <c r="F38" s="378">
        <v>0</v>
      </c>
      <c r="G38" s="379">
        <v>3.0092592592589895E-4</v>
      </c>
      <c r="H38" s="380" t="s">
        <v>179</v>
      </c>
      <c r="J38" s="650"/>
      <c r="K38" s="651"/>
      <c r="L38" s="651"/>
      <c r="M38" s="651"/>
      <c r="N38" s="651"/>
      <c r="O38" s="651"/>
      <c r="P38" s="651"/>
      <c r="Q38" s="652"/>
      <c r="S38" s="355">
        <v>40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178</v>
      </c>
      <c r="D39" s="376">
        <v>0.6666666666666663</v>
      </c>
      <c r="E39" s="377">
        <v>30</v>
      </c>
      <c r="F39" s="378">
        <v>0</v>
      </c>
      <c r="G39" s="379">
        <v>1.96759259259216E-4</v>
      </c>
      <c r="H39" s="380" t="s">
        <v>179</v>
      </c>
      <c r="J39" s="650"/>
      <c r="K39" s="651"/>
      <c r="L39" s="651"/>
      <c r="M39" s="651"/>
      <c r="N39" s="651"/>
      <c r="O39" s="651"/>
      <c r="P39" s="651"/>
      <c r="Q39" s="652"/>
      <c r="S39" s="355">
        <v>30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205</v>
      </c>
      <c r="D40" s="376">
        <v>0.70833333333333326</v>
      </c>
      <c r="E40" s="377">
        <v>40</v>
      </c>
      <c r="F40" s="378">
        <v>0</v>
      </c>
      <c r="G40" s="379">
        <v>2.083333333333659E-4</v>
      </c>
      <c r="H40" s="380" t="s">
        <v>179</v>
      </c>
      <c r="J40" s="650"/>
      <c r="K40" s="651"/>
      <c r="L40" s="651"/>
      <c r="M40" s="651"/>
      <c r="N40" s="651"/>
      <c r="O40" s="651"/>
      <c r="P40" s="651"/>
      <c r="Q40" s="652"/>
      <c r="S40" s="355">
        <v>40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178</v>
      </c>
      <c r="D41" s="350">
        <v>0.71527777777777768</v>
      </c>
      <c r="E41" s="351">
        <v>50</v>
      </c>
      <c r="F41" s="352">
        <v>0</v>
      </c>
      <c r="G41" s="353">
        <v>3.2407407407408773E-4</v>
      </c>
      <c r="H41" s="354" t="s">
        <v>179</v>
      </c>
      <c r="J41" s="650"/>
      <c r="K41" s="651"/>
      <c r="L41" s="651"/>
      <c r="M41" s="651"/>
      <c r="N41" s="651"/>
      <c r="O41" s="651"/>
      <c r="P41" s="651"/>
      <c r="Q41" s="652"/>
      <c r="S41" s="355">
        <v>50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178</v>
      </c>
      <c r="D42" s="358">
        <v>0.7222222222222221</v>
      </c>
      <c r="E42" s="359">
        <v>40</v>
      </c>
      <c r="F42" s="360">
        <v>0</v>
      </c>
      <c r="G42" s="361">
        <v>2.8935185185186008E-4</v>
      </c>
      <c r="H42" s="362" t="s">
        <v>179</v>
      </c>
      <c r="J42" s="650"/>
      <c r="K42" s="651"/>
      <c r="L42" s="651"/>
      <c r="M42" s="651"/>
      <c r="N42" s="651"/>
      <c r="O42" s="651"/>
      <c r="P42" s="651"/>
      <c r="Q42" s="652"/>
      <c r="S42" s="355">
        <v>40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178</v>
      </c>
      <c r="D43" s="358">
        <v>0.72916666666666652</v>
      </c>
      <c r="E43" s="359">
        <v>10</v>
      </c>
      <c r="F43" s="360">
        <v>0</v>
      </c>
      <c r="G43" s="361">
        <v>5.7870370370416424E-5</v>
      </c>
      <c r="H43" s="362" t="s">
        <v>179</v>
      </c>
      <c r="J43" s="650"/>
      <c r="K43" s="651"/>
      <c r="L43" s="651"/>
      <c r="M43" s="651"/>
      <c r="N43" s="651"/>
      <c r="O43" s="651"/>
      <c r="P43" s="651"/>
      <c r="Q43" s="652"/>
      <c r="S43" s="355">
        <v>10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178</v>
      </c>
      <c r="D44" s="358">
        <v>0.73611111111111094</v>
      </c>
      <c r="E44" s="359">
        <v>10</v>
      </c>
      <c r="F44" s="360">
        <v>0</v>
      </c>
      <c r="G44" s="361">
        <v>5.7870370370305402E-5</v>
      </c>
      <c r="H44" s="362" t="s">
        <v>179</v>
      </c>
      <c r="J44" s="650"/>
      <c r="K44" s="651"/>
      <c r="L44" s="651"/>
      <c r="M44" s="651"/>
      <c r="N44" s="651"/>
      <c r="O44" s="651"/>
      <c r="P44" s="651"/>
      <c r="Q44" s="652"/>
      <c r="S44" s="355">
        <v>10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178</v>
      </c>
      <c r="D45" s="358">
        <v>0.74305555555555536</v>
      </c>
      <c r="E45" s="359">
        <v>0</v>
      </c>
      <c r="F45" s="360">
        <v>0</v>
      </c>
      <c r="G45" s="361">
        <v>0</v>
      </c>
      <c r="H45" s="362" t="s">
        <v>179</v>
      </c>
      <c r="J45" s="650"/>
      <c r="K45" s="651"/>
      <c r="L45" s="651"/>
      <c r="M45" s="651"/>
      <c r="N45" s="651"/>
      <c r="O45" s="651"/>
      <c r="P45" s="651"/>
      <c r="Q45" s="652"/>
      <c r="S45" s="355">
        <v>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178</v>
      </c>
      <c r="D46" s="367">
        <v>0.74999999999999978</v>
      </c>
      <c r="E46" s="368">
        <v>20</v>
      </c>
      <c r="F46" s="369">
        <v>0</v>
      </c>
      <c r="G46" s="370">
        <v>1.0416666666668295E-4</v>
      </c>
      <c r="H46" s="371" t="s">
        <v>179</v>
      </c>
      <c r="J46" s="650"/>
      <c r="K46" s="651"/>
      <c r="L46" s="651"/>
      <c r="M46" s="651"/>
      <c r="N46" s="651"/>
      <c r="O46" s="651"/>
      <c r="P46" s="651"/>
      <c r="Q46" s="652"/>
      <c r="S46" s="355">
        <v>20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178</v>
      </c>
      <c r="D47" s="350">
        <v>0.7569444444444442</v>
      </c>
      <c r="E47" s="351">
        <v>10</v>
      </c>
      <c r="F47" s="352">
        <v>0</v>
      </c>
      <c r="G47" s="353">
        <v>1.0416666666657193E-4</v>
      </c>
      <c r="H47" s="354" t="s">
        <v>179</v>
      </c>
      <c r="J47" s="650"/>
      <c r="K47" s="651"/>
      <c r="L47" s="651"/>
      <c r="M47" s="651"/>
      <c r="N47" s="651"/>
      <c r="O47" s="651"/>
      <c r="P47" s="651"/>
      <c r="Q47" s="652"/>
      <c r="S47" s="355">
        <v>10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206</v>
      </c>
      <c r="D48" s="358">
        <v>0.76388888888888862</v>
      </c>
      <c r="E48" s="359">
        <v>30</v>
      </c>
      <c r="F48" s="360">
        <v>0</v>
      </c>
      <c r="G48" s="361">
        <v>2.5462962962963243E-4</v>
      </c>
      <c r="H48" s="362" t="s">
        <v>207</v>
      </c>
      <c r="J48" s="650"/>
      <c r="K48" s="651"/>
      <c r="L48" s="651"/>
      <c r="M48" s="651"/>
      <c r="N48" s="651"/>
      <c r="O48" s="651"/>
      <c r="P48" s="651"/>
      <c r="Q48" s="652"/>
      <c r="S48" s="355">
        <v>30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208</v>
      </c>
      <c r="D49" s="358">
        <v>0.77083333333333304</v>
      </c>
      <c r="E49" s="359">
        <v>30</v>
      </c>
      <c r="F49" s="360">
        <v>0</v>
      </c>
      <c r="G49" s="361">
        <v>2.662037037036713E-4</v>
      </c>
      <c r="H49" s="362" t="s">
        <v>209</v>
      </c>
      <c r="J49" s="650"/>
      <c r="K49" s="651"/>
      <c r="L49" s="651"/>
      <c r="M49" s="651"/>
      <c r="N49" s="651"/>
      <c r="O49" s="651"/>
      <c r="P49" s="651"/>
      <c r="Q49" s="652"/>
      <c r="S49" s="355">
        <v>30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178</v>
      </c>
      <c r="D50" s="358">
        <v>0.77777777777777746</v>
      </c>
      <c r="E50" s="359">
        <v>10</v>
      </c>
      <c r="F50" s="360">
        <v>0</v>
      </c>
      <c r="G50" s="361">
        <v>1.1574074074083285E-4</v>
      </c>
      <c r="H50" s="362" t="s">
        <v>179</v>
      </c>
      <c r="J50" s="650"/>
      <c r="K50" s="651"/>
      <c r="L50" s="651"/>
      <c r="M50" s="651"/>
      <c r="N50" s="651"/>
      <c r="O50" s="651"/>
      <c r="P50" s="651"/>
      <c r="Q50" s="652"/>
      <c r="S50" s="355">
        <v>10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178</v>
      </c>
      <c r="D51" s="358">
        <v>0.78472222222222188</v>
      </c>
      <c r="E51" s="359">
        <v>70</v>
      </c>
      <c r="F51" s="360">
        <v>0</v>
      </c>
      <c r="G51" s="361">
        <v>4.050925925925819E-4</v>
      </c>
      <c r="H51" s="362" t="s">
        <v>179</v>
      </c>
      <c r="J51" s="650"/>
      <c r="K51" s="651"/>
      <c r="L51" s="651"/>
      <c r="M51" s="651"/>
      <c r="N51" s="651"/>
      <c r="O51" s="651"/>
      <c r="P51" s="651"/>
      <c r="Q51" s="652"/>
      <c r="S51" s="355">
        <v>70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178</v>
      </c>
      <c r="D52" s="367">
        <v>0.7916666666666663</v>
      </c>
      <c r="E52" s="368">
        <v>10</v>
      </c>
      <c r="F52" s="369">
        <v>0</v>
      </c>
      <c r="G52" s="370">
        <v>9.2592592592533052E-5</v>
      </c>
      <c r="H52" s="371" t="s">
        <v>179</v>
      </c>
      <c r="J52" s="650"/>
      <c r="K52" s="651"/>
      <c r="L52" s="651"/>
      <c r="M52" s="651"/>
      <c r="N52" s="651"/>
      <c r="O52" s="651"/>
      <c r="P52" s="651"/>
      <c r="Q52" s="652"/>
      <c r="S52" s="355">
        <v>10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21" priority="2" stopIfTrue="1">
      <formula>ISERROR(B5)</formula>
    </cfRule>
  </conditionalFormatting>
  <conditionalFormatting sqref="B6">
    <cfRule type="expression" dxfId="20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AD60"/>
  <sheetViews>
    <sheetView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210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15" customHeight="1">
      <c r="B18" s="644" t="s">
        <v>170</v>
      </c>
      <c r="C18" s="645"/>
      <c r="D18" s="646"/>
      <c r="E18" s="718" t="s">
        <v>365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211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178</v>
      </c>
      <c r="D21" s="350">
        <v>0.2986111111111111</v>
      </c>
      <c r="E21" s="351">
        <v>10</v>
      </c>
      <c r="F21" s="352">
        <v>0</v>
      </c>
      <c r="G21" s="353">
        <v>9.2592592592588563E-5</v>
      </c>
      <c r="H21" s="354" t="s">
        <v>179</v>
      </c>
      <c r="J21" s="650"/>
      <c r="K21" s="651"/>
      <c r="L21" s="651"/>
      <c r="M21" s="651"/>
      <c r="N21" s="651"/>
      <c r="O21" s="651"/>
      <c r="P21" s="651"/>
      <c r="Q21" s="652"/>
      <c r="S21" s="355">
        <v>10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178</v>
      </c>
      <c r="D22" s="358">
        <v>0.30555555555555552</v>
      </c>
      <c r="E22" s="359">
        <v>30</v>
      </c>
      <c r="F22" s="360">
        <v>0</v>
      </c>
      <c r="G22" s="361">
        <v>1.6203703703704386E-4</v>
      </c>
      <c r="H22" s="362" t="s">
        <v>179</v>
      </c>
      <c r="J22" s="650"/>
      <c r="K22" s="651"/>
      <c r="L22" s="651"/>
      <c r="M22" s="651"/>
      <c r="N22" s="651"/>
      <c r="O22" s="651"/>
      <c r="P22" s="651"/>
      <c r="Q22" s="652"/>
      <c r="S22" s="355">
        <v>30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178</v>
      </c>
      <c r="D23" s="358">
        <v>0.31249999999999994</v>
      </c>
      <c r="E23" s="359">
        <v>30</v>
      </c>
      <c r="F23" s="360">
        <v>0</v>
      </c>
      <c r="G23" s="361">
        <v>1.0416666666668295E-4</v>
      </c>
      <c r="H23" s="362" t="s">
        <v>179</v>
      </c>
      <c r="J23" s="650"/>
      <c r="K23" s="651"/>
      <c r="L23" s="651"/>
      <c r="M23" s="651"/>
      <c r="N23" s="651"/>
      <c r="O23" s="651"/>
      <c r="P23" s="651"/>
      <c r="Q23" s="652"/>
      <c r="S23" s="355">
        <v>30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178</v>
      </c>
      <c r="D24" s="358">
        <v>0.31944444444444436</v>
      </c>
      <c r="E24" s="359">
        <v>10</v>
      </c>
      <c r="F24" s="360">
        <v>0</v>
      </c>
      <c r="G24" s="361">
        <v>5.7870370370416424E-5</v>
      </c>
      <c r="H24" s="362" t="s">
        <v>179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10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178</v>
      </c>
      <c r="D25" s="358">
        <v>0.32638888888888878</v>
      </c>
      <c r="E25" s="359">
        <v>0</v>
      </c>
      <c r="F25" s="360">
        <v>0</v>
      </c>
      <c r="G25" s="361">
        <v>0</v>
      </c>
      <c r="H25" s="362" t="s">
        <v>179</v>
      </c>
      <c r="J25" s="650"/>
      <c r="K25" s="651"/>
      <c r="L25" s="651"/>
      <c r="M25" s="651"/>
      <c r="N25" s="651"/>
      <c r="O25" s="651"/>
      <c r="P25" s="651"/>
      <c r="Q25" s="652"/>
      <c r="S25" s="355">
        <v>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178</v>
      </c>
      <c r="D26" s="367">
        <v>0.3333333333333332</v>
      </c>
      <c r="E26" s="368">
        <v>10</v>
      </c>
      <c r="F26" s="369">
        <v>0</v>
      </c>
      <c r="G26" s="370">
        <v>4.6296296296266526E-5</v>
      </c>
      <c r="H26" s="371" t="s">
        <v>212</v>
      </c>
      <c r="J26" s="650"/>
      <c r="K26" s="651"/>
      <c r="L26" s="651"/>
      <c r="M26" s="651"/>
      <c r="N26" s="651"/>
      <c r="O26" s="651"/>
      <c r="P26" s="651"/>
      <c r="Q26" s="652"/>
      <c r="S26" s="355">
        <v>10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178</v>
      </c>
      <c r="D27" s="350">
        <v>0.34027777777777762</v>
      </c>
      <c r="E27" s="351">
        <v>80</v>
      </c>
      <c r="F27" s="352">
        <v>0</v>
      </c>
      <c r="G27" s="353">
        <v>1.9675925925932702E-4</v>
      </c>
      <c r="H27" s="354" t="s">
        <v>201</v>
      </c>
      <c r="J27" s="650"/>
      <c r="K27" s="651"/>
      <c r="L27" s="651"/>
      <c r="M27" s="651"/>
      <c r="N27" s="651"/>
      <c r="O27" s="651"/>
      <c r="P27" s="651"/>
      <c r="Q27" s="652"/>
      <c r="S27" s="355">
        <v>80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178</v>
      </c>
      <c r="D28" s="358">
        <v>0.34722222222222204</v>
      </c>
      <c r="E28" s="359">
        <v>10</v>
      </c>
      <c r="F28" s="360">
        <v>0</v>
      </c>
      <c r="G28" s="361">
        <v>1.2731481481481621E-4</v>
      </c>
      <c r="H28" s="362" t="s">
        <v>179</v>
      </c>
      <c r="J28" s="650"/>
      <c r="K28" s="651"/>
      <c r="L28" s="651"/>
      <c r="M28" s="651"/>
      <c r="N28" s="651"/>
      <c r="O28" s="651"/>
      <c r="P28" s="651"/>
      <c r="Q28" s="652"/>
      <c r="S28" s="355">
        <v>10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178</v>
      </c>
      <c r="D29" s="358">
        <v>0.35416666666666646</v>
      </c>
      <c r="E29" s="359">
        <v>0</v>
      </c>
      <c r="F29" s="360">
        <v>0</v>
      </c>
      <c r="G29" s="361">
        <v>0</v>
      </c>
      <c r="H29" s="362" t="s">
        <v>179</v>
      </c>
      <c r="J29" s="650"/>
      <c r="K29" s="651"/>
      <c r="L29" s="651"/>
      <c r="M29" s="651"/>
      <c r="N29" s="651"/>
      <c r="O29" s="651"/>
      <c r="P29" s="651"/>
      <c r="Q29" s="652"/>
      <c r="S29" s="355">
        <v>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178</v>
      </c>
      <c r="D30" s="358">
        <v>0.36111111111111088</v>
      </c>
      <c r="E30" s="359">
        <v>10</v>
      </c>
      <c r="F30" s="360">
        <v>0</v>
      </c>
      <c r="G30" s="361">
        <v>8.1018518518549687E-5</v>
      </c>
      <c r="H30" s="362" t="s">
        <v>179</v>
      </c>
      <c r="J30" s="650"/>
      <c r="K30" s="651"/>
      <c r="L30" s="651"/>
      <c r="M30" s="651"/>
      <c r="N30" s="651"/>
      <c r="O30" s="651"/>
      <c r="P30" s="651"/>
      <c r="Q30" s="652"/>
      <c r="S30" s="355">
        <v>10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178</v>
      </c>
      <c r="D31" s="358">
        <v>0.3680555555555553</v>
      </c>
      <c r="E31" s="359">
        <v>10</v>
      </c>
      <c r="F31" s="360">
        <v>0</v>
      </c>
      <c r="G31" s="361">
        <v>5.7870370370416424E-5</v>
      </c>
      <c r="H31" s="362" t="s">
        <v>179</v>
      </c>
      <c r="J31" s="650"/>
      <c r="K31" s="651"/>
      <c r="L31" s="651"/>
      <c r="M31" s="651"/>
      <c r="N31" s="651"/>
      <c r="O31" s="651"/>
      <c r="P31" s="651"/>
      <c r="Q31" s="652"/>
      <c r="S31" s="355">
        <v>10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178</v>
      </c>
      <c r="D32" s="367">
        <v>0.37499999999999972</v>
      </c>
      <c r="E32" s="368">
        <v>30</v>
      </c>
      <c r="F32" s="369">
        <v>0</v>
      </c>
      <c r="G32" s="370">
        <v>1.1574074074066631E-4</v>
      </c>
      <c r="H32" s="371" t="s">
        <v>179</v>
      </c>
      <c r="J32" s="650"/>
      <c r="K32" s="651"/>
      <c r="L32" s="651"/>
      <c r="M32" s="651"/>
      <c r="N32" s="651"/>
      <c r="O32" s="651"/>
      <c r="P32" s="651"/>
      <c r="Q32" s="652"/>
      <c r="S32" s="355">
        <v>30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178</v>
      </c>
      <c r="D33" s="376">
        <v>0.41666666666666641</v>
      </c>
      <c r="E33" s="377">
        <v>30</v>
      </c>
      <c r="F33" s="378">
        <v>0</v>
      </c>
      <c r="G33" s="379">
        <v>1.388888888889106E-4</v>
      </c>
      <c r="H33" s="380" t="s">
        <v>181</v>
      </c>
      <c r="J33" s="650"/>
      <c r="K33" s="651"/>
      <c r="L33" s="651"/>
      <c r="M33" s="651"/>
      <c r="N33" s="651"/>
      <c r="O33" s="651"/>
      <c r="P33" s="651"/>
      <c r="Q33" s="652"/>
      <c r="S33" s="355">
        <v>30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178</v>
      </c>
      <c r="D34" s="376">
        <v>0.45833333333333309</v>
      </c>
      <c r="E34" s="377">
        <v>20</v>
      </c>
      <c r="F34" s="378">
        <v>0</v>
      </c>
      <c r="G34" s="379">
        <v>1.7361111111119376E-4</v>
      </c>
      <c r="H34" s="380" t="s">
        <v>179</v>
      </c>
      <c r="J34" s="650"/>
      <c r="K34" s="651"/>
      <c r="L34" s="651"/>
      <c r="M34" s="651"/>
      <c r="N34" s="651"/>
      <c r="O34" s="651"/>
      <c r="P34" s="651"/>
      <c r="Q34" s="652"/>
      <c r="S34" s="355">
        <v>20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178</v>
      </c>
      <c r="D35" s="376">
        <v>0.49999999999999978</v>
      </c>
      <c r="E35" s="377">
        <v>10</v>
      </c>
      <c r="F35" s="378">
        <v>0</v>
      </c>
      <c r="G35" s="379">
        <v>8.1018518518494176E-5</v>
      </c>
      <c r="H35" s="380" t="s">
        <v>181</v>
      </c>
      <c r="J35" s="650"/>
      <c r="K35" s="651"/>
      <c r="L35" s="651"/>
      <c r="M35" s="651"/>
      <c r="N35" s="651"/>
      <c r="O35" s="651"/>
      <c r="P35" s="651"/>
      <c r="Q35" s="652"/>
      <c r="S35" s="355">
        <v>10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178</v>
      </c>
      <c r="D36" s="376">
        <v>0.54166666666666641</v>
      </c>
      <c r="E36" s="377">
        <v>10</v>
      </c>
      <c r="F36" s="378">
        <v>0</v>
      </c>
      <c r="G36" s="379">
        <v>4.6296296296377548E-5</v>
      </c>
      <c r="H36" s="380" t="s">
        <v>179</v>
      </c>
      <c r="J36" s="650"/>
      <c r="K36" s="651"/>
      <c r="L36" s="651"/>
      <c r="M36" s="651"/>
      <c r="N36" s="651"/>
      <c r="O36" s="651"/>
      <c r="P36" s="651"/>
      <c r="Q36" s="652"/>
      <c r="S36" s="355">
        <v>10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178</v>
      </c>
      <c r="D37" s="376">
        <v>0.58333333333333304</v>
      </c>
      <c r="E37" s="377">
        <v>10</v>
      </c>
      <c r="F37" s="378">
        <v>0</v>
      </c>
      <c r="G37" s="379">
        <v>5.7870370370416424E-5</v>
      </c>
      <c r="H37" s="380" t="s">
        <v>179</v>
      </c>
      <c r="J37" s="650"/>
      <c r="K37" s="651"/>
      <c r="L37" s="651"/>
      <c r="M37" s="651"/>
      <c r="N37" s="651"/>
      <c r="O37" s="651"/>
      <c r="P37" s="651"/>
      <c r="Q37" s="652"/>
      <c r="S37" s="355">
        <v>10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178</v>
      </c>
      <c r="D38" s="376">
        <v>0.62499999999999967</v>
      </c>
      <c r="E38" s="377">
        <v>30</v>
      </c>
      <c r="F38" s="378">
        <v>0</v>
      </c>
      <c r="G38" s="379">
        <v>2.083333333333659E-4</v>
      </c>
      <c r="H38" s="380" t="s">
        <v>179</v>
      </c>
      <c r="J38" s="650"/>
      <c r="K38" s="651"/>
      <c r="L38" s="651"/>
      <c r="M38" s="651"/>
      <c r="N38" s="651"/>
      <c r="O38" s="651"/>
      <c r="P38" s="651"/>
      <c r="Q38" s="652"/>
      <c r="S38" s="355">
        <v>30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178</v>
      </c>
      <c r="D39" s="376">
        <v>0.6666666666666663</v>
      </c>
      <c r="E39" s="377">
        <v>10</v>
      </c>
      <c r="F39" s="378">
        <v>0</v>
      </c>
      <c r="G39" s="379">
        <v>6.94444444444553E-5</v>
      </c>
      <c r="H39" s="380" t="s">
        <v>179</v>
      </c>
      <c r="J39" s="650"/>
      <c r="K39" s="651"/>
      <c r="L39" s="651"/>
      <c r="M39" s="651"/>
      <c r="N39" s="651"/>
      <c r="O39" s="651"/>
      <c r="P39" s="651"/>
      <c r="Q39" s="652"/>
      <c r="S39" s="355">
        <v>10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178</v>
      </c>
      <c r="D40" s="376">
        <v>0.70833333333333326</v>
      </c>
      <c r="E40" s="377">
        <v>20</v>
      </c>
      <c r="F40" s="378">
        <v>0</v>
      </c>
      <c r="G40" s="379">
        <v>9.2592592592644074E-5</v>
      </c>
      <c r="H40" s="380" t="s">
        <v>179</v>
      </c>
      <c r="J40" s="650"/>
      <c r="K40" s="651"/>
      <c r="L40" s="651"/>
      <c r="M40" s="651"/>
      <c r="N40" s="651"/>
      <c r="O40" s="651"/>
      <c r="P40" s="651"/>
      <c r="Q40" s="652"/>
      <c r="S40" s="355">
        <v>20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178</v>
      </c>
      <c r="D41" s="350">
        <v>0.71527777777777768</v>
      </c>
      <c r="E41" s="351">
        <v>10</v>
      </c>
      <c r="F41" s="352">
        <v>0</v>
      </c>
      <c r="G41" s="353">
        <v>4.6296296296377548E-5</v>
      </c>
      <c r="H41" s="354" t="s">
        <v>213</v>
      </c>
      <c r="J41" s="650"/>
      <c r="K41" s="651"/>
      <c r="L41" s="651"/>
      <c r="M41" s="651"/>
      <c r="N41" s="651"/>
      <c r="O41" s="651"/>
      <c r="P41" s="651"/>
      <c r="Q41" s="652"/>
      <c r="S41" s="355">
        <v>10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214</v>
      </c>
      <c r="D42" s="358">
        <v>0.7222222222222221</v>
      </c>
      <c r="E42" s="359">
        <v>30</v>
      </c>
      <c r="F42" s="360">
        <v>0</v>
      </c>
      <c r="G42" s="361">
        <v>1.8518518518528815E-4</v>
      </c>
      <c r="H42" s="362" t="s">
        <v>215</v>
      </c>
      <c r="J42" s="650"/>
      <c r="K42" s="651"/>
      <c r="L42" s="651"/>
      <c r="M42" s="651"/>
      <c r="N42" s="651"/>
      <c r="O42" s="651"/>
      <c r="P42" s="651"/>
      <c r="Q42" s="652"/>
      <c r="S42" s="355">
        <v>30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216</v>
      </c>
      <c r="D43" s="358">
        <v>0.72916666666666652</v>
      </c>
      <c r="E43" s="359">
        <v>10</v>
      </c>
      <c r="F43" s="360">
        <v>0</v>
      </c>
      <c r="G43" s="361">
        <v>5.7870370370416424E-5</v>
      </c>
      <c r="H43" s="362" t="s">
        <v>217</v>
      </c>
      <c r="J43" s="650"/>
      <c r="K43" s="651"/>
      <c r="L43" s="651"/>
      <c r="M43" s="651"/>
      <c r="N43" s="651"/>
      <c r="O43" s="651"/>
      <c r="P43" s="651"/>
      <c r="Q43" s="652"/>
      <c r="S43" s="355">
        <v>10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218</v>
      </c>
      <c r="D44" s="358">
        <v>0.73611111111111094</v>
      </c>
      <c r="E44" s="359">
        <v>10</v>
      </c>
      <c r="F44" s="360">
        <v>0</v>
      </c>
      <c r="G44" s="361">
        <v>4.6296296296266526E-5</v>
      </c>
      <c r="H44" s="362" t="s">
        <v>219</v>
      </c>
      <c r="J44" s="650"/>
      <c r="K44" s="651"/>
      <c r="L44" s="651"/>
      <c r="M44" s="651"/>
      <c r="N44" s="651"/>
      <c r="O44" s="651"/>
      <c r="P44" s="651"/>
      <c r="Q44" s="652"/>
      <c r="S44" s="355">
        <v>10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220</v>
      </c>
      <c r="D45" s="358">
        <v>0.74305555555555536</v>
      </c>
      <c r="E45" s="359">
        <v>10</v>
      </c>
      <c r="F45" s="360">
        <v>0</v>
      </c>
      <c r="G45" s="361">
        <v>3.472222222222765E-5</v>
      </c>
      <c r="H45" s="362" t="s">
        <v>221</v>
      </c>
      <c r="J45" s="650"/>
      <c r="K45" s="651"/>
      <c r="L45" s="651"/>
      <c r="M45" s="651"/>
      <c r="N45" s="651"/>
      <c r="O45" s="651"/>
      <c r="P45" s="651"/>
      <c r="Q45" s="652"/>
      <c r="S45" s="355">
        <v>10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222</v>
      </c>
      <c r="D46" s="367">
        <v>0.74999999999999978</v>
      </c>
      <c r="E46" s="368">
        <v>10</v>
      </c>
      <c r="F46" s="369">
        <v>0</v>
      </c>
      <c r="G46" s="370">
        <v>4.6296296296266526E-5</v>
      </c>
      <c r="H46" s="371" t="s">
        <v>223</v>
      </c>
      <c r="J46" s="650"/>
      <c r="K46" s="651"/>
      <c r="L46" s="651"/>
      <c r="M46" s="651"/>
      <c r="N46" s="651"/>
      <c r="O46" s="651"/>
      <c r="P46" s="651"/>
      <c r="Q46" s="652"/>
      <c r="S46" s="355">
        <v>10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224</v>
      </c>
      <c r="D47" s="350">
        <v>0.7569444444444442</v>
      </c>
      <c r="E47" s="351">
        <v>10</v>
      </c>
      <c r="F47" s="352">
        <v>0</v>
      </c>
      <c r="G47" s="353">
        <v>1.0416666666657193E-4</v>
      </c>
      <c r="H47" s="354" t="s">
        <v>225</v>
      </c>
      <c r="J47" s="650"/>
      <c r="K47" s="651"/>
      <c r="L47" s="651"/>
      <c r="M47" s="651"/>
      <c r="N47" s="651"/>
      <c r="O47" s="651"/>
      <c r="P47" s="651"/>
      <c r="Q47" s="652"/>
      <c r="S47" s="355">
        <v>10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226</v>
      </c>
      <c r="D48" s="358">
        <v>0.76388888888888862</v>
      </c>
      <c r="E48" s="359">
        <v>40</v>
      </c>
      <c r="F48" s="360">
        <v>0</v>
      </c>
      <c r="G48" s="361">
        <v>2.3148148148155467E-4</v>
      </c>
      <c r="H48" s="362" t="s">
        <v>227</v>
      </c>
      <c r="J48" s="650"/>
      <c r="K48" s="651"/>
      <c r="L48" s="651"/>
      <c r="M48" s="651"/>
      <c r="N48" s="651"/>
      <c r="O48" s="651"/>
      <c r="P48" s="651"/>
      <c r="Q48" s="652"/>
      <c r="S48" s="355">
        <v>40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228</v>
      </c>
      <c r="D49" s="358">
        <v>0.77083333333333304</v>
      </c>
      <c r="E49" s="359">
        <v>20</v>
      </c>
      <c r="F49" s="360">
        <v>0</v>
      </c>
      <c r="G49" s="361">
        <v>1.7361111111113825E-4</v>
      </c>
      <c r="H49" s="362" t="s">
        <v>229</v>
      </c>
      <c r="J49" s="650"/>
      <c r="K49" s="651"/>
      <c r="L49" s="651"/>
      <c r="M49" s="651"/>
      <c r="N49" s="651"/>
      <c r="O49" s="651"/>
      <c r="P49" s="651"/>
      <c r="Q49" s="652"/>
      <c r="S49" s="355">
        <v>20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230</v>
      </c>
      <c r="D50" s="358">
        <v>0.77777777777777746</v>
      </c>
      <c r="E50" s="359">
        <v>10</v>
      </c>
      <c r="F50" s="360">
        <v>0</v>
      </c>
      <c r="G50" s="361">
        <v>1.388888888889106E-4</v>
      </c>
      <c r="H50" s="362" t="s">
        <v>231</v>
      </c>
      <c r="J50" s="650"/>
      <c r="K50" s="651"/>
      <c r="L50" s="651"/>
      <c r="M50" s="651"/>
      <c r="N50" s="651"/>
      <c r="O50" s="651"/>
      <c r="P50" s="651"/>
      <c r="Q50" s="652"/>
      <c r="S50" s="355">
        <v>10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232</v>
      </c>
      <c r="D51" s="358">
        <v>0.78472222222222188</v>
      </c>
      <c r="E51" s="359">
        <v>60</v>
      </c>
      <c r="F51" s="360">
        <v>0</v>
      </c>
      <c r="G51" s="361">
        <v>2.3148148148144365E-4</v>
      </c>
      <c r="H51" s="362" t="s">
        <v>233</v>
      </c>
      <c r="J51" s="650"/>
      <c r="K51" s="651"/>
      <c r="L51" s="651"/>
      <c r="M51" s="651"/>
      <c r="N51" s="651"/>
      <c r="O51" s="651"/>
      <c r="P51" s="651"/>
      <c r="Q51" s="652"/>
      <c r="S51" s="355">
        <v>60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234</v>
      </c>
      <c r="D52" s="367">
        <v>0.7916666666666663</v>
      </c>
      <c r="E52" s="368">
        <v>30</v>
      </c>
      <c r="F52" s="369">
        <v>0</v>
      </c>
      <c r="G52" s="370">
        <v>2.0833333333325488E-4</v>
      </c>
      <c r="H52" s="371" t="s">
        <v>235</v>
      </c>
      <c r="J52" s="650"/>
      <c r="K52" s="651"/>
      <c r="L52" s="651"/>
      <c r="M52" s="651"/>
      <c r="N52" s="651"/>
      <c r="O52" s="651"/>
      <c r="P52" s="651"/>
      <c r="Q52" s="652"/>
      <c r="S52" s="355">
        <v>30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19" priority="2" stopIfTrue="1">
      <formula>ISERROR(B5)</formula>
    </cfRule>
  </conditionalFormatting>
  <conditionalFormatting sqref="B6">
    <cfRule type="expression" dxfId="18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AD60"/>
  <sheetViews>
    <sheetView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236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15" customHeight="1">
      <c r="B18" s="644" t="s">
        <v>170</v>
      </c>
      <c r="C18" s="645"/>
      <c r="D18" s="646"/>
      <c r="E18" s="718" t="s">
        <v>366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237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178</v>
      </c>
      <c r="D21" s="350">
        <v>0.2986111111111111</v>
      </c>
      <c r="E21" s="351">
        <v>0</v>
      </c>
      <c r="F21" s="352">
        <v>0</v>
      </c>
      <c r="G21" s="353">
        <v>0</v>
      </c>
      <c r="H21" s="354" t="s">
        <v>179</v>
      </c>
      <c r="J21" s="650"/>
      <c r="K21" s="651"/>
      <c r="L21" s="651"/>
      <c r="M21" s="651"/>
      <c r="N21" s="651"/>
      <c r="O21" s="651"/>
      <c r="P21" s="651"/>
      <c r="Q21" s="652"/>
      <c r="S21" s="355">
        <v>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178</v>
      </c>
      <c r="D22" s="358">
        <v>0.30555555555555552</v>
      </c>
      <c r="E22" s="359">
        <v>0</v>
      </c>
      <c r="F22" s="360">
        <v>0</v>
      </c>
      <c r="G22" s="361">
        <v>0</v>
      </c>
      <c r="H22" s="362" t="s">
        <v>238</v>
      </c>
      <c r="J22" s="650"/>
      <c r="K22" s="651"/>
      <c r="L22" s="651"/>
      <c r="M22" s="651"/>
      <c r="N22" s="651"/>
      <c r="O22" s="651"/>
      <c r="P22" s="651"/>
      <c r="Q22" s="652"/>
      <c r="S22" s="355">
        <v>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178</v>
      </c>
      <c r="D23" s="358">
        <v>0.31249999999999994</v>
      </c>
      <c r="E23" s="359">
        <v>10</v>
      </c>
      <c r="F23" s="360">
        <v>0</v>
      </c>
      <c r="G23" s="361">
        <v>1.0416666666668295E-4</v>
      </c>
      <c r="H23" s="362" t="s">
        <v>179</v>
      </c>
      <c r="J23" s="650"/>
      <c r="K23" s="651"/>
      <c r="L23" s="651"/>
      <c r="M23" s="651"/>
      <c r="N23" s="651"/>
      <c r="O23" s="651"/>
      <c r="P23" s="651"/>
      <c r="Q23" s="652"/>
      <c r="S23" s="355">
        <v>10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178</v>
      </c>
      <c r="D24" s="358">
        <v>0.31944444444444436</v>
      </c>
      <c r="E24" s="359">
        <v>40</v>
      </c>
      <c r="F24" s="360">
        <v>0</v>
      </c>
      <c r="G24" s="361">
        <v>1.9675925925927151E-4</v>
      </c>
      <c r="H24" s="362" t="s">
        <v>179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40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239</v>
      </c>
      <c r="D25" s="358">
        <v>0.32638888888888878</v>
      </c>
      <c r="E25" s="359">
        <v>0</v>
      </c>
      <c r="F25" s="360">
        <v>0</v>
      </c>
      <c r="G25" s="361">
        <v>0</v>
      </c>
      <c r="H25" s="362" t="s">
        <v>179</v>
      </c>
      <c r="J25" s="650"/>
      <c r="K25" s="651"/>
      <c r="L25" s="651"/>
      <c r="M25" s="651"/>
      <c r="N25" s="651"/>
      <c r="O25" s="651"/>
      <c r="P25" s="651"/>
      <c r="Q25" s="652"/>
      <c r="S25" s="355">
        <v>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178</v>
      </c>
      <c r="D26" s="367">
        <v>0.3333333333333332</v>
      </c>
      <c r="E26" s="368">
        <v>10</v>
      </c>
      <c r="F26" s="369">
        <v>0</v>
      </c>
      <c r="G26" s="370">
        <v>6.94444444444553E-5</v>
      </c>
      <c r="H26" s="371" t="s">
        <v>179</v>
      </c>
      <c r="J26" s="650"/>
      <c r="K26" s="651"/>
      <c r="L26" s="651"/>
      <c r="M26" s="651"/>
      <c r="N26" s="651"/>
      <c r="O26" s="651"/>
      <c r="P26" s="651"/>
      <c r="Q26" s="652"/>
      <c r="S26" s="355">
        <v>10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178</v>
      </c>
      <c r="D27" s="350">
        <v>0.34027777777777762</v>
      </c>
      <c r="E27" s="351">
        <v>0</v>
      </c>
      <c r="F27" s="352">
        <v>0</v>
      </c>
      <c r="G27" s="353">
        <v>0</v>
      </c>
      <c r="H27" s="354" t="s">
        <v>238</v>
      </c>
      <c r="J27" s="650"/>
      <c r="K27" s="651"/>
      <c r="L27" s="651"/>
      <c r="M27" s="651"/>
      <c r="N27" s="651"/>
      <c r="O27" s="651"/>
      <c r="P27" s="651"/>
      <c r="Q27" s="652"/>
      <c r="S27" s="355">
        <v>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178</v>
      </c>
      <c r="D28" s="358">
        <v>0.34722222222222204</v>
      </c>
      <c r="E28" s="359">
        <v>0</v>
      </c>
      <c r="F28" s="360">
        <v>0</v>
      </c>
      <c r="G28" s="361">
        <v>0</v>
      </c>
      <c r="H28" s="362" t="s">
        <v>179</v>
      </c>
      <c r="J28" s="650"/>
      <c r="K28" s="651"/>
      <c r="L28" s="651"/>
      <c r="M28" s="651"/>
      <c r="N28" s="651"/>
      <c r="O28" s="651"/>
      <c r="P28" s="651"/>
      <c r="Q28" s="652"/>
      <c r="S28" s="355">
        <v>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178</v>
      </c>
      <c r="D29" s="358">
        <v>0.35416666666666646</v>
      </c>
      <c r="E29" s="359">
        <v>10</v>
      </c>
      <c r="F29" s="360">
        <v>0</v>
      </c>
      <c r="G29" s="361">
        <v>4.6296296296322037E-5</v>
      </c>
      <c r="H29" s="362" t="s">
        <v>179</v>
      </c>
      <c r="J29" s="650"/>
      <c r="K29" s="651"/>
      <c r="L29" s="651"/>
      <c r="M29" s="651"/>
      <c r="N29" s="651"/>
      <c r="O29" s="651"/>
      <c r="P29" s="651"/>
      <c r="Q29" s="652"/>
      <c r="S29" s="355">
        <v>10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239</v>
      </c>
      <c r="D30" s="358">
        <v>0.36111111111111088</v>
      </c>
      <c r="E30" s="359">
        <v>0</v>
      </c>
      <c r="F30" s="360">
        <v>0</v>
      </c>
      <c r="G30" s="361">
        <v>0</v>
      </c>
      <c r="H30" s="362" t="s">
        <v>179</v>
      </c>
      <c r="J30" s="650"/>
      <c r="K30" s="651"/>
      <c r="L30" s="651"/>
      <c r="M30" s="651"/>
      <c r="N30" s="651"/>
      <c r="O30" s="651"/>
      <c r="P30" s="651"/>
      <c r="Q30" s="652"/>
      <c r="S30" s="355">
        <v>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178</v>
      </c>
      <c r="D31" s="358">
        <v>0.3680555555555553</v>
      </c>
      <c r="E31" s="359">
        <v>10</v>
      </c>
      <c r="F31" s="360">
        <v>0</v>
      </c>
      <c r="G31" s="361">
        <v>5.7870370370416424E-5</v>
      </c>
      <c r="H31" s="362" t="s">
        <v>179</v>
      </c>
      <c r="J31" s="650"/>
      <c r="K31" s="651"/>
      <c r="L31" s="651"/>
      <c r="M31" s="651"/>
      <c r="N31" s="651"/>
      <c r="O31" s="651"/>
      <c r="P31" s="651"/>
      <c r="Q31" s="652"/>
      <c r="S31" s="355">
        <v>10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178</v>
      </c>
      <c r="D32" s="367">
        <v>0.37499999999999972</v>
      </c>
      <c r="E32" s="368">
        <v>10</v>
      </c>
      <c r="F32" s="369">
        <v>0</v>
      </c>
      <c r="G32" s="370">
        <v>1.0416666666662744E-4</v>
      </c>
      <c r="H32" s="371" t="s">
        <v>238</v>
      </c>
      <c r="J32" s="650"/>
      <c r="K32" s="651"/>
      <c r="L32" s="651"/>
      <c r="M32" s="651"/>
      <c r="N32" s="651"/>
      <c r="O32" s="651"/>
      <c r="P32" s="651"/>
      <c r="Q32" s="652"/>
      <c r="S32" s="355">
        <v>10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178</v>
      </c>
      <c r="D33" s="376">
        <v>0.41666666666666641</v>
      </c>
      <c r="E33" s="377">
        <v>10</v>
      </c>
      <c r="F33" s="378">
        <v>0</v>
      </c>
      <c r="G33" s="379">
        <v>1.0416666666673846E-4</v>
      </c>
      <c r="H33" s="380" t="s">
        <v>179</v>
      </c>
      <c r="J33" s="650"/>
      <c r="K33" s="651"/>
      <c r="L33" s="651"/>
      <c r="M33" s="651"/>
      <c r="N33" s="651"/>
      <c r="O33" s="651"/>
      <c r="P33" s="651"/>
      <c r="Q33" s="652"/>
      <c r="S33" s="355">
        <v>10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178</v>
      </c>
      <c r="D34" s="376">
        <v>0.45833333333333309</v>
      </c>
      <c r="E34" s="377">
        <v>30</v>
      </c>
      <c r="F34" s="378">
        <v>0</v>
      </c>
      <c r="G34" s="379">
        <v>1.9675925925932702E-4</v>
      </c>
      <c r="H34" s="380" t="s">
        <v>179</v>
      </c>
      <c r="J34" s="650"/>
      <c r="K34" s="651"/>
      <c r="L34" s="651"/>
      <c r="M34" s="651"/>
      <c r="N34" s="651"/>
      <c r="O34" s="651"/>
      <c r="P34" s="651"/>
      <c r="Q34" s="652"/>
      <c r="S34" s="355">
        <v>30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178</v>
      </c>
      <c r="D35" s="376">
        <v>0.49999999999999978</v>
      </c>
      <c r="E35" s="377">
        <v>20</v>
      </c>
      <c r="F35" s="378">
        <v>0</v>
      </c>
      <c r="G35" s="379">
        <v>2.3148148148144365E-4</v>
      </c>
      <c r="H35" s="380" t="s">
        <v>179</v>
      </c>
      <c r="J35" s="650"/>
      <c r="K35" s="651"/>
      <c r="L35" s="651"/>
      <c r="M35" s="651"/>
      <c r="N35" s="651"/>
      <c r="O35" s="651"/>
      <c r="P35" s="651"/>
      <c r="Q35" s="652"/>
      <c r="S35" s="355">
        <v>20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240</v>
      </c>
      <c r="D36" s="376">
        <v>0.54166666666666641</v>
      </c>
      <c r="E36" s="377">
        <v>40</v>
      </c>
      <c r="F36" s="378">
        <v>0</v>
      </c>
      <c r="G36" s="379">
        <v>5.0925925925926485E-4</v>
      </c>
      <c r="H36" s="380" t="s">
        <v>241</v>
      </c>
      <c r="J36" s="650"/>
      <c r="K36" s="651"/>
      <c r="L36" s="651"/>
      <c r="M36" s="651"/>
      <c r="N36" s="651"/>
      <c r="O36" s="651"/>
      <c r="P36" s="651"/>
      <c r="Q36" s="652"/>
      <c r="S36" s="355">
        <v>40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178</v>
      </c>
      <c r="D37" s="376">
        <v>0.58333333333333304</v>
      </c>
      <c r="E37" s="377">
        <v>10</v>
      </c>
      <c r="F37" s="378">
        <v>0</v>
      </c>
      <c r="G37" s="379">
        <v>6.94444444444553E-5</v>
      </c>
      <c r="H37" s="380" t="s">
        <v>242</v>
      </c>
      <c r="J37" s="650"/>
      <c r="K37" s="651"/>
      <c r="L37" s="651"/>
      <c r="M37" s="651"/>
      <c r="N37" s="651"/>
      <c r="O37" s="651"/>
      <c r="P37" s="651"/>
      <c r="Q37" s="652"/>
      <c r="S37" s="355">
        <v>10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178</v>
      </c>
      <c r="D38" s="376">
        <v>0.62499999999999967</v>
      </c>
      <c r="E38" s="377">
        <v>20</v>
      </c>
      <c r="F38" s="378">
        <v>0</v>
      </c>
      <c r="G38" s="379">
        <v>1.6203703703709937E-4</v>
      </c>
      <c r="H38" s="380" t="s">
        <v>243</v>
      </c>
      <c r="J38" s="650"/>
      <c r="K38" s="651"/>
      <c r="L38" s="651"/>
      <c r="M38" s="651"/>
      <c r="N38" s="651"/>
      <c r="O38" s="651"/>
      <c r="P38" s="651"/>
      <c r="Q38" s="652"/>
      <c r="S38" s="355">
        <v>20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244</v>
      </c>
      <c r="D39" s="376">
        <v>0.6666666666666663</v>
      </c>
      <c r="E39" s="377">
        <v>10</v>
      </c>
      <c r="F39" s="378">
        <v>0</v>
      </c>
      <c r="G39" s="379">
        <v>6.94444444444553E-5</v>
      </c>
      <c r="H39" s="380" t="s">
        <v>179</v>
      </c>
      <c r="J39" s="650"/>
      <c r="K39" s="651"/>
      <c r="L39" s="651"/>
      <c r="M39" s="651"/>
      <c r="N39" s="651"/>
      <c r="O39" s="651"/>
      <c r="P39" s="651"/>
      <c r="Q39" s="652"/>
      <c r="S39" s="355">
        <v>10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239</v>
      </c>
      <c r="D40" s="376">
        <v>0.70833333333333326</v>
      </c>
      <c r="E40" s="377">
        <v>10</v>
      </c>
      <c r="F40" s="378">
        <v>0</v>
      </c>
      <c r="G40" s="379">
        <v>4.6296296296377548E-5</v>
      </c>
      <c r="H40" s="380" t="s">
        <v>245</v>
      </c>
      <c r="J40" s="650"/>
      <c r="K40" s="651"/>
      <c r="L40" s="651"/>
      <c r="M40" s="651"/>
      <c r="N40" s="651"/>
      <c r="O40" s="651"/>
      <c r="P40" s="651"/>
      <c r="Q40" s="652"/>
      <c r="S40" s="355">
        <v>10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178</v>
      </c>
      <c r="D41" s="350">
        <v>0.71527777777777768</v>
      </c>
      <c r="E41" s="351">
        <v>10</v>
      </c>
      <c r="F41" s="352">
        <v>0</v>
      </c>
      <c r="G41" s="353">
        <v>6.94444444444553E-5</v>
      </c>
      <c r="H41" s="354" t="s">
        <v>179</v>
      </c>
      <c r="J41" s="650"/>
      <c r="K41" s="651"/>
      <c r="L41" s="651"/>
      <c r="M41" s="651"/>
      <c r="N41" s="651"/>
      <c r="O41" s="651"/>
      <c r="P41" s="651"/>
      <c r="Q41" s="652"/>
      <c r="S41" s="355">
        <v>10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178</v>
      </c>
      <c r="D42" s="358">
        <v>0.7222222222222221</v>
      </c>
      <c r="E42" s="359">
        <v>10</v>
      </c>
      <c r="F42" s="360">
        <v>0</v>
      </c>
      <c r="G42" s="361">
        <v>6.94444444444553E-5</v>
      </c>
      <c r="H42" s="362" t="s">
        <v>238</v>
      </c>
      <c r="J42" s="650"/>
      <c r="K42" s="651"/>
      <c r="L42" s="651"/>
      <c r="M42" s="651"/>
      <c r="N42" s="651"/>
      <c r="O42" s="651"/>
      <c r="P42" s="651"/>
      <c r="Q42" s="652"/>
      <c r="S42" s="355">
        <v>10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246</v>
      </c>
      <c r="D43" s="358">
        <v>0.72916666666666652</v>
      </c>
      <c r="E43" s="359">
        <v>10</v>
      </c>
      <c r="F43" s="360">
        <v>0</v>
      </c>
      <c r="G43" s="361">
        <v>5.7870370370416424E-5</v>
      </c>
      <c r="H43" s="362" t="s">
        <v>179</v>
      </c>
      <c r="J43" s="650"/>
      <c r="K43" s="651"/>
      <c r="L43" s="651"/>
      <c r="M43" s="651"/>
      <c r="N43" s="651"/>
      <c r="O43" s="651"/>
      <c r="P43" s="651"/>
      <c r="Q43" s="652"/>
      <c r="S43" s="355">
        <v>10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178</v>
      </c>
      <c r="D44" s="358">
        <v>0.73611111111111094</v>
      </c>
      <c r="E44" s="359">
        <v>0</v>
      </c>
      <c r="F44" s="360">
        <v>0</v>
      </c>
      <c r="G44" s="361">
        <v>0</v>
      </c>
      <c r="H44" s="362" t="s">
        <v>179</v>
      </c>
      <c r="J44" s="650"/>
      <c r="K44" s="651"/>
      <c r="L44" s="651"/>
      <c r="M44" s="651"/>
      <c r="N44" s="651"/>
      <c r="O44" s="651"/>
      <c r="P44" s="651"/>
      <c r="Q44" s="652"/>
      <c r="S44" s="355">
        <v>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239</v>
      </c>
      <c r="D45" s="358">
        <v>0.74305555555555536</v>
      </c>
      <c r="E45" s="359">
        <v>10</v>
      </c>
      <c r="F45" s="360">
        <v>0</v>
      </c>
      <c r="G45" s="361">
        <v>1.96759259259216E-4</v>
      </c>
      <c r="H45" s="362" t="s">
        <v>179</v>
      </c>
      <c r="J45" s="650"/>
      <c r="K45" s="651"/>
      <c r="L45" s="651"/>
      <c r="M45" s="651"/>
      <c r="N45" s="651"/>
      <c r="O45" s="651"/>
      <c r="P45" s="651"/>
      <c r="Q45" s="652"/>
      <c r="S45" s="355">
        <v>10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178</v>
      </c>
      <c r="D46" s="367">
        <v>0.74999999999999978</v>
      </c>
      <c r="E46" s="368">
        <v>10</v>
      </c>
      <c r="F46" s="369">
        <v>0</v>
      </c>
      <c r="G46" s="370">
        <v>4.6296296296266526E-5</v>
      </c>
      <c r="H46" s="371" t="s">
        <v>179</v>
      </c>
      <c r="J46" s="650"/>
      <c r="K46" s="651"/>
      <c r="L46" s="651"/>
      <c r="M46" s="651"/>
      <c r="N46" s="651"/>
      <c r="O46" s="651"/>
      <c r="P46" s="651"/>
      <c r="Q46" s="652"/>
      <c r="S46" s="355">
        <v>10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178</v>
      </c>
      <c r="D47" s="350">
        <v>0.7569444444444442</v>
      </c>
      <c r="E47" s="351">
        <v>0</v>
      </c>
      <c r="F47" s="352">
        <v>0</v>
      </c>
      <c r="G47" s="353">
        <v>0</v>
      </c>
      <c r="H47" s="354" t="s">
        <v>238</v>
      </c>
      <c r="J47" s="650"/>
      <c r="K47" s="651"/>
      <c r="L47" s="651"/>
      <c r="M47" s="651"/>
      <c r="N47" s="651"/>
      <c r="O47" s="651"/>
      <c r="P47" s="651"/>
      <c r="Q47" s="652"/>
      <c r="S47" s="355">
        <v>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178</v>
      </c>
      <c r="D48" s="358">
        <v>0.76388888888888862</v>
      </c>
      <c r="E48" s="359">
        <v>0</v>
      </c>
      <c r="F48" s="360">
        <v>0</v>
      </c>
      <c r="G48" s="361">
        <v>0</v>
      </c>
      <c r="H48" s="362" t="s">
        <v>179</v>
      </c>
      <c r="J48" s="650"/>
      <c r="K48" s="651"/>
      <c r="L48" s="651"/>
      <c r="M48" s="651"/>
      <c r="N48" s="651"/>
      <c r="O48" s="651"/>
      <c r="P48" s="651"/>
      <c r="Q48" s="652"/>
      <c r="S48" s="355">
        <v>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178</v>
      </c>
      <c r="D49" s="358">
        <v>0.77083333333333304</v>
      </c>
      <c r="E49" s="359">
        <v>10</v>
      </c>
      <c r="F49" s="360">
        <v>0</v>
      </c>
      <c r="G49" s="361">
        <v>1.1574074074072183E-4</v>
      </c>
      <c r="H49" s="362" t="s">
        <v>179</v>
      </c>
      <c r="J49" s="650"/>
      <c r="K49" s="651"/>
      <c r="L49" s="651"/>
      <c r="M49" s="651"/>
      <c r="N49" s="651"/>
      <c r="O49" s="651"/>
      <c r="P49" s="651"/>
      <c r="Q49" s="652"/>
      <c r="S49" s="355">
        <v>10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239</v>
      </c>
      <c r="D50" s="358">
        <v>0.77777777777777746</v>
      </c>
      <c r="E50" s="359">
        <v>20</v>
      </c>
      <c r="F50" s="360">
        <v>0</v>
      </c>
      <c r="G50" s="361">
        <v>1.7361111111113825E-4</v>
      </c>
      <c r="H50" s="362" t="s">
        <v>179</v>
      </c>
      <c r="J50" s="650"/>
      <c r="K50" s="651"/>
      <c r="L50" s="651"/>
      <c r="M50" s="651"/>
      <c r="N50" s="651"/>
      <c r="O50" s="651"/>
      <c r="P50" s="651"/>
      <c r="Q50" s="652"/>
      <c r="S50" s="355">
        <v>20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178</v>
      </c>
      <c r="D51" s="358">
        <v>0.78472222222222188</v>
      </c>
      <c r="E51" s="359">
        <v>10</v>
      </c>
      <c r="F51" s="360">
        <v>0</v>
      </c>
      <c r="G51" s="361">
        <v>1.388888888889106E-4</v>
      </c>
      <c r="H51" s="362" t="s">
        <v>179</v>
      </c>
      <c r="J51" s="650"/>
      <c r="K51" s="651"/>
      <c r="L51" s="651"/>
      <c r="M51" s="651"/>
      <c r="N51" s="651"/>
      <c r="O51" s="651"/>
      <c r="P51" s="651"/>
      <c r="Q51" s="652"/>
      <c r="S51" s="355">
        <v>10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178</v>
      </c>
      <c r="D52" s="367">
        <v>0.7916666666666663</v>
      </c>
      <c r="E52" s="368">
        <v>40</v>
      </c>
      <c r="F52" s="369">
        <v>0</v>
      </c>
      <c r="G52" s="370">
        <v>2.8935185185186008E-4</v>
      </c>
      <c r="H52" s="371" t="s">
        <v>238</v>
      </c>
      <c r="J52" s="650"/>
      <c r="K52" s="651"/>
      <c r="L52" s="651"/>
      <c r="M52" s="651"/>
      <c r="N52" s="651"/>
      <c r="O52" s="651"/>
      <c r="P52" s="651"/>
      <c r="Q52" s="652"/>
      <c r="S52" s="355">
        <v>40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17" priority="2" stopIfTrue="1">
      <formula>ISERROR(B5)</formula>
    </cfRule>
  </conditionalFormatting>
  <conditionalFormatting sqref="B6">
    <cfRule type="expression" dxfId="16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AD60"/>
  <sheetViews>
    <sheetView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247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15" customHeight="1">
      <c r="B18" s="644" t="s">
        <v>170</v>
      </c>
      <c r="C18" s="645"/>
      <c r="D18" s="646"/>
      <c r="E18" s="718" t="s">
        <v>367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248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178</v>
      </c>
      <c r="D21" s="350">
        <v>0.2986111111111111</v>
      </c>
      <c r="E21" s="351">
        <v>10</v>
      </c>
      <c r="F21" s="352">
        <v>0</v>
      </c>
      <c r="G21" s="353">
        <v>8.1018518518494176E-5</v>
      </c>
      <c r="H21" s="354" t="s">
        <v>179</v>
      </c>
      <c r="J21" s="650"/>
      <c r="K21" s="651"/>
      <c r="L21" s="651"/>
      <c r="M21" s="651"/>
      <c r="N21" s="651"/>
      <c r="O21" s="651"/>
      <c r="P21" s="651"/>
      <c r="Q21" s="652"/>
      <c r="S21" s="355">
        <v>10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178</v>
      </c>
      <c r="D22" s="358">
        <v>0.30555555555555552</v>
      </c>
      <c r="E22" s="359">
        <v>0</v>
      </c>
      <c r="F22" s="360">
        <v>0</v>
      </c>
      <c r="G22" s="361">
        <v>0</v>
      </c>
      <c r="H22" s="362" t="s">
        <v>179</v>
      </c>
      <c r="J22" s="650"/>
      <c r="K22" s="651"/>
      <c r="L22" s="651"/>
      <c r="M22" s="651"/>
      <c r="N22" s="651"/>
      <c r="O22" s="651"/>
      <c r="P22" s="651"/>
      <c r="Q22" s="652"/>
      <c r="S22" s="355">
        <v>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178</v>
      </c>
      <c r="D23" s="358">
        <v>0.31249999999999994</v>
      </c>
      <c r="E23" s="359">
        <v>10</v>
      </c>
      <c r="F23" s="360">
        <v>0</v>
      </c>
      <c r="G23" s="361">
        <v>4.6296296296299833E-4</v>
      </c>
      <c r="H23" s="362" t="s">
        <v>179</v>
      </c>
      <c r="J23" s="650"/>
      <c r="K23" s="651"/>
      <c r="L23" s="651"/>
      <c r="M23" s="651"/>
      <c r="N23" s="651"/>
      <c r="O23" s="651"/>
      <c r="P23" s="651"/>
      <c r="Q23" s="652"/>
      <c r="S23" s="355">
        <v>10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178</v>
      </c>
      <c r="D24" s="358">
        <v>0.31944444444444436</v>
      </c>
      <c r="E24" s="359">
        <v>10</v>
      </c>
      <c r="F24" s="360">
        <v>0</v>
      </c>
      <c r="G24" s="361">
        <v>1.0416666666668295E-4</v>
      </c>
      <c r="H24" s="362" t="s">
        <v>179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10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178</v>
      </c>
      <c r="D25" s="358">
        <v>0.32638888888888878</v>
      </c>
      <c r="E25" s="359">
        <v>0</v>
      </c>
      <c r="F25" s="360">
        <v>0</v>
      </c>
      <c r="G25" s="361">
        <v>0</v>
      </c>
      <c r="H25" s="362" t="s">
        <v>179</v>
      </c>
      <c r="J25" s="650"/>
      <c r="K25" s="651"/>
      <c r="L25" s="651"/>
      <c r="M25" s="651"/>
      <c r="N25" s="651"/>
      <c r="O25" s="651"/>
      <c r="P25" s="651"/>
      <c r="Q25" s="652"/>
      <c r="S25" s="355">
        <v>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178</v>
      </c>
      <c r="D26" s="367">
        <v>0.3333333333333332</v>
      </c>
      <c r="E26" s="368">
        <v>10</v>
      </c>
      <c r="F26" s="369">
        <v>0</v>
      </c>
      <c r="G26" s="370">
        <v>1.2731481481481621E-4</v>
      </c>
      <c r="H26" s="371" t="s">
        <v>179</v>
      </c>
      <c r="J26" s="650"/>
      <c r="K26" s="651"/>
      <c r="L26" s="651"/>
      <c r="M26" s="651"/>
      <c r="N26" s="651"/>
      <c r="O26" s="651"/>
      <c r="P26" s="651"/>
      <c r="Q26" s="652"/>
      <c r="S26" s="355">
        <v>10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178</v>
      </c>
      <c r="D27" s="350">
        <v>0.34027777777777762</v>
      </c>
      <c r="E27" s="351">
        <v>60</v>
      </c>
      <c r="F27" s="352">
        <v>0</v>
      </c>
      <c r="G27" s="353">
        <v>2.3148148148155467E-4</v>
      </c>
      <c r="H27" s="354" t="s">
        <v>179</v>
      </c>
      <c r="J27" s="650"/>
      <c r="K27" s="651"/>
      <c r="L27" s="651"/>
      <c r="M27" s="651"/>
      <c r="N27" s="651"/>
      <c r="O27" s="651"/>
      <c r="P27" s="651"/>
      <c r="Q27" s="652"/>
      <c r="S27" s="355">
        <v>60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178</v>
      </c>
      <c r="D28" s="358">
        <v>0.34722222222222204</v>
      </c>
      <c r="E28" s="359">
        <v>30</v>
      </c>
      <c r="F28" s="360">
        <v>0</v>
      </c>
      <c r="G28" s="361">
        <v>2.7777777777776569E-4</v>
      </c>
      <c r="H28" s="362" t="s">
        <v>179</v>
      </c>
      <c r="J28" s="650"/>
      <c r="K28" s="651"/>
      <c r="L28" s="651"/>
      <c r="M28" s="651"/>
      <c r="N28" s="651"/>
      <c r="O28" s="651"/>
      <c r="P28" s="651"/>
      <c r="Q28" s="652"/>
      <c r="S28" s="355">
        <v>30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178</v>
      </c>
      <c r="D29" s="358">
        <v>0.35416666666666646</v>
      </c>
      <c r="E29" s="359">
        <v>20</v>
      </c>
      <c r="F29" s="360">
        <v>0</v>
      </c>
      <c r="G29" s="361">
        <v>3.4722222222222099E-4</v>
      </c>
      <c r="H29" s="362" t="s">
        <v>179</v>
      </c>
      <c r="J29" s="650"/>
      <c r="K29" s="651"/>
      <c r="L29" s="651"/>
      <c r="M29" s="651"/>
      <c r="N29" s="651"/>
      <c r="O29" s="651"/>
      <c r="P29" s="651"/>
      <c r="Q29" s="652"/>
      <c r="S29" s="355">
        <v>20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178</v>
      </c>
      <c r="D30" s="358">
        <v>0.36111111111111088</v>
      </c>
      <c r="E30" s="359">
        <v>10</v>
      </c>
      <c r="F30" s="360">
        <v>0</v>
      </c>
      <c r="G30" s="361">
        <v>6.94444444444553E-5</v>
      </c>
      <c r="H30" s="362" t="s">
        <v>179</v>
      </c>
      <c r="J30" s="650"/>
      <c r="K30" s="651"/>
      <c r="L30" s="651"/>
      <c r="M30" s="651"/>
      <c r="N30" s="651"/>
      <c r="O30" s="651"/>
      <c r="P30" s="651"/>
      <c r="Q30" s="652"/>
      <c r="S30" s="355">
        <v>10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178</v>
      </c>
      <c r="D31" s="358">
        <v>0.3680555555555553</v>
      </c>
      <c r="E31" s="359">
        <v>20</v>
      </c>
      <c r="F31" s="360">
        <v>0</v>
      </c>
      <c r="G31" s="361">
        <v>2.1990740740740478E-4</v>
      </c>
      <c r="H31" s="362" t="s">
        <v>179</v>
      </c>
      <c r="J31" s="650"/>
      <c r="K31" s="651"/>
      <c r="L31" s="651"/>
      <c r="M31" s="651"/>
      <c r="N31" s="651"/>
      <c r="O31" s="651"/>
      <c r="P31" s="651"/>
      <c r="Q31" s="652"/>
      <c r="S31" s="355">
        <v>20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178</v>
      </c>
      <c r="D32" s="367">
        <v>0.37499999999999972</v>
      </c>
      <c r="E32" s="368">
        <v>10</v>
      </c>
      <c r="F32" s="369">
        <v>0</v>
      </c>
      <c r="G32" s="370">
        <v>9.2592592592533052E-5</v>
      </c>
      <c r="H32" s="371" t="s">
        <v>179</v>
      </c>
      <c r="J32" s="650"/>
      <c r="K32" s="651"/>
      <c r="L32" s="651"/>
      <c r="M32" s="651"/>
      <c r="N32" s="651"/>
      <c r="O32" s="651"/>
      <c r="P32" s="651"/>
      <c r="Q32" s="652"/>
      <c r="S32" s="355">
        <v>10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178</v>
      </c>
      <c r="D33" s="376">
        <v>0.41666666666666641</v>
      </c>
      <c r="E33" s="377">
        <v>40</v>
      </c>
      <c r="F33" s="378">
        <v>0</v>
      </c>
      <c r="G33" s="379">
        <v>5.9027777777775903E-4</v>
      </c>
      <c r="H33" s="380" t="s">
        <v>179</v>
      </c>
      <c r="J33" s="650"/>
      <c r="K33" s="651"/>
      <c r="L33" s="651"/>
      <c r="M33" s="651"/>
      <c r="N33" s="651"/>
      <c r="O33" s="651"/>
      <c r="P33" s="651"/>
      <c r="Q33" s="652"/>
      <c r="S33" s="355">
        <v>40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178</v>
      </c>
      <c r="D34" s="376">
        <v>0.45833333333333309</v>
      </c>
      <c r="E34" s="377">
        <v>50</v>
      </c>
      <c r="F34" s="378">
        <v>0</v>
      </c>
      <c r="G34" s="379">
        <v>4.9768518518511495E-4</v>
      </c>
      <c r="H34" s="380" t="s">
        <v>179</v>
      </c>
      <c r="J34" s="650"/>
      <c r="K34" s="651"/>
      <c r="L34" s="651"/>
      <c r="M34" s="651"/>
      <c r="N34" s="651"/>
      <c r="O34" s="651"/>
      <c r="P34" s="651"/>
      <c r="Q34" s="652"/>
      <c r="S34" s="355">
        <v>50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178</v>
      </c>
      <c r="D35" s="376">
        <v>0.49999999999999978</v>
      </c>
      <c r="E35" s="377">
        <v>40</v>
      </c>
      <c r="F35" s="378">
        <v>0</v>
      </c>
      <c r="G35" s="379">
        <v>3.8194444444450415E-4</v>
      </c>
      <c r="H35" s="380" t="s">
        <v>179</v>
      </c>
      <c r="J35" s="650"/>
      <c r="K35" s="651"/>
      <c r="L35" s="651"/>
      <c r="M35" s="651"/>
      <c r="N35" s="651"/>
      <c r="O35" s="651"/>
      <c r="P35" s="651"/>
      <c r="Q35" s="652"/>
      <c r="S35" s="355">
        <v>40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178</v>
      </c>
      <c r="D36" s="376">
        <v>0.54166666666666641</v>
      </c>
      <c r="E36" s="377">
        <v>0</v>
      </c>
      <c r="F36" s="378">
        <v>0</v>
      </c>
      <c r="G36" s="379">
        <v>0</v>
      </c>
      <c r="H36" s="380" t="s">
        <v>179</v>
      </c>
      <c r="J36" s="650"/>
      <c r="K36" s="651"/>
      <c r="L36" s="651"/>
      <c r="M36" s="651"/>
      <c r="N36" s="651"/>
      <c r="O36" s="651"/>
      <c r="P36" s="651"/>
      <c r="Q36" s="652"/>
      <c r="S36" s="355">
        <v>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178</v>
      </c>
      <c r="D37" s="376">
        <v>0.58333333333333304</v>
      </c>
      <c r="E37" s="377">
        <v>10</v>
      </c>
      <c r="F37" s="378">
        <v>0</v>
      </c>
      <c r="G37" s="379">
        <v>1.8518518518517713E-4</v>
      </c>
      <c r="H37" s="380" t="s">
        <v>179</v>
      </c>
      <c r="J37" s="650"/>
      <c r="K37" s="651"/>
      <c r="L37" s="651"/>
      <c r="M37" s="651"/>
      <c r="N37" s="651"/>
      <c r="O37" s="651"/>
      <c r="P37" s="651"/>
      <c r="Q37" s="652"/>
      <c r="S37" s="355">
        <v>10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178</v>
      </c>
      <c r="D38" s="376">
        <v>0.62499999999999967</v>
      </c>
      <c r="E38" s="377">
        <v>40</v>
      </c>
      <c r="F38" s="378">
        <v>0</v>
      </c>
      <c r="G38" s="379">
        <v>4.2824074074077068E-4</v>
      </c>
      <c r="H38" s="380" t="s">
        <v>179</v>
      </c>
      <c r="J38" s="650"/>
      <c r="K38" s="651"/>
      <c r="L38" s="651"/>
      <c r="M38" s="651"/>
      <c r="N38" s="651"/>
      <c r="O38" s="651"/>
      <c r="P38" s="651"/>
      <c r="Q38" s="652"/>
      <c r="S38" s="355">
        <v>40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178</v>
      </c>
      <c r="D39" s="376">
        <v>0.6666666666666663</v>
      </c>
      <c r="E39" s="377">
        <v>30</v>
      </c>
      <c r="F39" s="378">
        <v>0</v>
      </c>
      <c r="G39" s="379">
        <v>4.166666666667318E-4</v>
      </c>
      <c r="H39" s="380" t="s">
        <v>179</v>
      </c>
      <c r="J39" s="650"/>
      <c r="K39" s="651"/>
      <c r="L39" s="651"/>
      <c r="M39" s="651"/>
      <c r="N39" s="651"/>
      <c r="O39" s="651"/>
      <c r="P39" s="651"/>
      <c r="Q39" s="652"/>
      <c r="S39" s="355">
        <v>30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178</v>
      </c>
      <c r="D40" s="376">
        <v>0.70833333333333326</v>
      </c>
      <c r="E40" s="377">
        <v>30</v>
      </c>
      <c r="F40" s="378">
        <v>0</v>
      </c>
      <c r="G40" s="379">
        <v>2.8935185185186008E-4</v>
      </c>
      <c r="H40" s="380" t="s">
        <v>179</v>
      </c>
      <c r="J40" s="650"/>
      <c r="K40" s="651"/>
      <c r="L40" s="651"/>
      <c r="M40" s="651"/>
      <c r="N40" s="651"/>
      <c r="O40" s="651"/>
      <c r="P40" s="651"/>
      <c r="Q40" s="652"/>
      <c r="S40" s="355">
        <v>30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178</v>
      </c>
      <c r="D41" s="350">
        <v>0.71527777777777768</v>
      </c>
      <c r="E41" s="351">
        <v>0</v>
      </c>
      <c r="F41" s="352">
        <v>0</v>
      </c>
      <c r="G41" s="353">
        <v>0</v>
      </c>
      <c r="H41" s="354" t="s">
        <v>179</v>
      </c>
      <c r="J41" s="650"/>
      <c r="K41" s="651"/>
      <c r="L41" s="651"/>
      <c r="M41" s="651"/>
      <c r="N41" s="651"/>
      <c r="O41" s="651"/>
      <c r="P41" s="651"/>
      <c r="Q41" s="652"/>
      <c r="S41" s="355">
        <v>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178</v>
      </c>
      <c r="D42" s="358">
        <v>0.7222222222222221</v>
      </c>
      <c r="E42" s="359">
        <v>0</v>
      </c>
      <c r="F42" s="360">
        <v>0</v>
      </c>
      <c r="G42" s="361">
        <v>0</v>
      </c>
      <c r="H42" s="362" t="s">
        <v>179</v>
      </c>
      <c r="J42" s="650"/>
      <c r="K42" s="651"/>
      <c r="L42" s="651"/>
      <c r="M42" s="651"/>
      <c r="N42" s="651"/>
      <c r="O42" s="651"/>
      <c r="P42" s="651"/>
      <c r="Q42" s="652"/>
      <c r="S42" s="355">
        <v>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178</v>
      </c>
      <c r="D43" s="358">
        <v>0.72916666666666652</v>
      </c>
      <c r="E43" s="359">
        <v>10</v>
      </c>
      <c r="F43" s="360">
        <v>0</v>
      </c>
      <c r="G43" s="361">
        <v>2.3148148148144365E-4</v>
      </c>
      <c r="H43" s="362" t="s">
        <v>179</v>
      </c>
      <c r="J43" s="650"/>
      <c r="K43" s="651"/>
      <c r="L43" s="651"/>
      <c r="M43" s="651"/>
      <c r="N43" s="651"/>
      <c r="O43" s="651"/>
      <c r="P43" s="651"/>
      <c r="Q43" s="652"/>
      <c r="S43" s="355">
        <v>10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178</v>
      </c>
      <c r="D44" s="358">
        <v>0.73611111111111094</v>
      </c>
      <c r="E44" s="359">
        <v>10</v>
      </c>
      <c r="F44" s="360">
        <v>0</v>
      </c>
      <c r="G44" s="361">
        <v>5.7870370370305402E-5</v>
      </c>
      <c r="H44" s="362" t="s">
        <v>179</v>
      </c>
      <c r="J44" s="650"/>
      <c r="K44" s="651"/>
      <c r="L44" s="651"/>
      <c r="M44" s="651"/>
      <c r="N44" s="651"/>
      <c r="O44" s="651"/>
      <c r="P44" s="651"/>
      <c r="Q44" s="652"/>
      <c r="S44" s="355">
        <v>10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178</v>
      </c>
      <c r="D45" s="358">
        <v>0.74305555555555536</v>
      </c>
      <c r="E45" s="359">
        <v>40</v>
      </c>
      <c r="F45" s="360">
        <v>0</v>
      </c>
      <c r="G45" s="361">
        <v>6.250000000000977E-4</v>
      </c>
      <c r="H45" s="362" t="s">
        <v>179</v>
      </c>
      <c r="J45" s="650"/>
      <c r="K45" s="651"/>
      <c r="L45" s="651"/>
      <c r="M45" s="651"/>
      <c r="N45" s="651"/>
      <c r="O45" s="651"/>
      <c r="P45" s="651"/>
      <c r="Q45" s="652"/>
      <c r="S45" s="355">
        <v>40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178</v>
      </c>
      <c r="D46" s="367">
        <v>0.74999999999999978</v>
      </c>
      <c r="E46" s="368">
        <v>30</v>
      </c>
      <c r="F46" s="369">
        <v>0</v>
      </c>
      <c r="G46" s="370">
        <v>4.282407407408817E-4</v>
      </c>
      <c r="H46" s="371" t="s">
        <v>179</v>
      </c>
      <c r="J46" s="650"/>
      <c r="K46" s="651"/>
      <c r="L46" s="651"/>
      <c r="M46" s="651"/>
      <c r="N46" s="651"/>
      <c r="O46" s="651"/>
      <c r="P46" s="651"/>
      <c r="Q46" s="652"/>
      <c r="S46" s="355">
        <v>30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178</v>
      </c>
      <c r="D47" s="350">
        <v>0.7569444444444442</v>
      </c>
      <c r="E47" s="351">
        <v>50</v>
      </c>
      <c r="F47" s="352">
        <v>0</v>
      </c>
      <c r="G47" s="353">
        <v>7.5231481481474738E-4</v>
      </c>
      <c r="H47" s="354" t="s">
        <v>179</v>
      </c>
      <c r="J47" s="650"/>
      <c r="K47" s="651"/>
      <c r="L47" s="651"/>
      <c r="M47" s="651"/>
      <c r="N47" s="651"/>
      <c r="O47" s="651"/>
      <c r="P47" s="651"/>
      <c r="Q47" s="652"/>
      <c r="S47" s="355">
        <v>50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178</v>
      </c>
      <c r="D48" s="358">
        <v>0.76388888888888862</v>
      </c>
      <c r="E48" s="359">
        <v>30</v>
      </c>
      <c r="F48" s="360">
        <v>0</v>
      </c>
      <c r="G48" s="361">
        <v>3.9351851851854303E-4</v>
      </c>
      <c r="H48" s="362" t="s">
        <v>179</v>
      </c>
      <c r="J48" s="650"/>
      <c r="K48" s="651"/>
      <c r="L48" s="651"/>
      <c r="M48" s="651"/>
      <c r="N48" s="651"/>
      <c r="O48" s="651"/>
      <c r="P48" s="651"/>
      <c r="Q48" s="652"/>
      <c r="S48" s="355">
        <v>30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178</v>
      </c>
      <c r="D49" s="358">
        <v>0.77083333333333304</v>
      </c>
      <c r="E49" s="359">
        <v>30</v>
      </c>
      <c r="F49" s="360">
        <v>0</v>
      </c>
      <c r="G49" s="361">
        <v>4.9768518518522598E-4</v>
      </c>
      <c r="H49" s="362" t="s">
        <v>179</v>
      </c>
      <c r="J49" s="650"/>
      <c r="K49" s="651"/>
      <c r="L49" s="651"/>
      <c r="M49" s="651"/>
      <c r="N49" s="651"/>
      <c r="O49" s="651"/>
      <c r="P49" s="651"/>
      <c r="Q49" s="652"/>
      <c r="S49" s="355">
        <v>30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178</v>
      </c>
      <c r="D50" s="358">
        <v>0.77777777777777746</v>
      </c>
      <c r="E50" s="359">
        <v>30</v>
      </c>
      <c r="F50" s="360">
        <v>0</v>
      </c>
      <c r="G50" s="361">
        <v>4.0509259259269292E-4</v>
      </c>
      <c r="H50" s="362" t="s">
        <v>179</v>
      </c>
      <c r="J50" s="650"/>
      <c r="K50" s="651"/>
      <c r="L50" s="651"/>
      <c r="M50" s="651"/>
      <c r="N50" s="651"/>
      <c r="O50" s="651"/>
      <c r="P50" s="651"/>
      <c r="Q50" s="652"/>
      <c r="S50" s="355">
        <v>30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178</v>
      </c>
      <c r="D51" s="358">
        <v>0.78472222222222188</v>
      </c>
      <c r="E51" s="359">
        <v>30</v>
      </c>
      <c r="F51" s="360">
        <v>0</v>
      </c>
      <c r="G51" s="361">
        <v>5.439814814814925E-4</v>
      </c>
      <c r="H51" s="362" t="s">
        <v>179</v>
      </c>
      <c r="J51" s="650"/>
      <c r="K51" s="651"/>
      <c r="L51" s="651"/>
      <c r="M51" s="651"/>
      <c r="N51" s="651"/>
      <c r="O51" s="651"/>
      <c r="P51" s="651"/>
      <c r="Q51" s="652"/>
      <c r="S51" s="355">
        <v>30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178</v>
      </c>
      <c r="D52" s="367">
        <v>0.7916666666666663</v>
      </c>
      <c r="E52" s="368">
        <v>40</v>
      </c>
      <c r="F52" s="369">
        <v>0</v>
      </c>
      <c r="G52" s="370">
        <v>3.1249999999993783E-4</v>
      </c>
      <c r="H52" s="371" t="s">
        <v>179</v>
      </c>
      <c r="J52" s="650"/>
      <c r="K52" s="651"/>
      <c r="L52" s="651"/>
      <c r="M52" s="651"/>
      <c r="N52" s="651"/>
      <c r="O52" s="651"/>
      <c r="P52" s="651"/>
      <c r="Q52" s="652"/>
      <c r="S52" s="355">
        <v>40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15" priority="2" stopIfTrue="1">
      <formula>ISERROR(B5)</formula>
    </cfRule>
  </conditionalFormatting>
  <conditionalFormatting sqref="B6">
    <cfRule type="expression" dxfId="14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AD60"/>
  <sheetViews>
    <sheetView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308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15" customHeight="1">
      <c r="B18" s="644" t="s">
        <v>170</v>
      </c>
      <c r="C18" s="645"/>
      <c r="D18" s="646"/>
      <c r="E18" s="718" t="s">
        <v>368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248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178</v>
      </c>
      <c r="D21" s="350">
        <v>0.2986111111111111</v>
      </c>
      <c r="E21" s="351">
        <v>30</v>
      </c>
      <c r="F21" s="352">
        <v>0</v>
      </c>
      <c r="G21" s="353">
        <v>1.8518518518517713E-4</v>
      </c>
      <c r="H21" s="354" t="s">
        <v>179</v>
      </c>
      <c r="J21" s="650"/>
      <c r="K21" s="651"/>
      <c r="L21" s="651"/>
      <c r="M21" s="651"/>
      <c r="N21" s="651"/>
      <c r="O21" s="651"/>
      <c r="P21" s="651"/>
      <c r="Q21" s="652"/>
      <c r="S21" s="355">
        <v>30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178</v>
      </c>
      <c r="D22" s="358">
        <v>0.30555555555555552</v>
      </c>
      <c r="E22" s="359">
        <v>30</v>
      </c>
      <c r="F22" s="360">
        <v>0</v>
      </c>
      <c r="G22" s="361">
        <v>1.8518518518517713E-4</v>
      </c>
      <c r="H22" s="362" t="s">
        <v>179</v>
      </c>
      <c r="J22" s="650"/>
      <c r="K22" s="651"/>
      <c r="L22" s="651"/>
      <c r="M22" s="651"/>
      <c r="N22" s="651"/>
      <c r="O22" s="651"/>
      <c r="P22" s="651"/>
      <c r="Q22" s="652"/>
      <c r="S22" s="355">
        <v>30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178</v>
      </c>
      <c r="D23" s="358">
        <v>0.31249999999999994</v>
      </c>
      <c r="E23" s="359">
        <v>10</v>
      </c>
      <c r="F23" s="360">
        <v>0</v>
      </c>
      <c r="G23" s="361">
        <v>3.472222222222765E-5</v>
      </c>
      <c r="H23" s="362" t="s">
        <v>179</v>
      </c>
      <c r="J23" s="650"/>
      <c r="K23" s="651"/>
      <c r="L23" s="651"/>
      <c r="M23" s="651"/>
      <c r="N23" s="651"/>
      <c r="O23" s="651"/>
      <c r="P23" s="651"/>
      <c r="Q23" s="652"/>
      <c r="S23" s="355">
        <v>10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178</v>
      </c>
      <c r="D24" s="358">
        <v>0.31944444444444436</v>
      </c>
      <c r="E24" s="359">
        <v>10</v>
      </c>
      <c r="F24" s="360">
        <v>0</v>
      </c>
      <c r="G24" s="361">
        <v>5.7870370370360913E-5</v>
      </c>
      <c r="H24" s="362" t="s">
        <v>179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10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178</v>
      </c>
      <c r="D25" s="358">
        <v>0.32638888888888878</v>
      </c>
      <c r="E25" s="359">
        <v>20</v>
      </c>
      <c r="F25" s="360">
        <v>0</v>
      </c>
      <c r="G25" s="361">
        <v>1.388888888889106E-4</v>
      </c>
      <c r="H25" s="362" t="s">
        <v>179</v>
      </c>
      <c r="J25" s="650"/>
      <c r="K25" s="651"/>
      <c r="L25" s="651"/>
      <c r="M25" s="651"/>
      <c r="N25" s="651"/>
      <c r="O25" s="651"/>
      <c r="P25" s="651"/>
      <c r="Q25" s="652"/>
      <c r="S25" s="355">
        <v>20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178</v>
      </c>
      <c r="D26" s="367">
        <v>0.3333333333333332</v>
      </c>
      <c r="E26" s="368">
        <v>30</v>
      </c>
      <c r="F26" s="369">
        <v>0</v>
      </c>
      <c r="G26" s="370">
        <v>1.7361111111113825E-4</v>
      </c>
      <c r="H26" s="371" t="s">
        <v>179</v>
      </c>
      <c r="J26" s="650"/>
      <c r="K26" s="651"/>
      <c r="L26" s="651"/>
      <c r="M26" s="651"/>
      <c r="N26" s="651"/>
      <c r="O26" s="651"/>
      <c r="P26" s="651"/>
      <c r="Q26" s="652"/>
      <c r="S26" s="355">
        <v>30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178</v>
      </c>
      <c r="D27" s="350">
        <v>0.34027777777777762</v>
      </c>
      <c r="E27" s="351">
        <v>10</v>
      </c>
      <c r="F27" s="352">
        <v>0</v>
      </c>
      <c r="G27" s="353">
        <v>3.472222222222765E-5</v>
      </c>
      <c r="H27" s="354" t="s">
        <v>179</v>
      </c>
      <c r="J27" s="650"/>
      <c r="K27" s="651"/>
      <c r="L27" s="651"/>
      <c r="M27" s="651"/>
      <c r="N27" s="651"/>
      <c r="O27" s="651"/>
      <c r="P27" s="651"/>
      <c r="Q27" s="652"/>
      <c r="S27" s="355">
        <v>10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178</v>
      </c>
      <c r="D28" s="358">
        <v>0.34722222222222204</v>
      </c>
      <c r="E28" s="359">
        <v>10</v>
      </c>
      <c r="F28" s="360">
        <v>0</v>
      </c>
      <c r="G28" s="361">
        <v>5.7870370370416424E-5</v>
      </c>
      <c r="H28" s="362" t="s">
        <v>179</v>
      </c>
      <c r="J28" s="650"/>
      <c r="K28" s="651"/>
      <c r="L28" s="651"/>
      <c r="M28" s="651"/>
      <c r="N28" s="651"/>
      <c r="O28" s="651"/>
      <c r="P28" s="651"/>
      <c r="Q28" s="652"/>
      <c r="S28" s="355">
        <v>10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178</v>
      </c>
      <c r="D29" s="358">
        <v>0.35416666666666646</v>
      </c>
      <c r="E29" s="359">
        <v>20</v>
      </c>
      <c r="F29" s="360">
        <v>0</v>
      </c>
      <c r="G29" s="361">
        <v>1.2731481481481621E-4</v>
      </c>
      <c r="H29" s="362" t="s">
        <v>179</v>
      </c>
      <c r="J29" s="650"/>
      <c r="K29" s="651"/>
      <c r="L29" s="651"/>
      <c r="M29" s="651"/>
      <c r="N29" s="651"/>
      <c r="O29" s="651"/>
      <c r="P29" s="651"/>
      <c r="Q29" s="652"/>
      <c r="S29" s="355">
        <v>20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178</v>
      </c>
      <c r="D30" s="358">
        <v>0.36111111111111088</v>
      </c>
      <c r="E30" s="359">
        <v>20</v>
      </c>
      <c r="F30" s="360">
        <v>0</v>
      </c>
      <c r="G30" s="361">
        <v>1.3888888888885509E-4</v>
      </c>
      <c r="H30" s="362" t="s">
        <v>179</v>
      </c>
      <c r="J30" s="650"/>
      <c r="K30" s="651"/>
      <c r="L30" s="651"/>
      <c r="M30" s="651"/>
      <c r="N30" s="651"/>
      <c r="O30" s="651"/>
      <c r="P30" s="651"/>
      <c r="Q30" s="652"/>
      <c r="S30" s="355">
        <v>20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178</v>
      </c>
      <c r="D31" s="358">
        <v>0.3680555555555553</v>
      </c>
      <c r="E31" s="359">
        <v>20</v>
      </c>
      <c r="F31" s="360">
        <v>0</v>
      </c>
      <c r="G31" s="361">
        <v>1.8518518518523264E-4</v>
      </c>
      <c r="H31" s="362" t="s">
        <v>179</v>
      </c>
      <c r="J31" s="650"/>
      <c r="K31" s="651"/>
      <c r="L31" s="651"/>
      <c r="M31" s="651"/>
      <c r="N31" s="651"/>
      <c r="O31" s="651"/>
      <c r="P31" s="651"/>
      <c r="Q31" s="652"/>
      <c r="S31" s="355">
        <v>20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178</v>
      </c>
      <c r="D32" s="367">
        <v>0.37499999999999972</v>
      </c>
      <c r="E32" s="368">
        <v>10</v>
      </c>
      <c r="F32" s="369">
        <v>0</v>
      </c>
      <c r="G32" s="370">
        <v>4.6296296296322037E-5</v>
      </c>
      <c r="H32" s="371" t="s">
        <v>179</v>
      </c>
      <c r="J32" s="650"/>
      <c r="K32" s="651"/>
      <c r="L32" s="651"/>
      <c r="M32" s="651"/>
      <c r="N32" s="651"/>
      <c r="O32" s="651"/>
      <c r="P32" s="651"/>
      <c r="Q32" s="652"/>
      <c r="S32" s="355">
        <v>10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178</v>
      </c>
      <c r="D33" s="376">
        <v>0.41666666666666641</v>
      </c>
      <c r="E33" s="377">
        <v>20</v>
      </c>
      <c r="F33" s="378">
        <v>0</v>
      </c>
      <c r="G33" s="379">
        <v>1.5046296296300499E-4</v>
      </c>
      <c r="H33" s="380" t="s">
        <v>179</v>
      </c>
      <c r="J33" s="650"/>
      <c r="K33" s="651"/>
      <c r="L33" s="651"/>
      <c r="M33" s="651"/>
      <c r="N33" s="651"/>
      <c r="O33" s="651"/>
      <c r="P33" s="651"/>
      <c r="Q33" s="652"/>
      <c r="S33" s="355">
        <v>20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178</v>
      </c>
      <c r="D34" s="376">
        <v>0.45833333333333309</v>
      </c>
      <c r="E34" s="377">
        <v>40</v>
      </c>
      <c r="F34" s="378">
        <v>0</v>
      </c>
      <c r="G34" s="379">
        <v>1.8518518518523264E-4</v>
      </c>
      <c r="H34" s="380" t="s">
        <v>179</v>
      </c>
      <c r="J34" s="650"/>
      <c r="K34" s="651"/>
      <c r="L34" s="651"/>
      <c r="M34" s="651"/>
      <c r="N34" s="651"/>
      <c r="O34" s="651"/>
      <c r="P34" s="651"/>
      <c r="Q34" s="652"/>
      <c r="S34" s="355">
        <v>40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178</v>
      </c>
      <c r="D35" s="376">
        <v>0.49999999999999978</v>
      </c>
      <c r="E35" s="377">
        <v>30</v>
      </c>
      <c r="F35" s="378">
        <v>0</v>
      </c>
      <c r="G35" s="379">
        <v>1.9675925925927151E-4</v>
      </c>
      <c r="H35" s="380" t="s">
        <v>179</v>
      </c>
      <c r="J35" s="650"/>
      <c r="K35" s="651"/>
      <c r="L35" s="651"/>
      <c r="M35" s="651"/>
      <c r="N35" s="651"/>
      <c r="O35" s="651"/>
      <c r="P35" s="651"/>
      <c r="Q35" s="652"/>
      <c r="S35" s="355">
        <v>30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178</v>
      </c>
      <c r="D36" s="376">
        <v>0.54166666666666641</v>
      </c>
      <c r="E36" s="377">
        <v>30</v>
      </c>
      <c r="F36" s="378">
        <v>0</v>
      </c>
      <c r="G36" s="379">
        <v>1.8518518518517713E-4</v>
      </c>
      <c r="H36" s="380" t="s">
        <v>179</v>
      </c>
      <c r="J36" s="650"/>
      <c r="K36" s="651"/>
      <c r="L36" s="651"/>
      <c r="M36" s="651"/>
      <c r="N36" s="651"/>
      <c r="O36" s="651"/>
      <c r="P36" s="651"/>
      <c r="Q36" s="652"/>
      <c r="S36" s="355">
        <v>30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178</v>
      </c>
      <c r="D37" s="376">
        <v>0.58333333333333304</v>
      </c>
      <c r="E37" s="377">
        <v>10</v>
      </c>
      <c r="F37" s="378">
        <v>0</v>
      </c>
      <c r="G37" s="379">
        <v>5.7870370370416424E-5</v>
      </c>
      <c r="H37" s="380" t="s">
        <v>179</v>
      </c>
      <c r="J37" s="650"/>
      <c r="K37" s="651"/>
      <c r="L37" s="651"/>
      <c r="M37" s="651"/>
      <c r="N37" s="651"/>
      <c r="O37" s="651"/>
      <c r="P37" s="651"/>
      <c r="Q37" s="652"/>
      <c r="S37" s="355">
        <v>10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178</v>
      </c>
      <c r="D38" s="376">
        <v>0.62499999999999967</v>
      </c>
      <c r="E38" s="377">
        <v>20</v>
      </c>
      <c r="F38" s="378">
        <v>0</v>
      </c>
      <c r="G38" s="379">
        <v>1.1574074074072183E-4</v>
      </c>
      <c r="H38" s="380" t="s">
        <v>179</v>
      </c>
      <c r="J38" s="650"/>
      <c r="K38" s="651"/>
      <c r="L38" s="651"/>
      <c r="M38" s="651"/>
      <c r="N38" s="651"/>
      <c r="O38" s="651"/>
      <c r="P38" s="651"/>
      <c r="Q38" s="652"/>
      <c r="S38" s="355">
        <v>20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178</v>
      </c>
      <c r="D39" s="376">
        <v>0.6666666666666663</v>
      </c>
      <c r="E39" s="377">
        <v>10</v>
      </c>
      <c r="F39" s="378">
        <v>0</v>
      </c>
      <c r="G39" s="379">
        <v>1.0416666666668295E-4</v>
      </c>
      <c r="H39" s="380" t="s">
        <v>179</v>
      </c>
      <c r="J39" s="650"/>
      <c r="K39" s="651"/>
      <c r="L39" s="651"/>
      <c r="M39" s="651"/>
      <c r="N39" s="651"/>
      <c r="O39" s="651"/>
      <c r="P39" s="651"/>
      <c r="Q39" s="652"/>
      <c r="S39" s="355">
        <v>10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178</v>
      </c>
      <c r="D40" s="376">
        <v>0.70833333333333326</v>
      </c>
      <c r="E40" s="377">
        <v>10</v>
      </c>
      <c r="F40" s="378">
        <v>0</v>
      </c>
      <c r="G40" s="379">
        <v>9.2592592592422029E-5</v>
      </c>
      <c r="H40" s="380" t="s">
        <v>179</v>
      </c>
      <c r="J40" s="650"/>
      <c r="K40" s="651"/>
      <c r="L40" s="651"/>
      <c r="M40" s="651"/>
      <c r="N40" s="651"/>
      <c r="O40" s="651"/>
      <c r="P40" s="651"/>
      <c r="Q40" s="652"/>
      <c r="S40" s="355">
        <v>10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178</v>
      </c>
      <c r="D41" s="350">
        <v>0.71527777777777768</v>
      </c>
      <c r="E41" s="351">
        <v>10</v>
      </c>
      <c r="F41" s="352">
        <v>0</v>
      </c>
      <c r="G41" s="353">
        <v>5.7870370370305402E-5</v>
      </c>
      <c r="H41" s="354" t="s">
        <v>179</v>
      </c>
      <c r="J41" s="650"/>
      <c r="K41" s="651"/>
      <c r="L41" s="651"/>
      <c r="M41" s="651"/>
      <c r="N41" s="651"/>
      <c r="O41" s="651"/>
      <c r="P41" s="651"/>
      <c r="Q41" s="652"/>
      <c r="S41" s="355">
        <v>10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178</v>
      </c>
      <c r="D42" s="358">
        <v>0.7222222222222221</v>
      </c>
      <c r="E42" s="359">
        <v>10</v>
      </c>
      <c r="F42" s="360">
        <v>0</v>
      </c>
      <c r="G42" s="361">
        <v>1.0416666666679397E-4</v>
      </c>
      <c r="H42" s="362" t="s">
        <v>179</v>
      </c>
      <c r="J42" s="650"/>
      <c r="K42" s="651"/>
      <c r="L42" s="651"/>
      <c r="M42" s="651"/>
      <c r="N42" s="651"/>
      <c r="O42" s="651"/>
      <c r="P42" s="651"/>
      <c r="Q42" s="652"/>
      <c r="S42" s="355">
        <v>10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178</v>
      </c>
      <c r="D43" s="358">
        <v>0.72916666666666652</v>
      </c>
      <c r="E43" s="359">
        <v>30</v>
      </c>
      <c r="F43" s="360">
        <v>0</v>
      </c>
      <c r="G43" s="361">
        <v>1.8518518518517713E-4</v>
      </c>
      <c r="H43" s="362" t="s">
        <v>179</v>
      </c>
      <c r="J43" s="650"/>
      <c r="K43" s="651"/>
      <c r="L43" s="651"/>
      <c r="M43" s="651"/>
      <c r="N43" s="651"/>
      <c r="O43" s="651"/>
      <c r="P43" s="651"/>
      <c r="Q43" s="652"/>
      <c r="S43" s="355">
        <v>30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178</v>
      </c>
      <c r="D44" s="358">
        <v>0.73611111111111094</v>
      </c>
      <c r="E44" s="359">
        <v>10</v>
      </c>
      <c r="F44" s="360">
        <v>0</v>
      </c>
      <c r="G44" s="361">
        <v>8.1018518518494176E-5</v>
      </c>
      <c r="H44" s="362" t="s">
        <v>179</v>
      </c>
      <c r="J44" s="650"/>
      <c r="K44" s="651"/>
      <c r="L44" s="651"/>
      <c r="M44" s="651"/>
      <c r="N44" s="651"/>
      <c r="O44" s="651"/>
      <c r="P44" s="651"/>
      <c r="Q44" s="652"/>
      <c r="S44" s="355">
        <v>10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178</v>
      </c>
      <c r="D45" s="358">
        <v>0.74305555555555536</v>
      </c>
      <c r="E45" s="359">
        <v>30</v>
      </c>
      <c r="F45" s="360">
        <v>0</v>
      </c>
      <c r="G45" s="361">
        <v>2.1990740740740478E-4</v>
      </c>
      <c r="H45" s="362" t="s">
        <v>179</v>
      </c>
      <c r="J45" s="650"/>
      <c r="K45" s="651"/>
      <c r="L45" s="651"/>
      <c r="M45" s="651"/>
      <c r="N45" s="651"/>
      <c r="O45" s="651"/>
      <c r="P45" s="651"/>
      <c r="Q45" s="652"/>
      <c r="S45" s="355">
        <v>30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178</v>
      </c>
      <c r="D46" s="367">
        <v>0.74999999999999978</v>
      </c>
      <c r="E46" s="368">
        <v>20</v>
      </c>
      <c r="F46" s="369">
        <v>0</v>
      </c>
      <c r="G46" s="370">
        <v>1.273148148147607E-4</v>
      </c>
      <c r="H46" s="371" t="s">
        <v>179</v>
      </c>
      <c r="J46" s="650"/>
      <c r="K46" s="651"/>
      <c r="L46" s="651"/>
      <c r="M46" s="651"/>
      <c r="N46" s="651"/>
      <c r="O46" s="651"/>
      <c r="P46" s="651"/>
      <c r="Q46" s="652"/>
      <c r="S46" s="355">
        <v>20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178</v>
      </c>
      <c r="D47" s="350">
        <v>0.7569444444444442</v>
      </c>
      <c r="E47" s="351">
        <v>10</v>
      </c>
      <c r="F47" s="352">
        <v>0</v>
      </c>
      <c r="G47" s="353">
        <v>1.0416666666657193E-4</v>
      </c>
      <c r="H47" s="354" t="s">
        <v>179</v>
      </c>
      <c r="J47" s="650"/>
      <c r="K47" s="651"/>
      <c r="L47" s="651"/>
      <c r="M47" s="651"/>
      <c r="N47" s="651"/>
      <c r="O47" s="651"/>
      <c r="P47" s="651"/>
      <c r="Q47" s="652"/>
      <c r="S47" s="355">
        <v>10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178</v>
      </c>
      <c r="D48" s="358">
        <v>0.76388888888888862</v>
      </c>
      <c r="E48" s="359">
        <v>20</v>
      </c>
      <c r="F48" s="360">
        <v>0</v>
      </c>
      <c r="G48" s="361">
        <v>9.2592592592533052E-5</v>
      </c>
      <c r="H48" s="362" t="s">
        <v>179</v>
      </c>
      <c r="J48" s="650"/>
      <c r="K48" s="651"/>
      <c r="L48" s="651"/>
      <c r="M48" s="651"/>
      <c r="N48" s="651"/>
      <c r="O48" s="651"/>
      <c r="P48" s="651"/>
      <c r="Q48" s="652"/>
      <c r="S48" s="355">
        <v>20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178</v>
      </c>
      <c r="D49" s="358">
        <v>0.77083333333333304</v>
      </c>
      <c r="E49" s="359">
        <v>30</v>
      </c>
      <c r="F49" s="360">
        <v>0</v>
      </c>
      <c r="G49" s="361">
        <v>1.5046296296283845E-4</v>
      </c>
      <c r="H49" s="362" t="s">
        <v>179</v>
      </c>
      <c r="J49" s="650"/>
      <c r="K49" s="651"/>
      <c r="L49" s="651"/>
      <c r="M49" s="651"/>
      <c r="N49" s="651"/>
      <c r="O49" s="651"/>
      <c r="P49" s="651"/>
      <c r="Q49" s="652"/>
      <c r="S49" s="355">
        <v>30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178</v>
      </c>
      <c r="D50" s="358">
        <v>0.77777777777777746</v>
      </c>
      <c r="E50" s="359">
        <v>30</v>
      </c>
      <c r="F50" s="360">
        <v>0</v>
      </c>
      <c r="G50" s="361">
        <v>1.388888888889106E-4</v>
      </c>
      <c r="H50" s="362" t="s">
        <v>179</v>
      </c>
      <c r="J50" s="650"/>
      <c r="K50" s="651"/>
      <c r="L50" s="651"/>
      <c r="M50" s="651"/>
      <c r="N50" s="651"/>
      <c r="O50" s="651"/>
      <c r="P50" s="651"/>
      <c r="Q50" s="652"/>
      <c r="S50" s="355">
        <v>30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178</v>
      </c>
      <c r="D51" s="358">
        <v>0.78472222222222188</v>
      </c>
      <c r="E51" s="359">
        <v>10</v>
      </c>
      <c r="F51" s="360">
        <v>0</v>
      </c>
      <c r="G51" s="361">
        <v>1.5046296296283845E-4</v>
      </c>
      <c r="H51" s="362" t="s">
        <v>179</v>
      </c>
      <c r="J51" s="650"/>
      <c r="K51" s="651"/>
      <c r="L51" s="651"/>
      <c r="M51" s="651"/>
      <c r="N51" s="651"/>
      <c r="O51" s="651"/>
      <c r="P51" s="651"/>
      <c r="Q51" s="652"/>
      <c r="S51" s="355">
        <v>10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178</v>
      </c>
      <c r="D52" s="367">
        <v>0.7916666666666663</v>
      </c>
      <c r="E52" s="368">
        <v>10</v>
      </c>
      <c r="F52" s="369">
        <v>0</v>
      </c>
      <c r="G52" s="370">
        <v>1.2731481481487172E-4</v>
      </c>
      <c r="H52" s="371" t="s">
        <v>179</v>
      </c>
      <c r="J52" s="650"/>
      <c r="K52" s="651"/>
      <c r="L52" s="651"/>
      <c r="M52" s="651"/>
      <c r="N52" s="651"/>
      <c r="O52" s="651"/>
      <c r="P52" s="651"/>
      <c r="Q52" s="652"/>
      <c r="S52" s="355">
        <v>10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13" priority="2" stopIfTrue="1">
      <formula>ISERROR(B5)</formula>
    </cfRule>
  </conditionalFormatting>
  <conditionalFormatting sqref="B6">
    <cfRule type="expression" dxfId="12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AD60"/>
  <sheetViews>
    <sheetView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309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15" customHeight="1">
      <c r="B18" s="644" t="s">
        <v>170</v>
      </c>
      <c r="C18" s="645"/>
      <c r="D18" s="646"/>
      <c r="E18" s="718" t="s">
        <v>369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310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311</v>
      </c>
      <c r="D21" s="350">
        <v>0.2986111111111111</v>
      </c>
      <c r="E21" s="351">
        <v>40</v>
      </c>
      <c r="F21" s="352">
        <v>0</v>
      </c>
      <c r="G21" s="353">
        <v>2.1990740740740478E-4</v>
      </c>
      <c r="H21" s="354" t="s">
        <v>179</v>
      </c>
      <c r="J21" s="650"/>
      <c r="K21" s="651"/>
      <c r="L21" s="651"/>
      <c r="M21" s="651"/>
      <c r="N21" s="651"/>
      <c r="O21" s="651"/>
      <c r="P21" s="651"/>
      <c r="Q21" s="652"/>
      <c r="S21" s="355">
        <v>40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178</v>
      </c>
      <c r="D22" s="358">
        <v>0.30555555555555552</v>
      </c>
      <c r="E22" s="359">
        <v>60</v>
      </c>
      <c r="F22" s="360">
        <v>0</v>
      </c>
      <c r="G22" s="361">
        <v>2.4305555555553804E-4</v>
      </c>
      <c r="H22" s="362" t="s">
        <v>179</v>
      </c>
      <c r="J22" s="650"/>
      <c r="K22" s="651"/>
      <c r="L22" s="651"/>
      <c r="M22" s="651"/>
      <c r="N22" s="651"/>
      <c r="O22" s="651"/>
      <c r="P22" s="651"/>
      <c r="Q22" s="652"/>
      <c r="S22" s="355">
        <v>60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178</v>
      </c>
      <c r="D23" s="358">
        <v>0.31249999999999994</v>
      </c>
      <c r="E23" s="359">
        <v>10</v>
      </c>
      <c r="F23" s="360">
        <v>0</v>
      </c>
      <c r="G23" s="361">
        <v>3.472222222222765E-5</v>
      </c>
      <c r="H23" s="362" t="s">
        <v>179</v>
      </c>
      <c r="J23" s="650"/>
      <c r="K23" s="651"/>
      <c r="L23" s="651"/>
      <c r="M23" s="651"/>
      <c r="N23" s="651"/>
      <c r="O23" s="651"/>
      <c r="P23" s="651"/>
      <c r="Q23" s="652"/>
      <c r="S23" s="355">
        <v>10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178</v>
      </c>
      <c r="D24" s="358">
        <v>0.31944444444444436</v>
      </c>
      <c r="E24" s="359">
        <v>20</v>
      </c>
      <c r="F24" s="360">
        <v>0</v>
      </c>
      <c r="G24" s="361">
        <v>9.2592592592533052E-5</v>
      </c>
      <c r="H24" s="362" t="s">
        <v>179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20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178</v>
      </c>
      <c r="D25" s="358">
        <v>0.32638888888888878</v>
      </c>
      <c r="E25" s="359">
        <v>30</v>
      </c>
      <c r="F25" s="360">
        <v>0</v>
      </c>
      <c r="G25" s="361">
        <v>1.6203703703704386E-4</v>
      </c>
      <c r="H25" s="362" t="s">
        <v>179</v>
      </c>
      <c r="J25" s="650"/>
      <c r="K25" s="651"/>
      <c r="L25" s="651"/>
      <c r="M25" s="651"/>
      <c r="N25" s="651"/>
      <c r="O25" s="651"/>
      <c r="P25" s="651"/>
      <c r="Q25" s="652"/>
      <c r="S25" s="355">
        <v>30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312</v>
      </c>
      <c r="D26" s="367">
        <v>0.3333333333333332</v>
      </c>
      <c r="E26" s="368">
        <v>40</v>
      </c>
      <c r="F26" s="369">
        <v>0</v>
      </c>
      <c r="G26" s="370">
        <v>1.9675925925927151E-4</v>
      </c>
      <c r="H26" s="371" t="s">
        <v>179</v>
      </c>
      <c r="J26" s="650"/>
      <c r="K26" s="651"/>
      <c r="L26" s="651"/>
      <c r="M26" s="651"/>
      <c r="N26" s="651"/>
      <c r="O26" s="651"/>
      <c r="P26" s="651"/>
      <c r="Q26" s="652"/>
      <c r="S26" s="355">
        <v>40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178</v>
      </c>
      <c r="D27" s="350">
        <v>0.34027777777777762</v>
      </c>
      <c r="E27" s="351">
        <v>10</v>
      </c>
      <c r="F27" s="352">
        <v>0</v>
      </c>
      <c r="G27" s="353">
        <v>4.6296296296322037E-5</v>
      </c>
      <c r="H27" s="354" t="s">
        <v>313</v>
      </c>
      <c r="J27" s="650"/>
      <c r="K27" s="651"/>
      <c r="L27" s="651"/>
      <c r="M27" s="651"/>
      <c r="N27" s="651"/>
      <c r="O27" s="651"/>
      <c r="P27" s="651"/>
      <c r="Q27" s="652"/>
      <c r="S27" s="355">
        <v>10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178</v>
      </c>
      <c r="D28" s="358">
        <v>0.34722222222222204</v>
      </c>
      <c r="E28" s="359">
        <v>50</v>
      </c>
      <c r="F28" s="360">
        <v>0</v>
      </c>
      <c r="G28" s="361">
        <v>1.9675925925927151E-4</v>
      </c>
      <c r="H28" s="362" t="s">
        <v>179</v>
      </c>
      <c r="J28" s="650"/>
      <c r="K28" s="651"/>
      <c r="L28" s="651"/>
      <c r="M28" s="651"/>
      <c r="N28" s="651"/>
      <c r="O28" s="651"/>
      <c r="P28" s="651"/>
      <c r="Q28" s="652"/>
      <c r="S28" s="355">
        <v>50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178</v>
      </c>
      <c r="D29" s="358">
        <v>0.35416666666666646</v>
      </c>
      <c r="E29" s="359">
        <v>40</v>
      </c>
      <c r="F29" s="360">
        <v>0</v>
      </c>
      <c r="G29" s="361">
        <v>2.4305555555559355E-4</v>
      </c>
      <c r="H29" s="362" t="s">
        <v>179</v>
      </c>
      <c r="J29" s="650"/>
      <c r="K29" s="651"/>
      <c r="L29" s="651"/>
      <c r="M29" s="651"/>
      <c r="N29" s="651"/>
      <c r="O29" s="651"/>
      <c r="P29" s="651"/>
      <c r="Q29" s="652"/>
      <c r="S29" s="355">
        <v>40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178</v>
      </c>
      <c r="D30" s="358">
        <v>0.36111111111111088</v>
      </c>
      <c r="E30" s="359">
        <v>30</v>
      </c>
      <c r="F30" s="360">
        <v>0</v>
      </c>
      <c r="G30" s="361">
        <v>1.96759259259216E-4</v>
      </c>
      <c r="H30" s="362" t="s">
        <v>179</v>
      </c>
      <c r="J30" s="650"/>
      <c r="K30" s="651"/>
      <c r="L30" s="651"/>
      <c r="M30" s="651"/>
      <c r="N30" s="651"/>
      <c r="O30" s="651"/>
      <c r="P30" s="651"/>
      <c r="Q30" s="652"/>
      <c r="S30" s="355">
        <v>30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314</v>
      </c>
      <c r="D31" s="358">
        <v>0.3680555555555553</v>
      </c>
      <c r="E31" s="359">
        <v>20</v>
      </c>
      <c r="F31" s="360">
        <v>0</v>
      </c>
      <c r="G31" s="361">
        <v>1.1574074074072183E-4</v>
      </c>
      <c r="H31" s="362" t="s">
        <v>179</v>
      </c>
      <c r="J31" s="650"/>
      <c r="K31" s="651"/>
      <c r="L31" s="651"/>
      <c r="M31" s="651"/>
      <c r="N31" s="651"/>
      <c r="O31" s="651"/>
      <c r="P31" s="651"/>
      <c r="Q31" s="652"/>
      <c r="S31" s="355">
        <v>20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178</v>
      </c>
      <c r="D32" s="367">
        <v>0.37499999999999972</v>
      </c>
      <c r="E32" s="368">
        <v>10</v>
      </c>
      <c r="F32" s="369">
        <v>0</v>
      </c>
      <c r="G32" s="370">
        <v>5.7870370370360913E-5</v>
      </c>
      <c r="H32" s="371" t="s">
        <v>179</v>
      </c>
      <c r="J32" s="650"/>
      <c r="K32" s="651"/>
      <c r="L32" s="651"/>
      <c r="M32" s="651"/>
      <c r="N32" s="651"/>
      <c r="O32" s="651"/>
      <c r="P32" s="651"/>
      <c r="Q32" s="652"/>
      <c r="S32" s="355">
        <v>10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178</v>
      </c>
      <c r="D33" s="376">
        <v>0.41666666666666641</v>
      </c>
      <c r="E33" s="377">
        <v>20</v>
      </c>
      <c r="F33" s="378">
        <v>0</v>
      </c>
      <c r="G33" s="379">
        <v>1.5046296296294948E-4</v>
      </c>
      <c r="H33" s="380" t="s">
        <v>179</v>
      </c>
      <c r="J33" s="650"/>
      <c r="K33" s="651"/>
      <c r="L33" s="651"/>
      <c r="M33" s="651"/>
      <c r="N33" s="651"/>
      <c r="O33" s="651"/>
      <c r="P33" s="651"/>
      <c r="Q33" s="652"/>
      <c r="S33" s="355">
        <v>20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178</v>
      </c>
      <c r="D34" s="376">
        <v>0.45833333333333309</v>
      </c>
      <c r="E34" s="377">
        <v>40</v>
      </c>
      <c r="F34" s="378">
        <v>0</v>
      </c>
      <c r="G34" s="379">
        <v>2.1990740740740478E-4</v>
      </c>
      <c r="H34" s="380" t="s">
        <v>179</v>
      </c>
      <c r="J34" s="650"/>
      <c r="K34" s="651"/>
      <c r="L34" s="651"/>
      <c r="M34" s="651"/>
      <c r="N34" s="651"/>
      <c r="O34" s="651"/>
      <c r="P34" s="651"/>
      <c r="Q34" s="652"/>
      <c r="S34" s="355">
        <v>40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178</v>
      </c>
      <c r="D35" s="376">
        <v>0.49999999999999978</v>
      </c>
      <c r="E35" s="377">
        <v>30</v>
      </c>
      <c r="F35" s="378">
        <v>0</v>
      </c>
      <c r="G35" s="379">
        <v>1.388888888889106E-4</v>
      </c>
      <c r="H35" s="380" t="s">
        <v>179</v>
      </c>
      <c r="J35" s="650"/>
      <c r="K35" s="651"/>
      <c r="L35" s="651"/>
      <c r="M35" s="651"/>
      <c r="N35" s="651"/>
      <c r="O35" s="651"/>
      <c r="P35" s="651"/>
      <c r="Q35" s="652"/>
      <c r="S35" s="355">
        <v>30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178</v>
      </c>
      <c r="D36" s="376">
        <v>0.54166666666666641</v>
      </c>
      <c r="E36" s="377">
        <v>50</v>
      </c>
      <c r="F36" s="378">
        <v>0</v>
      </c>
      <c r="G36" s="379">
        <v>3.0092592592589895E-4</v>
      </c>
      <c r="H36" s="380" t="s">
        <v>179</v>
      </c>
      <c r="J36" s="650"/>
      <c r="K36" s="651"/>
      <c r="L36" s="651"/>
      <c r="M36" s="651"/>
      <c r="N36" s="651"/>
      <c r="O36" s="651"/>
      <c r="P36" s="651"/>
      <c r="Q36" s="652"/>
      <c r="S36" s="355">
        <v>50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178</v>
      </c>
      <c r="D37" s="376">
        <v>0.58333333333333304</v>
      </c>
      <c r="E37" s="377">
        <v>20</v>
      </c>
      <c r="F37" s="378">
        <v>0</v>
      </c>
      <c r="G37" s="379">
        <v>1.273148148147607E-4</v>
      </c>
      <c r="H37" s="380" t="s">
        <v>179</v>
      </c>
      <c r="J37" s="650"/>
      <c r="K37" s="651"/>
      <c r="L37" s="651"/>
      <c r="M37" s="651"/>
      <c r="N37" s="651"/>
      <c r="O37" s="651"/>
      <c r="P37" s="651"/>
      <c r="Q37" s="652"/>
      <c r="S37" s="355">
        <v>20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178</v>
      </c>
      <c r="D38" s="376">
        <v>0.62499999999999967</v>
      </c>
      <c r="E38" s="377">
        <v>30</v>
      </c>
      <c r="F38" s="378">
        <v>0</v>
      </c>
      <c r="G38" s="379">
        <v>2.5462962962963243E-4</v>
      </c>
      <c r="H38" s="380" t="s">
        <v>179</v>
      </c>
      <c r="J38" s="650"/>
      <c r="K38" s="651"/>
      <c r="L38" s="651"/>
      <c r="M38" s="651"/>
      <c r="N38" s="651"/>
      <c r="O38" s="651"/>
      <c r="P38" s="651"/>
      <c r="Q38" s="652"/>
      <c r="S38" s="355">
        <v>30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178</v>
      </c>
      <c r="D39" s="376">
        <v>0.6666666666666663</v>
      </c>
      <c r="E39" s="377">
        <v>20</v>
      </c>
      <c r="F39" s="378">
        <v>0</v>
      </c>
      <c r="G39" s="379">
        <v>1.6203703703709937E-4</v>
      </c>
      <c r="H39" s="380" t="s">
        <v>179</v>
      </c>
      <c r="J39" s="650"/>
      <c r="K39" s="651"/>
      <c r="L39" s="651"/>
      <c r="M39" s="651"/>
      <c r="N39" s="651"/>
      <c r="O39" s="651"/>
      <c r="P39" s="651"/>
      <c r="Q39" s="652"/>
      <c r="S39" s="355">
        <v>20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312</v>
      </c>
      <c r="D40" s="376">
        <v>0.70833333333333326</v>
      </c>
      <c r="E40" s="377">
        <v>30</v>
      </c>
      <c r="F40" s="378">
        <v>0</v>
      </c>
      <c r="G40" s="379">
        <v>1.851851851850661E-4</v>
      </c>
      <c r="H40" s="380" t="s">
        <v>179</v>
      </c>
      <c r="J40" s="650"/>
      <c r="K40" s="651"/>
      <c r="L40" s="651"/>
      <c r="M40" s="651"/>
      <c r="N40" s="651"/>
      <c r="O40" s="651"/>
      <c r="P40" s="651"/>
      <c r="Q40" s="652"/>
      <c r="S40" s="355">
        <v>30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178</v>
      </c>
      <c r="D41" s="350">
        <v>0.71527777777777768</v>
      </c>
      <c r="E41" s="351">
        <v>20</v>
      </c>
      <c r="F41" s="352">
        <v>0</v>
      </c>
      <c r="G41" s="353">
        <v>1.1574074074072183E-4</v>
      </c>
      <c r="H41" s="354" t="s">
        <v>179</v>
      </c>
      <c r="J41" s="650"/>
      <c r="K41" s="651"/>
      <c r="L41" s="651"/>
      <c r="M41" s="651"/>
      <c r="N41" s="651"/>
      <c r="O41" s="651"/>
      <c r="P41" s="651"/>
      <c r="Q41" s="652"/>
      <c r="S41" s="355">
        <v>20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178</v>
      </c>
      <c r="D42" s="358">
        <v>0.7222222222222221</v>
      </c>
      <c r="E42" s="359">
        <v>20</v>
      </c>
      <c r="F42" s="360">
        <v>0</v>
      </c>
      <c r="G42" s="361">
        <v>1.2731481481487172E-4</v>
      </c>
      <c r="H42" s="362" t="s">
        <v>179</v>
      </c>
      <c r="J42" s="650"/>
      <c r="K42" s="651"/>
      <c r="L42" s="651"/>
      <c r="M42" s="651"/>
      <c r="N42" s="651"/>
      <c r="O42" s="651"/>
      <c r="P42" s="651"/>
      <c r="Q42" s="652"/>
      <c r="S42" s="355">
        <v>20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178</v>
      </c>
      <c r="D43" s="358">
        <v>0.72916666666666652</v>
      </c>
      <c r="E43" s="359">
        <v>10</v>
      </c>
      <c r="F43" s="360">
        <v>0</v>
      </c>
      <c r="G43" s="361">
        <v>4.6296296296266526E-5</v>
      </c>
      <c r="H43" s="362" t="s">
        <v>179</v>
      </c>
      <c r="J43" s="650"/>
      <c r="K43" s="651"/>
      <c r="L43" s="651"/>
      <c r="M43" s="651"/>
      <c r="N43" s="651"/>
      <c r="O43" s="651"/>
      <c r="P43" s="651"/>
      <c r="Q43" s="652"/>
      <c r="S43" s="355">
        <v>10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178</v>
      </c>
      <c r="D44" s="358">
        <v>0.73611111111111094</v>
      </c>
      <c r="E44" s="359">
        <v>10</v>
      </c>
      <c r="F44" s="360">
        <v>0</v>
      </c>
      <c r="G44" s="361">
        <v>5.7870370370194379E-5</v>
      </c>
      <c r="H44" s="362" t="s">
        <v>315</v>
      </c>
      <c r="J44" s="650"/>
      <c r="K44" s="651"/>
      <c r="L44" s="651"/>
      <c r="M44" s="651"/>
      <c r="N44" s="651"/>
      <c r="O44" s="651"/>
      <c r="P44" s="651"/>
      <c r="Q44" s="652"/>
      <c r="S44" s="355">
        <v>10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178</v>
      </c>
      <c r="D45" s="358">
        <v>0.74305555555555536</v>
      </c>
      <c r="E45" s="359">
        <v>20</v>
      </c>
      <c r="F45" s="360">
        <v>0</v>
      </c>
      <c r="G45" s="361">
        <v>1.1574074074083285E-4</v>
      </c>
      <c r="H45" s="362" t="s">
        <v>179</v>
      </c>
      <c r="J45" s="650"/>
      <c r="K45" s="651"/>
      <c r="L45" s="651"/>
      <c r="M45" s="651"/>
      <c r="N45" s="651"/>
      <c r="O45" s="651"/>
      <c r="P45" s="651"/>
      <c r="Q45" s="652"/>
      <c r="S45" s="355">
        <v>20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178</v>
      </c>
      <c r="D46" s="367">
        <v>0.74999999999999978</v>
      </c>
      <c r="E46" s="368">
        <v>10</v>
      </c>
      <c r="F46" s="369">
        <v>0</v>
      </c>
      <c r="G46" s="370">
        <v>9.2592592592644074E-5</v>
      </c>
      <c r="H46" s="371" t="s">
        <v>179</v>
      </c>
      <c r="J46" s="650"/>
      <c r="K46" s="651"/>
      <c r="L46" s="651"/>
      <c r="M46" s="651"/>
      <c r="N46" s="651"/>
      <c r="O46" s="651"/>
      <c r="P46" s="651"/>
      <c r="Q46" s="652"/>
      <c r="S46" s="355">
        <v>10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178</v>
      </c>
      <c r="D47" s="350">
        <v>0.7569444444444442</v>
      </c>
      <c r="E47" s="351">
        <v>20</v>
      </c>
      <c r="F47" s="352">
        <v>0</v>
      </c>
      <c r="G47" s="353">
        <v>1.388888888889106E-4</v>
      </c>
      <c r="H47" s="354" t="s">
        <v>179</v>
      </c>
      <c r="J47" s="650"/>
      <c r="K47" s="651"/>
      <c r="L47" s="651"/>
      <c r="M47" s="651"/>
      <c r="N47" s="651"/>
      <c r="O47" s="651"/>
      <c r="P47" s="651"/>
      <c r="Q47" s="652"/>
      <c r="S47" s="355">
        <v>20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178</v>
      </c>
      <c r="D48" s="358">
        <v>0.76388888888888862</v>
      </c>
      <c r="E48" s="359">
        <v>30</v>
      </c>
      <c r="F48" s="360">
        <v>0</v>
      </c>
      <c r="G48" s="361">
        <v>1.2731481481487172E-4</v>
      </c>
      <c r="H48" s="362" t="s">
        <v>316</v>
      </c>
      <c r="J48" s="650"/>
      <c r="K48" s="651"/>
      <c r="L48" s="651"/>
      <c r="M48" s="651"/>
      <c r="N48" s="651"/>
      <c r="O48" s="651"/>
      <c r="P48" s="651"/>
      <c r="Q48" s="652"/>
      <c r="S48" s="355">
        <v>30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178</v>
      </c>
      <c r="D49" s="358">
        <v>0.77083333333333304</v>
      </c>
      <c r="E49" s="359">
        <v>40</v>
      </c>
      <c r="F49" s="360">
        <v>0</v>
      </c>
      <c r="G49" s="361">
        <v>1.9675925925910498E-4</v>
      </c>
      <c r="H49" s="362" t="s">
        <v>179</v>
      </c>
      <c r="J49" s="650"/>
      <c r="K49" s="651"/>
      <c r="L49" s="651"/>
      <c r="M49" s="651"/>
      <c r="N49" s="651"/>
      <c r="O49" s="651"/>
      <c r="P49" s="651"/>
      <c r="Q49" s="652"/>
      <c r="S49" s="355">
        <v>40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178</v>
      </c>
      <c r="D50" s="358">
        <v>0.77777777777777746</v>
      </c>
      <c r="E50" s="359">
        <v>10</v>
      </c>
      <c r="F50" s="360">
        <v>0</v>
      </c>
      <c r="G50" s="361">
        <v>8.1018518518494176E-5</v>
      </c>
      <c r="H50" s="362" t="s">
        <v>179</v>
      </c>
      <c r="J50" s="650"/>
      <c r="K50" s="651"/>
      <c r="L50" s="651"/>
      <c r="M50" s="651"/>
      <c r="N50" s="651"/>
      <c r="O50" s="651"/>
      <c r="P50" s="651"/>
      <c r="Q50" s="652"/>
      <c r="S50" s="355">
        <v>10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178</v>
      </c>
      <c r="D51" s="358">
        <v>0.78472222222222188</v>
      </c>
      <c r="E51" s="359">
        <v>10</v>
      </c>
      <c r="F51" s="360">
        <v>0</v>
      </c>
      <c r="G51" s="361">
        <v>1.5046296296283845E-4</v>
      </c>
      <c r="H51" s="362" t="s">
        <v>179</v>
      </c>
      <c r="J51" s="650"/>
      <c r="K51" s="651"/>
      <c r="L51" s="651"/>
      <c r="M51" s="651"/>
      <c r="N51" s="651"/>
      <c r="O51" s="651"/>
      <c r="P51" s="651"/>
      <c r="Q51" s="652"/>
      <c r="S51" s="355">
        <v>10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178</v>
      </c>
      <c r="D52" s="367">
        <v>0.7916666666666663</v>
      </c>
      <c r="E52" s="368">
        <v>10</v>
      </c>
      <c r="F52" s="369">
        <v>0</v>
      </c>
      <c r="G52" s="370">
        <v>9.2592592592644074E-5</v>
      </c>
      <c r="H52" s="371" t="s">
        <v>179</v>
      </c>
      <c r="J52" s="650"/>
      <c r="K52" s="651"/>
      <c r="L52" s="651"/>
      <c r="M52" s="651"/>
      <c r="N52" s="651"/>
      <c r="O52" s="651"/>
      <c r="P52" s="651"/>
      <c r="Q52" s="652"/>
      <c r="S52" s="355">
        <v>10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11" priority="2" stopIfTrue="1">
      <formula>ISERROR(B5)</formula>
    </cfRule>
  </conditionalFormatting>
  <conditionalFormatting sqref="B6">
    <cfRule type="expression" dxfId="10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AD60"/>
  <sheetViews>
    <sheetView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249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28.5" customHeight="1">
      <c r="B18" s="644" t="s">
        <v>170</v>
      </c>
      <c r="C18" s="645"/>
      <c r="D18" s="646"/>
      <c r="E18" s="721" t="s">
        <v>370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250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178</v>
      </c>
      <c r="D21" s="350">
        <v>0.2986111111111111</v>
      </c>
      <c r="E21" s="351">
        <v>10</v>
      </c>
      <c r="F21" s="352">
        <v>0</v>
      </c>
      <c r="G21" s="353">
        <v>6.94444444444553E-5</v>
      </c>
      <c r="H21" s="354" t="s">
        <v>181</v>
      </c>
      <c r="J21" s="650"/>
      <c r="K21" s="651"/>
      <c r="L21" s="651"/>
      <c r="M21" s="651"/>
      <c r="N21" s="651"/>
      <c r="O21" s="651"/>
      <c r="P21" s="651"/>
      <c r="Q21" s="652"/>
      <c r="S21" s="355">
        <v>10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178</v>
      </c>
      <c r="D22" s="358">
        <v>0.30555555555555552</v>
      </c>
      <c r="E22" s="359">
        <v>20</v>
      </c>
      <c r="F22" s="360">
        <v>0</v>
      </c>
      <c r="G22" s="361">
        <v>1.2731481481487172E-4</v>
      </c>
      <c r="H22" s="362" t="s">
        <v>179</v>
      </c>
      <c r="J22" s="650"/>
      <c r="K22" s="651"/>
      <c r="L22" s="651"/>
      <c r="M22" s="651"/>
      <c r="N22" s="651"/>
      <c r="O22" s="651"/>
      <c r="P22" s="651"/>
      <c r="Q22" s="652"/>
      <c r="S22" s="355">
        <v>20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178</v>
      </c>
      <c r="D23" s="358">
        <v>0.31249999999999994</v>
      </c>
      <c r="E23" s="359">
        <v>10</v>
      </c>
      <c r="F23" s="360">
        <v>0</v>
      </c>
      <c r="G23" s="361">
        <v>8.1018518518549687E-5</v>
      </c>
      <c r="H23" s="362" t="s">
        <v>179</v>
      </c>
      <c r="J23" s="650"/>
      <c r="K23" s="651"/>
      <c r="L23" s="651"/>
      <c r="M23" s="651"/>
      <c r="N23" s="651"/>
      <c r="O23" s="651"/>
      <c r="P23" s="651"/>
      <c r="Q23" s="652"/>
      <c r="S23" s="355">
        <v>10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178</v>
      </c>
      <c r="D24" s="358">
        <v>0.31944444444444436</v>
      </c>
      <c r="E24" s="359">
        <v>30</v>
      </c>
      <c r="F24" s="360">
        <v>0</v>
      </c>
      <c r="G24" s="361">
        <v>9.2592592592644074E-5</v>
      </c>
      <c r="H24" s="362" t="s">
        <v>179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30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178</v>
      </c>
      <c r="D25" s="358">
        <v>0.32638888888888878</v>
      </c>
      <c r="E25" s="359">
        <v>20</v>
      </c>
      <c r="F25" s="360">
        <v>0</v>
      </c>
      <c r="G25" s="361">
        <v>1.1574074074072183E-4</v>
      </c>
      <c r="H25" s="362" t="s">
        <v>179</v>
      </c>
      <c r="J25" s="650"/>
      <c r="K25" s="651"/>
      <c r="L25" s="651"/>
      <c r="M25" s="651"/>
      <c r="N25" s="651"/>
      <c r="O25" s="651"/>
      <c r="P25" s="651"/>
      <c r="Q25" s="652"/>
      <c r="S25" s="355">
        <v>20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251</v>
      </c>
      <c r="D26" s="367">
        <v>0.3333333333333332</v>
      </c>
      <c r="E26" s="368">
        <v>40</v>
      </c>
      <c r="F26" s="369">
        <v>10</v>
      </c>
      <c r="G26" s="370">
        <v>1.6087962962962887E-3</v>
      </c>
      <c r="H26" s="371">
        <v>9</v>
      </c>
      <c r="J26" s="650"/>
      <c r="K26" s="651"/>
      <c r="L26" s="651"/>
      <c r="M26" s="651"/>
      <c r="N26" s="651"/>
      <c r="O26" s="651"/>
      <c r="P26" s="651"/>
      <c r="Q26" s="652"/>
      <c r="S26" s="355">
        <v>30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252</v>
      </c>
      <c r="D27" s="350">
        <v>0.34027777777777762</v>
      </c>
      <c r="E27" s="351">
        <v>10</v>
      </c>
      <c r="F27" s="352">
        <v>0</v>
      </c>
      <c r="G27" s="353">
        <v>4.6296296296266526E-5</v>
      </c>
      <c r="H27" s="354" t="s">
        <v>253</v>
      </c>
      <c r="J27" s="650"/>
      <c r="K27" s="651"/>
      <c r="L27" s="651"/>
      <c r="M27" s="651"/>
      <c r="N27" s="651"/>
      <c r="O27" s="651"/>
      <c r="P27" s="651"/>
      <c r="Q27" s="652"/>
      <c r="S27" s="355">
        <v>10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254</v>
      </c>
      <c r="D28" s="358">
        <v>0.34722222222222204</v>
      </c>
      <c r="E28" s="359">
        <v>10</v>
      </c>
      <c r="F28" s="360">
        <v>0</v>
      </c>
      <c r="G28" s="361">
        <v>8.1018518518494176E-5</v>
      </c>
      <c r="H28" s="362" t="s">
        <v>255</v>
      </c>
      <c r="J28" s="650"/>
      <c r="K28" s="651"/>
      <c r="L28" s="651"/>
      <c r="M28" s="651"/>
      <c r="N28" s="651"/>
      <c r="O28" s="651"/>
      <c r="P28" s="651"/>
      <c r="Q28" s="652"/>
      <c r="S28" s="355">
        <v>10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256</v>
      </c>
      <c r="D29" s="358">
        <v>0.35416666666666646</v>
      </c>
      <c r="E29" s="359">
        <v>20</v>
      </c>
      <c r="F29" s="360">
        <v>0</v>
      </c>
      <c r="G29" s="361">
        <v>1.1574074074072183E-4</v>
      </c>
      <c r="H29" s="362" t="s">
        <v>257</v>
      </c>
      <c r="J29" s="650"/>
      <c r="K29" s="651"/>
      <c r="L29" s="651"/>
      <c r="M29" s="651"/>
      <c r="N29" s="651"/>
      <c r="O29" s="651"/>
      <c r="P29" s="651"/>
      <c r="Q29" s="652"/>
      <c r="S29" s="355">
        <v>20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258</v>
      </c>
      <c r="D30" s="358">
        <v>0.36111111111111088</v>
      </c>
      <c r="E30" s="359">
        <v>10</v>
      </c>
      <c r="F30" s="360">
        <v>0</v>
      </c>
      <c r="G30" s="361">
        <v>9.2592592592533052E-5</v>
      </c>
      <c r="H30" s="362" t="s">
        <v>259</v>
      </c>
      <c r="J30" s="650"/>
      <c r="K30" s="651"/>
      <c r="L30" s="651"/>
      <c r="M30" s="651"/>
      <c r="N30" s="651"/>
      <c r="O30" s="651"/>
      <c r="P30" s="651"/>
      <c r="Q30" s="652"/>
      <c r="S30" s="355">
        <v>10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260</v>
      </c>
      <c r="D31" s="358">
        <v>0.3680555555555553</v>
      </c>
      <c r="E31" s="359">
        <v>30</v>
      </c>
      <c r="F31" s="360">
        <v>0</v>
      </c>
      <c r="G31" s="361">
        <v>1.8518518518517713E-4</v>
      </c>
      <c r="H31" s="362" t="s">
        <v>261</v>
      </c>
      <c r="J31" s="650"/>
      <c r="K31" s="651"/>
      <c r="L31" s="651"/>
      <c r="M31" s="651"/>
      <c r="N31" s="651"/>
      <c r="O31" s="651"/>
      <c r="P31" s="651"/>
      <c r="Q31" s="652"/>
      <c r="S31" s="355">
        <v>30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262</v>
      </c>
      <c r="D32" s="367">
        <v>0.37499999999999972</v>
      </c>
      <c r="E32" s="368">
        <v>30</v>
      </c>
      <c r="F32" s="369">
        <v>0</v>
      </c>
      <c r="G32" s="370">
        <v>1.5046296296294948E-4</v>
      </c>
      <c r="H32" s="371" t="s">
        <v>263</v>
      </c>
      <c r="J32" s="650"/>
      <c r="K32" s="651"/>
      <c r="L32" s="651"/>
      <c r="M32" s="651"/>
      <c r="N32" s="651"/>
      <c r="O32" s="651"/>
      <c r="P32" s="651"/>
      <c r="Q32" s="652"/>
      <c r="S32" s="355">
        <v>30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264</v>
      </c>
      <c r="D33" s="376">
        <v>0.41666666666666641</v>
      </c>
      <c r="E33" s="377">
        <v>10</v>
      </c>
      <c r="F33" s="378">
        <v>0</v>
      </c>
      <c r="G33" s="379">
        <v>6.94444444444553E-5</v>
      </c>
      <c r="H33" s="380" t="s">
        <v>265</v>
      </c>
      <c r="J33" s="650"/>
      <c r="K33" s="651"/>
      <c r="L33" s="651"/>
      <c r="M33" s="651"/>
      <c r="N33" s="651"/>
      <c r="O33" s="651"/>
      <c r="P33" s="651"/>
      <c r="Q33" s="652"/>
      <c r="S33" s="355">
        <v>10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266</v>
      </c>
      <c r="D34" s="376">
        <v>0.45833333333333309</v>
      </c>
      <c r="E34" s="377">
        <v>30</v>
      </c>
      <c r="F34" s="378">
        <v>0</v>
      </c>
      <c r="G34" s="379">
        <v>1.5046296296294948E-4</v>
      </c>
      <c r="H34" s="380" t="s">
        <v>267</v>
      </c>
      <c r="J34" s="650"/>
      <c r="K34" s="651"/>
      <c r="L34" s="651"/>
      <c r="M34" s="651"/>
      <c r="N34" s="651"/>
      <c r="O34" s="651"/>
      <c r="P34" s="651"/>
      <c r="Q34" s="652"/>
      <c r="S34" s="355">
        <v>30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268</v>
      </c>
      <c r="D35" s="376">
        <v>0.49999999999999978</v>
      </c>
      <c r="E35" s="377">
        <v>20</v>
      </c>
      <c r="F35" s="378">
        <v>0</v>
      </c>
      <c r="G35" s="379">
        <v>8.1018518518549687E-5</v>
      </c>
      <c r="H35" s="380" t="s">
        <v>269</v>
      </c>
      <c r="J35" s="650"/>
      <c r="K35" s="651"/>
      <c r="L35" s="651"/>
      <c r="M35" s="651"/>
      <c r="N35" s="651"/>
      <c r="O35" s="651"/>
      <c r="P35" s="651"/>
      <c r="Q35" s="652"/>
      <c r="S35" s="355">
        <v>20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270</v>
      </c>
      <c r="D36" s="376">
        <v>0.54166666666666641</v>
      </c>
      <c r="E36" s="377">
        <v>30</v>
      </c>
      <c r="F36" s="378">
        <v>0</v>
      </c>
      <c r="G36" s="379">
        <v>2.8935185185186008E-4</v>
      </c>
      <c r="H36" s="380" t="s">
        <v>271</v>
      </c>
      <c r="J36" s="650"/>
      <c r="K36" s="651"/>
      <c r="L36" s="651"/>
      <c r="M36" s="651"/>
      <c r="N36" s="651"/>
      <c r="O36" s="651"/>
      <c r="P36" s="651"/>
      <c r="Q36" s="652"/>
      <c r="S36" s="355">
        <v>30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272</v>
      </c>
      <c r="D37" s="376">
        <v>0.58333333333333304</v>
      </c>
      <c r="E37" s="377">
        <v>20</v>
      </c>
      <c r="F37" s="378">
        <v>0</v>
      </c>
      <c r="G37" s="379">
        <v>1.7361111111102723E-4</v>
      </c>
      <c r="H37" s="380" t="s">
        <v>273</v>
      </c>
      <c r="J37" s="650"/>
      <c r="K37" s="651"/>
      <c r="L37" s="651"/>
      <c r="M37" s="651"/>
      <c r="N37" s="651"/>
      <c r="O37" s="651"/>
      <c r="P37" s="651"/>
      <c r="Q37" s="652"/>
      <c r="S37" s="355">
        <v>20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274</v>
      </c>
      <c r="D38" s="376">
        <v>0.62499999999999967</v>
      </c>
      <c r="E38" s="377">
        <v>40</v>
      </c>
      <c r="F38" s="378">
        <v>0</v>
      </c>
      <c r="G38" s="379">
        <v>2.1990740740740478E-4</v>
      </c>
      <c r="H38" s="380" t="s">
        <v>275</v>
      </c>
      <c r="J38" s="650"/>
      <c r="K38" s="651"/>
      <c r="L38" s="651"/>
      <c r="M38" s="651"/>
      <c r="N38" s="651"/>
      <c r="O38" s="651"/>
      <c r="P38" s="651"/>
      <c r="Q38" s="652"/>
      <c r="S38" s="355">
        <v>40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276</v>
      </c>
      <c r="D39" s="376">
        <v>0.6666666666666663</v>
      </c>
      <c r="E39" s="377">
        <v>30</v>
      </c>
      <c r="F39" s="378">
        <v>0</v>
      </c>
      <c r="G39" s="379">
        <v>2.1990740740740478E-4</v>
      </c>
      <c r="H39" s="380" t="s">
        <v>277</v>
      </c>
      <c r="J39" s="650"/>
      <c r="K39" s="651"/>
      <c r="L39" s="651"/>
      <c r="M39" s="651"/>
      <c r="N39" s="651"/>
      <c r="O39" s="651"/>
      <c r="P39" s="651"/>
      <c r="Q39" s="652"/>
      <c r="S39" s="355">
        <v>30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278</v>
      </c>
      <c r="D40" s="376">
        <v>0.70833333333333326</v>
      </c>
      <c r="E40" s="377">
        <v>40</v>
      </c>
      <c r="F40" s="378">
        <v>0</v>
      </c>
      <c r="G40" s="379">
        <v>4.2824074074065965E-4</v>
      </c>
      <c r="H40" s="380" t="s">
        <v>279</v>
      </c>
      <c r="J40" s="650"/>
      <c r="K40" s="651"/>
      <c r="L40" s="651"/>
      <c r="M40" s="651"/>
      <c r="N40" s="651"/>
      <c r="O40" s="651"/>
      <c r="P40" s="651"/>
      <c r="Q40" s="652"/>
      <c r="S40" s="355">
        <v>40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280</v>
      </c>
      <c r="D41" s="350">
        <v>0.71527777777777768</v>
      </c>
      <c r="E41" s="351">
        <v>40</v>
      </c>
      <c r="F41" s="352">
        <v>0</v>
      </c>
      <c r="G41" s="353">
        <v>2.5462962962974345E-4</v>
      </c>
      <c r="H41" s="354" t="s">
        <v>281</v>
      </c>
      <c r="J41" s="650"/>
      <c r="K41" s="651"/>
      <c r="L41" s="651"/>
      <c r="M41" s="651"/>
      <c r="N41" s="651"/>
      <c r="O41" s="651"/>
      <c r="P41" s="651"/>
      <c r="Q41" s="652"/>
      <c r="S41" s="355">
        <v>40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282</v>
      </c>
      <c r="D42" s="358">
        <v>0.7222222222222221</v>
      </c>
      <c r="E42" s="359">
        <v>10</v>
      </c>
      <c r="F42" s="360">
        <v>0</v>
      </c>
      <c r="G42" s="361">
        <v>8.1018518518494176E-5</v>
      </c>
      <c r="H42" s="362" t="s">
        <v>283</v>
      </c>
      <c r="J42" s="650"/>
      <c r="K42" s="651"/>
      <c r="L42" s="651"/>
      <c r="M42" s="651"/>
      <c r="N42" s="651"/>
      <c r="O42" s="651"/>
      <c r="P42" s="651"/>
      <c r="Q42" s="652"/>
      <c r="S42" s="355">
        <v>10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284</v>
      </c>
      <c r="D43" s="358">
        <v>0.72916666666666652</v>
      </c>
      <c r="E43" s="359">
        <v>10</v>
      </c>
      <c r="F43" s="360">
        <v>0</v>
      </c>
      <c r="G43" s="361">
        <v>6.9444444444344278E-5</v>
      </c>
      <c r="H43" s="362" t="s">
        <v>285</v>
      </c>
      <c r="J43" s="650"/>
      <c r="K43" s="651"/>
      <c r="L43" s="651"/>
      <c r="M43" s="651"/>
      <c r="N43" s="651"/>
      <c r="O43" s="651"/>
      <c r="P43" s="651"/>
      <c r="Q43" s="652"/>
      <c r="S43" s="355">
        <v>10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286</v>
      </c>
      <c r="D44" s="358">
        <v>0.73611111111111094</v>
      </c>
      <c r="E44" s="359">
        <v>10</v>
      </c>
      <c r="F44" s="360">
        <v>0</v>
      </c>
      <c r="G44" s="361">
        <v>8.1018518518605198E-5</v>
      </c>
      <c r="H44" s="362" t="s">
        <v>287</v>
      </c>
      <c r="J44" s="650"/>
      <c r="K44" s="651"/>
      <c r="L44" s="651"/>
      <c r="M44" s="651"/>
      <c r="N44" s="651"/>
      <c r="O44" s="651"/>
      <c r="P44" s="651"/>
      <c r="Q44" s="652"/>
      <c r="S44" s="355">
        <v>10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288</v>
      </c>
      <c r="D45" s="358">
        <v>0.74305555555555536</v>
      </c>
      <c r="E45" s="359">
        <v>20</v>
      </c>
      <c r="F45" s="360">
        <v>0</v>
      </c>
      <c r="G45" s="361">
        <v>1.96759259259216E-4</v>
      </c>
      <c r="H45" s="362" t="s">
        <v>289</v>
      </c>
      <c r="J45" s="650"/>
      <c r="K45" s="651"/>
      <c r="L45" s="651"/>
      <c r="M45" s="651"/>
      <c r="N45" s="651"/>
      <c r="O45" s="651"/>
      <c r="P45" s="651"/>
      <c r="Q45" s="652"/>
      <c r="S45" s="355">
        <v>20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290</v>
      </c>
      <c r="D46" s="367">
        <v>0.74999999999999978</v>
      </c>
      <c r="E46" s="368">
        <v>20</v>
      </c>
      <c r="F46" s="369">
        <v>0</v>
      </c>
      <c r="G46" s="370">
        <v>9.2592592592644074E-5</v>
      </c>
      <c r="H46" s="371" t="s">
        <v>291</v>
      </c>
      <c r="J46" s="650"/>
      <c r="K46" s="651"/>
      <c r="L46" s="651"/>
      <c r="M46" s="651"/>
      <c r="N46" s="651"/>
      <c r="O46" s="651"/>
      <c r="P46" s="651"/>
      <c r="Q46" s="652"/>
      <c r="S46" s="355">
        <v>20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292</v>
      </c>
      <c r="D47" s="350">
        <v>0.7569444444444442</v>
      </c>
      <c r="E47" s="351">
        <v>10</v>
      </c>
      <c r="F47" s="352">
        <v>0</v>
      </c>
      <c r="G47" s="353">
        <v>6.9444444444344278E-5</v>
      </c>
      <c r="H47" s="354" t="s">
        <v>293</v>
      </c>
      <c r="J47" s="650"/>
      <c r="K47" s="651"/>
      <c r="L47" s="651"/>
      <c r="M47" s="651"/>
      <c r="N47" s="651"/>
      <c r="O47" s="651"/>
      <c r="P47" s="651"/>
      <c r="Q47" s="652"/>
      <c r="S47" s="355">
        <v>10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294</v>
      </c>
      <c r="D48" s="358">
        <v>0.76388888888888862</v>
      </c>
      <c r="E48" s="359">
        <v>20</v>
      </c>
      <c r="F48" s="360">
        <v>0</v>
      </c>
      <c r="G48" s="361">
        <v>2.083333333333659E-4</v>
      </c>
      <c r="H48" s="362" t="s">
        <v>295</v>
      </c>
      <c r="J48" s="650"/>
      <c r="K48" s="651"/>
      <c r="L48" s="651"/>
      <c r="M48" s="651"/>
      <c r="N48" s="651"/>
      <c r="O48" s="651"/>
      <c r="P48" s="651"/>
      <c r="Q48" s="652"/>
      <c r="S48" s="355">
        <v>20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226</v>
      </c>
      <c r="D49" s="358">
        <v>0.77083333333333304</v>
      </c>
      <c r="E49" s="359">
        <v>10</v>
      </c>
      <c r="F49" s="360">
        <v>0</v>
      </c>
      <c r="G49" s="361">
        <v>5.7870370370416424E-5</v>
      </c>
      <c r="H49" s="362" t="s">
        <v>296</v>
      </c>
      <c r="J49" s="650"/>
      <c r="K49" s="651"/>
      <c r="L49" s="651"/>
      <c r="M49" s="651"/>
      <c r="N49" s="651"/>
      <c r="O49" s="651"/>
      <c r="P49" s="651"/>
      <c r="Q49" s="652"/>
      <c r="S49" s="355">
        <v>10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297</v>
      </c>
      <c r="D50" s="358">
        <v>0.77777777777777746</v>
      </c>
      <c r="E50" s="359">
        <v>10</v>
      </c>
      <c r="F50" s="360">
        <v>0</v>
      </c>
      <c r="G50" s="361">
        <v>5.7870370370416424E-5</v>
      </c>
      <c r="H50" s="362" t="s">
        <v>298</v>
      </c>
      <c r="J50" s="650"/>
      <c r="K50" s="651"/>
      <c r="L50" s="651"/>
      <c r="M50" s="651"/>
      <c r="N50" s="651"/>
      <c r="O50" s="651"/>
      <c r="P50" s="651"/>
      <c r="Q50" s="652"/>
      <c r="S50" s="355">
        <v>10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299</v>
      </c>
      <c r="D51" s="358">
        <v>0.78472222222222188</v>
      </c>
      <c r="E51" s="359">
        <v>30</v>
      </c>
      <c r="F51" s="360">
        <v>0</v>
      </c>
      <c r="G51" s="361">
        <v>4.6296296296299833E-4</v>
      </c>
      <c r="H51" s="362" t="s">
        <v>300</v>
      </c>
      <c r="J51" s="650"/>
      <c r="K51" s="651"/>
      <c r="L51" s="651"/>
      <c r="M51" s="651"/>
      <c r="N51" s="651"/>
      <c r="O51" s="651"/>
      <c r="P51" s="651"/>
      <c r="Q51" s="652"/>
      <c r="S51" s="355">
        <v>30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182</v>
      </c>
      <c r="D52" s="367">
        <v>0.7916666666666663</v>
      </c>
      <c r="E52" s="368">
        <v>20</v>
      </c>
      <c r="F52" s="369">
        <v>0</v>
      </c>
      <c r="G52" s="370">
        <v>3.9351851851854303E-4</v>
      </c>
      <c r="H52" s="371" t="s">
        <v>301</v>
      </c>
      <c r="J52" s="650"/>
      <c r="K52" s="651"/>
      <c r="L52" s="651"/>
      <c r="M52" s="651"/>
      <c r="N52" s="651"/>
      <c r="O52" s="651"/>
      <c r="P52" s="651"/>
      <c r="Q52" s="652"/>
      <c r="S52" s="355">
        <v>20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9" priority="2" stopIfTrue="1">
      <formula>ISERROR(B5)</formula>
    </cfRule>
  </conditionalFormatting>
  <conditionalFormatting sqref="B6">
    <cfRule type="expression" dxfId="8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AD60"/>
  <sheetViews>
    <sheetView view="pageBreakPreview" zoomScaleNormal="130" zoomScaleSheetLayoutView="130" workbookViewId="0"/>
  </sheetViews>
  <sheetFormatPr defaultRowHeight="15"/>
  <cols>
    <col min="1" max="1" width="9" style="313"/>
    <col min="2" max="2" width="6.5" style="319" customWidth="1"/>
    <col min="3" max="3" width="2.5" style="318" customWidth="1"/>
    <col min="4" max="4" width="6.5" style="319" customWidth="1"/>
    <col min="5" max="5" width="7.625" style="320" customWidth="1"/>
    <col min="6" max="9" width="7.625" style="313" customWidth="1"/>
    <col min="10" max="10" width="4" style="319" customWidth="1"/>
    <col min="11" max="11" width="2.5" style="318" customWidth="1"/>
    <col min="12" max="12" width="4" style="319" customWidth="1"/>
    <col min="13" max="13" width="7.625" style="313" customWidth="1"/>
    <col min="14" max="15" width="7.625" style="314" customWidth="1"/>
    <col min="16" max="17" width="7.625" style="313" customWidth="1"/>
    <col min="18" max="18" width="1.25" style="313" customWidth="1"/>
    <col min="19" max="19" width="3.75" style="327" bestFit="1" customWidth="1"/>
    <col min="20" max="20" width="5.375" style="336" customWidth="1"/>
    <col min="21" max="21" width="4" style="327" bestFit="1" customWidth="1"/>
    <col min="22" max="22" width="2" style="313" customWidth="1"/>
    <col min="23" max="23" width="12.125" style="317" customWidth="1"/>
    <col min="24" max="27" width="9" style="317"/>
    <col min="28" max="28" width="9" style="313"/>
    <col min="29" max="29" width="8.375" style="313" customWidth="1"/>
    <col min="30" max="16384" width="9" style="313"/>
  </cols>
  <sheetData>
    <row r="2" spans="2:30" s="317" customFormat="1" ht="22.5" customHeight="1">
      <c r="B2" s="309" t="s">
        <v>168</v>
      </c>
      <c r="C2" s="310"/>
      <c r="D2" s="310"/>
      <c r="E2" s="310"/>
      <c r="F2" s="310"/>
      <c r="G2" s="310"/>
      <c r="H2" s="311"/>
      <c r="I2" s="311"/>
      <c r="J2" s="309"/>
      <c r="K2" s="310"/>
      <c r="L2" s="312"/>
      <c r="M2" s="313"/>
      <c r="N2" s="314"/>
      <c r="O2" s="314"/>
      <c r="P2" s="313"/>
      <c r="Q2" s="313"/>
      <c r="R2" s="312"/>
      <c r="S2" s="315"/>
      <c r="T2" s="316"/>
      <c r="U2" s="315"/>
      <c r="V2" s="312"/>
      <c r="AB2" s="313"/>
      <c r="AC2" s="313"/>
      <c r="AD2" s="313"/>
    </row>
    <row r="3" spans="2:30" s="317" customFormat="1" ht="15" customHeight="1">
      <c r="B3" s="310"/>
      <c r="C3" s="318"/>
      <c r="D3" s="319"/>
      <c r="E3" s="320"/>
      <c r="F3" s="313"/>
      <c r="G3" s="313"/>
      <c r="H3" s="313"/>
      <c r="I3" s="313"/>
      <c r="J3" s="662" t="s">
        <v>302</v>
      </c>
      <c r="K3" s="663"/>
      <c r="L3" s="663"/>
      <c r="M3" s="663"/>
      <c r="N3" s="663"/>
      <c r="O3" s="663"/>
      <c r="P3" s="663"/>
      <c r="Q3" s="664"/>
      <c r="R3" s="321"/>
      <c r="S3" s="322"/>
      <c r="T3" s="316"/>
      <c r="U3" s="322"/>
      <c r="V3" s="321"/>
      <c r="AB3" s="313"/>
      <c r="AC3" s="313"/>
      <c r="AD3" s="313"/>
    </row>
    <row r="4" spans="2:30" s="317" customFormat="1" ht="15" customHeight="1">
      <c r="B4" s="323"/>
      <c r="C4" s="318"/>
      <c r="D4" s="319"/>
      <c r="E4" s="320"/>
      <c r="F4" s="313"/>
      <c r="G4" s="313"/>
      <c r="H4" s="313"/>
      <c r="I4" s="313"/>
      <c r="J4" s="665"/>
      <c r="K4" s="666"/>
      <c r="L4" s="666"/>
      <c r="M4" s="666"/>
      <c r="N4" s="666"/>
      <c r="O4" s="666"/>
      <c r="P4" s="666"/>
      <c r="Q4" s="667"/>
      <c r="R4" s="321"/>
      <c r="S4" s="322"/>
      <c r="T4" s="316"/>
      <c r="U4" s="322"/>
      <c r="V4" s="321"/>
      <c r="AB4" s="313"/>
      <c r="AC4" s="313"/>
      <c r="AD4" s="313"/>
    </row>
    <row r="5" spans="2:30" s="327" customFormat="1" ht="22.5" customHeight="1">
      <c r="B5" s="668" t="s">
        <v>52</v>
      </c>
      <c r="C5" s="668"/>
      <c r="D5" s="668"/>
      <c r="E5" s="324">
        <v>10</v>
      </c>
      <c r="F5" s="325"/>
      <c r="G5" s="326"/>
      <c r="H5" s="326"/>
      <c r="J5" s="665"/>
      <c r="K5" s="666"/>
      <c r="L5" s="666"/>
      <c r="M5" s="666"/>
      <c r="N5" s="666"/>
      <c r="O5" s="666"/>
      <c r="P5" s="666"/>
      <c r="Q5" s="667"/>
      <c r="R5" s="321"/>
      <c r="S5" s="322"/>
      <c r="T5" s="316"/>
      <c r="U5" s="322"/>
      <c r="V5" s="321"/>
    </row>
    <row r="6" spans="2:30" s="327" customFormat="1" ht="22.5" customHeight="1">
      <c r="B6" s="668" t="s">
        <v>50</v>
      </c>
      <c r="C6" s="668"/>
      <c r="D6" s="668"/>
      <c r="E6" s="328" t="s">
        <v>69</v>
      </c>
      <c r="F6" s="325"/>
      <c r="G6" s="328"/>
      <c r="H6" s="328"/>
      <c r="I6" s="329"/>
      <c r="J6" s="665"/>
      <c r="K6" s="666"/>
      <c r="L6" s="666"/>
      <c r="M6" s="666"/>
      <c r="N6" s="666"/>
      <c r="O6" s="666"/>
      <c r="P6" s="666"/>
      <c r="Q6" s="667"/>
      <c r="R6" s="321"/>
      <c r="S6" s="322"/>
      <c r="T6" s="316"/>
      <c r="U6" s="322"/>
      <c r="V6" s="321"/>
    </row>
    <row r="7" spans="2:30" s="327" customFormat="1" ht="22.5" customHeight="1">
      <c r="B7" s="668" t="s">
        <v>53</v>
      </c>
      <c r="C7" s="668"/>
      <c r="D7" s="668"/>
      <c r="E7" s="669">
        <v>43795</v>
      </c>
      <c r="F7" s="669"/>
      <c r="G7" s="669"/>
      <c r="H7" s="328"/>
      <c r="I7" s="329"/>
      <c r="J7" s="665"/>
      <c r="K7" s="666"/>
      <c r="L7" s="666"/>
      <c r="M7" s="666"/>
      <c r="N7" s="666"/>
      <c r="O7" s="666"/>
      <c r="P7" s="666"/>
      <c r="Q7" s="667"/>
      <c r="R7" s="321"/>
      <c r="S7" s="322"/>
      <c r="T7" s="316"/>
      <c r="U7" s="322"/>
      <c r="V7" s="321"/>
    </row>
    <row r="8" spans="2:30" s="327" customFormat="1" ht="22.5" customHeight="1">
      <c r="B8" s="668" t="s">
        <v>51</v>
      </c>
      <c r="C8" s="668"/>
      <c r="D8" s="668"/>
      <c r="E8" s="328" t="s">
        <v>68</v>
      </c>
      <c r="F8" s="325"/>
      <c r="G8" s="328"/>
      <c r="H8" s="328"/>
      <c r="J8" s="665"/>
      <c r="K8" s="666"/>
      <c r="L8" s="666"/>
      <c r="M8" s="666"/>
      <c r="N8" s="666"/>
      <c r="O8" s="666"/>
      <c r="P8" s="666"/>
      <c r="Q8" s="667"/>
      <c r="R8" s="321"/>
      <c r="S8" s="322"/>
      <c r="T8" s="316"/>
      <c r="U8" s="322"/>
      <c r="V8" s="321"/>
    </row>
    <row r="9" spans="2:30" s="327" customFormat="1" ht="22.5" customHeight="1">
      <c r="B9" s="330"/>
      <c r="C9" s="331"/>
      <c r="D9" s="330"/>
      <c r="E9" s="332"/>
      <c r="J9" s="665"/>
      <c r="K9" s="666"/>
      <c r="L9" s="666"/>
      <c r="M9" s="666"/>
      <c r="N9" s="666"/>
      <c r="O9" s="666"/>
      <c r="P9" s="666"/>
      <c r="Q9" s="667"/>
      <c r="R9" s="321"/>
      <c r="S9" s="322"/>
      <c r="T9" s="316"/>
      <c r="U9" s="322"/>
      <c r="V9" s="321"/>
    </row>
    <row r="10" spans="2:30" s="327" customFormat="1" ht="11.25" customHeight="1">
      <c r="B10" s="333"/>
      <c r="C10" s="334"/>
      <c r="D10" s="333"/>
      <c r="E10" s="335"/>
      <c r="J10" s="665"/>
      <c r="K10" s="666"/>
      <c r="L10" s="666"/>
      <c r="M10" s="666"/>
      <c r="N10" s="666"/>
      <c r="O10" s="666"/>
      <c r="P10" s="666"/>
      <c r="Q10" s="667"/>
      <c r="R10" s="321"/>
      <c r="S10" s="322"/>
      <c r="T10" s="316"/>
      <c r="U10" s="322"/>
      <c r="V10" s="321"/>
    </row>
    <row r="11" spans="2:30" s="327" customFormat="1" ht="11.25" customHeight="1">
      <c r="B11" s="333"/>
      <c r="C11" s="334"/>
      <c r="D11" s="333"/>
      <c r="E11" s="335"/>
      <c r="J11" s="665"/>
      <c r="K11" s="666"/>
      <c r="L11" s="666"/>
      <c r="M11" s="666"/>
      <c r="N11" s="666"/>
      <c r="O11" s="666"/>
      <c r="P11" s="666"/>
      <c r="Q11" s="667"/>
      <c r="R11" s="321"/>
      <c r="S11" s="322"/>
      <c r="T11" s="316"/>
      <c r="U11" s="322"/>
      <c r="V11" s="321"/>
    </row>
    <row r="12" spans="2:30" s="327" customFormat="1" ht="11.25" customHeight="1">
      <c r="B12" s="333"/>
      <c r="C12" s="334"/>
      <c r="D12" s="333"/>
      <c r="E12" s="335"/>
      <c r="J12" s="665"/>
      <c r="K12" s="666"/>
      <c r="L12" s="666"/>
      <c r="M12" s="666"/>
      <c r="N12" s="666"/>
      <c r="O12" s="666"/>
      <c r="P12" s="666"/>
      <c r="Q12" s="667"/>
      <c r="R12" s="321"/>
      <c r="S12" s="322"/>
      <c r="T12" s="316"/>
      <c r="U12" s="322"/>
      <c r="V12" s="321"/>
    </row>
    <row r="13" spans="2:30" s="327" customFormat="1" ht="11.25" customHeight="1">
      <c r="B13" s="333"/>
      <c r="C13" s="334"/>
      <c r="D13" s="333"/>
      <c r="E13" s="335"/>
      <c r="J13" s="665"/>
      <c r="K13" s="666"/>
      <c r="L13" s="666"/>
      <c r="M13" s="666"/>
      <c r="N13" s="666"/>
      <c r="O13" s="666"/>
      <c r="P13" s="666"/>
      <c r="Q13" s="667"/>
      <c r="R13" s="321"/>
      <c r="S13" s="322"/>
      <c r="T13" s="316"/>
      <c r="U13" s="322"/>
      <c r="V13" s="321"/>
    </row>
    <row r="14" spans="2:30" s="317" customFormat="1" ht="11.25" customHeight="1">
      <c r="B14" s="319"/>
      <c r="C14" s="318"/>
      <c r="D14" s="319"/>
      <c r="E14" s="320"/>
      <c r="F14" s="313"/>
      <c r="G14" s="313"/>
      <c r="H14" s="313"/>
      <c r="I14" s="313"/>
      <c r="J14" s="665"/>
      <c r="K14" s="666"/>
      <c r="L14" s="666"/>
      <c r="M14" s="666"/>
      <c r="N14" s="666"/>
      <c r="O14" s="666"/>
      <c r="P14" s="666"/>
      <c r="Q14" s="667"/>
      <c r="R14" s="313"/>
      <c r="S14" s="327"/>
      <c r="T14" s="336"/>
      <c r="U14" s="327"/>
      <c r="V14" s="313"/>
      <c r="AB14" s="313"/>
      <c r="AC14" s="313"/>
      <c r="AD14" s="313"/>
    </row>
    <row r="15" spans="2:30" s="327" customFormat="1" ht="11.25" customHeight="1">
      <c r="B15" s="333"/>
      <c r="C15" s="334"/>
      <c r="D15" s="333"/>
      <c r="E15" s="335"/>
      <c r="J15" s="665"/>
      <c r="K15" s="666"/>
      <c r="L15" s="666"/>
      <c r="M15" s="666"/>
      <c r="N15" s="666"/>
      <c r="O15" s="666"/>
      <c r="P15" s="666"/>
      <c r="Q15" s="667"/>
      <c r="R15" s="321"/>
      <c r="S15" s="322"/>
      <c r="T15" s="316"/>
      <c r="U15" s="322"/>
      <c r="V15" s="321"/>
    </row>
    <row r="16" spans="2:30" s="317" customFormat="1" ht="11.25" customHeight="1">
      <c r="B16" s="319"/>
      <c r="C16" s="318"/>
      <c r="D16" s="319"/>
      <c r="E16" s="320"/>
      <c r="F16" s="313"/>
      <c r="G16" s="313"/>
      <c r="H16" s="313"/>
      <c r="I16" s="313"/>
      <c r="J16" s="665"/>
      <c r="K16" s="666"/>
      <c r="L16" s="666"/>
      <c r="M16" s="666"/>
      <c r="N16" s="666"/>
      <c r="O16" s="666"/>
      <c r="P16" s="666"/>
      <c r="Q16" s="667"/>
      <c r="R16" s="313"/>
      <c r="S16" s="327"/>
      <c r="T16" s="336"/>
      <c r="U16" s="327"/>
      <c r="V16" s="313"/>
      <c r="AB16" s="313"/>
      <c r="AC16" s="313"/>
      <c r="AD16" s="313"/>
    </row>
    <row r="18" spans="2:29" s="338" customFormat="1" ht="28.5" customHeight="1">
      <c r="B18" s="644" t="s">
        <v>170</v>
      </c>
      <c r="C18" s="645"/>
      <c r="D18" s="646"/>
      <c r="E18" s="721" t="s">
        <v>371</v>
      </c>
      <c r="F18" s="719"/>
      <c r="G18" s="719"/>
      <c r="H18" s="720"/>
      <c r="I18" s="337"/>
      <c r="J18" s="647"/>
      <c r="K18" s="648"/>
      <c r="L18" s="648"/>
      <c r="M18" s="648"/>
      <c r="N18" s="648"/>
      <c r="O18" s="648"/>
      <c r="P18" s="648"/>
      <c r="Q18" s="649"/>
      <c r="S18" s="339"/>
      <c r="T18" s="336"/>
      <c r="U18" s="339"/>
    </row>
    <row r="19" spans="2:29" s="338" customFormat="1" ht="15" customHeight="1">
      <c r="B19" s="656"/>
      <c r="C19" s="657"/>
      <c r="D19" s="658"/>
      <c r="E19" s="340" t="s">
        <v>171</v>
      </c>
      <c r="F19" s="341" t="s">
        <v>172</v>
      </c>
      <c r="G19" s="342" t="s">
        <v>173</v>
      </c>
      <c r="H19" s="343" t="s">
        <v>174</v>
      </c>
      <c r="I19" s="337"/>
      <c r="J19" s="650"/>
      <c r="K19" s="651"/>
      <c r="L19" s="651"/>
      <c r="M19" s="651"/>
      <c r="N19" s="651"/>
      <c r="O19" s="651"/>
      <c r="P19" s="651"/>
      <c r="Q19" s="652"/>
      <c r="S19" s="339"/>
      <c r="T19" s="336"/>
      <c r="U19" s="339"/>
    </row>
    <row r="20" spans="2:29" s="338" customFormat="1" ht="15" customHeight="1">
      <c r="B20" s="659" t="s">
        <v>175</v>
      </c>
      <c r="C20" s="660"/>
      <c r="D20" s="661"/>
      <c r="E20" s="344" t="s">
        <v>176</v>
      </c>
      <c r="F20" s="345" t="s">
        <v>176</v>
      </c>
      <c r="G20" s="346" t="s">
        <v>303</v>
      </c>
      <c r="H20" s="347"/>
      <c r="I20" s="337"/>
      <c r="J20" s="650"/>
      <c r="K20" s="651"/>
      <c r="L20" s="651"/>
      <c r="M20" s="651"/>
      <c r="N20" s="651"/>
      <c r="O20" s="651"/>
      <c r="P20" s="651"/>
      <c r="Q20" s="652"/>
      <c r="S20" s="339"/>
      <c r="T20" s="336"/>
      <c r="U20" s="339"/>
    </row>
    <row r="21" spans="2:29" s="338" customFormat="1" ht="15" customHeight="1">
      <c r="B21" s="348">
        <v>0.29166666666666669</v>
      </c>
      <c r="C21" s="349" t="s">
        <v>200</v>
      </c>
      <c r="D21" s="350">
        <v>0.2986111111111111</v>
      </c>
      <c r="E21" s="351">
        <v>10</v>
      </c>
      <c r="F21" s="352">
        <v>0</v>
      </c>
      <c r="G21" s="353">
        <v>5.7870370370360913E-5</v>
      </c>
      <c r="H21" s="354" t="s">
        <v>201</v>
      </c>
      <c r="J21" s="650"/>
      <c r="K21" s="651"/>
      <c r="L21" s="651"/>
      <c r="M21" s="651"/>
      <c r="N21" s="651"/>
      <c r="O21" s="651"/>
      <c r="P21" s="651"/>
      <c r="Q21" s="652"/>
      <c r="S21" s="355">
        <v>10</v>
      </c>
      <c r="T21" s="336">
        <v>1.05</v>
      </c>
      <c r="U21" s="339"/>
    </row>
    <row r="22" spans="2:29" s="338" customFormat="1" ht="15" customHeight="1">
      <c r="B22" s="356">
        <v>0.2986111111111111</v>
      </c>
      <c r="C22" s="357" t="s">
        <v>304</v>
      </c>
      <c r="D22" s="358">
        <v>0.30555555555555552</v>
      </c>
      <c r="E22" s="359">
        <v>30</v>
      </c>
      <c r="F22" s="360">
        <v>0</v>
      </c>
      <c r="G22" s="361">
        <v>1.388888888889106E-4</v>
      </c>
      <c r="H22" s="362" t="s">
        <v>305</v>
      </c>
      <c r="J22" s="650"/>
      <c r="K22" s="651"/>
      <c r="L22" s="651"/>
      <c r="M22" s="651"/>
      <c r="N22" s="651"/>
      <c r="O22" s="651"/>
      <c r="P22" s="651"/>
      <c r="Q22" s="652"/>
      <c r="S22" s="355">
        <v>30</v>
      </c>
      <c r="T22" s="336">
        <v>2.0499999999999998</v>
      </c>
      <c r="U22" s="339">
        <v>1</v>
      </c>
    </row>
    <row r="23" spans="2:29" s="338" customFormat="1" ht="15" customHeight="1">
      <c r="B23" s="356">
        <v>0.30555555555555552</v>
      </c>
      <c r="C23" s="357" t="s">
        <v>191</v>
      </c>
      <c r="D23" s="358">
        <v>0.31249999999999994</v>
      </c>
      <c r="E23" s="359">
        <v>20</v>
      </c>
      <c r="F23" s="360">
        <v>0</v>
      </c>
      <c r="G23" s="361">
        <v>1.2731481481481621E-4</v>
      </c>
      <c r="H23" s="362" t="s">
        <v>190</v>
      </c>
      <c r="J23" s="650"/>
      <c r="K23" s="651"/>
      <c r="L23" s="651"/>
      <c r="M23" s="651"/>
      <c r="N23" s="651"/>
      <c r="O23" s="651"/>
      <c r="P23" s="651"/>
      <c r="Q23" s="652"/>
      <c r="S23" s="355">
        <v>20</v>
      </c>
      <c r="T23" s="336">
        <v>3.15</v>
      </c>
      <c r="U23" s="339">
        <v>1.1000000000000001</v>
      </c>
    </row>
    <row r="24" spans="2:29" s="338" customFormat="1" ht="15" customHeight="1">
      <c r="B24" s="356">
        <v>0.31249999999999994</v>
      </c>
      <c r="C24" s="357" t="s">
        <v>178</v>
      </c>
      <c r="D24" s="358">
        <v>0.31944444444444436</v>
      </c>
      <c r="E24" s="359">
        <v>20</v>
      </c>
      <c r="F24" s="360">
        <v>0</v>
      </c>
      <c r="G24" s="361">
        <v>8.1018518518549687E-5</v>
      </c>
      <c r="H24" s="362" t="s">
        <v>190</v>
      </c>
      <c r="J24" s="650"/>
      <c r="K24" s="651"/>
      <c r="L24" s="651"/>
      <c r="M24" s="651"/>
      <c r="N24" s="651"/>
      <c r="O24" s="651"/>
      <c r="P24" s="651"/>
      <c r="Q24" s="652"/>
      <c r="R24" s="337"/>
      <c r="S24" s="355">
        <v>20</v>
      </c>
      <c r="T24" s="336">
        <v>4.3499999999999996</v>
      </c>
      <c r="U24" s="339">
        <v>1.2</v>
      </c>
    </row>
    <row r="25" spans="2:29" s="338" customFormat="1" ht="15" customHeight="1">
      <c r="B25" s="356">
        <v>0.31944444444444436</v>
      </c>
      <c r="C25" s="357" t="s">
        <v>191</v>
      </c>
      <c r="D25" s="358">
        <v>0.32638888888888878</v>
      </c>
      <c r="E25" s="359">
        <v>10</v>
      </c>
      <c r="F25" s="360">
        <v>0</v>
      </c>
      <c r="G25" s="361">
        <v>8.1018518518494176E-5</v>
      </c>
      <c r="H25" s="362" t="s">
        <v>179</v>
      </c>
      <c r="J25" s="650"/>
      <c r="K25" s="651"/>
      <c r="L25" s="651"/>
      <c r="M25" s="651"/>
      <c r="N25" s="651"/>
      <c r="O25" s="651"/>
      <c r="P25" s="651"/>
      <c r="Q25" s="652"/>
      <c r="S25" s="355">
        <v>10</v>
      </c>
      <c r="T25" s="336">
        <v>5.5</v>
      </c>
      <c r="U25" s="339">
        <v>1.1499999999999999</v>
      </c>
      <c r="W25" s="363"/>
      <c r="X25" s="364"/>
      <c r="Y25" s="364"/>
      <c r="Z25" s="364"/>
      <c r="AA25" s="364"/>
      <c r="AB25" s="364"/>
      <c r="AC25" s="364"/>
    </row>
    <row r="26" spans="2:29" s="338" customFormat="1" ht="15" customHeight="1">
      <c r="B26" s="365">
        <v>0.32638888888888878</v>
      </c>
      <c r="C26" s="366" t="s">
        <v>178</v>
      </c>
      <c r="D26" s="367">
        <v>0.3333333333333332</v>
      </c>
      <c r="E26" s="368">
        <v>60</v>
      </c>
      <c r="F26" s="369">
        <v>0</v>
      </c>
      <c r="G26" s="370">
        <v>3.0092592592595446E-4</v>
      </c>
      <c r="H26" s="371" t="s">
        <v>179</v>
      </c>
      <c r="J26" s="650"/>
      <c r="K26" s="651"/>
      <c r="L26" s="651"/>
      <c r="M26" s="651"/>
      <c r="N26" s="651"/>
      <c r="O26" s="651"/>
      <c r="P26" s="651"/>
      <c r="Q26" s="652"/>
      <c r="S26" s="355">
        <v>60</v>
      </c>
      <c r="T26" s="336">
        <v>6.65</v>
      </c>
      <c r="U26" s="339">
        <v>1.1499999999999999</v>
      </c>
      <c r="W26" s="363"/>
      <c r="X26" s="364"/>
      <c r="Y26" s="364"/>
      <c r="Z26" s="364"/>
      <c r="AA26" s="364"/>
      <c r="AB26" s="364"/>
      <c r="AC26" s="364"/>
    </row>
    <row r="27" spans="2:29" s="338" customFormat="1" ht="15" customHeight="1">
      <c r="B27" s="348">
        <v>0.3333333333333332</v>
      </c>
      <c r="C27" s="349" t="s">
        <v>205</v>
      </c>
      <c r="D27" s="350">
        <v>0.34027777777777762</v>
      </c>
      <c r="E27" s="351">
        <v>30</v>
      </c>
      <c r="F27" s="352">
        <v>0</v>
      </c>
      <c r="G27" s="353">
        <v>1.7361111111108274E-4</v>
      </c>
      <c r="H27" s="354" t="s">
        <v>179</v>
      </c>
      <c r="J27" s="650"/>
      <c r="K27" s="651"/>
      <c r="L27" s="651"/>
      <c r="M27" s="651"/>
      <c r="N27" s="651"/>
      <c r="O27" s="651"/>
      <c r="P27" s="651"/>
      <c r="Q27" s="652"/>
      <c r="S27" s="355">
        <v>30</v>
      </c>
      <c r="T27" s="336">
        <v>7.75</v>
      </c>
      <c r="U27" s="339">
        <v>1.1000000000000001</v>
      </c>
      <c r="W27" s="372"/>
      <c r="X27" s="372"/>
      <c r="Y27" s="372"/>
      <c r="Z27" s="372"/>
      <c r="AA27" s="372"/>
      <c r="AB27" s="372"/>
      <c r="AC27" s="372"/>
    </row>
    <row r="28" spans="2:29" s="338" customFormat="1" ht="15" customHeight="1">
      <c r="B28" s="356">
        <v>0.34027777777777762</v>
      </c>
      <c r="C28" s="357" t="s">
        <v>178</v>
      </c>
      <c r="D28" s="358">
        <v>0.34722222222222204</v>
      </c>
      <c r="E28" s="359">
        <v>40</v>
      </c>
      <c r="F28" s="360">
        <v>0</v>
      </c>
      <c r="G28" s="361">
        <v>1.2731481481481621E-4</v>
      </c>
      <c r="H28" s="362" t="s">
        <v>179</v>
      </c>
      <c r="J28" s="650"/>
      <c r="K28" s="651"/>
      <c r="L28" s="651"/>
      <c r="M28" s="651"/>
      <c r="N28" s="651"/>
      <c r="O28" s="651"/>
      <c r="P28" s="651"/>
      <c r="Q28" s="652"/>
      <c r="S28" s="355">
        <v>40</v>
      </c>
      <c r="T28" s="336">
        <v>8.9</v>
      </c>
      <c r="U28" s="339">
        <v>1.1499999999999999</v>
      </c>
      <c r="W28" s="373"/>
      <c r="X28" s="364"/>
      <c r="Y28" s="364"/>
      <c r="Z28" s="364"/>
      <c r="AA28" s="364"/>
      <c r="AB28" s="364"/>
      <c r="AC28" s="364"/>
    </row>
    <row r="29" spans="2:29" s="338" customFormat="1" ht="15" customHeight="1">
      <c r="B29" s="356">
        <v>0.34722222222222204</v>
      </c>
      <c r="C29" s="357" t="s">
        <v>178</v>
      </c>
      <c r="D29" s="358">
        <v>0.35416666666666646</v>
      </c>
      <c r="E29" s="359">
        <v>10</v>
      </c>
      <c r="F29" s="360">
        <v>0</v>
      </c>
      <c r="G29" s="361">
        <v>9.2592592592588563E-5</v>
      </c>
      <c r="H29" s="362" t="s">
        <v>179</v>
      </c>
      <c r="J29" s="650"/>
      <c r="K29" s="651"/>
      <c r="L29" s="651"/>
      <c r="M29" s="651"/>
      <c r="N29" s="651"/>
      <c r="O29" s="651"/>
      <c r="P29" s="651"/>
      <c r="Q29" s="652"/>
      <c r="S29" s="355">
        <v>10</v>
      </c>
      <c r="T29" s="336">
        <v>10</v>
      </c>
      <c r="U29" s="339">
        <v>1.1000000000000001</v>
      </c>
      <c r="W29" s="373"/>
      <c r="X29" s="364"/>
      <c r="Y29" s="364"/>
      <c r="Z29" s="364"/>
      <c r="AA29" s="364"/>
      <c r="AB29" s="364"/>
      <c r="AC29" s="364"/>
    </row>
    <row r="30" spans="2:29" s="338" customFormat="1" ht="15" customHeight="1">
      <c r="B30" s="356">
        <v>0.35416666666666646</v>
      </c>
      <c r="C30" s="357" t="s">
        <v>178</v>
      </c>
      <c r="D30" s="358">
        <v>0.36111111111111088</v>
      </c>
      <c r="E30" s="359">
        <v>30</v>
      </c>
      <c r="F30" s="360">
        <v>0</v>
      </c>
      <c r="G30" s="361">
        <v>1.3888888888879958E-4</v>
      </c>
      <c r="H30" s="362" t="s">
        <v>179</v>
      </c>
      <c r="J30" s="650"/>
      <c r="K30" s="651"/>
      <c r="L30" s="651"/>
      <c r="M30" s="651"/>
      <c r="N30" s="651"/>
      <c r="O30" s="651"/>
      <c r="P30" s="651"/>
      <c r="Q30" s="652"/>
      <c r="S30" s="355">
        <v>30</v>
      </c>
      <c r="T30" s="336">
        <v>11.1</v>
      </c>
      <c r="U30" s="339">
        <v>1.1000000000000001</v>
      </c>
      <c r="W30" s="373"/>
      <c r="X30" s="364"/>
      <c r="Y30" s="364"/>
      <c r="Z30" s="364"/>
      <c r="AA30" s="364"/>
      <c r="AB30" s="364"/>
      <c r="AC30" s="364"/>
    </row>
    <row r="31" spans="2:29" s="338" customFormat="1" ht="15" customHeight="1">
      <c r="B31" s="356">
        <v>0.36111111111111088</v>
      </c>
      <c r="C31" s="357" t="s">
        <v>306</v>
      </c>
      <c r="D31" s="358">
        <v>0.3680555555555553</v>
      </c>
      <c r="E31" s="359">
        <v>20</v>
      </c>
      <c r="F31" s="360">
        <v>0</v>
      </c>
      <c r="G31" s="361">
        <v>1.273148148147607E-4</v>
      </c>
      <c r="H31" s="362" t="s">
        <v>307</v>
      </c>
      <c r="J31" s="650"/>
      <c r="K31" s="651"/>
      <c r="L31" s="651"/>
      <c r="M31" s="651"/>
      <c r="N31" s="651"/>
      <c r="O31" s="651"/>
      <c r="P31" s="651"/>
      <c r="Q31" s="652"/>
      <c r="S31" s="355">
        <v>20</v>
      </c>
      <c r="T31" s="336">
        <v>12.25</v>
      </c>
      <c r="U31" s="339">
        <v>1.1499999999999999</v>
      </c>
      <c r="W31" s="373"/>
      <c r="X31" s="364"/>
      <c r="Y31" s="364"/>
      <c r="Z31" s="364"/>
      <c r="AA31" s="364"/>
      <c r="AB31" s="364"/>
      <c r="AC31" s="364"/>
    </row>
    <row r="32" spans="2:29" s="338" customFormat="1" ht="15" customHeight="1">
      <c r="B32" s="365">
        <v>0.3680555555555553</v>
      </c>
      <c r="C32" s="366" t="s">
        <v>178</v>
      </c>
      <c r="D32" s="367">
        <v>0.37499999999999972</v>
      </c>
      <c r="E32" s="368">
        <v>20</v>
      </c>
      <c r="F32" s="369">
        <v>0</v>
      </c>
      <c r="G32" s="370">
        <v>1.5046296296294948E-4</v>
      </c>
      <c r="H32" s="371" t="s">
        <v>179</v>
      </c>
      <c r="J32" s="650"/>
      <c r="K32" s="651"/>
      <c r="L32" s="651"/>
      <c r="M32" s="651"/>
      <c r="N32" s="651"/>
      <c r="O32" s="651"/>
      <c r="P32" s="651"/>
      <c r="Q32" s="652"/>
      <c r="S32" s="355">
        <v>20</v>
      </c>
      <c r="T32" s="336">
        <v>13.35</v>
      </c>
      <c r="U32" s="339">
        <v>1.1000000000000001</v>
      </c>
      <c r="W32" s="373"/>
      <c r="X32" s="364"/>
      <c r="Y32" s="364"/>
      <c r="Z32" s="364"/>
      <c r="AA32" s="364"/>
      <c r="AB32" s="364"/>
      <c r="AC32" s="364"/>
    </row>
    <row r="33" spans="2:29" s="338" customFormat="1" ht="15" customHeight="1">
      <c r="B33" s="374">
        <v>0.37499999999999972</v>
      </c>
      <c r="C33" s="375" t="s">
        <v>178</v>
      </c>
      <c r="D33" s="376">
        <v>0.41666666666666641</v>
      </c>
      <c r="E33" s="377">
        <v>20</v>
      </c>
      <c r="F33" s="378">
        <v>0</v>
      </c>
      <c r="G33" s="379">
        <v>1.2731481481481621E-4</v>
      </c>
      <c r="H33" s="380" t="s">
        <v>179</v>
      </c>
      <c r="J33" s="650"/>
      <c r="K33" s="651"/>
      <c r="L33" s="651"/>
      <c r="M33" s="651"/>
      <c r="N33" s="651"/>
      <c r="O33" s="651"/>
      <c r="P33" s="651"/>
      <c r="Q33" s="652"/>
      <c r="S33" s="355">
        <v>20</v>
      </c>
      <c r="T33" s="336">
        <v>14.5</v>
      </c>
      <c r="U33" s="339">
        <v>1.1499999999999999</v>
      </c>
      <c r="W33" s="381"/>
      <c r="X33" s="364"/>
      <c r="Y33" s="364"/>
      <c r="Z33" s="364"/>
      <c r="AA33" s="364"/>
      <c r="AB33" s="364"/>
      <c r="AC33" s="364"/>
    </row>
    <row r="34" spans="2:29" s="338" customFormat="1" ht="15" customHeight="1">
      <c r="B34" s="374">
        <v>0.41666666666666641</v>
      </c>
      <c r="C34" s="375" t="s">
        <v>178</v>
      </c>
      <c r="D34" s="376">
        <v>0.45833333333333309</v>
      </c>
      <c r="E34" s="377">
        <v>40</v>
      </c>
      <c r="F34" s="378">
        <v>0</v>
      </c>
      <c r="G34" s="379">
        <v>2.083333333333659E-4</v>
      </c>
      <c r="H34" s="380" t="s">
        <v>179</v>
      </c>
      <c r="J34" s="650"/>
      <c r="K34" s="651"/>
      <c r="L34" s="651"/>
      <c r="M34" s="651"/>
      <c r="N34" s="651"/>
      <c r="O34" s="651"/>
      <c r="P34" s="651"/>
      <c r="Q34" s="652"/>
      <c r="S34" s="355">
        <v>40</v>
      </c>
      <c r="T34" s="336">
        <v>15.6</v>
      </c>
      <c r="U34" s="339">
        <v>1.1000000000000001</v>
      </c>
    </row>
    <row r="35" spans="2:29" s="338" customFormat="1" ht="15" customHeight="1">
      <c r="B35" s="374">
        <v>0.45833333333333309</v>
      </c>
      <c r="C35" s="375" t="s">
        <v>178</v>
      </c>
      <c r="D35" s="376">
        <v>0.49999999999999978</v>
      </c>
      <c r="E35" s="377">
        <v>20</v>
      </c>
      <c r="F35" s="378">
        <v>0</v>
      </c>
      <c r="G35" s="379">
        <v>1.504629629630605E-4</v>
      </c>
      <c r="H35" s="380" t="s">
        <v>179</v>
      </c>
      <c r="J35" s="650"/>
      <c r="K35" s="651"/>
      <c r="L35" s="651"/>
      <c r="M35" s="651"/>
      <c r="N35" s="651"/>
      <c r="O35" s="651"/>
      <c r="P35" s="651"/>
      <c r="Q35" s="652"/>
      <c r="S35" s="355">
        <v>20</v>
      </c>
      <c r="T35" s="336">
        <v>16.75</v>
      </c>
      <c r="U35" s="339">
        <v>1.1499999999999999</v>
      </c>
    </row>
    <row r="36" spans="2:29" s="338" customFormat="1" ht="15" customHeight="1">
      <c r="B36" s="374">
        <v>0.49999999999999978</v>
      </c>
      <c r="C36" s="375" t="s">
        <v>178</v>
      </c>
      <c r="D36" s="376">
        <v>0.54166666666666641</v>
      </c>
      <c r="E36" s="377">
        <v>30</v>
      </c>
      <c r="F36" s="378">
        <v>0</v>
      </c>
      <c r="G36" s="379">
        <v>1.5046296296294948E-4</v>
      </c>
      <c r="H36" s="380" t="s">
        <v>179</v>
      </c>
      <c r="J36" s="650"/>
      <c r="K36" s="651"/>
      <c r="L36" s="651"/>
      <c r="M36" s="651"/>
      <c r="N36" s="651"/>
      <c r="O36" s="651"/>
      <c r="P36" s="651"/>
      <c r="Q36" s="652"/>
      <c r="S36" s="355">
        <v>30</v>
      </c>
      <c r="T36" s="336">
        <v>17.850000000000001</v>
      </c>
      <c r="U36" s="339">
        <v>1.1000000000000001</v>
      </c>
    </row>
    <row r="37" spans="2:29" s="338" customFormat="1" ht="15" customHeight="1">
      <c r="B37" s="374">
        <v>0.54166666666666641</v>
      </c>
      <c r="C37" s="375" t="s">
        <v>178</v>
      </c>
      <c r="D37" s="376">
        <v>0.58333333333333304</v>
      </c>
      <c r="E37" s="377">
        <v>10</v>
      </c>
      <c r="F37" s="378">
        <v>0</v>
      </c>
      <c r="G37" s="379">
        <v>6.94444444444553E-5</v>
      </c>
      <c r="H37" s="380" t="s">
        <v>179</v>
      </c>
      <c r="J37" s="650"/>
      <c r="K37" s="651"/>
      <c r="L37" s="651"/>
      <c r="M37" s="651"/>
      <c r="N37" s="651"/>
      <c r="O37" s="651"/>
      <c r="P37" s="651"/>
      <c r="Q37" s="652"/>
      <c r="S37" s="355">
        <v>10</v>
      </c>
      <c r="T37" s="336">
        <v>19</v>
      </c>
      <c r="U37" s="339">
        <v>1.1499999999999999</v>
      </c>
    </row>
    <row r="38" spans="2:29" s="338" customFormat="1" ht="15" customHeight="1">
      <c r="B38" s="374">
        <v>0.58333333333333304</v>
      </c>
      <c r="C38" s="375" t="s">
        <v>178</v>
      </c>
      <c r="D38" s="376">
        <v>0.62499999999999967</v>
      </c>
      <c r="E38" s="377">
        <v>40</v>
      </c>
      <c r="F38" s="378">
        <v>0</v>
      </c>
      <c r="G38" s="379">
        <v>1.8518518518517713E-4</v>
      </c>
      <c r="H38" s="380" t="s">
        <v>179</v>
      </c>
      <c r="J38" s="650"/>
      <c r="K38" s="651"/>
      <c r="L38" s="651"/>
      <c r="M38" s="651"/>
      <c r="N38" s="651"/>
      <c r="O38" s="651"/>
      <c r="P38" s="651"/>
      <c r="Q38" s="652"/>
      <c r="S38" s="355">
        <v>40</v>
      </c>
      <c r="T38" s="336">
        <v>20.100000000000001</v>
      </c>
      <c r="U38" s="339">
        <v>1.1000000000000001</v>
      </c>
    </row>
    <row r="39" spans="2:29" s="338" customFormat="1" ht="15" customHeight="1">
      <c r="B39" s="374">
        <v>0.62499999999999967</v>
      </c>
      <c r="C39" s="375" t="s">
        <v>178</v>
      </c>
      <c r="D39" s="376">
        <v>0.6666666666666663</v>
      </c>
      <c r="E39" s="377">
        <v>30</v>
      </c>
      <c r="F39" s="378">
        <v>0</v>
      </c>
      <c r="G39" s="379">
        <v>1.7361111111113825E-4</v>
      </c>
      <c r="H39" s="380" t="s">
        <v>179</v>
      </c>
      <c r="J39" s="650"/>
      <c r="K39" s="651"/>
      <c r="L39" s="651"/>
      <c r="M39" s="651"/>
      <c r="N39" s="651"/>
      <c r="O39" s="651"/>
      <c r="P39" s="651"/>
      <c r="Q39" s="652"/>
      <c r="S39" s="355">
        <v>30</v>
      </c>
      <c r="T39" s="336">
        <v>21.25</v>
      </c>
      <c r="U39" s="339">
        <v>1.1499999999999999</v>
      </c>
    </row>
    <row r="40" spans="2:29" s="338" customFormat="1" ht="15" customHeight="1">
      <c r="B40" s="374">
        <v>0.66666666666666663</v>
      </c>
      <c r="C40" s="375" t="s">
        <v>178</v>
      </c>
      <c r="D40" s="376">
        <v>0.70833333333333326</v>
      </c>
      <c r="E40" s="377">
        <v>40</v>
      </c>
      <c r="F40" s="378">
        <v>0</v>
      </c>
      <c r="G40" s="379">
        <v>1.96759259259216E-4</v>
      </c>
      <c r="H40" s="380" t="s">
        <v>179</v>
      </c>
      <c r="J40" s="650"/>
      <c r="K40" s="651"/>
      <c r="L40" s="651"/>
      <c r="M40" s="651"/>
      <c r="N40" s="651"/>
      <c r="O40" s="651"/>
      <c r="P40" s="651"/>
      <c r="Q40" s="652"/>
      <c r="S40" s="355">
        <v>40</v>
      </c>
      <c r="T40" s="336">
        <v>22.35</v>
      </c>
      <c r="U40" s="339">
        <v>1.1000000000000001</v>
      </c>
    </row>
    <row r="41" spans="2:29" s="338" customFormat="1" ht="15" customHeight="1">
      <c r="B41" s="348">
        <v>0.70833333333333326</v>
      </c>
      <c r="C41" s="349" t="s">
        <v>178</v>
      </c>
      <c r="D41" s="350">
        <v>0.71527777777777768</v>
      </c>
      <c r="E41" s="351">
        <v>20</v>
      </c>
      <c r="F41" s="352">
        <v>0</v>
      </c>
      <c r="G41" s="353">
        <v>1.0416666666657193E-4</v>
      </c>
      <c r="H41" s="354" t="s">
        <v>179</v>
      </c>
      <c r="J41" s="650"/>
      <c r="K41" s="651"/>
      <c r="L41" s="651"/>
      <c r="M41" s="651"/>
      <c r="N41" s="651"/>
      <c r="O41" s="651"/>
      <c r="P41" s="651"/>
      <c r="Q41" s="652"/>
      <c r="S41" s="355">
        <v>20</v>
      </c>
      <c r="T41" s="336">
        <v>23.5</v>
      </c>
      <c r="U41" s="339">
        <v>1.1499999999999999</v>
      </c>
    </row>
    <row r="42" spans="2:29" s="338" customFormat="1" ht="15" customHeight="1">
      <c r="B42" s="356">
        <v>0.71527777777777768</v>
      </c>
      <c r="C42" s="357" t="s">
        <v>178</v>
      </c>
      <c r="D42" s="358">
        <v>0.7222222222222221</v>
      </c>
      <c r="E42" s="359">
        <v>10</v>
      </c>
      <c r="F42" s="360">
        <v>0</v>
      </c>
      <c r="G42" s="361">
        <v>1.1574074074083285E-4</v>
      </c>
      <c r="H42" s="362" t="s">
        <v>179</v>
      </c>
      <c r="J42" s="650"/>
      <c r="K42" s="651"/>
      <c r="L42" s="651"/>
      <c r="M42" s="651"/>
      <c r="N42" s="651"/>
      <c r="O42" s="651"/>
      <c r="P42" s="651"/>
      <c r="Q42" s="652"/>
      <c r="S42" s="355">
        <v>10</v>
      </c>
      <c r="T42" s="336">
        <v>24.6</v>
      </c>
      <c r="U42" s="339">
        <v>1.1000000000000001</v>
      </c>
    </row>
    <row r="43" spans="2:29" s="338" customFormat="1" ht="15" customHeight="1">
      <c r="B43" s="356">
        <v>0.7222222222222221</v>
      </c>
      <c r="C43" s="357" t="s">
        <v>178</v>
      </c>
      <c r="D43" s="358">
        <v>0.72916666666666652</v>
      </c>
      <c r="E43" s="359">
        <v>20</v>
      </c>
      <c r="F43" s="360">
        <v>0</v>
      </c>
      <c r="G43" s="361">
        <v>9.2592592592644074E-5</v>
      </c>
      <c r="H43" s="362" t="s">
        <v>179</v>
      </c>
      <c r="J43" s="650"/>
      <c r="K43" s="651"/>
      <c r="L43" s="651"/>
      <c r="M43" s="651"/>
      <c r="N43" s="651"/>
      <c r="O43" s="651"/>
      <c r="P43" s="651"/>
      <c r="Q43" s="652"/>
      <c r="S43" s="355">
        <v>20</v>
      </c>
      <c r="T43" s="336">
        <v>25.75</v>
      </c>
      <c r="U43" s="339">
        <v>1.1499999999999999</v>
      </c>
    </row>
    <row r="44" spans="2:29" s="338" customFormat="1" ht="15" customHeight="1">
      <c r="B44" s="356">
        <v>0.72916666666666652</v>
      </c>
      <c r="C44" s="357" t="s">
        <v>178</v>
      </c>
      <c r="D44" s="358">
        <v>0.73611111111111094</v>
      </c>
      <c r="E44" s="359">
        <v>30</v>
      </c>
      <c r="F44" s="360">
        <v>0</v>
      </c>
      <c r="G44" s="361">
        <v>1.5046296296294948E-4</v>
      </c>
      <c r="H44" s="362" t="s">
        <v>179</v>
      </c>
      <c r="J44" s="650"/>
      <c r="K44" s="651"/>
      <c r="L44" s="651"/>
      <c r="M44" s="651"/>
      <c r="N44" s="651"/>
      <c r="O44" s="651"/>
      <c r="P44" s="651"/>
      <c r="Q44" s="652"/>
      <c r="S44" s="355">
        <v>30</v>
      </c>
      <c r="T44" s="336">
        <v>26.85</v>
      </c>
      <c r="U44" s="339">
        <v>1.1000000000000001</v>
      </c>
    </row>
    <row r="45" spans="2:29" s="338" customFormat="1" ht="15" customHeight="1">
      <c r="B45" s="356">
        <v>0.73611111111111094</v>
      </c>
      <c r="C45" s="357" t="s">
        <v>178</v>
      </c>
      <c r="D45" s="358">
        <v>0.74305555555555536</v>
      </c>
      <c r="E45" s="359">
        <v>10</v>
      </c>
      <c r="F45" s="360">
        <v>0</v>
      </c>
      <c r="G45" s="361">
        <v>3.472222222222765E-5</v>
      </c>
      <c r="H45" s="362" t="s">
        <v>179</v>
      </c>
      <c r="J45" s="650"/>
      <c r="K45" s="651"/>
      <c r="L45" s="651"/>
      <c r="M45" s="651"/>
      <c r="N45" s="651"/>
      <c r="O45" s="651"/>
      <c r="P45" s="651"/>
      <c r="Q45" s="652"/>
      <c r="S45" s="355">
        <v>10</v>
      </c>
      <c r="T45" s="336">
        <v>28</v>
      </c>
      <c r="U45" s="339">
        <v>1.1499999999999999</v>
      </c>
    </row>
    <row r="46" spans="2:29" s="338" customFormat="1" ht="15" customHeight="1">
      <c r="B46" s="365">
        <v>0.74305555555555536</v>
      </c>
      <c r="C46" s="366" t="s">
        <v>178</v>
      </c>
      <c r="D46" s="367">
        <v>0.74999999999999978</v>
      </c>
      <c r="E46" s="368">
        <v>20</v>
      </c>
      <c r="F46" s="369">
        <v>0</v>
      </c>
      <c r="G46" s="370">
        <v>9.2592592592644074E-5</v>
      </c>
      <c r="H46" s="371" t="s">
        <v>179</v>
      </c>
      <c r="J46" s="650"/>
      <c r="K46" s="651"/>
      <c r="L46" s="651"/>
      <c r="M46" s="651"/>
      <c r="N46" s="651"/>
      <c r="O46" s="651"/>
      <c r="P46" s="651"/>
      <c r="Q46" s="652"/>
      <c r="S46" s="355">
        <v>20</v>
      </c>
      <c r="T46" s="336">
        <v>29.1</v>
      </c>
      <c r="U46" s="339">
        <v>1.1000000000000001</v>
      </c>
    </row>
    <row r="47" spans="2:29" s="338" customFormat="1" ht="15" customHeight="1">
      <c r="B47" s="348">
        <v>0.74999999999999978</v>
      </c>
      <c r="C47" s="349" t="s">
        <v>178</v>
      </c>
      <c r="D47" s="350">
        <v>0.7569444444444442</v>
      </c>
      <c r="E47" s="351">
        <v>10</v>
      </c>
      <c r="F47" s="352">
        <v>0</v>
      </c>
      <c r="G47" s="353">
        <v>6.9444444444344278E-5</v>
      </c>
      <c r="H47" s="354" t="s">
        <v>179</v>
      </c>
      <c r="J47" s="650"/>
      <c r="K47" s="651"/>
      <c r="L47" s="651"/>
      <c r="M47" s="651"/>
      <c r="N47" s="651"/>
      <c r="O47" s="651"/>
      <c r="P47" s="651"/>
      <c r="Q47" s="652"/>
      <c r="S47" s="355">
        <v>10</v>
      </c>
      <c r="T47" s="336">
        <v>30.25</v>
      </c>
      <c r="U47" s="339">
        <v>1.1499999999999999</v>
      </c>
    </row>
    <row r="48" spans="2:29" s="338" customFormat="1" ht="15" customHeight="1">
      <c r="B48" s="356">
        <v>0.7569444444444442</v>
      </c>
      <c r="C48" s="357" t="s">
        <v>178</v>
      </c>
      <c r="D48" s="358">
        <v>0.76388888888888862</v>
      </c>
      <c r="E48" s="359">
        <v>10</v>
      </c>
      <c r="F48" s="360">
        <v>0</v>
      </c>
      <c r="G48" s="361">
        <v>1.2731481481487172E-4</v>
      </c>
      <c r="H48" s="362" t="s">
        <v>179</v>
      </c>
      <c r="J48" s="650"/>
      <c r="K48" s="651"/>
      <c r="L48" s="651"/>
      <c r="M48" s="651"/>
      <c r="N48" s="651"/>
      <c r="O48" s="651"/>
      <c r="P48" s="651"/>
      <c r="Q48" s="652"/>
      <c r="S48" s="355">
        <v>10</v>
      </c>
      <c r="T48" s="336">
        <v>31.35</v>
      </c>
      <c r="U48" s="339">
        <v>1.1000000000000001</v>
      </c>
    </row>
    <row r="49" spans="2:21" s="338" customFormat="1" ht="15" customHeight="1">
      <c r="B49" s="356">
        <v>0.76388888888888862</v>
      </c>
      <c r="C49" s="357" t="s">
        <v>178</v>
      </c>
      <c r="D49" s="358">
        <v>0.77083333333333304</v>
      </c>
      <c r="E49" s="359">
        <v>10</v>
      </c>
      <c r="F49" s="360">
        <v>0</v>
      </c>
      <c r="G49" s="361">
        <v>5.7870370370416424E-5</v>
      </c>
      <c r="H49" s="362" t="s">
        <v>179</v>
      </c>
      <c r="J49" s="650"/>
      <c r="K49" s="651"/>
      <c r="L49" s="651"/>
      <c r="M49" s="651"/>
      <c r="N49" s="651"/>
      <c r="O49" s="651"/>
      <c r="P49" s="651"/>
      <c r="Q49" s="652"/>
      <c r="S49" s="355">
        <v>10</v>
      </c>
      <c r="T49" s="336">
        <v>32.5</v>
      </c>
      <c r="U49" s="339">
        <v>1.1499999999999999</v>
      </c>
    </row>
    <row r="50" spans="2:21" s="338" customFormat="1" ht="15" customHeight="1">
      <c r="B50" s="356">
        <v>0.77083333333333304</v>
      </c>
      <c r="C50" s="357" t="s">
        <v>178</v>
      </c>
      <c r="D50" s="358">
        <v>0.77777777777777746</v>
      </c>
      <c r="E50" s="359">
        <v>20</v>
      </c>
      <c r="F50" s="360">
        <v>0</v>
      </c>
      <c r="G50" s="361">
        <v>1.0416666666668295E-4</v>
      </c>
      <c r="H50" s="362" t="s">
        <v>179</v>
      </c>
      <c r="J50" s="650"/>
      <c r="K50" s="651"/>
      <c r="L50" s="651"/>
      <c r="M50" s="651"/>
      <c r="N50" s="651"/>
      <c r="O50" s="651"/>
      <c r="P50" s="651"/>
      <c r="Q50" s="652"/>
      <c r="S50" s="355">
        <v>20</v>
      </c>
      <c r="T50" s="336">
        <v>33.6</v>
      </c>
      <c r="U50" s="339">
        <v>1.1000000000000001</v>
      </c>
    </row>
    <row r="51" spans="2:21" s="338" customFormat="1" ht="15" customHeight="1">
      <c r="B51" s="356">
        <v>0.77777777777777746</v>
      </c>
      <c r="C51" s="357" t="s">
        <v>178</v>
      </c>
      <c r="D51" s="358">
        <v>0.78472222222222188</v>
      </c>
      <c r="E51" s="359">
        <v>30</v>
      </c>
      <c r="F51" s="360">
        <v>0</v>
      </c>
      <c r="G51" s="361">
        <v>2.0833333333325488E-4</v>
      </c>
      <c r="H51" s="362" t="s">
        <v>179</v>
      </c>
      <c r="J51" s="650"/>
      <c r="K51" s="651"/>
      <c r="L51" s="651"/>
      <c r="M51" s="651"/>
      <c r="N51" s="651"/>
      <c r="O51" s="651"/>
      <c r="P51" s="651"/>
      <c r="Q51" s="652"/>
      <c r="S51" s="355">
        <v>30</v>
      </c>
      <c r="T51" s="336">
        <v>34.75</v>
      </c>
      <c r="U51" s="339">
        <v>1.1499999999999999</v>
      </c>
    </row>
    <row r="52" spans="2:21" s="338" customFormat="1" ht="15" customHeight="1">
      <c r="B52" s="365">
        <v>0.78472222222222188</v>
      </c>
      <c r="C52" s="366" t="s">
        <v>178</v>
      </c>
      <c r="D52" s="367">
        <v>0.7916666666666663</v>
      </c>
      <c r="E52" s="368">
        <v>20</v>
      </c>
      <c r="F52" s="369">
        <v>0</v>
      </c>
      <c r="G52" s="370">
        <v>1.273148148147607E-4</v>
      </c>
      <c r="H52" s="371" t="s">
        <v>179</v>
      </c>
      <c r="J52" s="650"/>
      <c r="K52" s="651"/>
      <c r="L52" s="651"/>
      <c r="M52" s="651"/>
      <c r="N52" s="651"/>
      <c r="O52" s="651"/>
      <c r="P52" s="651"/>
      <c r="Q52" s="652"/>
      <c r="S52" s="355">
        <v>20</v>
      </c>
      <c r="T52" s="336">
        <v>35.85</v>
      </c>
      <c r="U52" s="339">
        <v>1.1000000000000001</v>
      </c>
    </row>
    <row r="53" spans="2:21">
      <c r="B53" s="382" t="s">
        <v>192</v>
      </c>
      <c r="C53" s="383"/>
      <c r="D53" s="383"/>
      <c r="E53" s="383"/>
      <c r="F53" s="383"/>
      <c r="G53" s="383"/>
      <c r="H53" s="383"/>
      <c r="I53" s="337"/>
      <c r="J53" s="650"/>
      <c r="K53" s="651"/>
      <c r="L53" s="651"/>
      <c r="M53" s="651"/>
      <c r="N53" s="651"/>
      <c r="O53" s="651"/>
      <c r="P53" s="651"/>
      <c r="Q53" s="652"/>
      <c r="U53" s="339"/>
    </row>
    <row r="54" spans="2:21">
      <c r="B54" s="384"/>
      <c r="C54" s="384"/>
      <c r="D54" s="384"/>
      <c r="E54" s="384"/>
      <c r="F54" s="384"/>
      <c r="G54" s="384"/>
      <c r="H54" s="384"/>
      <c r="I54" s="337"/>
      <c r="J54" s="650"/>
      <c r="K54" s="651"/>
      <c r="L54" s="651"/>
      <c r="M54" s="651"/>
      <c r="N54" s="651"/>
      <c r="O54" s="651"/>
      <c r="P54" s="651"/>
      <c r="Q54" s="652"/>
    </row>
    <row r="55" spans="2:21">
      <c r="B55" s="384"/>
      <c r="C55" s="384"/>
      <c r="D55" s="384"/>
      <c r="E55" s="384"/>
      <c r="F55" s="384"/>
      <c r="G55" s="384"/>
      <c r="H55" s="384"/>
      <c r="I55" s="337"/>
      <c r="J55" s="653"/>
      <c r="K55" s="654"/>
      <c r="L55" s="654"/>
      <c r="M55" s="654"/>
      <c r="N55" s="654"/>
      <c r="O55" s="654"/>
      <c r="P55" s="654"/>
      <c r="Q55" s="655"/>
    </row>
    <row r="56" spans="2:21">
      <c r="I56" s="337"/>
    </row>
    <row r="57" spans="2:21">
      <c r="I57" s="337"/>
    </row>
    <row r="58" spans="2:21">
      <c r="I58" s="337"/>
    </row>
    <row r="59" spans="2:21">
      <c r="I59" s="337"/>
    </row>
    <row r="60" spans="2:21">
      <c r="I60" s="337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7" priority="2" stopIfTrue="1">
      <formula>ISERROR(B5)</formula>
    </cfRule>
  </conditionalFormatting>
  <conditionalFormatting sqref="B6">
    <cfRule type="expression" dxfId="6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/>
  <cols>
    <col min="1" max="1" width="15.625" style="295" customWidth="1"/>
    <col min="2" max="16384" width="9" style="295"/>
  </cols>
  <sheetData>
    <row r="1" spans="1:9" ht="13.5" customHeight="1"/>
    <row r="2" spans="1:9" ht="20.100000000000001" customHeight="1">
      <c r="A2" s="518" t="s">
        <v>150</v>
      </c>
      <c r="B2" s="519"/>
      <c r="C2" s="519"/>
      <c r="D2" s="520"/>
      <c r="E2" s="527"/>
      <c r="F2" s="527"/>
      <c r="G2" s="527"/>
      <c r="H2" s="527"/>
      <c r="I2" s="527"/>
    </row>
    <row r="3" spans="1:9" ht="20.100000000000001" customHeight="1">
      <c r="A3" s="521"/>
      <c r="B3" s="522"/>
      <c r="C3" s="522"/>
      <c r="D3" s="523"/>
      <c r="E3" s="527"/>
      <c r="F3" s="527"/>
      <c r="G3" s="527"/>
      <c r="H3" s="527"/>
      <c r="I3" s="527"/>
    </row>
    <row r="4" spans="1:9" ht="20.100000000000001" customHeight="1">
      <c r="A4" s="521"/>
      <c r="B4" s="522"/>
      <c r="C4" s="522"/>
      <c r="D4" s="523"/>
      <c r="E4" s="527"/>
      <c r="F4" s="527"/>
      <c r="G4" s="527"/>
      <c r="H4" s="527"/>
      <c r="I4" s="527"/>
    </row>
    <row r="5" spans="1:9" ht="20.100000000000001" customHeight="1">
      <c r="A5" s="524"/>
      <c r="B5" s="525"/>
      <c r="C5" s="525"/>
      <c r="D5" s="526"/>
      <c r="E5" s="527"/>
      <c r="F5" s="527"/>
      <c r="G5" s="527"/>
      <c r="H5" s="527"/>
      <c r="I5" s="527"/>
    </row>
    <row r="6" spans="1:9" ht="20.100000000000001" customHeight="1">
      <c r="A6" s="296" t="s">
        <v>151</v>
      </c>
      <c r="B6" s="528" t="s">
        <v>152</v>
      </c>
      <c r="C6" s="528"/>
      <c r="D6" s="528"/>
      <c r="E6" s="527"/>
      <c r="F6" s="527"/>
      <c r="G6" s="527"/>
      <c r="H6" s="527"/>
      <c r="I6" s="527"/>
    </row>
    <row r="7" spans="1:9" ht="20.100000000000001" customHeight="1">
      <c r="A7" s="296" t="s">
        <v>153</v>
      </c>
      <c r="B7" s="528">
        <v>10</v>
      </c>
      <c r="C7" s="528"/>
      <c r="D7" s="528"/>
      <c r="E7" s="527"/>
      <c r="F7" s="527"/>
      <c r="G7" s="527"/>
      <c r="H7" s="527"/>
      <c r="I7" s="527"/>
    </row>
    <row r="8" spans="1:9" ht="20.100000000000001" customHeight="1">
      <c r="A8" s="296" t="s">
        <v>154</v>
      </c>
      <c r="B8" s="528" t="str">
        <f>VLOOKUP($B$7,[1]情報!$A$3:$D$21,3,0)</f>
        <v>（仮）千葉駅東口駅前交差点</v>
      </c>
      <c r="C8" s="528"/>
      <c r="D8" s="528"/>
      <c r="E8" s="527"/>
      <c r="F8" s="527"/>
      <c r="G8" s="527"/>
      <c r="H8" s="527"/>
      <c r="I8" s="527"/>
    </row>
    <row r="9" spans="1:9" ht="20.100000000000001" customHeight="1">
      <c r="A9" s="296" t="s">
        <v>155</v>
      </c>
      <c r="B9" s="529">
        <f>VLOOKUP($B$7,[1]情報!$A$3:$D$21,2,0)</f>
        <v>43795</v>
      </c>
      <c r="C9" s="529"/>
      <c r="D9" s="529"/>
      <c r="E9" s="527"/>
      <c r="F9" s="527"/>
      <c r="G9" s="527"/>
      <c r="H9" s="527"/>
      <c r="I9" s="527"/>
    </row>
    <row r="10" spans="1:9" ht="20.100000000000001" customHeight="1">
      <c r="A10" s="296" t="s">
        <v>156</v>
      </c>
      <c r="B10" s="528" t="s">
        <v>157</v>
      </c>
      <c r="C10" s="528"/>
      <c r="D10" s="528"/>
      <c r="E10" s="527"/>
      <c r="F10" s="527"/>
      <c r="G10" s="527"/>
      <c r="H10" s="527"/>
      <c r="I10" s="527"/>
    </row>
    <row r="11" spans="1:9" ht="20.100000000000001" customHeight="1">
      <c r="A11" s="296" t="s">
        <v>158</v>
      </c>
      <c r="B11" s="528" t="str">
        <f>VLOOKUP($B$7,[1]情報!$A$3:$D$21,4,0)</f>
        <v>雨一時曇</v>
      </c>
      <c r="C11" s="528"/>
      <c r="D11" s="528"/>
      <c r="E11" s="527"/>
      <c r="F11" s="527"/>
      <c r="G11" s="527"/>
      <c r="H11" s="527"/>
      <c r="I11" s="527"/>
    </row>
    <row r="12" spans="1:9" ht="15" customHeight="1">
      <c r="A12" s="297"/>
      <c r="B12" s="298"/>
      <c r="C12" s="298"/>
      <c r="D12" s="298"/>
      <c r="E12" s="298"/>
      <c r="F12" s="298"/>
      <c r="G12" s="298"/>
      <c r="H12" s="298"/>
      <c r="I12" s="299"/>
    </row>
    <row r="13" spans="1:9" ht="15" customHeight="1">
      <c r="A13" s="300" t="s">
        <v>159</v>
      </c>
      <c r="B13" s="301"/>
      <c r="C13" s="301"/>
      <c r="D13" s="301"/>
      <c r="E13" s="301"/>
      <c r="F13" s="301"/>
      <c r="G13" s="301"/>
      <c r="H13" s="301"/>
      <c r="I13" s="302"/>
    </row>
    <row r="14" spans="1:9" ht="15" customHeight="1">
      <c r="A14" s="303"/>
      <c r="B14" s="301"/>
      <c r="C14" s="301"/>
      <c r="D14" s="301"/>
      <c r="E14" s="301"/>
      <c r="F14" s="301"/>
      <c r="G14" s="301"/>
      <c r="H14" s="301"/>
      <c r="I14" s="302"/>
    </row>
    <row r="15" spans="1:9" ht="15" customHeight="1">
      <c r="A15" s="303"/>
      <c r="B15" s="301"/>
      <c r="C15" s="301"/>
      <c r="D15" s="301"/>
      <c r="E15" s="301"/>
      <c r="F15" s="301"/>
      <c r="G15" s="301"/>
      <c r="H15" s="301"/>
      <c r="I15" s="302"/>
    </row>
    <row r="16" spans="1:9" ht="15" customHeight="1">
      <c r="A16" s="303"/>
      <c r="B16" s="301"/>
      <c r="C16" s="301"/>
      <c r="D16" s="301"/>
      <c r="E16" s="301"/>
      <c r="F16" s="301"/>
      <c r="G16" s="301"/>
      <c r="H16" s="301"/>
      <c r="I16" s="302"/>
    </row>
    <row r="17" spans="1:9" ht="15" customHeight="1">
      <c r="A17" s="303"/>
      <c r="B17" s="301"/>
      <c r="C17" s="301"/>
      <c r="D17" s="301"/>
      <c r="E17" s="301"/>
      <c r="F17" s="301"/>
      <c r="G17" s="301"/>
      <c r="H17" s="301"/>
      <c r="I17" s="302"/>
    </row>
    <row r="18" spans="1:9" ht="15" customHeight="1">
      <c r="A18" s="303"/>
      <c r="B18" s="301"/>
      <c r="C18" s="301"/>
      <c r="D18" s="301"/>
      <c r="E18" s="301"/>
      <c r="F18" s="301"/>
      <c r="G18" s="301"/>
      <c r="H18" s="301"/>
      <c r="I18" s="302"/>
    </row>
    <row r="19" spans="1:9" ht="15" customHeight="1">
      <c r="A19" s="303"/>
      <c r="B19" s="301"/>
      <c r="C19" s="301"/>
      <c r="D19" s="301"/>
      <c r="E19" s="301"/>
      <c r="F19" s="301"/>
      <c r="G19" s="301"/>
      <c r="H19" s="301"/>
      <c r="I19" s="302"/>
    </row>
    <row r="20" spans="1:9" ht="15" customHeight="1">
      <c r="A20" s="303"/>
      <c r="B20" s="301"/>
      <c r="C20" s="301"/>
      <c r="D20" s="301"/>
      <c r="E20" s="301"/>
      <c r="F20" s="301"/>
      <c r="G20" s="301"/>
      <c r="H20" s="301"/>
      <c r="I20" s="302"/>
    </row>
    <row r="21" spans="1:9" ht="15" customHeight="1">
      <c r="A21" s="303"/>
      <c r="B21" s="301"/>
      <c r="C21" s="301"/>
      <c r="D21" s="301"/>
      <c r="E21" s="301"/>
      <c r="F21" s="301"/>
      <c r="G21" s="301"/>
      <c r="H21" s="301"/>
      <c r="I21" s="302"/>
    </row>
    <row r="22" spans="1:9" ht="15" customHeight="1">
      <c r="A22" s="303"/>
      <c r="B22" s="301"/>
      <c r="C22" s="301"/>
      <c r="D22" s="301"/>
      <c r="E22" s="301"/>
      <c r="F22" s="301"/>
      <c r="G22" s="301"/>
      <c r="H22" s="301"/>
      <c r="I22" s="302"/>
    </row>
    <row r="23" spans="1:9" ht="15" customHeight="1">
      <c r="A23" s="303"/>
      <c r="B23" s="301"/>
      <c r="C23" s="301"/>
      <c r="D23" s="301"/>
      <c r="E23" s="301"/>
      <c r="F23" s="301"/>
      <c r="G23" s="301"/>
      <c r="H23" s="301"/>
      <c r="I23" s="302"/>
    </row>
    <row r="24" spans="1:9" ht="15" customHeight="1">
      <c r="A24" s="303"/>
      <c r="B24" s="301"/>
      <c r="C24" s="301"/>
      <c r="D24" s="301"/>
      <c r="E24" s="301"/>
      <c r="F24" s="301"/>
      <c r="G24" s="301"/>
      <c r="H24" s="301"/>
      <c r="I24" s="302"/>
    </row>
    <row r="25" spans="1:9" ht="15" customHeight="1">
      <c r="A25" s="303"/>
      <c r="B25" s="301"/>
      <c r="C25" s="301"/>
      <c r="D25" s="301"/>
      <c r="E25" s="301"/>
      <c r="F25" s="301"/>
      <c r="G25" s="301"/>
      <c r="H25" s="301"/>
      <c r="I25" s="302"/>
    </row>
    <row r="26" spans="1:9" ht="15" customHeight="1">
      <c r="A26" s="303"/>
      <c r="B26" s="301"/>
      <c r="C26" s="301"/>
      <c r="D26" s="301"/>
      <c r="E26" s="301"/>
      <c r="F26" s="301"/>
      <c r="G26" s="301"/>
      <c r="H26" s="301"/>
      <c r="I26" s="302"/>
    </row>
    <row r="27" spans="1:9" ht="15" customHeight="1">
      <c r="A27" s="303"/>
      <c r="B27" s="301"/>
      <c r="C27" s="301"/>
      <c r="D27" s="301"/>
      <c r="E27" s="301"/>
      <c r="F27" s="301"/>
      <c r="G27" s="301"/>
      <c r="H27" s="301"/>
      <c r="I27" s="302"/>
    </row>
    <row r="28" spans="1:9" ht="15" customHeight="1">
      <c r="A28" s="303"/>
      <c r="B28" s="301"/>
      <c r="C28" s="301"/>
      <c r="D28" s="301"/>
      <c r="E28" s="301"/>
      <c r="F28" s="301"/>
      <c r="G28" s="301"/>
      <c r="H28" s="301"/>
      <c r="I28" s="302"/>
    </row>
    <row r="29" spans="1:9" ht="15" customHeight="1">
      <c r="A29" s="303"/>
      <c r="B29" s="301"/>
      <c r="C29" s="301"/>
      <c r="D29" s="301"/>
      <c r="E29" s="301"/>
      <c r="F29" s="301"/>
      <c r="G29" s="301"/>
      <c r="H29" s="301"/>
      <c r="I29" s="302"/>
    </row>
    <row r="30" spans="1:9" ht="15" customHeight="1">
      <c r="A30" s="303"/>
      <c r="B30" s="301"/>
      <c r="C30" s="301"/>
      <c r="D30" s="301"/>
      <c r="E30" s="301"/>
      <c r="F30" s="301"/>
      <c r="G30" s="301"/>
      <c r="H30" s="301"/>
      <c r="I30" s="302"/>
    </row>
    <row r="31" spans="1:9" ht="15" customHeight="1">
      <c r="A31" s="303"/>
      <c r="B31" s="301"/>
      <c r="C31" s="301"/>
      <c r="D31" s="301"/>
      <c r="E31" s="301"/>
      <c r="F31" s="301"/>
      <c r="G31" s="301"/>
      <c r="H31" s="301"/>
      <c r="I31" s="302"/>
    </row>
    <row r="32" spans="1:9" ht="15" customHeight="1">
      <c r="A32" s="303"/>
      <c r="B32" s="301"/>
      <c r="C32" s="301"/>
      <c r="D32" s="301"/>
      <c r="E32" s="301"/>
      <c r="F32" s="301"/>
      <c r="G32" s="301"/>
      <c r="H32" s="301"/>
      <c r="I32" s="302"/>
    </row>
    <row r="33" spans="1:9" ht="15" customHeight="1">
      <c r="A33" s="303"/>
      <c r="B33" s="301"/>
      <c r="C33" s="301"/>
      <c r="D33" s="301"/>
      <c r="E33" s="301"/>
      <c r="F33" s="301"/>
      <c r="G33" s="301"/>
      <c r="H33" s="301"/>
      <c r="I33" s="302"/>
    </row>
    <row r="34" spans="1:9" ht="15" customHeight="1">
      <c r="A34" s="303"/>
      <c r="B34" s="301"/>
      <c r="C34" s="301"/>
      <c r="D34" s="301"/>
      <c r="E34" s="301"/>
      <c r="F34" s="301"/>
      <c r="G34" s="301"/>
      <c r="H34" s="301"/>
      <c r="I34" s="302"/>
    </row>
    <row r="35" spans="1:9" ht="15" customHeight="1">
      <c r="A35" s="303"/>
      <c r="B35" s="301"/>
      <c r="C35" s="301"/>
      <c r="D35" s="301"/>
      <c r="E35" s="301"/>
      <c r="F35" s="301"/>
      <c r="G35" s="301"/>
      <c r="H35" s="301"/>
      <c r="I35" s="302"/>
    </row>
    <row r="36" spans="1:9" ht="15" customHeight="1">
      <c r="A36" s="303"/>
      <c r="B36" s="301"/>
      <c r="C36" s="301"/>
      <c r="D36" s="301"/>
      <c r="E36" s="301"/>
      <c r="F36" s="301"/>
      <c r="G36" s="301"/>
      <c r="H36" s="301"/>
      <c r="I36" s="302"/>
    </row>
    <row r="37" spans="1:9" ht="15" customHeight="1">
      <c r="A37" s="303"/>
      <c r="B37" s="301"/>
      <c r="C37" s="301"/>
      <c r="D37" s="301"/>
      <c r="E37" s="301"/>
      <c r="F37" s="301"/>
      <c r="G37" s="301"/>
      <c r="H37" s="301"/>
      <c r="I37" s="302"/>
    </row>
    <row r="38" spans="1:9" ht="15" customHeight="1">
      <c r="A38" s="303"/>
      <c r="B38" s="301"/>
      <c r="C38" s="301"/>
      <c r="D38" s="301"/>
      <c r="E38" s="301"/>
      <c r="F38" s="301"/>
      <c r="G38" s="301"/>
      <c r="H38" s="301"/>
      <c r="I38" s="302"/>
    </row>
    <row r="39" spans="1:9" ht="15" customHeight="1">
      <c r="A39" s="303"/>
      <c r="B39" s="301"/>
      <c r="C39" s="301"/>
      <c r="D39" s="301"/>
      <c r="E39" s="301"/>
      <c r="F39" s="301"/>
      <c r="G39" s="301"/>
      <c r="H39" s="301"/>
      <c r="I39" s="302"/>
    </row>
    <row r="40" spans="1:9" ht="15" customHeight="1">
      <c r="A40" s="303"/>
      <c r="B40" s="301"/>
      <c r="C40" s="301"/>
      <c r="D40" s="301"/>
      <c r="E40" s="301"/>
      <c r="F40" s="301"/>
      <c r="G40" s="301"/>
      <c r="H40" s="301"/>
      <c r="I40" s="302"/>
    </row>
    <row r="41" spans="1:9" ht="15" customHeight="1">
      <c r="A41" s="303"/>
      <c r="B41" s="301"/>
      <c r="C41" s="301"/>
      <c r="D41" s="301"/>
      <c r="E41" s="301"/>
      <c r="F41" s="301"/>
      <c r="G41" s="301"/>
      <c r="H41" s="301"/>
      <c r="I41" s="302"/>
    </row>
    <row r="42" spans="1:9" ht="15" customHeight="1">
      <c r="A42" s="303"/>
      <c r="B42" s="301"/>
      <c r="C42" s="301"/>
      <c r="D42" s="301"/>
      <c r="E42" s="301"/>
      <c r="F42" s="301"/>
      <c r="G42" s="301"/>
      <c r="H42" s="301"/>
      <c r="I42" s="302"/>
    </row>
    <row r="43" spans="1:9" ht="15" customHeight="1">
      <c r="A43" s="303"/>
      <c r="B43" s="301"/>
      <c r="C43" s="301"/>
      <c r="D43" s="301"/>
      <c r="E43" s="301"/>
      <c r="F43" s="301"/>
      <c r="G43" s="301"/>
      <c r="H43" s="301"/>
      <c r="I43" s="302"/>
    </row>
    <row r="44" spans="1:9" ht="15" customHeight="1">
      <c r="A44" s="303"/>
      <c r="B44" s="301"/>
      <c r="C44" s="301"/>
      <c r="D44" s="301"/>
      <c r="E44" s="301"/>
      <c r="F44" s="301"/>
      <c r="G44" s="301"/>
      <c r="H44" s="301"/>
      <c r="I44" s="302"/>
    </row>
    <row r="45" spans="1:9" ht="15" customHeight="1">
      <c r="A45" s="304" t="s">
        <v>160</v>
      </c>
      <c r="B45" s="301"/>
      <c r="C45" s="301"/>
      <c r="D45" s="301"/>
      <c r="E45" s="301"/>
      <c r="F45" s="301"/>
      <c r="G45" s="301"/>
      <c r="H45" s="301"/>
      <c r="I45" s="302"/>
    </row>
    <row r="46" spans="1:9" ht="15" customHeight="1">
      <c r="A46" s="304" t="s">
        <v>161</v>
      </c>
      <c r="B46" s="301"/>
      <c r="C46" s="301"/>
      <c r="D46" s="301"/>
      <c r="E46" s="301"/>
      <c r="F46" s="301"/>
      <c r="G46" s="301"/>
      <c r="H46" s="301"/>
      <c r="I46" s="302"/>
    </row>
    <row r="47" spans="1:9" ht="15" customHeight="1">
      <c r="A47" s="304" t="s">
        <v>162</v>
      </c>
      <c r="B47" s="301"/>
      <c r="C47" s="301"/>
      <c r="D47" s="301"/>
      <c r="E47" s="301"/>
      <c r="F47" s="301"/>
      <c r="G47" s="301"/>
      <c r="H47" s="301"/>
      <c r="I47" s="302"/>
    </row>
    <row r="48" spans="1:9" ht="15" customHeight="1">
      <c r="A48" s="304" t="s">
        <v>163</v>
      </c>
      <c r="B48" s="301"/>
      <c r="C48" s="301"/>
      <c r="D48" s="301"/>
      <c r="E48" s="301"/>
      <c r="F48" s="301"/>
      <c r="H48" s="301"/>
      <c r="I48" s="302"/>
    </row>
    <row r="49" spans="1:9" ht="15" customHeight="1">
      <c r="A49" s="303"/>
      <c r="B49" s="301"/>
      <c r="C49" s="301"/>
      <c r="D49" s="301"/>
      <c r="E49" s="301"/>
      <c r="F49" s="301"/>
      <c r="H49" s="305" t="s">
        <v>164</v>
      </c>
      <c r="I49" s="302"/>
    </row>
    <row r="50" spans="1:9" ht="15" customHeight="1">
      <c r="A50" s="303"/>
      <c r="B50" s="301"/>
      <c r="C50" s="301"/>
      <c r="D50" s="301"/>
      <c r="E50" s="301"/>
      <c r="F50" s="301"/>
      <c r="H50" s="305" t="s">
        <v>165</v>
      </c>
      <c r="I50" s="302"/>
    </row>
    <row r="51" spans="1:9" ht="15" customHeight="1">
      <c r="A51" s="306"/>
      <c r="B51" s="307"/>
      <c r="C51" s="307"/>
      <c r="D51" s="307"/>
      <c r="E51" s="307"/>
      <c r="F51" s="307"/>
      <c r="G51" s="307"/>
      <c r="H51" s="307"/>
      <c r="I51" s="308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I52"/>
  <sheetViews>
    <sheetView zoomScaleNormal="100" workbookViewId="0">
      <selection sqref="A1:D4"/>
    </sheetView>
  </sheetViews>
  <sheetFormatPr defaultRowHeight="15" customHeight="1"/>
  <cols>
    <col min="1" max="1" width="15.625" style="456" customWidth="1"/>
    <col min="2" max="16384" width="9" style="456"/>
  </cols>
  <sheetData>
    <row r="1" spans="1:9" ht="20.100000000000001" customHeight="1">
      <c r="A1" s="670" t="s">
        <v>350</v>
      </c>
      <c r="B1" s="671"/>
      <c r="C1" s="671"/>
      <c r="D1" s="672"/>
      <c r="E1" s="679"/>
      <c r="F1" s="679"/>
      <c r="G1" s="679"/>
      <c r="H1" s="679"/>
      <c r="I1" s="679"/>
    </row>
    <row r="2" spans="1:9" ht="20.100000000000001" customHeight="1">
      <c r="A2" s="673"/>
      <c r="B2" s="674"/>
      <c r="C2" s="674"/>
      <c r="D2" s="675"/>
      <c r="E2" s="679"/>
      <c r="F2" s="679"/>
      <c r="G2" s="679"/>
      <c r="H2" s="679"/>
      <c r="I2" s="679"/>
    </row>
    <row r="3" spans="1:9" ht="20.100000000000001" customHeight="1">
      <c r="A3" s="673"/>
      <c r="B3" s="674"/>
      <c r="C3" s="674"/>
      <c r="D3" s="675"/>
      <c r="E3" s="679"/>
      <c r="F3" s="679"/>
      <c r="G3" s="679"/>
      <c r="H3" s="679"/>
      <c r="I3" s="679"/>
    </row>
    <row r="4" spans="1:9" ht="20.100000000000001" customHeight="1">
      <c r="A4" s="676"/>
      <c r="B4" s="677"/>
      <c r="C4" s="677"/>
      <c r="D4" s="678"/>
      <c r="E4" s="679"/>
      <c r="F4" s="679"/>
      <c r="G4" s="679"/>
      <c r="H4" s="679"/>
      <c r="I4" s="679"/>
    </row>
    <row r="5" spans="1:9" ht="20.100000000000001" customHeight="1">
      <c r="A5" s="457" t="s">
        <v>151</v>
      </c>
      <c r="B5" s="680" t="s">
        <v>152</v>
      </c>
      <c r="C5" s="680"/>
      <c r="D5" s="680"/>
      <c r="E5" s="679"/>
      <c r="F5" s="679"/>
      <c r="G5" s="679"/>
      <c r="H5" s="679"/>
      <c r="I5" s="679"/>
    </row>
    <row r="6" spans="1:9" ht="20.100000000000001" customHeight="1">
      <c r="A6" s="457" t="s">
        <v>153</v>
      </c>
      <c r="B6" s="680">
        <v>10</v>
      </c>
      <c r="C6" s="680"/>
      <c r="D6" s="680"/>
      <c r="E6" s="679"/>
      <c r="F6" s="679"/>
      <c r="G6" s="679"/>
      <c r="H6" s="679"/>
      <c r="I6" s="679"/>
    </row>
    <row r="7" spans="1:9" ht="20.100000000000001" customHeight="1">
      <c r="A7" s="457" t="s">
        <v>154</v>
      </c>
      <c r="B7" s="680" t="s">
        <v>69</v>
      </c>
      <c r="C7" s="680"/>
      <c r="D7" s="680"/>
      <c r="E7" s="679"/>
      <c r="F7" s="679"/>
      <c r="G7" s="679"/>
      <c r="H7" s="679"/>
      <c r="I7" s="679"/>
    </row>
    <row r="8" spans="1:9" ht="20.100000000000001" customHeight="1">
      <c r="A8" s="457" t="s">
        <v>155</v>
      </c>
      <c r="B8" s="681">
        <v>43795</v>
      </c>
      <c r="C8" s="681"/>
      <c r="D8" s="681"/>
      <c r="E8" s="679"/>
      <c r="F8" s="679"/>
      <c r="G8" s="679"/>
      <c r="H8" s="679"/>
      <c r="I8" s="679"/>
    </row>
    <row r="9" spans="1:9" ht="20.100000000000001" customHeight="1">
      <c r="A9" s="457" t="s">
        <v>156</v>
      </c>
      <c r="B9" s="680" t="s">
        <v>351</v>
      </c>
      <c r="C9" s="680"/>
      <c r="D9" s="680"/>
      <c r="E9" s="679"/>
      <c r="F9" s="679"/>
      <c r="G9" s="679"/>
      <c r="H9" s="679"/>
      <c r="I9" s="679"/>
    </row>
    <row r="10" spans="1:9" ht="20.100000000000001" customHeight="1">
      <c r="A10" s="457" t="s">
        <v>158</v>
      </c>
      <c r="B10" s="680" t="s">
        <v>68</v>
      </c>
      <c r="C10" s="680"/>
      <c r="D10" s="680"/>
      <c r="E10" s="679"/>
      <c r="F10" s="679"/>
      <c r="G10" s="679"/>
      <c r="H10" s="679"/>
      <c r="I10" s="679"/>
    </row>
    <row r="11" spans="1:9" ht="15" customHeight="1">
      <c r="A11" s="458"/>
      <c r="B11" s="459"/>
      <c r="C11" s="459"/>
      <c r="D11" s="459"/>
      <c r="E11" s="459"/>
      <c r="F11" s="459"/>
      <c r="G11" s="459"/>
      <c r="H11" s="459"/>
      <c r="I11" s="460"/>
    </row>
    <row r="12" spans="1:9" ht="15" customHeight="1">
      <c r="A12" s="461" t="s">
        <v>352</v>
      </c>
      <c r="B12" s="462"/>
      <c r="C12" s="459"/>
      <c r="D12" s="459"/>
      <c r="E12" s="459"/>
      <c r="F12" s="459"/>
      <c r="G12" s="459"/>
      <c r="H12" s="459"/>
      <c r="I12" s="460"/>
    </row>
    <row r="13" spans="1:9" ht="15" customHeight="1">
      <c r="A13" s="458"/>
      <c r="B13" s="459"/>
      <c r="C13" s="459"/>
      <c r="D13" s="459"/>
      <c r="E13" s="459"/>
      <c r="F13" s="459"/>
      <c r="G13" s="459"/>
      <c r="H13" s="459"/>
      <c r="I13" s="460"/>
    </row>
    <row r="14" spans="1:9" ht="15" customHeight="1">
      <c r="A14" s="458"/>
      <c r="B14" s="459"/>
      <c r="C14" s="459"/>
      <c r="D14" s="459"/>
      <c r="E14" s="459"/>
      <c r="F14" s="459"/>
      <c r="G14" s="459"/>
      <c r="H14" s="459"/>
      <c r="I14" s="460"/>
    </row>
    <row r="15" spans="1:9" ht="15" customHeight="1">
      <c r="A15" s="458"/>
      <c r="B15" s="459"/>
      <c r="C15" s="459"/>
      <c r="D15" s="459"/>
      <c r="E15" s="459"/>
      <c r="F15" s="459"/>
      <c r="G15" s="459"/>
      <c r="H15" s="459"/>
      <c r="I15" s="460"/>
    </row>
    <row r="16" spans="1:9" ht="15" customHeight="1">
      <c r="A16" s="458"/>
      <c r="B16" s="459"/>
      <c r="C16" s="459"/>
      <c r="D16" s="459"/>
      <c r="E16" s="459"/>
      <c r="F16" s="459"/>
      <c r="G16" s="459"/>
      <c r="H16" s="459"/>
      <c r="I16" s="460"/>
    </row>
    <row r="17" spans="1:9" ht="15" customHeight="1">
      <c r="A17" s="458"/>
      <c r="B17" s="459"/>
      <c r="C17" s="459"/>
      <c r="D17" s="459"/>
      <c r="E17" s="459"/>
      <c r="F17" s="459"/>
      <c r="G17" s="459"/>
      <c r="H17" s="459"/>
      <c r="I17" s="460"/>
    </row>
    <row r="18" spans="1:9" ht="15" customHeight="1">
      <c r="A18" s="458"/>
      <c r="B18" s="459"/>
      <c r="C18" s="459"/>
      <c r="D18" s="459"/>
      <c r="E18" s="459"/>
      <c r="F18" s="459"/>
      <c r="G18" s="459"/>
      <c r="H18" s="459"/>
      <c r="I18" s="460"/>
    </row>
    <row r="19" spans="1:9" ht="15" customHeight="1">
      <c r="A19" s="458"/>
      <c r="B19" s="459"/>
      <c r="C19" s="459"/>
      <c r="D19" s="459"/>
      <c r="E19" s="459"/>
      <c r="F19" s="459"/>
      <c r="G19" s="459"/>
      <c r="H19" s="459"/>
      <c r="I19" s="460"/>
    </row>
    <row r="20" spans="1:9" ht="15" customHeight="1">
      <c r="A20" s="458"/>
      <c r="B20" s="459"/>
      <c r="C20" s="459"/>
      <c r="D20" s="459"/>
      <c r="E20" s="459"/>
      <c r="F20" s="459"/>
      <c r="G20" s="459"/>
      <c r="H20" s="459"/>
      <c r="I20" s="460"/>
    </row>
    <row r="21" spans="1:9" ht="15" customHeight="1">
      <c r="A21" s="458"/>
      <c r="B21" s="459"/>
      <c r="C21" s="459"/>
      <c r="D21" s="459"/>
      <c r="E21" s="459"/>
      <c r="F21" s="459"/>
      <c r="G21" s="459"/>
      <c r="H21" s="459"/>
      <c r="I21" s="460"/>
    </row>
    <row r="22" spans="1:9" ht="15" customHeight="1">
      <c r="A22" s="458"/>
      <c r="B22" s="459"/>
      <c r="C22" s="459"/>
      <c r="D22" s="459"/>
      <c r="E22" s="459"/>
      <c r="F22" s="459"/>
      <c r="G22" s="459"/>
      <c r="H22" s="459"/>
      <c r="I22" s="460"/>
    </row>
    <row r="23" spans="1:9" ht="15" customHeight="1">
      <c r="A23" s="458"/>
      <c r="B23" s="459"/>
      <c r="C23" s="459"/>
      <c r="D23" s="459"/>
      <c r="E23" s="459"/>
      <c r="F23" s="459"/>
      <c r="G23" s="459"/>
      <c r="H23" s="459"/>
      <c r="I23" s="460"/>
    </row>
    <row r="24" spans="1:9" ht="15" customHeight="1">
      <c r="A24" s="458"/>
      <c r="B24" s="459"/>
      <c r="C24" s="459"/>
      <c r="D24" s="459"/>
      <c r="E24" s="459"/>
      <c r="F24" s="459"/>
      <c r="G24" s="459"/>
      <c r="H24" s="459"/>
      <c r="I24" s="460"/>
    </row>
    <row r="25" spans="1:9" ht="15" customHeight="1">
      <c r="A25" s="463"/>
      <c r="B25" s="459"/>
      <c r="C25" s="459"/>
      <c r="D25" s="459"/>
      <c r="E25" s="459"/>
      <c r="F25" s="459"/>
      <c r="G25" s="459"/>
      <c r="H25" s="459"/>
      <c r="I25" s="460"/>
    </row>
    <row r="26" spans="1:9" ht="15" customHeight="1">
      <c r="A26" s="463"/>
      <c r="B26" s="459"/>
      <c r="C26" s="459"/>
      <c r="D26" s="459"/>
      <c r="E26" s="459"/>
      <c r="F26" s="459"/>
      <c r="G26" s="459"/>
      <c r="H26" s="459"/>
      <c r="I26" s="460"/>
    </row>
    <row r="27" spans="1:9" ht="15" customHeight="1">
      <c r="A27" s="463"/>
      <c r="B27" s="459"/>
      <c r="C27" s="459"/>
      <c r="D27" s="459"/>
      <c r="E27" s="459"/>
      <c r="F27" s="459"/>
      <c r="G27" s="459"/>
      <c r="H27" s="459"/>
      <c r="I27" s="460"/>
    </row>
    <row r="28" spans="1:9" ht="15" customHeight="1">
      <c r="A28" s="463"/>
      <c r="B28" s="459"/>
      <c r="C28" s="459"/>
      <c r="D28" s="459"/>
      <c r="E28" s="459"/>
      <c r="F28" s="459"/>
      <c r="H28" s="459"/>
      <c r="I28" s="460"/>
    </row>
    <row r="29" spans="1:9" ht="15" customHeight="1">
      <c r="A29" s="458"/>
      <c r="B29" s="459"/>
      <c r="C29" s="459"/>
      <c r="D29" s="459"/>
      <c r="E29" s="459"/>
      <c r="F29" s="459"/>
      <c r="H29" s="464"/>
      <c r="I29" s="460"/>
    </row>
    <row r="30" spans="1:9" ht="15" customHeight="1">
      <c r="A30" s="458"/>
      <c r="B30" s="459"/>
      <c r="C30" s="459"/>
      <c r="D30" s="459"/>
      <c r="E30" s="459"/>
      <c r="F30" s="459"/>
      <c r="H30" s="464"/>
      <c r="I30" s="460"/>
    </row>
    <row r="31" spans="1:9" ht="15" customHeight="1">
      <c r="A31" s="465"/>
      <c r="B31" s="466"/>
      <c r="C31" s="466"/>
      <c r="D31" s="466"/>
      <c r="E31" s="466"/>
      <c r="F31" s="466"/>
      <c r="G31" s="466"/>
      <c r="H31" s="466"/>
      <c r="I31" s="467"/>
    </row>
    <row r="32" spans="1:9" ht="15" customHeight="1">
      <c r="A32" s="458"/>
      <c r="B32" s="459"/>
      <c r="C32" s="459"/>
      <c r="D32" s="459"/>
      <c r="E32" s="459"/>
      <c r="F32" s="459"/>
      <c r="G32" s="459"/>
      <c r="H32" s="459"/>
      <c r="I32" s="460"/>
    </row>
    <row r="33" spans="1:9" ht="15" customHeight="1">
      <c r="A33" s="461" t="s">
        <v>353</v>
      </c>
      <c r="B33" s="462"/>
      <c r="C33" s="459"/>
      <c r="D33" s="459"/>
      <c r="E33" s="459"/>
      <c r="F33" s="459"/>
      <c r="G33" s="459"/>
      <c r="H33" s="459"/>
      <c r="I33" s="460"/>
    </row>
    <row r="34" spans="1:9" ht="15" customHeight="1">
      <c r="A34" s="458"/>
      <c r="B34" s="459"/>
      <c r="C34" s="459"/>
      <c r="D34" s="459"/>
      <c r="E34" s="459"/>
      <c r="F34" s="459"/>
      <c r="G34" s="459"/>
      <c r="H34" s="459"/>
      <c r="I34" s="460"/>
    </row>
    <row r="35" spans="1:9" ht="15" customHeight="1">
      <c r="A35" s="458"/>
      <c r="B35" s="459"/>
      <c r="C35" s="459"/>
      <c r="D35" s="459"/>
      <c r="E35" s="459"/>
      <c r="F35" s="459"/>
      <c r="G35" s="459"/>
      <c r="H35" s="459"/>
      <c r="I35" s="460"/>
    </row>
    <row r="36" spans="1:9" ht="15" customHeight="1">
      <c r="A36" s="458"/>
      <c r="B36" s="459"/>
      <c r="C36" s="459"/>
      <c r="D36" s="459"/>
      <c r="E36" s="459"/>
      <c r="F36" s="459"/>
      <c r="G36" s="459"/>
      <c r="H36" s="459"/>
      <c r="I36" s="460"/>
    </row>
    <row r="37" spans="1:9" ht="15" customHeight="1">
      <c r="A37" s="458"/>
      <c r="B37" s="459"/>
      <c r="C37" s="459"/>
      <c r="D37" s="459"/>
      <c r="E37" s="459"/>
      <c r="F37" s="459"/>
      <c r="G37" s="459"/>
      <c r="H37" s="459"/>
      <c r="I37" s="460"/>
    </row>
    <row r="38" spans="1:9" ht="15" customHeight="1">
      <c r="A38" s="458"/>
      <c r="B38" s="459"/>
      <c r="C38" s="459"/>
      <c r="D38" s="459"/>
      <c r="E38" s="459"/>
      <c r="F38" s="459"/>
      <c r="G38" s="459"/>
      <c r="H38" s="459"/>
      <c r="I38" s="460"/>
    </row>
    <row r="39" spans="1:9" ht="15" customHeight="1">
      <c r="A39" s="458"/>
      <c r="B39" s="459"/>
      <c r="C39" s="459"/>
      <c r="D39" s="459"/>
      <c r="E39" s="459"/>
      <c r="F39" s="459"/>
      <c r="G39" s="459"/>
      <c r="H39" s="459"/>
      <c r="I39" s="460"/>
    </row>
    <row r="40" spans="1:9" ht="15" customHeight="1">
      <c r="A40" s="458"/>
      <c r="B40" s="459"/>
      <c r="C40" s="459"/>
      <c r="D40" s="459"/>
      <c r="E40" s="459"/>
      <c r="F40" s="459"/>
      <c r="G40" s="459"/>
      <c r="H40" s="459"/>
      <c r="I40" s="460"/>
    </row>
    <row r="41" spans="1:9" ht="15" customHeight="1">
      <c r="A41" s="458"/>
      <c r="B41" s="459"/>
      <c r="C41" s="459"/>
      <c r="D41" s="459"/>
      <c r="E41" s="459"/>
      <c r="F41" s="459"/>
      <c r="G41" s="459"/>
      <c r="H41" s="459"/>
      <c r="I41" s="460"/>
    </row>
    <row r="42" spans="1:9" ht="15" customHeight="1">
      <c r="A42" s="458"/>
      <c r="B42" s="459"/>
      <c r="C42" s="459"/>
      <c r="D42" s="459"/>
      <c r="E42" s="459"/>
      <c r="F42" s="459"/>
      <c r="G42" s="459"/>
      <c r="H42" s="459"/>
      <c r="I42" s="460"/>
    </row>
    <row r="43" spans="1:9" ht="15" customHeight="1">
      <c r="A43" s="458"/>
      <c r="B43" s="459"/>
      <c r="C43" s="459"/>
      <c r="D43" s="459"/>
      <c r="E43" s="459"/>
      <c r="F43" s="459"/>
      <c r="G43" s="459"/>
      <c r="H43" s="459"/>
      <c r="I43" s="460"/>
    </row>
    <row r="44" spans="1:9" ht="15" customHeight="1">
      <c r="A44" s="458"/>
      <c r="B44" s="459"/>
      <c r="C44" s="459"/>
      <c r="D44" s="459"/>
      <c r="E44" s="459"/>
      <c r="F44" s="459"/>
      <c r="G44" s="459"/>
      <c r="H44" s="459"/>
      <c r="I44" s="460"/>
    </row>
    <row r="45" spans="1:9" ht="15" customHeight="1">
      <c r="A45" s="458"/>
      <c r="B45" s="459"/>
      <c r="C45" s="459"/>
      <c r="D45" s="459"/>
      <c r="E45" s="459"/>
      <c r="F45" s="459"/>
      <c r="G45" s="459"/>
      <c r="H45" s="459"/>
      <c r="I45" s="460"/>
    </row>
    <row r="46" spans="1:9" ht="15" customHeight="1">
      <c r="A46" s="463"/>
      <c r="B46" s="459"/>
      <c r="C46" s="459"/>
      <c r="D46" s="459"/>
      <c r="E46" s="459"/>
      <c r="F46" s="459"/>
      <c r="G46" s="459"/>
      <c r="H46" s="459"/>
      <c r="I46" s="460"/>
    </row>
    <row r="47" spans="1:9" ht="15" customHeight="1">
      <c r="A47" s="463"/>
      <c r="B47" s="459"/>
      <c r="C47" s="459"/>
      <c r="D47" s="459"/>
      <c r="E47" s="459"/>
      <c r="F47" s="459"/>
      <c r="G47" s="459"/>
      <c r="H47" s="459"/>
      <c r="I47" s="460"/>
    </row>
    <row r="48" spans="1:9" ht="15" customHeight="1">
      <c r="A48" s="463"/>
      <c r="B48" s="459"/>
      <c r="C48" s="459"/>
      <c r="D48" s="459"/>
      <c r="E48" s="459"/>
      <c r="F48" s="459"/>
      <c r="G48" s="459"/>
      <c r="H48" s="459"/>
      <c r="I48" s="460"/>
    </row>
    <row r="49" spans="1:9" ht="15" customHeight="1">
      <c r="A49" s="463"/>
      <c r="B49" s="459"/>
      <c r="C49" s="459"/>
      <c r="D49" s="459"/>
      <c r="E49" s="459"/>
      <c r="F49" s="459"/>
      <c r="H49" s="459"/>
      <c r="I49" s="460"/>
    </row>
    <row r="50" spans="1:9" ht="15" customHeight="1">
      <c r="A50" s="458"/>
      <c r="B50" s="459"/>
      <c r="C50" s="459"/>
      <c r="D50" s="459"/>
      <c r="E50" s="459"/>
      <c r="F50" s="459"/>
      <c r="H50" s="464"/>
      <c r="I50" s="460"/>
    </row>
    <row r="51" spans="1:9" ht="15" customHeight="1">
      <c r="A51" s="458"/>
      <c r="B51" s="459"/>
      <c r="C51" s="459"/>
      <c r="D51" s="459"/>
      <c r="E51" s="459"/>
      <c r="F51" s="459"/>
      <c r="H51" s="464"/>
      <c r="I51" s="460"/>
    </row>
    <row r="52" spans="1:9" ht="15" customHeight="1">
      <c r="A52" s="465"/>
      <c r="B52" s="466"/>
      <c r="C52" s="466"/>
      <c r="D52" s="466"/>
      <c r="E52" s="466"/>
      <c r="F52" s="466"/>
      <c r="G52" s="466"/>
      <c r="H52" s="466"/>
      <c r="I52" s="467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70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4" width="14.125" style="86" customWidth="1"/>
    <col min="15" max="15" width="14.125" style="85" customWidth="1"/>
    <col min="16" max="20" width="14.125" style="29" customWidth="1"/>
    <col min="21" max="21" width="2.375" style="29" customWidth="1"/>
    <col min="22" max="27" width="8.625" style="29" customWidth="1"/>
    <col min="28" max="30" width="11.25" style="228" customWidth="1"/>
    <col min="31" max="31" width="13.75" style="29" bestFit="1" customWidth="1"/>
    <col min="32" max="32" width="11.25" style="29" customWidth="1"/>
    <col min="33" max="33" width="11.25" style="34" customWidth="1"/>
    <col min="34" max="48" width="9.25" style="34" customWidth="1"/>
    <col min="49" max="16384" width="9" style="34"/>
  </cols>
  <sheetData>
    <row r="1" spans="1:45" s="182" customFormat="1" ht="37.5" customHeight="1">
      <c r="A1" s="46" t="s">
        <v>43</v>
      </c>
      <c r="B1" s="183"/>
      <c r="C1" s="100"/>
      <c r="D1" s="100"/>
      <c r="E1" s="100"/>
      <c r="F1" s="100"/>
      <c r="G1" s="26"/>
      <c r="H1" s="26"/>
      <c r="I1" s="26"/>
      <c r="J1" s="26"/>
      <c r="K1" s="26"/>
      <c r="L1" s="26"/>
      <c r="M1" s="26"/>
      <c r="N1" s="26"/>
      <c r="O1" s="26"/>
      <c r="P1" s="183"/>
      <c r="Q1" s="183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185"/>
      <c r="AK1" s="185"/>
      <c r="AL1" s="185"/>
      <c r="AM1" s="185"/>
      <c r="AN1" s="185"/>
      <c r="AO1" s="185"/>
      <c r="AP1" s="185"/>
      <c r="AQ1" s="185"/>
      <c r="AS1"/>
    </row>
    <row r="2" spans="1:45" s="182" customFormat="1" ht="35.1" customHeight="1">
      <c r="A2" s="46"/>
      <c r="B2" s="183"/>
      <c r="C2" s="100"/>
      <c r="D2" s="100"/>
      <c r="E2" s="100"/>
      <c r="F2" s="100"/>
      <c r="G2" s="26"/>
      <c r="H2" s="26"/>
      <c r="I2" s="26"/>
      <c r="J2" s="26"/>
      <c r="K2" s="26"/>
      <c r="L2" s="26"/>
      <c r="M2" s="26"/>
      <c r="N2" s="26"/>
      <c r="O2" s="26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5"/>
      <c r="AK2" s="185"/>
      <c r="AL2" s="185"/>
      <c r="AM2" s="185"/>
      <c r="AN2" s="185"/>
      <c r="AO2" s="185"/>
      <c r="AP2" s="185"/>
      <c r="AQ2" s="185"/>
      <c r="AS2"/>
    </row>
    <row r="3" spans="1:45" s="182" customFormat="1" ht="35.1" customHeight="1">
      <c r="A3" s="47" t="s">
        <v>71</v>
      </c>
      <c r="B3" s="29"/>
      <c r="C3" s="30"/>
      <c r="D3" s="100"/>
      <c r="E3" s="100"/>
      <c r="F3" s="100"/>
      <c r="G3" s="26"/>
      <c r="H3" s="26"/>
      <c r="I3" s="26"/>
      <c r="J3" s="26"/>
      <c r="K3" s="26"/>
      <c r="L3" s="26"/>
      <c r="M3" s="26"/>
      <c r="N3" s="26"/>
      <c r="O3" s="26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5"/>
      <c r="AK3" s="185"/>
      <c r="AL3" s="185"/>
      <c r="AM3" s="185"/>
      <c r="AN3" s="185"/>
      <c r="AO3" s="185"/>
      <c r="AP3" s="185"/>
      <c r="AQ3" s="185"/>
      <c r="AS3"/>
    </row>
    <row r="4" spans="1:45" s="182" customFormat="1" ht="35.1" customHeight="1">
      <c r="A4" s="31"/>
      <c r="B4" s="29"/>
      <c r="C4" s="30"/>
      <c r="D4" s="100"/>
      <c r="E4" s="100"/>
      <c r="F4" s="100"/>
      <c r="G4" s="26"/>
      <c r="H4" s="26"/>
      <c r="I4" s="26"/>
      <c r="J4" s="26"/>
      <c r="K4" s="26"/>
      <c r="L4" s="26"/>
      <c r="M4" s="26"/>
      <c r="N4" s="26"/>
      <c r="O4" s="26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4"/>
      <c r="AK4" s="184"/>
      <c r="AL4" s="184"/>
      <c r="AM4" s="184"/>
      <c r="AN4" s="184"/>
      <c r="AO4" s="184"/>
      <c r="AP4" s="184"/>
      <c r="AQ4" s="185"/>
      <c r="AS4" s="24"/>
    </row>
    <row r="5" spans="1:45" s="182" customFormat="1" ht="35.1" customHeight="1">
      <c r="A5" s="556" t="s">
        <v>17</v>
      </c>
      <c r="B5" s="556"/>
      <c r="C5" s="225">
        <v>10</v>
      </c>
      <c r="D5" s="99"/>
      <c r="E5" s="99"/>
      <c r="F5" s="100"/>
      <c r="G5" s="26"/>
      <c r="H5" s="26"/>
      <c r="I5" s="26"/>
      <c r="J5" s="26"/>
      <c r="K5" s="26"/>
      <c r="L5" s="26"/>
      <c r="M5" s="26"/>
      <c r="N5" s="26"/>
      <c r="O5" s="26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4"/>
      <c r="AK5" s="184"/>
      <c r="AL5" s="184"/>
      <c r="AM5" s="184"/>
      <c r="AN5" s="184"/>
      <c r="AO5" s="184"/>
      <c r="AP5" s="184"/>
      <c r="AQ5" s="185"/>
      <c r="AS5" s="24"/>
    </row>
    <row r="6" spans="1:45" s="182" customFormat="1" ht="35.1" customHeight="1">
      <c r="A6" s="29"/>
      <c r="B6" s="183"/>
      <c r="C6" s="29"/>
      <c r="D6" s="100"/>
      <c r="E6" s="100"/>
      <c r="F6" s="100"/>
      <c r="G6" s="26"/>
      <c r="H6" s="26"/>
      <c r="I6" s="26"/>
      <c r="J6" s="26"/>
      <c r="K6" s="26"/>
      <c r="L6" s="26"/>
      <c r="M6" s="26"/>
      <c r="N6" s="26"/>
      <c r="O6" s="26"/>
      <c r="P6" s="183"/>
      <c r="Q6" s="183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184"/>
      <c r="AK6" s="682"/>
      <c r="AL6" s="682"/>
      <c r="AM6" s="682"/>
      <c r="AN6" s="682"/>
      <c r="AO6" s="226"/>
      <c r="AP6" s="226"/>
      <c r="AQ6" s="185"/>
      <c r="AS6" s="24"/>
    </row>
    <row r="7" spans="1:45" s="182" customFormat="1" ht="35.1" customHeight="1">
      <c r="A7" s="556" t="s">
        <v>14</v>
      </c>
      <c r="B7" s="556"/>
      <c r="C7" s="48" t="s">
        <v>69</v>
      </c>
      <c r="D7" s="99"/>
      <c r="E7" s="99"/>
      <c r="F7" s="100"/>
      <c r="G7" s="26"/>
      <c r="H7" s="26"/>
      <c r="I7" s="26"/>
      <c r="J7" s="26"/>
      <c r="K7" s="26"/>
      <c r="L7" s="26"/>
      <c r="M7" s="26"/>
      <c r="N7" s="26"/>
      <c r="O7" s="26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4"/>
      <c r="AK7" s="682"/>
      <c r="AL7" s="682"/>
      <c r="AM7" s="682"/>
      <c r="AN7" s="682"/>
      <c r="AO7" s="226"/>
      <c r="AP7" s="226"/>
      <c r="AQ7" s="185"/>
      <c r="AS7"/>
    </row>
    <row r="8" spans="1:45" s="182" customFormat="1" ht="35.1" customHeight="1">
      <c r="A8" s="29"/>
      <c r="B8" s="183"/>
      <c r="C8" s="29"/>
      <c r="D8" s="100"/>
      <c r="E8" s="100"/>
      <c r="F8" s="100"/>
      <c r="G8" s="26"/>
      <c r="H8" s="26"/>
      <c r="I8" s="26"/>
      <c r="J8" s="26"/>
      <c r="K8" s="26"/>
      <c r="L8" s="26"/>
      <c r="M8" s="26"/>
      <c r="N8" s="26"/>
      <c r="O8" s="26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4"/>
      <c r="AK8" s="184"/>
      <c r="AL8" s="184"/>
      <c r="AM8" s="184"/>
      <c r="AN8" s="184"/>
      <c r="AO8" s="184"/>
      <c r="AP8" s="184"/>
      <c r="AQ8" s="185"/>
      <c r="AS8"/>
    </row>
    <row r="9" spans="1:45" s="182" customFormat="1" ht="35.1" customHeight="1">
      <c r="A9" s="556" t="s">
        <v>15</v>
      </c>
      <c r="B9" s="556"/>
      <c r="C9" s="225" t="s">
        <v>72</v>
      </c>
      <c r="D9" s="99"/>
      <c r="E9" s="99"/>
      <c r="F9" s="100"/>
      <c r="G9" s="26"/>
      <c r="H9" s="26"/>
      <c r="I9" s="26"/>
      <c r="J9" s="26"/>
      <c r="K9" s="26"/>
      <c r="L9" s="26"/>
      <c r="M9" s="26"/>
      <c r="N9" s="26"/>
      <c r="O9" s="26"/>
      <c r="P9" s="183"/>
      <c r="Q9" s="18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184"/>
      <c r="AK9" s="184"/>
      <c r="AL9" s="184"/>
      <c r="AM9" s="184"/>
      <c r="AN9" s="184"/>
      <c r="AO9" s="184"/>
      <c r="AP9" s="184"/>
      <c r="AQ9" s="185"/>
      <c r="AS9"/>
    </row>
    <row r="10" spans="1:45" s="182" customFormat="1" ht="35.1" customHeight="1">
      <c r="A10" s="32"/>
      <c r="B10" s="183"/>
      <c r="C10" s="29"/>
      <c r="D10" s="68"/>
      <c r="E10" s="68"/>
      <c r="F10" s="100"/>
      <c r="G10" s="26"/>
      <c r="H10" s="26"/>
      <c r="I10" s="26"/>
      <c r="J10" s="26"/>
      <c r="K10" s="26"/>
      <c r="L10" s="26"/>
      <c r="M10" s="26"/>
      <c r="N10" s="26"/>
      <c r="O10" s="26"/>
      <c r="P10" s="183"/>
      <c r="Q10" s="18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184"/>
      <c r="AK10" s="184"/>
      <c r="AL10" s="184"/>
      <c r="AM10" s="184"/>
      <c r="AN10" s="184"/>
      <c r="AO10" s="184"/>
      <c r="AP10" s="184"/>
      <c r="AQ10" s="185"/>
      <c r="AS10"/>
    </row>
    <row r="11" spans="1:45" s="182" customFormat="1" ht="35.1" customHeight="1">
      <c r="A11" s="556" t="s">
        <v>16</v>
      </c>
      <c r="B11" s="556"/>
      <c r="C11" s="49" t="s">
        <v>68</v>
      </c>
      <c r="D11" s="101"/>
      <c r="E11" s="101"/>
      <c r="F11" s="100"/>
      <c r="G11" s="68"/>
      <c r="H11" s="68"/>
      <c r="I11" s="68"/>
      <c r="J11" s="68"/>
      <c r="K11" s="68"/>
      <c r="L11" s="68"/>
      <c r="M11" s="100"/>
      <c r="N11" s="100"/>
      <c r="O11" s="183"/>
      <c r="P11" s="183"/>
      <c r="Q11" s="18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184"/>
      <c r="AK11" s="184"/>
      <c r="AL11" s="184"/>
      <c r="AM11" s="184"/>
      <c r="AN11" s="184"/>
      <c r="AO11" s="184"/>
      <c r="AP11" s="184"/>
      <c r="AQ11" s="185"/>
      <c r="AS11"/>
    </row>
    <row r="12" spans="1:45" s="182" customFormat="1" ht="35.1" customHeight="1">
      <c r="A12" s="224"/>
      <c r="B12" s="68"/>
      <c r="C12" s="68"/>
      <c r="D12" s="68"/>
      <c r="E12" s="68"/>
      <c r="F12" s="100"/>
      <c r="G12" s="68"/>
      <c r="H12" s="68"/>
      <c r="I12" s="68"/>
      <c r="J12" s="68"/>
      <c r="K12" s="68"/>
      <c r="L12" s="68"/>
      <c r="M12" s="100"/>
      <c r="N12" s="100"/>
      <c r="O12" s="183"/>
      <c r="P12" s="183"/>
      <c r="Q12" s="18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184"/>
      <c r="AK12" s="184"/>
      <c r="AL12" s="184"/>
      <c r="AM12" s="184"/>
      <c r="AN12" s="184"/>
      <c r="AO12" s="184"/>
      <c r="AP12" s="184"/>
      <c r="AQ12" s="185"/>
      <c r="AS12"/>
    </row>
    <row r="13" spans="1:45" s="182" customFormat="1" ht="35.1" customHeight="1">
      <c r="B13" s="183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100"/>
      <c r="N13" s="100"/>
      <c r="O13" s="183"/>
      <c r="P13" s="183"/>
      <c r="Q13" s="18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184"/>
      <c r="AK13" s="184"/>
      <c r="AL13" s="184"/>
      <c r="AM13" s="184"/>
      <c r="AN13" s="184"/>
      <c r="AO13" s="184"/>
      <c r="AP13" s="184"/>
      <c r="AQ13" s="185"/>
      <c r="AS13"/>
    </row>
    <row r="14" spans="1:45" s="182" customFormat="1" ht="35.1" customHeight="1">
      <c r="A14" s="50" t="s">
        <v>41</v>
      </c>
      <c r="B14" s="183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100"/>
      <c r="N14" s="100"/>
      <c r="O14" s="183"/>
      <c r="P14" s="183"/>
      <c r="Q14" s="18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184"/>
      <c r="AH14" s="184"/>
      <c r="AI14" s="184"/>
      <c r="AJ14" s="184"/>
      <c r="AK14" s="184"/>
      <c r="AL14" s="184"/>
      <c r="AM14" s="184"/>
      <c r="AN14" s="185"/>
      <c r="AP14"/>
    </row>
    <row r="15" spans="1:45" s="182" customFormat="1" ht="35.1" customHeight="1">
      <c r="A15" s="224"/>
      <c r="B15" s="183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100"/>
      <c r="N15" s="100"/>
      <c r="O15" s="183"/>
      <c r="P15" s="183"/>
      <c r="Q15" s="18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184"/>
      <c r="AH15" s="184"/>
      <c r="AI15" s="184"/>
      <c r="AJ15" s="184"/>
      <c r="AK15" s="184"/>
      <c r="AL15" s="184"/>
      <c r="AM15" s="184"/>
      <c r="AN15" s="185"/>
      <c r="AP15"/>
    </row>
    <row r="16" spans="1:45" ht="39.75" customHeight="1">
      <c r="A16" s="71"/>
      <c r="B16" s="232" t="s">
        <v>0</v>
      </c>
      <c r="C16" s="565" t="s">
        <v>119</v>
      </c>
      <c r="D16" s="565"/>
      <c r="E16" s="565"/>
      <c r="F16" s="565" t="s">
        <v>120</v>
      </c>
      <c r="G16" s="565"/>
      <c r="H16" s="565"/>
      <c r="I16" s="565" t="s">
        <v>121</v>
      </c>
      <c r="J16" s="565"/>
      <c r="K16" s="565"/>
      <c r="L16" s="29"/>
      <c r="M16" s="228"/>
      <c r="N16" s="228"/>
      <c r="O16" s="228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</row>
    <row r="17" spans="1:32" ht="39.950000000000003" customHeight="1">
      <c r="A17" s="73"/>
      <c r="B17" s="231" t="s">
        <v>1</v>
      </c>
      <c r="C17" s="566" t="s">
        <v>36</v>
      </c>
      <c r="D17" s="566" t="s">
        <v>35</v>
      </c>
      <c r="E17" s="566" t="s">
        <v>37</v>
      </c>
      <c r="F17" s="566" t="s">
        <v>36</v>
      </c>
      <c r="G17" s="566" t="s">
        <v>35</v>
      </c>
      <c r="H17" s="566" t="s">
        <v>37</v>
      </c>
      <c r="I17" s="566" t="s">
        <v>36</v>
      </c>
      <c r="J17" s="566" t="s">
        <v>35</v>
      </c>
      <c r="K17" s="566" t="s">
        <v>37</v>
      </c>
      <c r="L17" s="29"/>
      <c r="M17" s="228"/>
      <c r="N17" s="228"/>
      <c r="O17" s="228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</row>
    <row r="18" spans="1:32" ht="39.950000000000003" customHeight="1">
      <c r="A18" s="75" t="s">
        <v>2</v>
      </c>
      <c r="B18" s="230"/>
      <c r="C18" s="566"/>
      <c r="D18" s="566"/>
      <c r="E18" s="566"/>
      <c r="F18" s="566"/>
      <c r="G18" s="566"/>
      <c r="H18" s="566"/>
      <c r="I18" s="566"/>
      <c r="J18" s="566"/>
      <c r="K18" s="566"/>
      <c r="L18" s="29"/>
      <c r="M18" s="233"/>
      <c r="N18" s="234"/>
      <c r="O18" s="2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</row>
    <row r="19" spans="1:32" ht="50.1" customHeight="1">
      <c r="A19" s="561" t="s">
        <v>78</v>
      </c>
      <c r="B19" s="562"/>
      <c r="C19" s="131">
        <v>64</v>
      </c>
      <c r="D19" s="131">
        <v>0</v>
      </c>
      <c r="E19" s="131">
        <v>64</v>
      </c>
      <c r="F19" s="131">
        <v>43</v>
      </c>
      <c r="G19" s="131">
        <v>3</v>
      </c>
      <c r="H19" s="131">
        <v>46</v>
      </c>
      <c r="I19" s="131">
        <v>107</v>
      </c>
      <c r="J19" s="131">
        <v>3</v>
      </c>
      <c r="K19" s="131">
        <v>110</v>
      </c>
      <c r="L19" s="29"/>
      <c r="M19" s="233"/>
      <c r="N19" s="234"/>
      <c r="O19" s="2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</row>
    <row r="20" spans="1:32" ht="50.1" customHeight="1">
      <c r="A20" s="559" t="s">
        <v>79</v>
      </c>
      <c r="B20" s="560"/>
      <c r="C20" s="132">
        <v>56</v>
      </c>
      <c r="D20" s="132">
        <v>0</v>
      </c>
      <c r="E20" s="132">
        <v>56</v>
      </c>
      <c r="F20" s="132">
        <v>103</v>
      </c>
      <c r="G20" s="132">
        <v>4</v>
      </c>
      <c r="H20" s="132">
        <v>107</v>
      </c>
      <c r="I20" s="132">
        <v>159</v>
      </c>
      <c r="J20" s="132">
        <v>4</v>
      </c>
      <c r="K20" s="132">
        <v>163</v>
      </c>
      <c r="L20" s="29"/>
      <c r="M20" s="233"/>
      <c r="N20" s="234"/>
      <c r="O20" s="2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</row>
    <row r="21" spans="1:32" ht="50.1" customHeight="1">
      <c r="A21" s="559" t="s">
        <v>80</v>
      </c>
      <c r="B21" s="560"/>
      <c r="C21" s="132">
        <v>65</v>
      </c>
      <c r="D21" s="132">
        <v>7</v>
      </c>
      <c r="E21" s="132">
        <v>72</v>
      </c>
      <c r="F21" s="132">
        <v>94</v>
      </c>
      <c r="G21" s="132">
        <v>3</v>
      </c>
      <c r="H21" s="132">
        <v>97</v>
      </c>
      <c r="I21" s="132">
        <v>159</v>
      </c>
      <c r="J21" s="132">
        <v>10</v>
      </c>
      <c r="K21" s="132">
        <v>169</v>
      </c>
      <c r="L21" s="29"/>
      <c r="M21" s="233"/>
      <c r="N21" s="234"/>
      <c r="O21" s="2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</row>
    <row r="22" spans="1:32" ht="50.1" customHeight="1">
      <c r="A22" s="559" t="s">
        <v>81</v>
      </c>
      <c r="B22" s="560"/>
      <c r="C22" s="132">
        <v>74</v>
      </c>
      <c r="D22" s="132">
        <v>2</v>
      </c>
      <c r="E22" s="132">
        <v>76</v>
      </c>
      <c r="F22" s="132">
        <v>187</v>
      </c>
      <c r="G22" s="132">
        <v>1</v>
      </c>
      <c r="H22" s="132">
        <v>188</v>
      </c>
      <c r="I22" s="132">
        <v>261</v>
      </c>
      <c r="J22" s="132">
        <v>3</v>
      </c>
      <c r="K22" s="132">
        <v>264</v>
      </c>
      <c r="L22" s="29"/>
      <c r="M22" s="233"/>
      <c r="N22" s="234"/>
      <c r="O22" s="2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</row>
    <row r="23" spans="1:32" ht="50.1" customHeight="1">
      <c r="A23" s="559" t="s">
        <v>82</v>
      </c>
      <c r="B23" s="560"/>
      <c r="C23" s="132">
        <v>91</v>
      </c>
      <c r="D23" s="132">
        <v>3</v>
      </c>
      <c r="E23" s="132">
        <v>94</v>
      </c>
      <c r="F23" s="132">
        <v>224</v>
      </c>
      <c r="G23" s="132">
        <v>2</v>
      </c>
      <c r="H23" s="132">
        <v>226</v>
      </c>
      <c r="I23" s="132">
        <v>315</v>
      </c>
      <c r="J23" s="132">
        <v>5</v>
      </c>
      <c r="K23" s="132">
        <v>320</v>
      </c>
      <c r="L23" s="29"/>
      <c r="M23" s="233"/>
      <c r="N23" s="234"/>
      <c r="O23" s="2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</row>
    <row r="24" spans="1:32" ht="50.1" customHeight="1">
      <c r="A24" s="563" t="s">
        <v>83</v>
      </c>
      <c r="B24" s="564"/>
      <c r="C24" s="133">
        <v>87</v>
      </c>
      <c r="D24" s="133">
        <v>3</v>
      </c>
      <c r="E24" s="133">
        <v>90</v>
      </c>
      <c r="F24" s="133">
        <v>337</v>
      </c>
      <c r="G24" s="133">
        <v>6</v>
      </c>
      <c r="H24" s="133">
        <v>343</v>
      </c>
      <c r="I24" s="133">
        <v>424</v>
      </c>
      <c r="J24" s="133">
        <v>9</v>
      </c>
      <c r="K24" s="133">
        <v>433</v>
      </c>
      <c r="L24" s="29"/>
      <c r="M24" s="233"/>
      <c r="N24" s="234"/>
      <c r="O24" s="2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</row>
    <row r="25" spans="1:32" ht="50.1" customHeight="1">
      <c r="A25" s="561" t="s">
        <v>84</v>
      </c>
      <c r="B25" s="562"/>
      <c r="C25" s="134">
        <v>437</v>
      </c>
      <c r="D25" s="134">
        <v>15</v>
      </c>
      <c r="E25" s="134">
        <v>452</v>
      </c>
      <c r="F25" s="134">
        <v>988</v>
      </c>
      <c r="G25" s="134">
        <v>19</v>
      </c>
      <c r="H25" s="134">
        <v>1007</v>
      </c>
      <c r="I25" s="131">
        <v>1425</v>
      </c>
      <c r="J25" s="131">
        <v>34</v>
      </c>
      <c r="K25" s="134">
        <v>1459</v>
      </c>
      <c r="L25" s="29"/>
      <c r="M25" s="233"/>
      <c r="N25" s="233"/>
      <c r="O25" s="233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</row>
    <row r="26" spans="1:32" ht="50.1" customHeight="1">
      <c r="A26" s="561" t="s">
        <v>85</v>
      </c>
      <c r="B26" s="562"/>
      <c r="C26" s="131">
        <v>84</v>
      </c>
      <c r="D26" s="131">
        <v>4</v>
      </c>
      <c r="E26" s="131">
        <v>88</v>
      </c>
      <c r="F26" s="131">
        <v>336</v>
      </c>
      <c r="G26" s="131">
        <v>6</v>
      </c>
      <c r="H26" s="131">
        <v>342</v>
      </c>
      <c r="I26" s="131">
        <v>420</v>
      </c>
      <c r="J26" s="131">
        <v>10</v>
      </c>
      <c r="K26" s="131">
        <v>430</v>
      </c>
      <c r="L26" s="29"/>
      <c r="M26" s="233"/>
      <c r="N26" s="234"/>
      <c r="O26" s="2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</row>
    <row r="27" spans="1:32" ht="50.1" customHeight="1">
      <c r="A27" s="559" t="s">
        <v>86</v>
      </c>
      <c r="B27" s="560"/>
      <c r="C27" s="132">
        <v>67</v>
      </c>
      <c r="D27" s="132">
        <v>7</v>
      </c>
      <c r="E27" s="132">
        <v>74</v>
      </c>
      <c r="F27" s="132">
        <v>225</v>
      </c>
      <c r="G27" s="132">
        <v>3</v>
      </c>
      <c r="H27" s="132">
        <v>228</v>
      </c>
      <c r="I27" s="132">
        <v>292</v>
      </c>
      <c r="J27" s="132">
        <v>10</v>
      </c>
      <c r="K27" s="132">
        <v>302</v>
      </c>
      <c r="L27" s="29"/>
      <c r="M27" s="233"/>
      <c r="N27" s="234"/>
      <c r="O27" s="2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</row>
    <row r="28" spans="1:32" ht="50.1" customHeight="1">
      <c r="A28" s="559" t="s">
        <v>87</v>
      </c>
      <c r="B28" s="560"/>
      <c r="C28" s="132">
        <v>57</v>
      </c>
      <c r="D28" s="132">
        <v>3</v>
      </c>
      <c r="E28" s="132">
        <v>60</v>
      </c>
      <c r="F28" s="132">
        <v>284</v>
      </c>
      <c r="G28" s="132">
        <v>7</v>
      </c>
      <c r="H28" s="132">
        <v>291</v>
      </c>
      <c r="I28" s="132">
        <v>341</v>
      </c>
      <c r="J28" s="132">
        <v>10</v>
      </c>
      <c r="K28" s="132">
        <v>351</v>
      </c>
      <c r="L28" s="29"/>
      <c r="M28" s="233"/>
      <c r="N28" s="234"/>
      <c r="O28" s="2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</row>
    <row r="29" spans="1:32" ht="50.1" customHeight="1">
      <c r="A29" s="559" t="s">
        <v>88</v>
      </c>
      <c r="B29" s="560"/>
      <c r="C29" s="132">
        <v>57</v>
      </c>
      <c r="D29" s="132">
        <v>2</v>
      </c>
      <c r="E29" s="132">
        <v>59</v>
      </c>
      <c r="F29" s="132">
        <v>421</v>
      </c>
      <c r="G29" s="132">
        <v>9</v>
      </c>
      <c r="H29" s="132">
        <v>430</v>
      </c>
      <c r="I29" s="132">
        <v>478</v>
      </c>
      <c r="J29" s="132">
        <v>11</v>
      </c>
      <c r="K29" s="132">
        <v>489</v>
      </c>
      <c r="L29" s="29"/>
      <c r="M29" s="233"/>
      <c r="N29" s="234"/>
      <c r="O29" s="2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</row>
    <row r="30" spans="1:32" ht="50.1" customHeight="1">
      <c r="A30" s="559" t="s">
        <v>89</v>
      </c>
      <c r="B30" s="560"/>
      <c r="C30" s="132">
        <v>52</v>
      </c>
      <c r="D30" s="132">
        <v>10</v>
      </c>
      <c r="E30" s="132">
        <v>62</v>
      </c>
      <c r="F30" s="132">
        <v>293</v>
      </c>
      <c r="G30" s="132">
        <v>6</v>
      </c>
      <c r="H30" s="132">
        <v>299</v>
      </c>
      <c r="I30" s="132">
        <v>345</v>
      </c>
      <c r="J30" s="132">
        <v>16</v>
      </c>
      <c r="K30" s="132">
        <v>361</v>
      </c>
      <c r="L30" s="29"/>
      <c r="M30" s="233"/>
      <c r="N30" s="234"/>
      <c r="O30" s="2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</row>
    <row r="31" spans="1:32" ht="50.1" customHeight="1">
      <c r="A31" s="563" t="s">
        <v>90</v>
      </c>
      <c r="B31" s="564"/>
      <c r="C31" s="133">
        <v>46</v>
      </c>
      <c r="D31" s="133">
        <v>4</v>
      </c>
      <c r="E31" s="133">
        <v>50</v>
      </c>
      <c r="F31" s="133">
        <v>148</v>
      </c>
      <c r="G31" s="133">
        <v>5</v>
      </c>
      <c r="H31" s="133">
        <v>153</v>
      </c>
      <c r="I31" s="133">
        <v>194</v>
      </c>
      <c r="J31" s="133">
        <v>9</v>
      </c>
      <c r="K31" s="133">
        <v>203</v>
      </c>
      <c r="L31" s="29"/>
      <c r="M31" s="233"/>
      <c r="N31" s="234"/>
      <c r="O31" s="2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</row>
    <row r="32" spans="1:32" ht="50.1" customHeight="1">
      <c r="A32" s="561" t="s">
        <v>91</v>
      </c>
      <c r="B32" s="562"/>
      <c r="C32" s="134">
        <v>363</v>
      </c>
      <c r="D32" s="134">
        <v>30</v>
      </c>
      <c r="E32" s="134">
        <v>393</v>
      </c>
      <c r="F32" s="134">
        <v>1707</v>
      </c>
      <c r="G32" s="134">
        <v>36</v>
      </c>
      <c r="H32" s="134">
        <v>1743</v>
      </c>
      <c r="I32" s="131">
        <v>2070</v>
      </c>
      <c r="J32" s="131">
        <v>66</v>
      </c>
      <c r="K32" s="134">
        <v>2136</v>
      </c>
      <c r="L32" s="29"/>
      <c r="M32" s="233"/>
      <c r="N32" s="233"/>
      <c r="O32" s="233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</row>
    <row r="33" spans="1:32" ht="50.1" customHeight="1">
      <c r="A33" s="561" t="s">
        <v>92</v>
      </c>
      <c r="B33" s="562"/>
      <c r="C33" s="134">
        <v>308</v>
      </c>
      <c r="D33" s="134">
        <v>15</v>
      </c>
      <c r="E33" s="134">
        <v>323</v>
      </c>
      <c r="F33" s="134">
        <v>799</v>
      </c>
      <c r="G33" s="134">
        <v>32</v>
      </c>
      <c r="H33" s="134">
        <v>831</v>
      </c>
      <c r="I33" s="131">
        <v>1107</v>
      </c>
      <c r="J33" s="131">
        <v>47</v>
      </c>
      <c r="K33" s="134">
        <v>1154</v>
      </c>
      <c r="L33" s="29"/>
      <c r="M33" s="233"/>
      <c r="N33" s="233"/>
      <c r="O33" s="233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</row>
    <row r="34" spans="1:32" ht="50.1" customHeight="1">
      <c r="A34" s="561" t="s">
        <v>93</v>
      </c>
      <c r="B34" s="562"/>
      <c r="C34" s="134">
        <v>304</v>
      </c>
      <c r="D34" s="134">
        <v>18</v>
      </c>
      <c r="E34" s="134">
        <v>322</v>
      </c>
      <c r="F34" s="134">
        <v>447</v>
      </c>
      <c r="G34" s="134">
        <v>18</v>
      </c>
      <c r="H34" s="134">
        <v>465</v>
      </c>
      <c r="I34" s="131">
        <v>751</v>
      </c>
      <c r="J34" s="131">
        <v>36</v>
      </c>
      <c r="K34" s="134">
        <v>787</v>
      </c>
      <c r="L34" s="29"/>
      <c r="M34" s="233"/>
      <c r="N34" s="233"/>
      <c r="O34" s="233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</row>
    <row r="35" spans="1:32" ht="50.1" customHeight="1">
      <c r="A35" s="561" t="s">
        <v>94</v>
      </c>
      <c r="B35" s="562"/>
      <c r="C35" s="134">
        <v>371</v>
      </c>
      <c r="D35" s="134">
        <v>12</v>
      </c>
      <c r="E35" s="134">
        <v>383</v>
      </c>
      <c r="F35" s="134">
        <v>476</v>
      </c>
      <c r="G35" s="134">
        <v>13</v>
      </c>
      <c r="H35" s="134">
        <v>489</v>
      </c>
      <c r="I35" s="131">
        <v>847</v>
      </c>
      <c r="J35" s="131">
        <v>25</v>
      </c>
      <c r="K35" s="134">
        <v>872</v>
      </c>
      <c r="L35" s="29"/>
      <c r="M35" s="233"/>
      <c r="N35" s="233"/>
      <c r="O35" s="233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</row>
    <row r="36" spans="1:32" ht="50.1" customHeight="1">
      <c r="A36" s="561" t="s">
        <v>95</v>
      </c>
      <c r="B36" s="562"/>
      <c r="C36" s="134">
        <v>536</v>
      </c>
      <c r="D36" s="134">
        <v>26</v>
      </c>
      <c r="E36" s="134">
        <v>562</v>
      </c>
      <c r="F36" s="134">
        <v>567</v>
      </c>
      <c r="G36" s="134">
        <v>24</v>
      </c>
      <c r="H36" s="134">
        <v>591</v>
      </c>
      <c r="I36" s="131">
        <v>1103</v>
      </c>
      <c r="J36" s="131">
        <v>50</v>
      </c>
      <c r="K36" s="134">
        <v>1153</v>
      </c>
      <c r="L36" s="29"/>
      <c r="M36" s="233"/>
      <c r="N36" s="233"/>
      <c r="O36" s="233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</row>
    <row r="37" spans="1:32" ht="50.1" customHeight="1">
      <c r="A37" s="561" t="s">
        <v>96</v>
      </c>
      <c r="B37" s="562"/>
      <c r="C37" s="134">
        <v>383</v>
      </c>
      <c r="D37" s="134">
        <v>16</v>
      </c>
      <c r="E37" s="134">
        <v>399</v>
      </c>
      <c r="F37" s="134">
        <v>491</v>
      </c>
      <c r="G37" s="134">
        <v>26</v>
      </c>
      <c r="H37" s="134">
        <v>517</v>
      </c>
      <c r="I37" s="131">
        <v>874</v>
      </c>
      <c r="J37" s="131">
        <v>42</v>
      </c>
      <c r="K37" s="134">
        <v>916</v>
      </c>
      <c r="L37" s="29"/>
      <c r="M37" s="233"/>
      <c r="N37" s="233"/>
      <c r="O37" s="233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</row>
    <row r="38" spans="1:32" ht="50.1" customHeight="1">
      <c r="A38" s="561" t="s">
        <v>97</v>
      </c>
      <c r="B38" s="562"/>
      <c r="C38" s="134">
        <v>383</v>
      </c>
      <c r="D38" s="134">
        <v>14</v>
      </c>
      <c r="E38" s="134">
        <v>397</v>
      </c>
      <c r="F38" s="134">
        <v>405</v>
      </c>
      <c r="G38" s="134">
        <v>16</v>
      </c>
      <c r="H38" s="134">
        <v>421</v>
      </c>
      <c r="I38" s="131">
        <v>788</v>
      </c>
      <c r="J38" s="131">
        <v>30</v>
      </c>
      <c r="K38" s="134">
        <v>818</v>
      </c>
      <c r="L38" s="29"/>
      <c r="M38" s="233"/>
      <c r="N38" s="233"/>
      <c r="O38" s="233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</row>
    <row r="39" spans="1:32" ht="50.1" customHeight="1">
      <c r="A39" s="561" t="s">
        <v>98</v>
      </c>
      <c r="B39" s="562"/>
      <c r="C39" s="134">
        <v>519</v>
      </c>
      <c r="D39" s="134">
        <v>20</v>
      </c>
      <c r="E39" s="134">
        <v>539</v>
      </c>
      <c r="F39" s="134">
        <v>444</v>
      </c>
      <c r="G39" s="134">
        <v>16</v>
      </c>
      <c r="H39" s="134">
        <v>460</v>
      </c>
      <c r="I39" s="131">
        <v>963</v>
      </c>
      <c r="J39" s="131">
        <v>36</v>
      </c>
      <c r="K39" s="134">
        <v>999</v>
      </c>
      <c r="L39" s="29"/>
      <c r="M39" s="233"/>
      <c r="N39" s="233"/>
      <c r="O39" s="233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</row>
    <row r="40" spans="1:32" ht="50.1" customHeight="1">
      <c r="A40" s="561" t="s">
        <v>99</v>
      </c>
      <c r="B40" s="562"/>
      <c r="C40" s="134">
        <v>708</v>
      </c>
      <c r="D40" s="134">
        <v>26</v>
      </c>
      <c r="E40" s="134">
        <v>734</v>
      </c>
      <c r="F40" s="134">
        <v>590</v>
      </c>
      <c r="G40" s="134">
        <v>30</v>
      </c>
      <c r="H40" s="134">
        <v>620</v>
      </c>
      <c r="I40" s="131">
        <v>1298</v>
      </c>
      <c r="J40" s="131">
        <v>56</v>
      </c>
      <c r="K40" s="134">
        <v>1354</v>
      </c>
      <c r="L40" s="29"/>
      <c r="M40" s="233"/>
      <c r="N40" s="233"/>
      <c r="O40" s="233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</row>
    <row r="41" spans="1:32" ht="50.1" customHeight="1">
      <c r="A41" s="561" t="s">
        <v>100</v>
      </c>
      <c r="B41" s="562"/>
      <c r="C41" s="131">
        <v>97</v>
      </c>
      <c r="D41" s="131">
        <v>5</v>
      </c>
      <c r="E41" s="131">
        <v>102</v>
      </c>
      <c r="F41" s="131">
        <v>97</v>
      </c>
      <c r="G41" s="131">
        <v>3</v>
      </c>
      <c r="H41" s="131">
        <v>100</v>
      </c>
      <c r="I41" s="131">
        <v>194</v>
      </c>
      <c r="J41" s="131">
        <v>8</v>
      </c>
      <c r="K41" s="131">
        <v>202</v>
      </c>
      <c r="L41" s="29"/>
      <c r="M41" s="233"/>
      <c r="N41" s="233"/>
      <c r="O41" s="233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</row>
    <row r="42" spans="1:32" ht="50.1" customHeight="1">
      <c r="A42" s="559" t="s">
        <v>101</v>
      </c>
      <c r="B42" s="560"/>
      <c r="C42" s="132">
        <v>170</v>
      </c>
      <c r="D42" s="132">
        <v>3</v>
      </c>
      <c r="E42" s="132">
        <v>173</v>
      </c>
      <c r="F42" s="132">
        <v>99</v>
      </c>
      <c r="G42" s="132">
        <v>3</v>
      </c>
      <c r="H42" s="132">
        <v>102</v>
      </c>
      <c r="I42" s="132">
        <v>269</v>
      </c>
      <c r="J42" s="132">
        <v>6</v>
      </c>
      <c r="K42" s="132">
        <v>275</v>
      </c>
      <c r="L42" s="29"/>
      <c r="M42" s="233"/>
      <c r="N42" s="233"/>
      <c r="O42" s="233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</row>
    <row r="43" spans="1:32" ht="50.1" customHeight="1">
      <c r="A43" s="559" t="s">
        <v>102</v>
      </c>
      <c r="B43" s="560"/>
      <c r="C43" s="132">
        <v>195</v>
      </c>
      <c r="D43" s="132">
        <v>6</v>
      </c>
      <c r="E43" s="132">
        <v>201</v>
      </c>
      <c r="F43" s="132">
        <v>124</v>
      </c>
      <c r="G43" s="132">
        <v>2</v>
      </c>
      <c r="H43" s="132">
        <v>126</v>
      </c>
      <c r="I43" s="132">
        <v>319</v>
      </c>
      <c r="J43" s="132">
        <v>8</v>
      </c>
      <c r="K43" s="132">
        <v>327</v>
      </c>
      <c r="L43" s="29"/>
      <c r="M43" s="233"/>
      <c r="N43" s="233"/>
      <c r="O43" s="233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</row>
    <row r="44" spans="1:32" ht="50.1" customHeight="1">
      <c r="A44" s="559" t="s">
        <v>103</v>
      </c>
      <c r="B44" s="560"/>
      <c r="C44" s="132">
        <v>178</v>
      </c>
      <c r="D44" s="132">
        <v>4</v>
      </c>
      <c r="E44" s="132">
        <v>182</v>
      </c>
      <c r="F44" s="132">
        <v>179</v>
      </c>
      <c r="G44" s="132">
        <v>8</v>
      </c>
      <c r="H44" s="132">
        <v>187</v>
      </c>
      <c r="I44" s="132">
        <v>357</v>
      </c>
      <c r="J44" s="132">
        <v>12</v>
      </c>
      <c r="K44" s="132">
        <v>369</v>
      </c>
      <c r="L44" s="29"/>
      <c r="M44" s="233"/>
      <c r="N44" s="233"/>
      <c r="O44" s="233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</row>
    <row r="45" spans="1:32" ht="50.1" customHeight="1">
      <c r="A45" s="559" t="s">
        <v>104</v>
      </c>
      <c r="B45" s="560"/>
      <c r="C45" s="132">
        <v>224</v>
      </c>
      <c r="D45" s="132">
        <v>8</v>
      </c>
      <c r="E45" s="132">
        <v>232</v>
      </c>
      <c r="F45" s="132">
        <v>116</v>
      </c>
      <c r="G45" s="132">
        <v>10</v>
      </c>
      <c r="H45" s="132">
        <v>126</v>
      </c>
      <c r="I45" s="132">
        <v>340</v>
      </c>
      <c r="J45" s="132">
        <v>18</v>
      </c>
      <c r="K45" s="132">
        <v>358</v>
      </c>
      <c r="L45" s="29"/>
      <c r="M45" s="233"/>
      <c r="N45" s="233"/>
      <c r="O45" s="233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</row>
    <row r="46" spans="1:32" ht="50.1" customHeight="1">
      <c r="A46" s="563" t="s">
        <v>105</v>
      </c>
      <c r="B46" s="564"/>
      <c r="C46" s="133">
        <v>163</v>
      </c>
      <c r="D46" s="133">
        <v>10</v>
      </c>
      <c r="E46" s="133">
        <v>173</v>
      </c>
      <c r="F46" s="133">
        <v>172</v>
      </c>
      <c r="G46" s="133">
        <v>6</v>
      </c>
      <c r="H46" s="133">
        <v>178</v>
      </c>
      <c r="I46" s="133">
        <v>335</v>
      </c>
      <c r="J46" s="133">
        <v>16</v>
      </c>
      <c r="K46" s="133">
        <v>351</v>
      </c>
      <c r="L46" s="29"/>
      <c r="M46" s="233"/>
      <c r="N46" s="233"/>
      <c r="O46" s="233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</row>
    <row r="47" spans="1:32" ht="50.1" customHeight="1">
      <c r="A47" s="561" t="s">
        <v>106</v>
      </c>
      <c r="B47" s="562"/>
      <c r="C47" s="134">
        <v>1027</v>
      </c>
      <c r="D47" s="134">
        <v>36</v>
      </c>
      <c r="E47" s="134">
        <v>1063</v>
      </c>
      <c r="F47" s="134">
        <v>787</v>
      </c>
      <c r="G47" s="134">
        <v>32</v>
      </c>
      <c r="H47" s="134">
        <v>819</v>
      </c>
      <c r="I47" s="131">
        <v>1814</v>
      </c>
      <c r="J47" s="131">
        <v>68</v>
      </c>
      <c r="K47" s="134">
        <v>1882</v>
      </c>
      <c r="L47" s="29"/>
      <c r="M47" s="233"/>
      <c r="N47" s="233"/>
      <c r="O47" s="233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</row>
    <row r="48" spans="1:32" ht="50.1" customHeight="1">
      <c r="A48" s="561" t="s">
        <v>107</v>
      </c>
      <c r="B48" s="562"/>
      <c r="C48" s="131">
        <v>167</v>
      </c>
      <c r="D48" s="131">
        <v>12</v>
      </c>
      <c r="E48" s="131">
        <v>179</v>
      </c>
      <c r="F48" s="131">
        <v>120</v>
      </c>
      <c r="G48" s="131">
        <v>4</v>
      </c>
      <c r="H48" s="131">
        <v>124</v>
      </c>
      <c r="I48" s="131">
        <v>287</v>
      </c>
      <c r="J48" s="131">
        <v>16</v>
      </c>
      <c r="K48" s="131">
        <v>303</v>
      </c>
      <c r="L48" s="29"/>
      <c r="M48" s="233"/>
      <c r="N48" s="233"/>
      <c r="O48" s="233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</row>
    <row r="49" spans="1:32" ht="50.1" customHeight="1">
      <c r="A49" s="559" t="s">
        <v>108</v>
      </c>
      <c r="B49" s="560"/>
      <c r="C49" s="132">
        <v>187</v>
      </c>
      <c r="D49" s="132">
        <v>7</v>
      </c>
      <c r="E49" s="132">
        <v>194</v>
      </c>
      <c r="F49" s="132">
        <v>133</v>
      </c>
      <c r="G49" s="132">
        <v>5</v>
      </c>
      <c r="H49" s="132">
        <v>138</v>
      </c>
      <c r="I49" s="132">
        <v>320</v>
      </c>
      <c r="J49" s="132">
        <v>12</v>
      </c>
      <c r="K49" s="132">
        <v>332</v>
      </c>
      <c r="L49" s="29"/>
      <c r="M49" s="233"/>
      <c r="N49" s="233"/>
      <c r="O49" s="233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</row>
    <row r="50" spans="1:32" ht="50.1" customHeight="1">
      <c r="A50" s="559" t="s">
        <v>109</v>
      </c>
      <c r="B50" s="560"/>
      <c r="C50" s="132">
        <v>156</v>
      </c>
      <c r="D50" s="132">
        <v>5</v>
      </c>
      <c r="E50" s="132">
        <v>161</v>
      </c>
      <c r="F50" s="132">
        <v>134</v>
      </c>
      <c r="G50" s="132">
        <v>5</v>
      </c>
      <c r="H50" s="132">
        <v>139</v>
      </c>
      <c r="I50" s="132">
        <v>290</v>
      </c>
      <c r="J50" s="132">
        <v>10</v>
      </c>
      <c r="K50" s="132">
        <v>300</v>
      </c>
      <c r="L50" s="29"/>
      <c r="M50" s="233"/>
      <c r="N50" s="233"/>
      <c r="O50" s="233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</row>
    <row r="51" spans="1:32" ht="50.1" customHeight="1">
      <c r="A51" s="559" t="s">
        <v>110</v>
      </c>
      <c r="B51" s="560"/>
      <c r="C51" s="132">
        <v>155</v>
      </c>
      <c r="D51" s="132">
        <v>6</v>
      </c>
      <c r="E51" s="132">
        <v>161</v>
      </c>
      <c r="F51" s="132">
        <v>173</v>
      </c>
      <c r="G51" s="132">
        <v>6</v>
      </c>
      <c r="H51" s="132">
        <v>179</v>
      </c>
      <c r="I51" s="132">
        <v>328</v>
      </c>
      <c r="J51" s="132">
        <v>12</v>
      </c>
      <c r="K51" s="132">
        <v>340</v>
      </c>
      <c r="L51" s="29"/>
      <c r="M51" s="233"/>
      <c r="N51" s="233"/>
      <c r="O51" s="233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</row>
    <row r="52" spans="1:32" ht="50.1" customHeight="1">
      <c r="A52" s="559" t="s">
        <v>111</v>
      </c>
      <c r="B52" s="560"/>
      <c r="C52" s="132">
        <v>177</v>
      </c>
      <c r="D52" s="132">
        <v>7</v>
      </c>
      <c r="E52" s="132">
        <v>184</v>
      </c>
      <c r="F52" s="132">
        <v>164</v>
      </c>
      <c r="G52" s="132">
        <v>2</v>
      </c>
      <c r="H52" s="132">
        <v>166</v>
      </c>
      <c r="I52" s="132">
        <v>341</v>
      </c>
      <c r="J52" s="132">
        <v>9</v>
      </c>
      <c r="K52" s="132">
        <v>350</v>
      </c>
      <c r="L52" s="29"/>
      <c r="M52" s="233"/>
      <c r="N52" s="233"/>
      <c r="O52" s="233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</row>
    <row r="53" spans="1:32" ht="50.1" customHeight="1">
      <c r="A53" s="563" t="s">
        <v>112</v>
      </c>
      <c r="B53" s="564"/>
      <c r="C53" s="133">
        <v>168</v>
      </c>
      <c r="D53" s="133">
        <v>4</v>
      </c>
      <c r="E53" s="133">
        <v>172</v>
      </c>
      <c r="F53" s="133">
        <v>140</v>
      </c>
      <c r="G53" s="133">
        <v>5</v>
      </c>
      <c r="H53" s="133">
        <v>145</v>
      </c>
      <c r="I53" s="133">
        <v>308</v>
      </c>
      <c r="J53" s="133">
        <v>9</v>
      </c>
      <c r="K53" s="133">
        <v>317</v>
      </c>
      <c r="L53" s="29"/>
      <c r="M53" s="233"/>
      <c r="N53" s="233"/>
      <c r="O53" s="233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</row>
    <row r="54" spans="1:32" ht="50.1" customHeight="1" thickBot="1">
      <c r="A54" s="569" t="s">
        <v>113</v>
      </c>
      <c r="B54" s="569"/>
      <c r="C54" s="135">
        <v>1010</v>
      </c>
      <c r="D54" s="135">
        <v>41</v>
      </c>
      <c r="E54" s="135">
        <v>1051</v>
      </c>
      <c r="F54" s="135">
        <v>864</v>
      </c>
      <c r="G54" s="135">
        <v>27</v>
      </c>
      <c r="H54" s="135">
        <v>891</v>
      </c>
      <c r="I54" s="135">
        <v>1874</v>
      </c>
      <c r="J54" s="135">
        <v>68</v>
      </c>
      <c r="K54" s="135">
        <v>1942</v>
      </c>
      <c r="L54" s="29"/>
      <c r="M54" s="233"/>
      <c r="N54" s="233"/>
      <c r="O54" s="233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</row>
    <row r="55" spans="1:32" ht="50.1" hidden="1" customHeight="1" thickTop="1">
      <c r="A55" s="570"/>
      <c r="B55" s="570"/>
      <c r="C55" s="136"/>
      <c r="D55" s="136"/>
      <c r="E55" s="136"/>
      <c r="F55" s="136"/>
      <c r="G55" s="136"/>
      <c r="H55" s="136"/>
      <c r="I55" s="136"/>
      <c r="J55" s="136"/>
      <c r="K55" s="136"/>
      <c r="L55" s="41"/>
      <c r="M55" s="233"/>
      <c r="N55" s="233"/>
      <c r="O55" s="233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</row>
    <row r="56" spans="1:32" ht="50.1" hidden="1" customHeight="1">
      <c r="A56" s="565"/>
      <c r="B56" s="565"/>
      <c r="C56" s="134"/>
      <c r="D56" s="134"/>
      <c r="E56" s="134"/>
      <c r="F56" s="134"/>
      <c r="G56" s="134"/>
      <c r="H56" s="134"/>
      <c r="I56" s="134"/>
      <c r="J56" s="134"/>
      <c r="K56" s="134"/>
      <c r="L56" s="41"/>
      <c r="M56" s="233"/>
      <c r="N56" s="233"/>
      <c r="O56" s="233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</row>
    <row r="57" spans="1:32" ht="50.1" hidden="1" customHeight="1">
      <c r="A57" s="565"/>
      <c r="B57" s="565"/>
      <c r="C57" s="134"/>
      <c r="D57" s="134"/>
      <c r="E57" s="134"/>
      <c r="F57" s="134"/>
      <c r="G57" s="134"/>
      <c r="H57" s="134"/>
      <c r="I57" s="134"/>
      <c r="J57" s="134"/>
      <c r="K57" s="134"/>
      <c r="L57" s="41"/>
      <c r="M57" s="233"/>
      <c r="N57" s="233"/>
      <c r="O57" s="233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</row>
    <row r="58" spans="1:32" ht="50.1" hidden="1" customHeight="1">
      <c r="A58" s="565"/>
      <c r="B58" s="565"/>
      <c r="C58" s="134"/>
      <c r="D58" s="134"/>
      <c r="E58" s="134"/>
      <c r="F58" s="134"/>
      <c r="G58" s="134"/>
      <c r="H58" s="134"/>
      <c r="I58" s="134"/>
      <c r="J58" s="134"/>
      <c r="K58" s="134"/>
      <c r="L58" s="41"/>
      <c r="M58" s="233"/>
      <c r="N58" s="233"/>
      <c r="O58" s="233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</row>
    <row r="59" spans="1:32" ht="50.1" hidden="1" customHeight="1">
      <c r="A59" s="565"/>
      <c r="B59" s="565"/>
      <c r="C59" s="134"/>
      <c r="D59" s="134"/>
      <c r="E59" s="134"/>
      <c r="F59" s="134"/>
      <c r="G59" s="134"/>
      <c r="H59" s="134"/>
      <c r="I59" s="134"/>
      <c r="J59" s="134"/>
      <c r="K59" s="134"/>
      <c r="L59" s="41"/>
      <c r="M59" s="233"/>
      <c r="N59" s="233"/>
      <c r="O59" s="233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</row>
    <row r="60" spans="1:32" ht="50.1" hidden="1" customHeight="1">
      <c r="A60" s="565"/>
      <c r="B60" s="565"/>
      <c r="C60" s="134"/>
      <c r="D60" s="134"/>
      <c r="E60" s="134"/>
      <c r="F60" s="134"/>
      <c r="G60" s="134"/>
      <c r="H60" s="134"/>
      <c r="I60" s="134"/>
      <c r="J60" s="134"/>
      <c r="K60" s="134"/>
      <c r="L60" s="41"/>
      <c r="M60" s="233"/>
      <c r="N60" s="233"/>
      <c r="O60" s="233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</row>
    <row r="61" spans="1:32" ht="50.1" hidden="1" customHeight="1">
      <c r="A61" s="565"/>
      <c r="B61" s="565"/>
      <c r="C61" s="134"/>
      <c r="D61" s="134"/>
      <c r="E61" s="134"/>
      <c r="F61" s="134"/>
      <c r="G61" s="134"/>
      <c r="H61" s="134"/>
      <c r="I61" s="134"/>
      <c r="J61" s="134"/>
      <c r="K61" s="134"/>
      <c r="L61" s="41"/>
      <c r="M61" s="233"/>
      <c r="N61" s="233"/>
      <c r="O61" s="233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</row>
    <row r="62" spans="1:32" ht="50.1" hidden="1" customHeight="1">
      <c r="A62" s="565"/>
      <c r="B62" s="565"/>
      <c r="C62" s="134"/>
      <c r="D62" s="134"/>
      <c r="E62" s="134"/>
      <c r="F62" s="134"/>
      <c r="G62" s="134"/>
      <c r="H62" s="134"/>
      <c r="I62" s="134"/>
      <c r="J62" s="134"/>
      <c r="K62" s="134"/>
      <c r="L62" s="41"/>
      <c r="M62" s="233"/>
      <c r="N62" s="233"/>
      <c r="O62" s="233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</row>
    <row r="63" spans="1:32" ht="50.1" hidden="1" customHeight="1">
      <c r="A63" s="565"/>
      <c r="B63" s="565"/>
      <c r="C63" s="134"/>
      <c r="D63" s="134"/>
      <c r="E63" s="134"/>
      <c r="F63" s="134"/>
      <c r="G63" s="134"/>
      <c r="H63" s="134"/>
      <c r="I63" s="134"/>
      <c r="J63" s="134"/>
      <c r="K63" s="134"/>
      <c r="L63" s="41"/>
      <c r="M63" s="233"/>
      <c r="N63" s="233"/>
      <c r="O63" s="233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</row>
    <row r="64" spans="1:32" ht="50.1" hidden="1" customHeight="1">
      <c r="A64" s="565"/>
      <c r="B64" s="565"/>
      <c r="C64" s="134"/>
      <c r="D64" s="134"/>
      <c r="E64" s="134"/>
      <c r="F64" s="134"/>
      <c r="G64" s="134"/>
      <c r="H64" s="134"/>
      <c r="I64" s="134"/>
      <c r="J64" s="134"/>
      <c r="K64" s="134"/>
      <c r="L64" s="41"/>
      <c r="M64" s="233"/>
      <c r="N64" s="233"/>
      <c r="O64" s="233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</row>
    <row r="65" spans="1:32" ht="50.1" hidden="1" customHeight="1">
      <c r="A65" s="565"/>
      <c r="B65" s="565"/>
      <c r="C65" s="134"/>
      <c r="D65" s="134"/>
      <c r="E65" s="134"/>
      <c r="F65" s="134"/>
      <c r="G65" s="134"/>
      <c r="H65" s="134"/>
      <c r="I65" s="134"/>
      <c r="J65" s="134"/>
      <c r="K65" s="134"/>
      <c r="L65" s="41"/>
      <c r="M65" s="233"/>
      <c r="N65" s="233"/>
      <c r="O65" s="233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</row>
    <row r="66" spans="1:32" ht="50.1" hidden="1" customHeight="1" thickBot="1">
      <c r="A66" s="569"/>
      <c r="B66" s="569"/>
      <c r="C66" s="135"/>
      <c r="D66" s="135"/>
      <c r="E66" s="135"/>
      <c r="F66" s="135"/>
      <c r="G66" s="135"/>
      <c r="H66" s="135"/>
      <c r="I66" s="135"/>
      <c r="J66" s="135"/>
      <c r="K66" s="135"/>
      <c r="L66" s="41"/>
      <c r="M66" s="233"/>
      <c r="N66" s="233"/>
      <c r="O66" s="233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</row>
    <row r="67" spans="1:32" ht="50.1" customHeight="1" thickTop="1">
      <c r="A67" s="570" t="s">
        <v>116</v>
      </c>
      <c r="B67" s="570"/>
      <c r="C67" s="136">
        <v>800</v>
      </c>
      <c r="D67" s="136">
        <v>45</v>
      </c>
      <c r="E67" s="136">
        <v>845</v>
      </c>
      <c r="F67" s="136">
        <v>2695</v>
      </c>
      <c r="G67" s="136">
        <v>55</v>
      </c>
      <c r="H67" s="136">
        <v>2750</v>
      </c>
      <c r="I67" s="136">
        <v>3495</v>
      </c>
      <c r="J67" s="136">
        <v>100</v>
      </c>
      <c r="K67" s="136">
        <v>3595</v>
      </c>
      <c r="L67" s="41"/>
      <c r="M67" s="233"/>
      <c r="N67" s="233"/>
      <c r="O67" s="233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</row>
    <row r="68" spans="1:32" ht="50.1" customHeight="1">
      <c r="A68" s="565" t="s">
        <v>117</v>
      </c>
      <c r="B68" s="565"/>
      <c r="C68" s="134">
        <v>2037</v>
      </c>
      <c r="D68" s="134">
        <v>77</v>
      </c>
      <c r="E68" s="134">
        <v>2114</v>
      </c>
      <c r="F68" s="134">
        <v>1651</v>
      </c>
      <c r="G68" s="134">
        <v>59</v>
      </c>
      <c r="H68" s="134">
        <v>1710</v>
      </c>
      <c r="I68" s="134">
        <v>3688</v>
      </c>
      <c r="J68" s="134">
        <v>136</v>
      </c>
      <c r="K68" s="134">
        <v>3824</v>
      </c>
      <c r="L68" s="41"/>
      <c r="M68" s="233"/>
      <c r="N68" s="233"/>
      <c r="O68" s="233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</row>
    <row r="69" spans="1:32" ht="50.1" hidden="1" customHeight="1">
      <c r="A69" s="565">
        <v>0</v>
      </c>
      <c r="B69" s="565"/>
      <c r="C69" s="134"/>
      <c r="D69" s="134"/>
      <c r="E69" s="134"/>
      <c r="F69" s="134"/>
      <c r="G69" s="134"/>
      <c r="H69" s="134"/>
      <c r="I69" s="134"/>
      <c r="J69" s="134"/>
      <c r="K69" s="134"/>
      <c r="L69" s="41"/>
      <c r="M69" s="233"/>
      <c r="N69" s="233"/>
      <c r="O69" s="233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</row>
    <row r="70" spans="1:32" ht="50.1" customHeight="1">
      <c r="A70" s="565" t="s">
        <v>118</v>
      </c>
      <c r="B70" s="565"/>
      <c r="C70" s="229">
        <v>6349</v>
      </c>
      <c r="D70" s="229">
        <v>269</v>
      </c>
      <c r="E70" s="229">
        <v>6618</v>
      </c>
      <c r="F70" s="229">
        <v>8565</v>
      </c>
      <c r="G70" s="229">
        <v>289</v>
      </c>
      <c r="H70" s="229">
        <v>8854</v>
      </c>
      <c r="I70" s="229">
        <v>14914</v>
      </c>
      <c r="J70" s="229">
        <v>558</v>
      </c>
      <c r="K70" s="229">
        <v>15472</v>
      </c>
      <c r="L70" s="41"/>
      <c r="M70" s="233"/>
      <c r="N70" s="233"/>
      <c r="O70" s="233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</row>
  </sheetData>
  <mergeCells count="72">
    <mergeCell ref="AL6:AL7"/>
    <mergeCell ref="AM6:AM7"/>
    <mergeCell ref="H17:H18"/>
    <mergeCell ref="I17:I18"/>
    <mergeCell ref="J17:J18"/>
    <mergeCell ref="K17:K18"/>
    <mergeCell ref="I16:K16"/>
    <mergeCell ref="F16:H16"/>
    <mergeCell ref="G17:G18"/>
    <mergeCell ref="F17:F18"/>
    <mergeCell ref="AN6:AN7"/>
    <mergeCell ref="A56:B56"/>
    <mergeCell ref="AK6:AK7"/>
    <mergeCell ref="A34:B34"/>
    <mergeCell ref="E17:E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C16:E16"/>
    <mergeCell ref="C17:C18"/>
    <mergeCell ref="D17:D18"/>
    <mergeCell ref="A70:B70"/>
    <mergeCell ref="A50:B50"/>
    <mergeCell ref="A25:B25"/>
    <mergeCell ref="A26:B26"/>
    <mergeCell ref="A32:B32"/>
    <mergeCell ref="A37:B37"/>
    <mergeCell ref="A68:B68"/>
    <mergeCell ref="A47:B47"/>
    <mergeCell ref="A48:B48"/>
    <mergeCell ref="A51:B51"/>
    <mergeCell ref="A39:B39"/>
    <mergeCell ref="A40:B40"/>
    <mergeCell ref="A65:B65"/>
    <mergeCell ref="A69:B69"/>
    <mergeCell ref="A19:B19"/>
    <mergeCell ref="A20:B20"/>
    <mergeCell ref="A21:B21"/>
    <mergeCell ref="A23:B23"/>
    <mergeCell ref="A27:B27"/>
    <mergeCell ref="A22:B22"/>
    <mergeCell ref="A33:B33"/>
    <mergeCell ref="A24:B24"/>
    <mergeCell ref="A63:B63"/>
    <mergeCell ref="A64:B64"/>
    <mergeCell ref="A45:B45"/>
    <mergeCell ref="A44:B44"/>
    <mergeCell ref="A67:B67"/>
    <mergeCell ref="A5:B5"/>
    <mergeCell ref="A7:B7"/>
    <mergeCell ref="A9:B9"/>
    <mergeCell ref="A11:B11"/>
    <mergeCell ref="A66:B66"/>
    <mergeCell ref="A49:B49"/>
    <mergeCell ref="A46:B46"/>
    <mergeCell ref="A57:B57"/>
    <mergeCell ref="A41:B41"/>
    <mergeCell ref="A55:B55"/>
    <mergeCell ref="A60:B60"/>
    <mergeCell ref="A58:B58"/>
    <mergeCell ref="A59:B59"/>
    <mergeCell ref="A52:B52"/>
    <mergeCell ref="A61:B61"/>
    <mergeCell ref="A62:B62"/>
  </mergeCells>
  <phoneticPr fontId="2"/>
  <conditionalFormatting sqref="H47 H25 H54:H66 H32:H40">
    <cfRule type="expression" dxfId="5" priority="6" stopIfTrue="1">
      <formula>MAX($H$25:$H$66)=H25</formula>
    </cfRule>
  </conditionalFormatting>
  <conditionalFormatting sqref="E47 E25 E54:E66 E32:E40">
    <cfRule type="expression" dxfId="4" priority="7" stopIfTrue="1">
      <formula>MAX($E$25:$E$66)=E25</formula>
    </cfRule>
  </conditionalFormatting>
  <conditionalFormatting sqref="K47 K25 K54:K66 K32:K40">
    <cfRule type="expression" dxfId="3" priority="3" stopIfTrue="1">
      <formula>MAX($K$25:$K$66)=K25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0" fitToHeight="5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108"/>
  <sheetViews>
    <sheetView view="pageBreakPreview" zoomScale="50" zoomScaleNormal="75" zoomScaleSheetLayoutView="70" workbookViewId="0"/>
  </sheetViews>
  <sheetFormatPr defaultRowHeight="30" customHeight="1"/>
  <cols>
    <col min="1" max="1" width="22.375" style="186" customWidth="1"/>
    <col min="2" max="2" width="8.5" style="186" customWidth="1"/>
    <col min="3" max="5" width="15.625" style="26" customWidth="1"/>
    <col min="6" max="6" width="4.25" style="183" customWidth="1"/>
    <col min="7" max="13" width="8.625" style="183" customWidth="1"/>
    <col min="14" max="14" width="8.625" style="183" hidden="1" customWidth="1"/>
    <col min="15" max="23" width="8.625" style="183" customWidth="1"/>
    <col min="24" max="24" width="2.375" style="183" customWidth="1"/>
    <col min="25" max="25" width="11.25" style="185" customWidth="1"/>
    <col min="26" max="27" width="11.25" style="184" customWidth="1"/>
    <col min="28" max="28" width="13.75" style="183" bestFit="1" customWidth="1"/>
    <col min="29" max="29" width="11.25" style="183" customWidth="1"/>
    <col min="30" max="30" width="11.25" style="182" customWidth="1"/>
    <col min="31" max="45" width="9.25" style="182" customWidth="1"/>
    <col min="46" max="16384" width="9" style="182"/>
  </cols>
  <sheetData>
    <row r="1" spans="1:43" ht="37.5" customHeight="1">
      <c r="A1" s="46" t="s">
        <v>42</v>
      </c>
      <c r="B1" s="183"/>
      <c r="C1" s="100"/>
      <c r="D1" s="100"/>
      <c r="E1" s="100"/>
      <c r="F1" s="100"/>
      <c r="G1" s="26"/>
      <c r="H1" s="26"/>
      <c r="I1" s="26"/>
      <c r="J1" s="26"/>
      <c r="K1" s="26"/>
      <c r="L1" s="2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185"/>
      <c r="AI1" s="185"/>
      <c r="AJ1" s="185"/>
      <c r="AK1" s="185"/>
      <c r="AL1" s="185"/>
      <c r="AM1" s="185"/>
      <c r="AN1" s="185"/>
      <c r="AO1" s="185"/>
      <c r="AQ1"/>
    </row>
    <row r="2" spans="1:43" ht="35.1" customHeight="1">
      <c r="A2" s="46"/>
      <c r="B2" s="183"/>
      <c r="C2" s="100"/>
      <c r="D2" s="100"/>
      <c r="E2" s="100"/>
      <c r="F2" s="100"/>
      <c r="G2" s="26"/>
      <c r="H2" s="26"/>
      <c r="I2" s="26"/>
      <c r="J2" s="26"/>
      <c r="K2" s="26"/>
      <c r="L2" s="26"/>
      <c r="Y2" s="183"/>
      <c r="Z2" s="183"/>
      <c r="AA2" s="183"/>
      <c r="AD2" s="183"/>
      <c r="AE2" s="183"/>
      <c r="AF2" s="183"/>
      <c r="AG2" s="183"/>
      <c r="AH2" s="185"/>
      <c r="AI2" s="185"/>
      <c r="AJ2" s="185"/>
      <c r="AK2" s="185"/>
      <c r="AL2" s="185"/>
      <c r="AM2" s="185"/>
      <c r="AN2" s="185"/>
      <c r="AO2" s="185"/>
      <c r="AQ2"/>
    </row>
    <row r="3" spans="1:43" ht="35.1" customHeight="1">
      <c r="A3" s="47" t="s">
        <v>71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26"/>
      <c r="Y3" s="183"/>
      <c r="Z3" s="183"/>
      <c r="AA3" s="183"/>
      <c r="AD3" s="183"/>
      <c r="AE3" s="183"/>
      <c r="AF3" s="183"/>
      <c r="AG3" s="183"/>
      <c r="AH3" s="185"/>
      <c r="AI3" s="185"/>
      <c r="AJ3" s="185"/>
      <c r="AK3" s="185"/>
      <c r="AL3" s="185"/>
      <c r="AM3" s="185"/>
      <c r="AN3" s="185"/>
      <c r="AO3" s="185"/>
      <c r="AQ3"/>
    </row>
    <row r="4" spans="1:43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26"/>
      <c r="Y4" s="183"/>
      <c r="Z4" s="183"/>
      <c r="AA4" s="183"/>
      <c r="AD4" s="183"/>
      <c r="AE4" s="183"/>
      <c r="AF4" s="183"/>
      <c r="AG4" s="183"/>
      <c r="AH4" s="184"/>
      <c r="AI4" s="184"/>
      <c r="AJ4" s="184"/>
      <c r="AK4" s="184"/>
      <c r="AL4" s="184"/>
      <c r="AM4" s="184"/>
      <c r="AN4" s="184"/>
      <c r="AO4" s="185"/>
      <c r="AQ4" s="24"/>
    </row>
    <row r="5" spans="1:43" ht="35.1" customHeight="1">
      <c r="A5" s="556" t="s">
        <v>17</v>
      </c>
      <c r="B5" s="556"/>
      <c r="C5" s="60">
        <v>10</v>
      </c>
      <c r="D5" s="99"/>
      <c r="E5" s="99"/>
      <c r="F5" s="4"/>
      <c r="G5" s="26"/>
      <c r="H5" s="26"/>
      <c r="I5" s="26"/>
      <c r="J5" s="26"/>
      <c r="K5" s="26"/>
      <c r="L5" s="26"/>
      <c r="Y5" s="183"/>
      <c r="Z5" s="183"/>
      <c r="AA5" s="183"/>
      <c r="AD5" s="183"/>
      <c r="AE5" s="183"/>
      <c r="AF5" s="183"/>
      <c r="AG5" s="183"/>
      <c r="AH5" s="184"/>
      <c r="AI5" s="184"/>
      <c r="AJ5" s="184"/>
      <c r="AK5" s="184"/>
      <c r="AL5" s="184"/>
      <c r="AM5" s="184"/>
      <c r="AN5" s="184"/>
      <c r="AO5" s="185"/>
      <c r="AQ5" s="24"/>
    </row>
    <row r="6" spans="1:43" ht="35.1" customHeight="1">
      <c r="A6" s="29"/>
      <c r="B6" s="1"/>
      <c r="C6" s="29"/>
      <c r="D6" s="100"/>
      <c r="E6" s="100"/>
      <c r="F6" s="4"/>
      <c r="G6" s="26"/>
      <c r="H6" s="26"/>
      <c r="I6" s="26"/>
      <c r="J6" s="26"/>
      <c r="K6" s="26"/>
      <c r="L6" s="26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184"/>
      <c r="AI6" s="682"/>
      <c r="AJ6" s="682"/>
      <c r="AK6" s="682"/>
      <c r="AL6" s="682"/>
      <c r="AM6" s="226"/>
      <c r="AN6" s="226"/>
      <c r="AO6" s="185"/>
      <c r="AQ6" s="24"/>
    </row>
    <row r="7" spans="1:43" ht="35.1" customHeight="1">
      <c r="A7" s="556" t="s">
        <v>14</v>
      </c>
      <c r="B7" s="556"/>
      <c r="C7" s="48" t="s">
        <v>69</v>
      </c>
      <c r="D7" s="99"/>
      <c r="E7" s="99"/>
      <c r="F7" s="4"/>
      <c r="G7" s="26"/>
      <c r="H7" s="26"/>
      <c r="I7" s="26"/>
      <c r="J7" s="26"/>
      <c r="K7" s="26"/>
      <c r="L7" s="26"/>
      <c r="Y7" s="183"/>
      <c r="Z7" s="183"/>
      <c r="AA7" s="183"/>
      <c r="AD7" s="183"/>
      <c r="AE7" s="183"/>
      <c r="AF7" s="183"/>
      <c r="AG7" s="183"/>
      <c r="AH7" s="184"/>
      <c r="AI7" s="682"/>
      <c r="AJ7" s="682"/>
      <c r="AK7" s="682"/>
      <c r="AL7" s="682"/>
      <c r="AM7" s="226"/>
      <c r="AN7" s="226"/>
      <c r="AO7" s="185"/>
      <c r="AQ7"/>
    </row>
    <row r="8" spans="1:43" ht="35.1" customHeight="1">
      <c r="A8" s="29"/>
      <c r="B8" s="1"/>
      <c r="C8" s="29"/>
      <c r="D8" s="100"/>
      <c r="E8" s="100"/>
      <c r="F8" s="4"/>
      <c r="G8" s="26"/>
      <c r="H8" s="26"/>
      <c r="I8" s="26"/>
      <c r="J8" s="26"/>
      <c r="K8" s="26"/>
      <c r="L8" s="26"/>
      <c r="Y8" s="183"/>
      <c r="Z8" s="183"/>
      <c r="AA8" s="183"/>
      <c r="AD8" s="183"/>
      <c r="AE8" s="183"/>
      <c r="AF8" s="183"/>
      <c r="AG8" s="183"/>
      <c r="AH8" s="184"/>
      <c r="AI8" s="184"/>
      <c r="AJ8" s="184"/>
      <c r="AK8" s="184"/>
      <c r="AL8" s="184"/>
      <c r="AM8" s="184"/>
      <c r="AN8" s="184"/>
      <c r="AO8" s="185"/>
      <c r="AQ8"/>
    </row>
    <row r="9" spans="1:43" ht="35.1" customHeight="1">
      <c r="A9" s="556" t="s">
        <v>15</v>
      </c>
      <c r="B9" s="556"/>
      <c r="C9" s="102" t="s">
        <v>72</v>
      </c>
      <c r="D9" s="99"/>
      <c r="E9" s="99"/>
      <c r="F9" s="4"/>
      <c r="G9" s="26"/>
      <c r="H9" s="26"/>
      <c r="I9" s="26"/>
      <c r="J9" s="26"/>
      <c r="K9" s="26"/>
      <c r="L9" s="26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184"/>
      <c r="AI9" s="184"/>
      <c r="AJ9" s="184"/>
      <c r="AK9" s="184"/>
      <c r="AL9" s="184"/>
      <c r="AM9" s="184"/>
      <c r="AN9" s="184"/>
      <c r="AO9" s="185"/>
      <c r="AQ9"/>
    </row>
    <row r="10" spans="1:43" ht="35.1" customHeight="1">
      <c r="A10" s="32"/>
      <c r="B10" s="1"/>
      <c r="C10" s="29"/>
      <c r="D10" s="68"/>
      <c r="E10" s="68"/>
      <c r="F10" s="4"/>
      <c r="G10" s="26"/>
      <c r="H10" s="26"/>
      <c r="I10" s="26"/>
      <c r="J10" s="26"/>
      <c r="K10" s="26"/>
      <c r="L10" s="26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184"/>
      <c r="AI10" s="184"/>
      <c r="AJ10" s="184"/>
      <c r="AK10" s="184"/>
      <c r="AL10" s="184"/>
      <c r="AM10" s="184"/>
      <c r="AN10" s="184"/>
      <c r="AO10" s="185"/>
      <c r="AQ10"/>
    </row>
    <row r="11" spans="1:43" ht="35.1" customHeight="1">
      <c r="A11" s="556" t="s">
        <v>16</v>
      </c>
      <c r="B11" s="556"/>
      <c r="C11" s="49" t="s">
        <v>68</v>
      </c>
      <c r="D11" s="101"/>
      <c r="E11" s="101"/>
      <c r="F11" s="4"/>
      <c r="G11" s="68"/>
      <c r="H11" s="68"/>
      <c r="I11" s="68"/>
      <c r="J11" s="100"/>
      <c r="K11" s="100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184"/>
      <c r="AI11" s="184"/>
      <c r="AJ11" s="184"/>
      <c r="AK11" s="184"/>
      <c r="AL11" s="184"/>
      <c r="AM11" s="184"/>
      <c r="AN11" s="184"/>
      <c r="AO11" s="185"/>
      <c r="AQ11"/>
    </row>
    <row r="12" spans="1:43" ht="35.1" customHeight="1">
      <c r="A12" s="7"/>
      <c r="B12" s="6"/>
      <c r="C12" s="68"/>
      <c r="D12" s="68"/>
      <c r="E12" s="4"/>
      <c r="F12" s="4"/>
      <c r="G12" s="68"/>
      <c r="H12" s="68"/>
      <c r="I12" s="68"/>
      <c r="J12" s="100"/>
      <c r="K12" s="100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184"/>
      <c r="AI12" s="184"/>
      <c r="AJ12" s="184"/>
      <c r="AK12" s="184"/>
      <c r="AL12" s="184"/>
      <c r="AM12" s="184"/>
      <c r="AN12" s="184"/>
      <c r="AO12" s="185"/>
      <c r="AQ12"/>
    </row>
    <row r="13" spans="1:43" ht="35.1" customHeight="1">
      <c r="A13" s="50"/>
      <c r="B13" s="1"/>
      <c r="C13" s="6"/>
      <c r="D13" s="6"/>
      <c r="E13" s="6"/>
      <c r="F13" s="6"/>
      <c r="G13" s="68"/>
      <c r="H13" s="68"/>
      <c r="I13" s="68"/>
      <c r="J13" s="100"/>
      <c r="K13" s="100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184"/>
      <c r="AI13" s="184"/>
      <c r="AJ13" s="184"/>
      <c r="AK13" s="184"/>
      <c r="AL13" s="184"/>
      <c r="AM13" s="184"/>
      <c r="AN13" s="184"/>
      <c r="AO13" s="185"/>
      <c r="AQ13"/>
    </row>
    <row r="14" spans="1:43" ht="35.1" customHeight="1">
      <c r="A14" s="50" t="s">
        <v>41</v>
      </c>
      <c r="B14" s="183"/>
      <c r="C14" s="68"/>
      <c r="D14" s="68"/>
      <c r="E14" s="68"/>
      <c r="F14" s="68"/>
      <c r="G14" s="68"/>
      <c r="H14" s="68"/>
      <c r="I14" s="68"/>
      <c r="J14" s="100"/>
      <c r="K14" s="100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184"/>
      <c r="AI14" s="184"/>
      <c r="AJ14" s="184"/>
      <c r="AK14" s="184"/>
      <c r="AL14" s="184"/>
      <c r="AM14" s="184"/>
      <c r="AN14" s="184"/>
      <c r="AO14" s="185"/>
      <c r="AQ14"/>
    </row>
    <row r="15" spans="1:43" ht="35.1" customHeight="1" thickBot="1">
      <c r="A15" s="224"/>
      <c r="B15" s="183"/>
      <c r="C15" s="68"/>
      <c r="D15" s="68"/>
      <c r="E15" s="68"/>
      <c r="F15" s="68"/>
      <c r="G15" s="68"/>
      <c r="H15" s="68"/>
      <c r="I15" s="68"/>
      <c r="J15" s="100"/>
      <c r="K15" s="100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184"/>
      <c r="AI15" s="184"/>
      <c r="AJ15" s="184"/>
      <c r="AK15" s="184"/>
      <c r="AL15" s="184"/>
      <c r="AM15" s="184"/>
      <c r="AN15" s="184"/>
      <c r="AO15" s="185"/>
      <c r="AQ15"/>
    </row>
    <row r="16" spans="1:43" ht="30" customHeight="1">
      <c r="A16" s="219"/>
      <c r="B16" s="218" t="s">
        <v>0</v>
      </c>
      <c r="C16" s="602" t="s">
        <v>40</v>
      </c>
      <c r="D16" s="603"/>
      <c r="E16" s="604"/>
      <c r="Y16" s="184"/>
    </row>
    <row r="17" spans="1:28" ht="30" customHeight="1">
      <c r="A17" s="217"/>
      <c r="B17" s="216" t="s">
        <v>1</v>
      </c>
      <c r="C17" s="617" t="s">
        <v>36</v>
      </c>
      <c r="D17" s="626" t="s">
        <v>35</v>
      </c>
      <c r="E17" s="689" t="s">
        <v>37</v>
      </c>
    </row>
    <row r="18" spans="1:28" ht="30" customHeight="1" thickBot="1">
      <c r="A18" s="215" t="s">
        <v>2</v>
      </c>
      <c r="B18" s="214"/>
      <c r="C18" s="618"/>
      <c r="D18" s="624"/>
      <c r="E18" s="690"/>
      <c r="Z18" s="213" t="s">
        <v>36</v>
      </c>
      <c r="AA18" s="213" t="s">
        <v>35</v>
      </c>
    </row>
    <row r="19" spans="1:28" ht="30" customHeight="1">
      <c r="A19" s="582" t="s">
        <v>84</v>
      </c>
      <c r="B19" s="583"/>
      <c r="C19" s="209">
        <v>437</v>
      </c>
      <c r="D19" s="208">
        <v>15</v>
      </c>
      <c r="E19" s="207">
        <v>452</v>
      </c>
      <c r="Y19" s="18">
        <v>7</v>
      </c>
      <c r="Z19" s="188">
        <v>437</v>
      </c>
      <c r="AA19" s="188">
        <v>15</v>
      </c>
      <c r="AB19" s="183" t="s">
        <v>84</v>
      </c>
    </row>
    <row r="20" spans="1:28" ht="30" customHeight="1">
      <c r="A20" s="584" t="s">
        <v>91</v>
      </c>
      <c r="B20" s="585"/>
      <c r="C20" s="206">
        <v>363</v>
      </c>
      <c r="D20" s="205">
        <v>30</v>
      </c>
      <c r="E20" s="204">
        <v>393</v>
      </c>
      <c r="Y20" s="18">
        <v>8</v>
      </c>
      <c r="Z20" s="188">
        <v>363</v>
      </c>
      <c r="AA20" s="188">
        <v>30</v>
      </c>
      <c r="AB20" s="183" t="s">
        <v>91</v>
      </c>
    </row>
    <row r="21" spans="1:28" ht="30" customHeight="1">
      <c r="A21" s="584" t="s">
        <v>92</v>
      </c>
      <c r="B21" s="585"/>
      <c r="C21" s="206">
        <v>308</v>
      </c>
      <c r="D21" s="205">
        <v>15</v>
      </c>
      <c r="E21" s="204">
        <v>323</v>
      </c>
      <c r="Y21" s="18">
        <v>9</v>
      </c>
      <c r="Z21" s="188">
        <v>308</v>
      </c>
      <c r="AA21" s="188">
        <v>15</v>
      </c>
      <c r="AB21" s="183" t="s">
        <v>92</v>
      </c>
    </row>
    <row r="22" spans="1:28" ht="30" customHeight="1">
      <c r="A22" s="584" t="s">
        <v>93</v>
      </c>
      <c r="B22" s="585"/>
      <c r="C22" s="206">
        <v>304</v>
      </c>
      <c r="D22" s="205">
        <v>18</v>
      </c>
      <c r="E22" s="204">
        <v>322</v>
      </c>
      <c r="Y22" s="18">
        <v>10</v>
      </c>
      <c r="Z22" s="188">
        <v>304</v>
      </c>
      <c r="AA22" s="188">
        <v>18</v>
      </c>
      <c r="AB22" s="183" t="s">
        <v>93</v>
      </c>
    </row>
    <row r="23" spans="1:28" ht="30" customHeight="1">
      <c r="A23" s="584" t="s">
        <v>94</v>
      </c>
      <c r="B23" s="585"/>
      <c r="C23" s="206">
        <v>371</v>
      </c>
      <c r="D23" s="205">
        <v>12</v>
      </c>
      <c r="E23" s="204">
        <v>383</v>
      </c>
      <c r="Y23" s="18">
        <v>11</v>
      </c>
      <c r="Z23" s="188">
        <v>371</v>
      </c>
      <c r="AA23" s="188">
        <v>12</v>
      </c>
      <c r="AB23" s="183" t="s">
        <v>94</v>
      </c>
    </row>
    <row r="24" spans="1:28" ht="30" customHeight="1">
      <c r="A24" s="584" t="s">
        <v>95</v>
      </c>
      <c r="B24" s="585"/>
      <c r="C24" s="206">
        <v>536</v>
      </c>
      <c r="D24" s="205">
        <v>26</v>
      </c>
      <c r="E24" s="204">
        <v>562</v>
      </c>
      <c r="Y24" s="18">
        <v>12</v>
      </c>
      <c r="Z24" s="188">
        <v>536</v>
      </c>
      <c r="AA24" s="188">
        <v>26</v>
      </c>
      <c r="AB24" s="183" t="s">
        <v>95</v>
      </c>
    </row>
    <row r="25" spans="1:28" ht="30" customHeight="1">
      <c r="A25" s="584" t="s">
        <v>96</v>
      </c>
      <c r="B25" s="585"/>
      <c r="C25" s="206">
        <v>383</v>
      </c>
      <c r="D25" s="205">
        <v>16</v>
      </c>
      <c r="E25" s="204">
        <v>399</v>
      </c>
      <c r="Y25" s="18">
        <v>13</v>
      </c>
      <c r="Z25" s="188">
        <v>383</v>
      </c>
      <c r="AA25" s="188">
        <v>16</v>
      </c>
      <c r="AB25" s="183" t="s">
        <v>96</v>
      </c>
    </row>
    <row r="26" spans="1:28" ht="30" customHeight="1">
      <c r="A26" s="584" t="s">
        <v>97</v>
      </c>
      <c r="B26" s="585"/>
      <c r="C26" s="206">
        <v>383</v>
      </c>
      <c r="D26" s="205">
        <v>14</v>
      </c>
      <c r="E26" s="204">
        <v>397</v>
      </c>
      <c r="Y26" s="18">
        <v>14</v>
      </c>
      <c r="Z26" s="188">
        <v>383</v>
      </c>
      <c r="AA26" s="188">
        <v>14</v>
      </c>
      <c r="AB26" s="183" t="s">
        <v>97</v>
      </c>
    </row>
    <row r="27" spans="1:28" ht="30" customHeight="1">
      <c r="A27" s="584" t="s">
        <v>98</v>
      </c>
      <c r="B27" s="585"/>
      <c r="C27" s="206">
        <v>519</v>
      </c>
      <c r="D27" s="205">
        <v>20</v>
      </c>
      <c r="E27" s="204">
        <v>539</v>
      </c>
      <c r="Y27" s="18">
        <v>15</v>
      </c>
      <c r="Z27" s="188">
        <v>519</v>
      </c>
      <c r="AA27" s="188">
        <v>20</v>
      </c>
      <c r="AB27" s="183" t="s">
        <v>98</v>
      </c>
    </row>
    <row r="28" spans="1:28" ht="30" customHeight="1">
      <c r="A28" s="584" t="s">
        <v>99</v>
      </c>
      <c r="B28" s="585"/>
      <c r="C28" s="206">
        <v>708</v>
      </c>
      <c r="D28" s="205">
        <v>26</v>
      </c>
      <c r="E28" s="204">
        <v>734</v>
      </c>
      <c r="X28" s="187"/>
      <c r="Y28" s="18">
        <v>16</v>
      </c>
      <c r="Z28" s="188">
        <v>708</v>
      </c>
      <c r="AA28" s="188">
        <v>26</v>
      </c>
      <c r="AB28" s="183" t="s">
        <v>99</v>
      </c>
    </row>
    <row r="29" spans="1:28" ht="30" customHeight="1">
      <c r="A29" s="584" t="s">
        <v>106</v>
      </c>
      <c r="B29" s="585"/>
      <c r="C29" s="206">
        <v>1027</v>
      </c>
      <c r="D29" s="205">
        <v>36</v>
      </c>
      <c r="E29" s="204">
        <v>1063</v>
      </c>
      <c r="X29" s="187"/>
      <c r="Y29" s="18">
        <v>17</v>
      </c>
      <c r="Z29" s="188">
        <v>1027</v>
      </c>
      <c r="AA29" s="188">
        <v>36</v>
      </c>
      <c r="AB29" s="183" t="s">
        <v>106</v>
      </c>
    </row>
    <row r="30" spans="1:28" ht="30" customHeight="1" thickBot="1">
      <c r="A30" s="586" t="s">
        <v>113</v>
      </c>
      <c r="B30" s="587"/>
      <c r="C30" s="203">
        <v>1010</v>
      </c>
      <c r="D30" s="202">
        <v>41</v>
      </c>
      <c r="E30" s="201">
        <v>1051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">
        <v>18</v>
      </c>
      <c r="Z30" s="188">
        <v>1010</v>
      </c>
      <c r="AA30" s="188">
        <v>41</v>
      </c>
      <c r="AB30" s="183" t="s">
        <v>113</v>
      </c>
    </row>
    <row r="31" spans="1:28" ht="30" hidden="1" customHeight="1">
      <c r="A31" s="592"/>
      <c r="B31" s="593"/>
      <c r="C31" s="222"/>
      <c r="D31" s="221"/>
      <c r="E31" s="220">
        <v>0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Y31" s="18">
        <v>19</v>
      </c>
      <c r="Z31" s="188">
        <v>0</v>
      </c>
      <c r="AA31" s="188">
        <v>0</v>
      </c>
      <c r="AB31" s="183">
        <v>0</v>
      </c>
    </row>
    <row r="32" spans="1:28" ht="30" hidden="1" customHeight="1">
      <c r="A32" s="584"/>
      <c r="B32" s="585"/>
      <c r="C32" s="206"/>
      <c r="D32" s="205"/>
      <c r="E32" s="204">
        <v>0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Y32" s="18">
        <v>20</v>
      </c>
      <c r="Z32" s="188">
        <v>0</v>
      </c>
      <c r="AA32" s="188">
        <v>0</v>
      </c>
      <c r="AB32" s="183">
        <v>0</v>
      </c>
    </row>
    <row r="33" spans="1:28" ht="30" hidden="1" customHeight="1">
      <c r="A33" s="584"/>
      <c r="B33" s="585"/>
      <c r="C33" s="206"/>
      <c r="D33" s="205"/>
      <c r="E33" s="204">
        <v>0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">
        <v>21</v>
      </c>
      <c r="Z33" s="188">
        <v>0</v>
      </c>
      <c r="AA33" s="188">
        <v>0</v>
      </c>
      <c r="AB33" s="183">
        <v>0</v>
      </c>
    </row>
    <row r="34" spans="1:28" ht="30" hidden="1" customHeight="1">
      <c r="A34" s="584"/>
      <c r="B34" s="585"/>
      <c r="C34" s="206"/>
      <c r="D34" s="205"/>
      <c r="E34" s="204">
        <v>0</v>
      </c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">
        <v>22</v>
      </c>
      <c r="Z34" s="188">
        <v>0</v>
      </c>
      <c r="AA34" s="188">
        <v>0</v>
      </c>
      <c r="AB34" s="183">
        <v>0</v>
      </c>
    </row>
    <row r="35" spans="1:28" ht="30" hidden="1" customHeight="1">
      <c r="A35" s="584"/>
      <c r="B35" s="585"/>
      <c r="C35" s="206"/>
      <c r="D35" s="205"/>
      <c r="E35" s="204">
        <v>0</v>
      </c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">
        <v>23</v>
      </c>
      <c r="Z35" s="188">
        <v>0</v>
      </c>
      <c r="AA35" s="188">
        <v>0</v>
      </c>
      <c r="AB35" s="183">
        <v>0</v>
      </c>
    </row>
    <row r="36" spans="1:28" ht="30" hidden="1" customHeight="1">
      <c r="A36" s="584"/>
      <c r="B36" s="585"/>
      <c r="C36" s="206"/>
      <c r="D36" s="205"/>
      <c r="E36" s="204">
        <v>0</v>
      </c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">
        <v>0</v>
      </c>
      <c r="Z36" s="188">
        <v>0</v>
      </c>
      <c r="AA36" s="188">
        <v>0</v>
      </c>
      <c r="AB36" s="183">
        <v>0</v>
      </c>
    </row>
    <row r="37" spans="1:28" ht="30" hidden="1" customHeight="1">
      <c r="A37" s="584"/>
      <c r="B37" s="585"/>
      <c r="C37" s="206"/>
      <c r="D37" s="205"/>
      <c r="E37" s="204">
        <v>0</v>
      </c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">
        <v>1</v>
      </c>
      <c r="Z37" s="188">
        <v>0</v>
      </c>
      <c r="AA37" s="188">
        <v>0</v>
      </c>
      <c r="AB37" s="183">
        <v>0</v>
      </c>
    </row>
    <row r="38" spans="1:28" ht="30" hidden="1" customHeight="1">
      <c r="A38" s="584"/>
      <c r="B38" s="585"/>
      <c r="C38" s="206"/>
      <c r="D38" s="205"/>
      <c r="E38" s="204">
        <v>0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">
        <v>2</v>
      </c>
      <c r="Z38" s="188">
        <v>0</v>
      </c>
      <c r="AA38" s="188">
        <v>0</v>
      </c>
      <c r="AB38" s="183">
        <v>0</v>
      </c>
    </row>
    <row r="39" spans="1:28" ht="30" hidden="1" customHeight="1">
      <c r="A39" s="584"/>
      <c r="B39" s="585"/>
      <c r="C39" s="206"/>
      <c r="D39" s="205"/>
      <c r="E39" s="204">
        <v>0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">
        <v>3</v>
      </c>
      <c r="Z39" s="188">
        <v>0</v>
      </c>
      <c r="AA39" s="188">
        <v>0</v>
      </c>
      <c r="AB39" s="183">
        <v>0</v>
      </c>
    </row>
    <row r="40" spans="1:28" ht="30" hidden="1" customHeight="1">
      <c r="A40" s="584"/>
      <c r="B40" s="585"/>
      <c r="C40" s="206"/>
      <c r="D40" s="205"/>
      <c r="E40" s="204">
        <v>0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">
        <v>4</v>
      </c>
      <c r="Z40" s="188">
        <v>0</v>
      </c>
      <c r="AA40" s="188">
        <v>0</v>
      </c>
      <c r="AB40" s="183">
        <v>0</v>
      </c>
    </row>
    <row r="41" spans="1:28" ht="30" hidden="1" customHeight="1">
      <c r="A41" s="584"/>
      <c r="B41" s="585"/>
      <c r="C41" s="206"/>
      <c r="D41" s="205"/>
      <c r="E41" s="204">
        <v>0</v>
      </c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">
        <v>5</v>
      </c>
      <c r="Z41" s="188">
        <v>0</v>
      </c>
      <c r="AA41" s="188">
        <v>0</v>
      </c>
      <c r="AB41" s="183">
        <v>0</v>
      </c>
    </row>
    <row r="42" spans="1:28" ht="30" hidden="1" customHeight="1" thickBot="1">
      <c r="A42" s="584"/>
      <c r="B42" s="585"/>
      <c r="C42" s="203"/>
      <c r="D42" s="202"/>
      <c r="E42" s="201">
        <v>0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">
        <v>6</v>
      </c>
      <c r="Z42" s="188">
        <v>0</v>
      </c>
      <c r="AA42" s="188">
        <v>0</v>
      </c>
      <c r="AB42" s="183">
        <v>0</v>
      </c>
    </row>
    <row r="43" spans="1:28" ht="30" customHeight="1">
      <c r="A43" s="611" t="s">
        <v>33</v>
      </c>
      <c r="B43" s="612"/>
      <c r="C43" s="200">
        <v>800</v>
      </c>
      <c r="D43" s="199">
        <v>45</v>
      </c>
      <c r="E43" s="198">
        <v>845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"/>
      <c r="Z43" s="188"/>
      <c r="AA43" s="188"/>
    </row>
    <row r="44" spans="1:28" ht="30" customHeight="1">
      <c r="A44" s="613" t="s">
        <v>34</v>
      </c>
      <c r="B44" s="614"/>
      <c r="C44" s="197">
        <v>2037</v>
      </c>
      <c r="D44" s="196">
        <v>77</v>
      </c>
      <c r="E44" s="195">
        <v>2114</v>
      </c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"/>
      <c r="Z44" s="188"/>
      <c r="AA44" s="188"/>
    </row>
    <row r="45" spans="1:28" ht="30" hidden="1" customHeight="1">
      <c r="A45" s="613"/>
      <c r="B45" s="614"/>
      <c r="C45" s="197"/>
      <c r="D45" s="196"/>
      <c r="E45" s="195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"/>
      <c r="Z45" s="188"/>
      <c r="AA45" s="188"/>
    </row>
    <row r="46" spans="1:28" ht="30" customHeight="1" thickBot="1">
      <c r="A46" s="594" t="s">
        <v>18</v>
      </c>
      <c r="B46" s="595"/>
      <c r="C46" s="191">
        <v>6349</v>
      </c>
      <c r="D46" s="190">
        <v>269</v>
      </c>
      <c r="E46" s="189">
        <v>6618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"/>
      <c r="Z46" s="188"/>
      <c r="AA46" s="188"/>
    </row>
    <row r="47" spans="1:28" ht="30" customHeight="1">
      <c r="A47" s="219"/>
      <c r="B47" s="218" t="s">
        <v>0</v>
      </c>
      <c r="C47" s="602" t="s">
        <v>39</v>
      </c>
      <c r="D47" s="603"/>
      <c r="E47" s="604"/>
      <c r="X47" s="187"/>
      <c r="Y47" s="18"/>
    </row>
    <row r="48" spans="1:28" ht="30" customHeight="1">
      <c r="A48" s="217"/>
      <c r="B48" s="216" t="s">
        <v>1</v>
      </c>
      <c r="C48" s="617" t="s">
        <v>36</v>
      </c>
      <c r="D48" s="626" t="s">
        <v>35</v>
      </c>
      <c r="E48" s="689" t="s">
        <v>37</v>
      </c>
      <c r="Y48" s="18"/>
    </row>
    <row r="49" spans="1:28" ht="30" customHeight="1" thickBot="1">
      <c r="A49" s="215" t="s">
        <v>2</v>
      </c>
      <c r="B49" s="214"/>
      <c r="C49" s="618"/>
      <c r="D49" s="624"/>
      <c r="E49" s="690"/>
      <c r="Z49" s="213" t="s">
        <v>36</v>
      </c>
      <c r="AA49" s="213" t="s">
        <v>35</v>
      </c>
    </row>
    <row r="50" spans="1:28" ht="30" customHeight="1">
      <c r="A50" s="685" t="s">
        <v>84</v>
      </c>
      <c r="B50" s="686"/>
      <c r="C50" s="222">
        <v>988</v>
      </c>
      <c r="D50" s="221">
        <v>19</v>
      </c>
      <c r="E50" s="220">
        <v>1007</v>
      </c>
      <c r="Y50" s="18">
        <v>7</v>
      </c>
      <c r="Z50" s="188">
        <v>988</v>
      </c>
      <c r="AA50" s="188">
        <v>19</v>
      </c>
      <c r="AB50" s="183" t="s">
        <v>84</v>
      </c>
    </row>
    <row r="51" spans="1:28" ht="30" customHeight="1">
      <c r="A51" s="683" t="s">
        <v>91</v>
      </c>
      <c r="B51" s="684"/>
      <c r="C51" s="206">
        <v>1707</v>
      </c>
      <c r="D51" s="205">
        <v>36</v>
      </c>
      <c r="E51" s="204">
        <v>1743</v>
      </c>
      <c r="Y51" s="18">
        <v>8</v>
      </c>
      <c r="Z51" s="188">
        <v>1707</v>
      </c>
      <c r="AA51" s="188">
        <v>36</v>
      </c>
      <c r="AB51" s="183" t="s">
        <v>91</v>
      </c>
    </row>
    <row r="52" spans="1:28" ht="30" customHeight="1">
      <c r="A52" s="683" t="s">
        <v>92</v>
      </c>
      <c r="B52" s="684"/>
      <c r="C52" s="206">
        <v>799</v>
      </c>
      <c r="D52" s="205">
        <v>32</v>
      </c>
      <c r="E52" s="204">
        <v>831</v>
      </c>
      <c r="Y52" s="18">
        <v>9</v>
      </c>
      <c r="Z52" s="188">
        <v>799</v>
      </c>
      <c r="AA52" s="188">
        <v>32</v>
      </c>
      <c r="AB52" s="183" t="s">
        <v>92</v>
      </c>
    </row>
    <row r="53" spans="1:28" ht="30" customHeight="1">
      <c r="A53" s="683" t="s">
        <v>93</v>
      </c>
      <c r="B53" s="684"/>
      <c r="C53" s="206">
        <v>447</v>
      </c>
      <c r="D53" s="205">
        <v>18</v>
      </c>
      <c r="E53" s="204">
        <v>465</v>
      </c>
      <c r="Y53" s="18">
        <v>10</v>
      </c>
      <c r="Z53" s="188">
        <v>447</v>
      </c>
      <c r="AA53" s="188">
        <v>18</v>
      </c>
      <c r="AB53" s="183" t="s">
        <v>93</v>
      </c>
    </row>
    <row r="54" spans="1:28" ht="30" customHeight="1">
      <c r="A54" s="683" t="s">
        <v>94</v>
      </c>
      <c r="B54" s="684"/>
      <c r="C54" s="206">
        <v>476</v>
      </c>
      <c r="D54" s="205">
        <v>13</v>
      </c>
      <c r="E54" s="204">
        <v>489</v>
      </c>
      <c r="Y54" s="18">
        <v>11</v>
      </c>
      <c r="Z54" s="188">
        <v>476</v>
      </c>
      <c r="AA54" s="188">
        <v>13</v>
      </c>
      <c r="AB54" s="183" t="s">
        <v>94</v>
      </c>
    </row>
    <row r="55" spans="1:28" ht="30" customHeight="1">
      <c r="A55" s="683" t="s">
        <v>95</v>
      </c>
      <c r="B55" s="684"/>
      <c r="C55" s="206">
        <v>567</v>
      </c>
      <c r="D55" s="205">
        <v>24</v>
      </c>
      <c r="E55" s="204">
        <v>591</v>
      </c>
      <c r="Y55" s="18">
        <v>12</v>
      </c>
      <c r="Z55" s="188">
        <v>567</v>
      </c>
      <c r="AA55" s="188">
        <v>24</v>
      </c>
      <c r="AB55" s="183" t="s">
        <v>95</v>
      </c>
    </row>
    <row r="56" spans="1:28" ht="30" customHeight="1">
      <c r="A56" s="683" t="s">
        <v>96</v>
      </c>
      <c r="B56" s="684"/>
      <c r="C56" s="206">
        <v>491</v>
      </c>
      <c r="D56" s="205">
        <v>26</v>
      </c>
      <c r="E56" s="204">
        <v>517</v>
      </c>
      <c r="Y56" s="18">
        <v>13</v>
      </c>
      <c r="Z56" s="188">
        <v>491</v>
      </c>
      <c r="AA56" s="188">
        <v>26</v>
      </c>
      <c r="AB56" s="183" t="s">
        <v>96</v>
      </c>
    </row>
    <row r="57" spans="1:28" ht="30" customHeight="1">
      <c r="A57" s="683" t="s">
        <v>97</v>
      </c>
      <c r="B57" s="684"/>
      <c r="C57" s="206">
        <v>405</v>
      </c>
      <c r="D57" s="205">
        <v>16</v>
      </c>
      <c r="E57" s="204">
        <v>421</v>
      </c>
      <c r="Y57" s="18">
        <v>14</v>
      </c>
      <c r="Z57" s="188">
        <v>405</v>
      </c>
      <c r="AA57" s="188">
        <v>16</v>
      </c>
      <c r="AB57" s="183" t="s">
        <v>97</v>
      </c>
    </row>
    <row r="58" spans="1:28" ht="30" customHeight="1">
      <c r="A58" s="683" t="s">
        <v>98</v>
      </c>
      <c r="B58" s="684"/>
      <c r="C58" s="206">
        <v>444</v>
      </c>
      <c r="D58" s="205">
        <v>16</v>
      </c>
      <c r="E58" s="204">
        <v>460</v>
      </c>
      <c r="Y58" s="18">
        <v>15</v>
      </c>
      <c r="Z58" s="188">
        <v>444</v>
      </c>
      <c r="AA58" s="188">
        <v>16</v>
      </c>
      <c r="AB58" s="183" t="s">
        <v>98</v>
      </c>
    </row>
    <row r="59" spans="1:28" ht="30" customHeight="1">
      <c r="A59" s="683" t="s">
        <v>99</v>
      </c>
      <c r="B59" s="684"/>
      <c r="C59" s="206">
        <v>590</v>
      </c>
      <c r="D59" s="205">
        <v>30</v>
      </c>
      <c r="E59" s="204">
        <v>620</v>
      </c>
      <c r="Y59" s="18">
        <v>16</v>
      </c>
      <c r="Z59" s="188">
        <v>590</v>
      </c>
      <c r="AA59" s="188">
        <v>30</v>
      </c>
      <c r="AB59" s="183" t="s">
        <v>99</v>
      </c>
    </row>
    <row r="60" spans="1:28" ht="30" customHeight="1">
      <c r="A60" s="683" t="s">
        <v>106</v>
      </c>
      <c r="B60" s="684"/>
      <c r="C60" s="206">
        <v>787</v>
      </c>
      <c r="D60" s="205">
        <v>32</v>
      </c>
      <c r="E60" s="204">
        <v>819</v>
      </c>
      <c r="X60" s="187"/>
      <c r="Y60" s="18">
        <v>17</v>
      </c>
      <c r="Z60" s="188">
        <v>787</v>
      </c>
      <c r="AA60" s="188">
        <v>32</v>
      </c>
      <c r="AB60" s="183" t="s">
        <v>106</v>
      </c>
    </row>
    <row r="61" spans="1:28" ht="30" customHeight="1" thickBot="1">
      <c r="A61" s="693" t="s">
        <v>113</v>
      </c>
      <c r="B61" s="694"/>
      <c r="C61" s="212">
        <v>864</v>
      </c>
      <c r="D61" s="211">
        <v>27</v>
      </c>
      <c r="E61" s="210">
        <v>891</v>
      </c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">
        <v>18</v>
      </c>
      <c r="Z61" s="188">
        <v>864</v>
      </c>
      <c r="AA61" s="188">
        <v>27</v>
      </c>
      <c r="AB61" s="183" t="s">
        <v>113</v>
      </c>
    </row>
    <row r="62" spans="1:28" ht="30" hidden="1" customHeight="1">
      <c r="A62" s="687">
        <v>0</v>
      </c>
      <c r="B62" s="688"/>
      <c r="C62" s="209"/>
      <c r="D62" s="208"/>
      <c r="E62" s="207">
        <v>0</v>
      </c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">
        <v>19</v>
      </c>
      <c r="Z62" s="188">
        <v>0</v>
      </c>
      <c r="AA62" s="188">
        <v>0</v>
      </c>
      <c r="AB62" s="183">
        <v>0</v>
      </c>
    </row>
    <row r="63" spans="1:28" ht="30" hidden="1" customHeight="1">
      <c r="A63" s="683">
        <v>0</v>
      </c>
      <c r="B63" s="684"/>
      <c r="C63" s="206"/>
      <c r="D63" s="205"/>
      <c r="E63" s="204">
        <v>0</v>
      </c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Y63" s="18">
        <v>20</v>
      </c>
      <c r="Z63" s="188">
        <v>0</v>
      </c>
      <c r="AA63" s="188">
        <v>0</v>
      </c>
      <c r="AB63" s="183">
        <v>0</v>
      </c>
    </row>
    <row r="64" spans="1:28" ht="30" hidden="1" customHeight="1">
      <c r="A64" s="683">
        <v>0</v>
      </c>
      <c r="B64" s="684"/>
      <c r="C64" s="206"/>
      <c r="D64" s="205"/>
      <c r="E64" s="204">
        <v>0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Y64" s="18">
        <v>21</v>
      </c>
      <c r="Z64" s="188">
        <v>0</v>
      </c>
      <c r="AA64" s="188">
        <v>0</v>
      </c>
      <c r="AB64" s="183">
        <v>0</v>
      </c>
    </row>
    <row r="65" spans="1:28" ht="30" hidden="1" customHeight="1">
      <c r="A65" s="683">
        <v>0</v>
      </c>
      <c r="B65" s="684"/>
      <c r="C65" s="206"/>
      <c r="D65" s="205"/>
      <c r="E65" s="204">
        <v>0</v>
      </c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">
        <v>22</v>
      </c>
      <c r="Z65" s="188">
        <v>0</v>
      </c>
      <c r="AA65" s="188">
        <v>0</v>
      </c>
      <c r="AB65" s="183">
        <v>0</v>
      </c>
    </row>
    <row r="66" spans="1:28" ht="30" hidden="1" customHeight="1">
      <c r="A66" s="683">
        <v>0</v>
      </c>
      <c r="B66" s="684"/>
      <c r="C66" s="206"/>
      <c r="D66" s="205"/>
      <c r="E66" s="204">
        <v>0</v>
      </c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">
        <v>23</v>
      </c>
      <c r="Z66" s="188">
        <v>0</v>
      </c>
      <c r="AA66" s="188">
        <v>0</v>
      </c>
      <c r="AB66" s="183">
        <v>0</v>
      </c>
    </row>
    <row r="67" spans="1:28" ht="30" hidden="1" customHeight="1">
      <c r="A67" s="683">
        <v>0</v>
      </c>
      <c r="B67" s="684"/>
      <c r="C67" s="206"/>
      <c r="D67" s="205"/>
      <c r="E67" s="204">
        <v>0</v>
      </c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">
        <v>0</v>
      </c>
      <c r="Z67" s="188">
        <v>0</v>
      </c>
      <c r="AA67" s="188">
        <v>0</v>
      </c>
      <c r="AB67" s="183">
        <v>0</v>
      </c>
    </row>
    <row r="68" spans="1:28" ht="30" hidden="1" customHeight="1">
      <c r="A68" s="683">
        <v>0</v>
      </c>
      <c r="B68" s="684"/>
      <c r="C68" s="206"/>
      <c r="D68" s="205"/>
      <c r="E68" s="204">
        <v>0</v>
      </c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">
        <v>1</v>
      </c>
      <c r="Z68" s="188">
        <v>0</v>
      </c>
      <c r="AA68" s="188">
        <v>0</v>
      </c>
      <c r="AB68" s="183">
        <v>0</v>
      </c>
    </row>
    <row r="69" spans="1:28" ht="30" hidden="1" customHeight="1">
      <c r="A69" s="683">
        <v>0</v>
      </c>
      <c r="B69" s="684"/>
      <c r="C69" s="206"/>
      <c r="D69" s="205"/>
      <c r="E69" s="204">
        <v>0</v>
      </c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">
        <v>2</v>
      </c>
      <c r="Z69" s="188">
        <v>0</v>
      </c>
      <c r="AA69" s="188">
        <v>0</v>
      </c>
      <c r="AB69" s="183">
        <v>0</v>
      </c>
    </row>
    <row r="70" spans="1:28" ht="30" hidden="1" customHeight="1">
      <c r="A70" s="683">
        <v>0</v>
      </c>
      <c r="B70" s="684"/>
      <c r="C70" s="206"/>
      <c r="D70" s="205"/>
      <c r="E70" s="204">
        <v>0</v>
      </c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">
        <v>3</v>
      </c>
      <c r="Z70" s="188">
        <v>0</v>
      </c>
      <c r="AA70" s="188">
        <v>0</v>
      </c>
      <c r="AB70" s="183">
        <v>0</v>
      </c>
    </row>
    <row r="71" spans="1:28" ht="30" hidden="1" customHeight="1">
      <c r="A71" s="683">
        <v>0</v>
      </c>
      <c r="B71" s="684"/>
      <c r="C71" s="206"/>
      <c r="D71" s="205"/>
      <c r="E71" s="204">
        <v>0</v>
      </c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">
        <v>4</v>
      </c>
      <c r="Z71" s="188">
        <v>0</v>
      </c>
      <c r="AA71" s="188">
        <v>0</v>
      </c>
      <c r="AB71" s="183">
        <v>0</v>
      </c>
    </row>
    <row r="72" spans="1:28" ht="30" hidden="1" customHeight="1">
      <c r="A72" s="683">
        <v>0</v>
      </c>
      <c r="B72" s="684"/>
      <c r="C72" s="206"/>
      <c r="D72" s="205"/>
      <c r="E72" s="204">
        <v>0</v>
      </c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">
        <v>5</v>
      </c>
      <c r="Z72" s="188">
        <v>0</v>
      </c>
      <c r="AA72" s="188">
        <v>0</v>
      </c>
      <c r="AB72" s="183">
        <v>0</v>
      </c>
    </row>
    <row r="73" spans="1:28" ht="30" hidden="1" customHeight="1" thickBot="1">
      <c r="A73" s="691">
        <v>0</v>
      </c>
      <c r="B73" s="692"/>
      <c r="C73" s="203"/>
      <c r="D73" s="202"/>
      <c r="E73" s="201">
        <v>0</v>
      </c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">
        <v>6</v>
      </c>
      <c r="Z73" s="188">
        <v>0</v>
      </c>
      <c r="AA73" s="188">
        <v>0</v>
      </c>
      <c r="AB73" s="183">
        <v>0</v>
      </c>
    </row>
    <row r="74" spans="1:28" ht="30" customHeight="1">
      <c r="A74" s="611" t="s">
        <v>116</v>
      </c>
      <c r="B74" s="612"/>
      <c r="C74" s="200">
        <v>2695</v>
      </c>
      <c r="D74" s="199">
        <v>55</v>
      </c>
      <c r="E74" s="198">
        <v>2750</v>
      </c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"/>
      <c r="Z74" s="188"/>
      <c r="AA74" s="188"/>
    </row>
    <row r="75" spans="1:28" ht="30" customHeight="1">
      <c r="A75" s="613" t="s">
        <v>117</v>
      </c>
      <c r="B75" s="614"/>
      <c r="C75" s="197">
        <v>1651</v>
      </c>
      <c r="D75" s="196">
        <v>59</v>
      </c>
      <c r="E75" s="195">
        <v>1710</v>
      </c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"/>
      <c r="Z75" s="188"/>
      <c r="AA75" s="188"/>
    </row>
    <row r="76" spans="1:28" ht="30" hidden="1" customHeight="1">
      <c r="A76" s="613">
        <v>0</v>
      </c>
      <c r="B76" s="614"/>
      <c r="C76" s="194"/>
      <c r="D76" s="193"/>
      <c r="E76" s="192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"/>
      <c r="Z76" s="188"/>
      <c r="AA76" s="188"/>
    </row>
    <row r="77" spans="1:28" ht="30" customHeight="1" thickBot="1">
      <c r="A77" s="594" t="s">
        <v>118</v>
      </c>
      <c r="B77" s="595"/>
      <c r="C77" s="191">
        <v>8565</v>
      </c>
      <c r="D77" s="190">
        <v>289</v>
      </c>
      <c r="E77" s="189">
        <v>8854</v>
      </c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"/>
      <c r="Z77" s="188"/>
      <c r="AA77" s="188"/>
    </row>
    <row r="78" spans="1:28" ht="30" customHeight="1">
      <c r="A78" s="219"/>
      <c r="B78" s="218" t="s">
        <v>0</v>
      </c>
      <c r="C78" s="602" t="s">
        <v>38</v>
      </c>
      <c r="D78" s="603"/>
      <c r="E78" s="604"/>
      <c r="Y78" s="184"/>
    </row>
    <row r="79" spans="1:28" ht="30" customHeight="1">
      <c r="A79" s="217"/>
      <c r="B79" s="216" t="s">
        <v>1</v>
      </c>
      <c r="C79" s="617" t="s">
        <v>36</v>
      </c>
      <c r="D79" s="626" t="s">
        <v>35</v>
      </c>
      <c r="E79" s="689" t="s">
        <v>37</v>
      </c>
    </row>
    <row r="80" spans="1:28" ht="30" customHeight="1" thickBot="1">
      <c r="A80" s="215" t="s">
        <v>2</v>
      </c>
      <c r="B80" s="214"/>
      <c r="C80" s="618"/>
      <c r="D80" s="624"/>
      <c r="E80" s="690"/>
      <c r="Z80" s="213" t="s">
        <v>36</v>
      </c>
      <c r="AA80" s="213" t="s">
        <v>35</v>
      </c>
    </row>
    <row r="81" spans="1:28" ht="30" customHeight="1">
      <c r="A81" s="685" t="s">
        <v>84</v>
      </c>
      <c r="B81" s="686"/>
      <c r="C81" s="209">
        <v>1425</v>
      </c>
      <c r="D81" s="208">
        <v>34</v>
      </c>
      <c r="E81" s="220">
        <v>1459</v>
      </c>
      <c r="Y81" s="18">
        <v>7</v>
      </c>
      <c r="Z81" s="188">
        <v>1425</v>
      </c>
      <c r="AA81" s="188">
        <v>34</v>
      </c>
      <c r="AB81" s="183" t="s">
        <v>84</v>
      </c>
    </row>
    <row r="82" spans="1:28" ht="30" customHeight="1">
      <c r="A82" s="683" t="s">
        <v>91</v>
      </c>
      <c r="B82" s="684"/>
      <c r="C82" s="206">
        <v>2070</v>
      </c>
      <c r="D82" s="205">
        <v>66</v>
      </c>
      <c r="E82" s="204">
        <v>2136</v>
      </c>
      <c r="Y82" s="18">
        <v>8</v>
      </c>
      <c r="Z82" s="188">
        <v>2070</v>
      </c>
      <c r="AA82" s="188">
        <v>66</v>
      </c>
      <c r="AB82" s="183" t="s">
        <v>91</v>
      </c>
    </row>
    <row r="83" spans="1:28" ht="30" customHeight="1">
      <c r="A83" s="683" t="s">
        <v>92</v>
      </c>
      <c r="B83" s="684"/>
      <c r="C83" s="206">
        <v>1107</v>
      </c>
      <c r="D83" s="205">
        <v>47</v>
      </c>
      <c r="E83" s="204">
        <v>1154</v>
      </c>
      <c r="Y83" s="18">
        <v>9</v>
      </c>
      <c r="Z83" s="188">
        <v>1107</v>
      </c>
      <c r="AA83" s="188">
        <v>47</v>
      </c>
      <c r="AB83" s="183" t="s">
        <v>92</v>
      </c>
    </row>
    <row r="84" spans="1:28" ht="30" customHeight="1">
      <c r="A84" s="683" t="s">
        <v>93</v>
      </c>
      <c r="B84" s="684"/>
      <c r="C84" s="206">
        <v>751</v>
      </c>
      <c r="D84" s="205">
        <v>36</v>
      </c>
      <c r="E84" s="204">
        <v>787</v>
      </c>
      <c r="Y84" s="18">
        <v>10</v>
      </c>
      <c r="Z84" s="188">
        <v>751</v>
      </c>
      <c r="AA84" s="188">
        <v>36</v>
      </c>
      <c r="AB84" s="183" t="s">
        <v>93</v>
      </c>
    </row>
    <row r="85" spans="1:28" ht="30" customHeight="1">
      <c r="A85" s="683" t="s">
        <v>94</v>
      </c>
      <c r="B85" s="684"/>
      <c r="C85" s="206">
        <v>847</v>
      </c>
      <c r="D85" s="205">
        <v>25</v>
      </c>
      <c r="E85" s="204">
        <v>872</v>
      </c>
      <c r="Y85" s="18">
        <v>11</v>
      </c>
      <c r="Z85" s="188">
        <v>847</v>
      </c>
      <c r="AA85" s="188">
        <v>25</v>
      </c>
      <c r="AB85" s="183" t="s">
        <v>94</v>
      </c>
    </row>
    <row r="86" spans="1:28" ht="30" customHeight="1">
      <c r="A86" s="683" t="s">
        <v>95</v>
      </c>
      <c r="B86" s="684"/>
      <c r="C86" s="206">
        <v>1103</v>
      </c>
      <c r="D86" s="205">
        <v>50</v>
      </c>
      <c r="E86" s="204">
        <v>1153</v>
      </c>
      <c r="Y86" s="18">
        <v>12</v>
      </c>
      <c r="Z86" s="188">
        <v>1103</v>
      </c>
      <c r="AA86" s="188">
        <v>50</v>
      </c>
      <c r="AB86" s="183" t="s">
        <v>95</v>
      </c>
    </row>
    <row r="87" spans="1:28" ht="30" customHeight="1">
      <c r="A87" s="683" t="s">
        <v>96</v>
      </c>
      <c r="B87" s="684"/>
      <c r="C87" s="206">
        <v>874</v>
      </c>
      <c r="D87" s="205">
        <v>42</v>
      </c>
      <c r="E87" s="204">
        <v>916</v>
      </c>
      <c r="Y87" s="18">
        <v>13</v>
      </c>
      <c r="Z87" s="188">
        <v>874</v>
      </c>
      <c r="AA87" s="188">
        <v>42</v>
      </c>
      <c r="AB87" s="183" t="s">
        <v>96</v>
      </c>
    </row>
    <row r="88" spans="1:28" ht="30" customHeight="1">
      <c r="A88" s="683" t="s">
        <v>97</v>
      </c>
      <c r="B88" s="684"/>
      <c r="C88" s="206">
        <v>788</v>
      </c>
      <c r="D88" s="205">
        <v>30</v>
      </c>
      <c r="E88" s="204">
        <v>818</v>
      </c>
      <c r="Y88" s="18">
        <v>14</v>
      </c>
      <c r="Z88" s="188">
        <v>788</v>
      </c>
      <c r="AA88" s="188">
        <v>30</v>
      </c>
      <c r="AB88" s="183" t="s">
        <v>97</v>
      </c>
    </row>
    <row r="89" spans="1:28" ht="30" customHeight="1">
      <c r="A89" s="683" t="s">
        <v>98</v>
      </c>
      <c r="B89" s="684"/>
      <c r="C89" s="206">
        <v>963</v>
      </c>
      <c r="D89" s="205">
        <v>36</v>
      </c>
      <c r="E89" s="204">
        <v>999</v>
      </c>
      <c r="Y89" s="18">
        <v>15</v>
      </c>
      <c r="Z89" s="188">
        <v>963</v>
      </c>
      <c r="AA89" s="188">
        <v>36</v>
      </c>
      <c r="AB89" s="183" t="s">
        <v>98</v>
      </c>
    </row>
    <row r="90" spans="1:28" ht="30" customHeight="1">
      <c r="A90" s="683" t="s">
        <v>99</v>
      </c>
      <c r="B90" s="684"/>
      <c r="C90" s="206">
        <v>1298</v>
      </c>
      <c r="D90" s="205">
        <v>56</v>
      </c>
      <c r="E90" s="204">
        <v>1354</v>
      </c>
      <c r="X90" s="187"/>
      <c r="Y90" s="18">
        <v>16</v>
      </c>
      <c r="Z90" s="188">
        <v>1298</v>
      </c>
      <c r="AA90" s="188">
        <v>56</v>
      </c>
      <c r="AB90" s="183" t="s">
        <v>99</v>
      </c>
    </row>
    <row r="91" spans="1:28" ht="30" customHeight="1">
      <c r="A91" s="683" t="s">
        <v>106</v>
      </c>
      <c r="B91" s="684"/>
      <c r="C91" s="206">
        <v>1814</v>
      </c>
      <c r="D91" s="205">
        <v>68</v>
      </c>
      <c r="E91" s="204">
        <v>1882</v>
      </c>
      <c r="X91" s="187"/>
      <c r="Y91" s="18">
        <v>17</v>
      </c>
      <c r="Z91" s="188">
        <v>1814</v>
      </c>
      <c r="AA91" s="188">
        <v>68</v>
      </c>
      <c r="AB91" s="183" t="s">
        <v>106</v>
      </c>
    </row>
    <row r="92" spans="1:28" ht="30" customHeight="1" thickBot="1">
      <c r="A92" s="693" t="s">
        <v>113</v>
      </c>
      <c r="B92" s="694"/>
      <c r="C92" s="212">
        <v>1874</v>
      </c>
      <c r="D92" s="211">
        <v>68</v>
      </c>
      <c r="E92" s="210">
        <v>1942</v>
      </c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">
        <v>18</v>
      </c>
      <c r="Z92" s="188">
        <v>1874</v>
      </c>
      <c r="AA92" s="188">
        <v>68</v>
      </c>
      <c r="AB92" s="183" t="s">
        <v>113</v>
      </c>
    </row>
    <row r="93" spans="1:28" ht="30" hidden="1" customHeight="1">
      <c r="A93" s="687">
        <v>0</v>
      </c>
      <c r="B93" s="688"/>
      <c r="C93" s="209">
        <v>0</v>
      </c>
      <c r="D93" s="208">
        <v>0</v>
      </c>
      <c r="E93" s="207">
        <v>0</v>
      </c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Y93" s="18">
        <v>19</v>
      </c>
      <c r="Z93" s="188">
        <v>0</v>
      </c>
      <c r="AA93" s="188">
        <v>0</v>
      </c>
      <c r="AB93" s="183">
        <v>0</v>
      </c>
    </row>
    <row r="94" spans="1:28" ht="30" hidden="1" customHeight="1">
      <c r="A94" s="683">
        <v>0</v>
      </c>
      <c r="B94" s="684"/>
      <c r="C94" s="206">
        <v>0</v>
      </c>
      <c r="D94" s="205">
        <v>0</v>
      </c>
      <c r="E94" s="204">
        <v>0</v>
      </c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Y94" s="18">
        <v>20</v>
      </c>
      <c r="Z94" s="188">
        <v>0</v>
      </c>
      <c r="AA94" s="188">
        <v>0</v>
      </c>
      <c r="AB94" s="183">
        <v>0</v>
      </c>
    </row>
    <row r="95" spans="1:28" ht="30" hidden="1" customHeight="1">
      <c r="A95" s="683">
        <v>0</v>
      </c>
      <c r="B95" s="684"/>
      <c r="C95" s="206">
        <v>0</v>
      </c>
      <c r="D95" s="205">
        <v>0</v>
      </c>
      <c r="E95" s="204">
        <v>0</v>
      </c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">
        <v>21</v>
      </c>
      <c r="Z95" s="188">
        <v>0</v>
      </c>
      <c r="AA95" s="188">
        <v>0</v>
      </c>
      <c r="AB95" s="183">
        <v>0</v>
      </c>
    </row>
    <row r="96" spans="1:28" ht="30" hidden="1" customHeight="1">
      <c r="A96" s="683">
        <v>0</v>
      </c>
      <c r="B96" s="684"/>
      <c r="C96" s="206">
        <v>0</v>
      </c>
      <c r="D96" s="205">
        <v>0</v>
      </c>
      <c r="E96" s="204">
        <v>0</v>
      </c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">
        <v>22</v>
      </c>
      <c r="Z96" s="188">
        <v>0</v>
      </c>
      <c r="AA96" s="188">
        <v>0</v>
      </c>
      <c r="AB96" s="183">
        <v>0</v>
      </c>
    </row>
    <row r="97" spans="1:28" ht="30" hidden="1" customHeight="1">
      <c r="A97" s="683">
        <v>0</v>
      </c>
      <c r="B97" s="684"/>
      <c r="C97" s="206">
        <v>0</v>
      </c>
      <c r="D97" s="205">
        <v>0</v>
      </c>
      <c r="E97" s="204">
        <v>0</v>
      </c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">
        <v>23</v>
      </c>
      <c r="Z97" s="188">
        <v>0</v>
      </c>
      <c r="AA97" s="188">
        <v>0</v>
      </c>
      <c r="AB97" s="183">
        <v>0</v>
      </c>
    </row>
    <row r="98" spans="1:28" ht="30" hidden="1" customHeight="1">
      <c r="A98" s="683">
        <v>0</v>
      </c>
      <c r="B98" s="684"/>
      <c r="C98" s="206">
        <v>0</v>
      </c>
      <c r="D98" s="205">
        <v>0</v>
      </c>
      <c r="E98" s="204">
        <v>0</v>
      </c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">
        <v>0</v>
      </c>
      <c r="Z98" s="188">
        <v>0</v>
      </c>
      <c r="AA98" s="188">
        <v>0</v>
      </c>
      <c r="AB98" s="183">
        <v>0</v>
      </c>
    </row>
    <row r="99" spans="1:28" ht="30" hidden="1" customHeight="1">
      <c r="A99" s="683">
        <v>0</v>
      </c>
      <c r="B99" s="684"/>
      <c r="C99" s="206">
        <v>0</v>
      </c>
      <c r="D99" s="205">
        <v>0</v>
      </c>
      <c r="E99" s="204">
        <v>0</v>
      </c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">
        <v>1</v>
      </c>
      <c r="Z99" s="188">
        <v>0</v>
      </c>
      <c r="AA99" s="188">
        <v>0</v>
      </c>
      <c r="AB99" s="183">
        <v>0</v>
      </c>
    </row>
    <row r="100" spans="1:28" ht="30" hidden="1" customHeight="1">
      <c r="A100" s="683">
        <v>0</v>
      </c>
      <c r="B100" s="684"/>
      <c r="C100" s="206">
        <v>0</v>
      </c>
      <c r="D100" s="205">
        <v>0</v>
      </c>
      <c r="E100" s="204">
        <v>0</v>
      </c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">
        <v>2</v>
      </c>
      <c r="Z100" s="188">
        <v>0</v>
      </c>
      <c r="AA100" s="188">
        <v>0</v>
      </c>
      <c r="AB100" s="183">
        <v>0</v>
      </c>
    </row>
    <row r="101" spans="1:28" ht="30" hidden="1" customHeight="1">
      <c r="A101" s="683">
        <v>0</v>
      </c>
      <c r="B101" s="684"/>
      <c r="C101" s="206">
        <v>0</v>
      </c>
      <c r="D101" s="205">
        <v>0</v>
      </c>
      <c r="E101" s="204">
        <v>0</v>
      </c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">
        <v>3</v>
      </c>
      <c r="Z101" s="188">
        <v>0</v>
      </c>
      <c r="AA101" s="188">
        <v>0</v>
      </c>
      <c r="AB101" s="183">
        <v>0</v>
      </c>
    </row>
    <row r="102" spans="1:28" ht="30" hidden="1" customHeight="1">
      <c r="A102" s="683">
        <v>0</v>
      </c>
      <c r="B102" s="684"/>
      <c r="C102" s="206">
        <v>0</v>
      </c>
      <c r="D102" s="205">
        <v>0</v>
      </c>
      <c r="E102" s="204">
        <v>0</v>
      </c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">
        <v>4</v>
      </c>
      <c r="Z102" s="188">
        <v>0</v>
      </c>
      <c r="AA102" s="188">
        <v>0</v>
      </c>
      <c r="AB102" s="183">
        <v>0</v>
      </c>
    </row>
    <row r="103" spans="1:28" ht="30" hidden="1" customHeight="1">
      <c r="A103" s="683">
        <v>0</v>
      </c>
      <c r="B103" s="684"/>
      <c r="C103" s="206">
        <v>0</v>
      </c>
      <c r="D103" s="205">
        <v>0</v>
      </c>
      <c r="E103" s="204">
        <v>0</v>
      </c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">
        <v>5</v>
      </c>
      <c r="Z103" s="188">
        <v>0</v>
      </c>
      <c r="AA103" s="188">
        <v>0</v>
      </c>
      <c r="AB103" s="183">
        <v>0</v>
      </c>
    </row>
    <row r="104" spans="1:28" ht="30" hidden="1" customHeight="1" thickBot="1">
      <c r="A104" s="691">
        <v>0</v>
      </c>
      <c r="B104" s="692"/>
      <c r="C104" s="203">
        <v>0</v>
      </c>
      <c r="D104" s="202">
        <v>0</v>
      </c>
      <c r="E104" s="201">
        <v>0</v>
      </c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">
        <v>6</v>
      </c>
      <c r="Z104" s="188">
        <v>0</v>
      </c>
      <c r="AA104" s="188">
        <v>0</v>
      </c>
      <c r="AB104" s="183">
        <v>0</v>
      </c>
    </row>
    <row r="105" spans="1:28" ht="30" customHeight="1">
      <c r="A105" s="611" t="s">
        <v>116</v>
      </c>
      <c r="B105" s="612"/>
      <c r="C105" s="200">
        <v>3495</v>
      </c>
      <c r="D105" s="199">
        <v>100</v>
      </c>
      <c r="E105" s="198">
        <v>3595</v>
      </c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"/>
      <c r="Z105" s="188"/>
      <c r="AA105" s="188"/>
    </row>
    <row r="106" spans="1:28" ht="30" customHeight="1">
      <c r="A106" s="613" t="s">
        <v>117</v>
      </c>
      <c r="B106" s="614"/>
      <c r="C106" s="197">
        <v>3688</v>
      </c>
      <c r="D106" s="196">
        <v>136</v>
      </c>
      <c r="E106" s="195">
        <v>3824</v>
      </c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"/>
      <c r="Z106" s="188"/>
      <c r="AA106" s="188"/>
    </row>
    <row r="107" spans="1:28" ht="30" hidden="1" customHeight="1">
      <c r="A107" s="613">
        <v>0</v>
      </c>
      <c r="B107" s="614"/>
      <c r="C107" s="194"/>
      <c r="D107" s="193"/>
      <c r="E107" s="192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"/>
      <c r="Z107" s="188"/>
      <c r="AA107" s="188"/>
    </row>
    <row r="108" spans="1:28" ht="30" customHeight="1" thickBot="1">
      <c r="A108" s="594" t="s">
        <v>118</v>
      </c>
      <c r="B108" s="595"/>
      <c r="C108" s="191">
        <v>14914</v>
      </c>
      <c r="D108" s="190">
        <v>558</v>
      </c>
      <c r="E108" s="189">
        <v>15472</v>
      </c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"/>
      <c r="Z108" s="188"/>
      <c r="AA108" s="188"/>
    </row>
  </sheetData>
  <mergeCells count="104">
    <mergeCell ref="A90:B90"/>
    <mergeCell ref="A91:B91"/>
    <mergeCell ref="A92:B92"/>
    <mergeCell ref="C17:C18"/>
    <mergeCell ref="D17:D18"/>
    <mergeCell ref="E17:E18"/>
    <mergeCell ref="A60:B60"/>
    <mergeCell ref="A77:B77"/>
    <mergeCell ref="A53:B53"/>
    <mergeCell ref="A71:B71"/>
    <mergeCell ref="A65:B65"/>
    <mergeCell ref="A56:B56"/>
    <mergeCell ref="A57:B57"/>
    <mergeCell ref="A20:B20"/>
    <mergeCell ref="A64:B64"/>
    <mergeCell ref="A58:B58"/>
    <mergeCell ref="A59:B59"/>
    <mergeCell ref="A61:B61"/>
    <mergeCell ref="A86:B86"/>
    <mergeCell ref="A87:B87"/>
    <mergeCell ref="A88:B88"/>
    <mergeCell ref="A89:B89"/>
    <mergeCell ref="A69:B69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AK6:AK7"/>
    <mergeCell ref="D48:D49"/>
    <mergeCell ref="E48:E49"/>
    <mergeCell ref="C48:C49"/>
    <mergeCell ref="A73:B73"/>
    <mergeCell ref="A81:B81"/>
    <mergeCell ref="A82:B82"/>
    <mergeCell ref="C79:C80"/>
    <mergeCell ref="D79:D80"/>
    <mergeCell ref="E79:E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E16"/>
    <mergeCell ref="AL6:AL7"/>
    <mergeCell ref="A52:B52"/>
    <mergeCell ref="A33:B33"/>
    <mergeCell ref="AI6:AI7"/>
    <mergeCell ref="AJ6:AJ7"/>
    <mergeCell ref="C78:E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E47"/>
    <mergeCell ref="A41:B41"/>
    <mergeCell ref="A42:B42"/>
    <mergeCell ref="A39:B3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</mergeCells>
  <phoneticPr fontId="2"/>
  <conditionalFormatting sqref="E81:E104">
    <cfRule type="expression" dxfId="2" priority="25" stopIfTrue="1">
      <formula>MAX($E$81:$E$104)=E81</formula>
    </cfRule>
  </conditionalFormatting>
  <conditionalFormatting sqref="E50:E73">
    <cfRule type="expression" dxfId="1" priority="14" stopIfTrue="1">
      <formula>MAX($E$50:$E$73)=E50</formula>
    </cfRule>
  </conditionalFormatting>
  <conditionalFormatting sqref="E19:E42">
    <cfRule type="expression" dxfId="0" priority="13" stopIfTrue="1">
      <formula>MAX($E$19:$E$42)=E19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51"/>
  <sheetViews>
    <sheetView zoomScaleNormal="100" workbookViewId="0"/>
  </sheetViews>
  <sheetFormatPr defaultRowHeight="15" customHeight="1"/>
  <cols>
    <col min="1" max="1" width="15.625" style="484" customWidth="1"/>
    <col min="2" max="16384" width="9" style="484"/>
  </cols>
  <sheetData>
    <row r="1" spans="1:9" ht="13.5" customHeight="1"/>
    <row r="2" spans="1:9" ht="20.100000000000001" customHeight="1">
      <c r="A2" s="695" t="s">
        <v>359</v>
      </c>
      <c r="B2" s="696"/>
      <c r="C2" s="696"/>
      <c r="D2" s="697"/>
      <c r="E2" s="704"/>
      <c r="F2" s="704"/>
      <c r="G2" s="704"/>
      <c r="H2" s="704"/>
      <c r="I2" s="704"/>
    </row>
    <row r="3" spans="1:9" ht="20.100000000000001" customHeight="1">
      <c r="A3" s="698"/>
      <c r="B3" s="699"/>
      <c r="C3" s="699"/>
      <c r="D3" s="700"/>
      <c r="E3" s="704"/>
      <c r="F3" s="704"/>
      <c r="G3" s="704"/>
      <c r="H3" s="704"/>
      <c r="I3" s="704"/>
    </row>
    <row r="4" spans="1:9" ht="20.100000000000001" customHeight="1">
      <c r="A4" s="698"/>
      <c r="B4" s="699"/>
      <c r="C4" s="699"/>
      <c r="D4" s="700"/>
      <c r="E4" s="704"/>
      <c r="F4" s="704"/>
      <c r="G4" s="704"/>
      <c r="H4" s="704"/>
      <c r="I4" s="704"/>
    </row>
    <row r="5" spans="1:9" ht="20.100000000000001" customHeight="1">
      <c r="A5" s="698"/>
      <c r="B5" s="699"/>
      <c r="C5" s="699"/>
      <c r="D5" s="700"/>
      <c r="E5" s="704"/>
      <c r="F5" s="704"/>
      <c r="G5" s="704"/>
      <c r="H5" s="704"/>
      <c r="I5" s="704"/>
    </row>
    <row r="6" spans="1:9" ht="20.100000000000001" customHeight="1">
      <c r="A6" s="698"/>
      <c r="B6" s="699"/>
      <c r="C6" s="699"/>
      <c r="D6" s="700"/>
      <c r="E6" s="704"/>
      <c r="F6" s="704"/>
      <c r="G6" s="704"/>
      <c r="H6" s="704"/>
      <c r="I6" s="704"/>
    </row>
    <row r="7" spans="1:9" ht="20.100000000000001" customHeight="1">
      <c r="A7" s="701"/>
      <c r="B7" s="702"/>
      <c r="C7" s="702"/>
      <c r="D7" s="703"/>
      <c r="E7" s="704"/>
      <c r="F7" s="704"/>
      <c r="G7" s="704"/>
      <c r="H7" s="704"/>
      <c r="I7" s="704"/>
    </row>
    <row r="8" spans="1:9" ht="20.100000000000001" customHeight="1">
      <c r="A8" s="485" t="s">
        <v>151</v>
      </c>
      <c r="B8" s="705" t="s">
        <v>152</v>
      </c>
      <c r="C8" s="705"/>
      <c r="D8" s="705"/>
      <c r="E8" s="704"/>
      <c r="F8" s="704"/>
      <c r="G8" s="704"/>
      <c r="H8" s="704"/>
      <c r="I8" s="704"/>
    </row>
    <row r="9" spans="1:9" ht="20.100000000000001" customHeight="1">
      <c r="A9" s="485" t="s">
        <v>153</v>
      </c>
      <c r="B9" s="705">
        <v>10</v>
      </c>
      <c r="C9" s="705"/>
      <c r="D9" s="705"/>
      <c r="E9" s="704"/>
      <c r="F9" s="704"/>
      <c r="G9" s="704"/>
      <c r="H9" s="704"/>
      <c r="I9" s="704"/>
    </row>
    <row r="10" spans="1:9" ht="20.100000000000001" customHeight="1">
      <c r="A10" s="485" t="s">
        <v>154</v>
      </c>
      <c r="B10" s="705" t="s">
        <v>69</v>
      </c>
      <c r="C10" s="705"/>
      <c r="D10" s="705"/>
      <c r="E10" s="704"/>
      <c r="F10" s="704"/>
      <c r="G10" s="704"/>
      <c r="H10" s="704"/>
      <c r="I10" s="704"/>
    </row>
    <row r="11" spans="1:9" ht="20.100000000000001" customHeight="1">
      <c r="A11" s="485" t="s">
        <v>155</v>
      </c>
      <c r="B11" s="706">
        <v>43795</v>
      </c>
      <c r="C11" s="706"/>
      <c r="D11" s="706"/>
      <c r="E11" s="704"/>
      <c r="F11" s="704"/>
      <c r="G11" s="704"/>
      <c r="H11" s="704"/>
      <c r="I11" s="704"/>
    </row>
    <row r="12" spans="1:9" ht="15" customHeight="1">
      <c r="A12" s="486"/>
      <c r="B12" s="487"/>
      <c r="C12" s="487"/>
      <c r="D12" s="487"/>
      <c r="E12" s="487"/>
      <c r="F12" s="487"/>
      <c r="G12" s="487"/>
      <c r="H12" s="487"/>
      <c r="I12" s="488"/>
    </row>
    <row r="13" spans="1:9" ht="15" customHeight="1">
      <c r="A13" s="489"/>
      <c r="B13" s="490"/>
      <c r="C13" s="490"/>
      <c r="D13" s="490"/>
      <c r="E13" s="490"/>
      <c r="F13" s="490"/>
      <c r="G13" s="490"/>
      <c r="H13" s="490"/>
      <c r="I13" s="491"/>
    </row>
    <row r="14" spans="1:9" ht="15" customHeight="1">
      <c r="A14" s="492"/>
      <c r="B14" s="490"/>
      <c r="C14" s="490"/>
      <c r="D14" s="490"/>
      <c r="E14" s="490"/>
      <c r="F14" s="490"/>
      <c r="G14" s="490"/>
      <c r="H14" s="490"/>
      <c r="I14" s="491"/>
    </row>
    <row r="15" spans="1:9" ht="15" customHeight="1">
      <c r="A15" s="492"/>
      <c r="B15" s="490"/>
      <c r="C15" s="490"/>
      <c r="D15" s="490"/>
      <c r="E15" s="490"/>
      <c r="F15" s="490"/>
      <c r="G15" s="490"/>
      <c r="H15" s="490"/>
      <c r="I15" s="491"/>
    </row>
    <row r="16" spans="1:9" ht="15" customHeight="1">
      <c r="A16" s="492"/>
      <c r="B16" s="490"/>
      <c r="C16" s="490"/>
      <c r="D16" s="490"/>
      <c r="E16" s="490"/>
      <c r="F16" s="490"/>
      <c r="G16" s="490"/>
      <c r="H16" s="490"/>
      <c r="I16" s="491"/>
    </row>
    <row r="17" spans="1:9" ht="15" customHeight="1">
      <c r="A17" s="492"/>
      <c r="B17" s="490"/>
      <c r="C17" s="490"/>
      <c r="D17" s="490"/>
      <c r="E17" s="490"/>
      <c r="F17" s="490"/>
      <c r="G17" s="490"/>
      <c r="H17" s="490"/>
      <c r="I17" s="491"/>
    </row>
    <row r="18" spans="1:9" ht="15" customHeight="1">
      <c r="A18" s="492"/>
      <c r="B18" s="490"/>
      <c r="C18" s="490"/>
      <c r="D18" s="490"/>
      <c r="E18" s="490"/>
      <c r="F18" s="490"/>
      <c r="G18" s="490"/>
      <c r="H18" s="490"/>
      <c r="I18" s="491"/>
    </row>
    <row r="19" spans="1:9" ht="15" customHeight="1">
      <c r="A19" s="492"/>
      <c r="B19" s="490"/>
      <c r="C19" s="490"/>
      <c r="D19" s="490"/>
      <c r="E19" s="490"/>
      <c r="F19" s="490"/>
      <c r="G19" s="490"/>
      <c r="H19" s="490"/>
      <c r="I19" s="491"/>
    </row>
    <row r="20" spans="1:9" ht="15" customHeight="1">
      <c r="A20" s="492"/>
      <c r="B20" s="490"/>
      <c r="C20" s="490"/>
      <c r="D20" s="490"/>
      <c r="E20" s="490"/>
      <c r="F20" s="490"/>
      <c r="G20" s="490"/>
      <c r="H20" s="490"/>
      <c r="I20" s="491"/>
    </row>
    <row r="21" spans="1:9" ht="15" customHeight="1">
      <c r="A21" s="492"/>
      <c r="B21" s="490"/>
      <c r="C21" s="490"/>
      <c r="D21" s="490"/>
      <c r="E21" s="490"/>
      <c r="F21" s="490"/>
      <c r="G21" s="490"/>
      <c r="H21" s="490"/>
      <c r="I21" s="491"/>
    </row>
    <row r="22" spans="1:9" ht="15" customHeight="1">
      <c r="A22" s="492"/>
      <c r="B22" s="490"/>
      <c r="C22" s="490"/>
      <c r="D22" s="490"/>
      <c r="E22" s="490"/>
      <c r="F22" s="490"/>
      <c r="G22" s="490"/>
      <c r="H22" s="490"/>
      <c r="I22" s="491"/>
    </row>
    <row r="23" spans="1:9" ht="15" customHeight="1">
      <c r="A23" s="492"/>
      <c r="B23" s="490"/>
      <c r="C23" s="490"/>
      <c r="D23" s="490"/>
      <c r="E23" s="490"/>
      <c r="F23" s="490"/>
      <c r="G23" s="490"/>
      <c r="H23" s="490"/>
      <c r="I23" s="491"/>
    </row>
    <row r="24" spans="1:9" ht="15" customHeight="1">
      <c r="A24" s="492"/>
      <c r="B24" s="490"/>
      <c r="C24" s="490"/>
      <c r="D24" s="490"/>
      <c r="E24" s="490"/>
      <c r="F24" s="490"/>
      <c r="G24" s="490"/>
      <c r="H24" s="490"/>
      <c r="I24" s="491"/>
    </row>
    <row r="25" spans="1:9" ht="15" customHeight="1">
      <c r="A25" s="492"/>
      <c r="B25" s="490"/>
      <c r="C25" s="490"/>
      <c r="D25" s="490"/>
      <c r="E25" s="490"/>
      <c r="F25" s="490"/>
      <c r="G25" s="490"/>
      <c r="H25" s="490"/>
      <c r="I25" s="491"/>
    </row>
    <row r="26" spans="1:9" ht="15" customHeight="1">
      <c r="A26" s="492"/>
      <c r="B26" s="490"/>
      <c r="C26" s="490"/>
      <c r="D26" s="490"/>
      <c r="E26" s="490"/>
      <c r="F26" s="490"/>
      <c r="G26" s="490"/>
      <c r="H26" s="490"/>
      <c r="I26" s="491"/>
    </row>
    <row r="27" spans="1:9" ht="15" customHeight="1">
      <c r="A27" s="492"/>
      <c r="B27" s="490"/>
      <c r="C27" s="490"/>
      <c r="D27" s="490"/>
      <c r="E27" s="490"/>
      <c r="F27" s="490"/>
      <c r="G27" s="490"/>
      <c r="H27" s="490"/>
      <c r="I27" s="491"/>
    </row>
    <row r="28" spans="1:9" ht="15" customHeight="1">
      <c r="A28" s="492"/>
      <c r="B28" s="490"/>
      <c r="C28" s="490"/>
      <c r="D28" s="490"/>
      <c r="E28" s="490"/>
      <c r="F28" s="490"/>
      <c r="G28" s="490"/>
      <c r="H28" s="490"/>
      <c r="I28" s="491"/>
    </row>
    <row r="29" spans="1:9" ht="15" customHeight="1">
      <c r="A29" s="492"/>
      <c r="B29" s="490"/>
      <c r="C29" s="490"/>
      <c r="D29" s="490"/>
      <c r="E29" s="490"/>
      <c r="F29" s="490"/>
      <c r="G29" s="490"/>
      <c r="H29" s="490"/>
      <c r="I29" s="491"/>
    </row>
    <row r="30" spans="1:9" ht="15" customHeight="1">
      <c r="A30" s="492"/>
      <c r="B30" s="490"/>
      <c r="C30" s="490"/>
      <c r="D30" s="490"/>
      <c r="E30" s="490"/>
      <c r="F30" s="490"/>
      <c r="G30" s="490"/>
      <c r="H30" s="490"/>
      <c r="I30" s="491"/>
    </row>
    <row r="31" spans="1:9" ht="15" customHeight="1">
      <c r="A31" s="492"/>
      <c r="B31" s="490"/>
      <c r="C31" s="490"/>
      <c r="D31" s="490"/>
      <c r="E31" s="490"/>
      <c r="F31" s="490"/>
      <c r="G31" s="490"/>
      <c r="H31" s="490"/>
      <c r="I31" s="491"/>
    </row>
    <row r="32" spans="1:9" ht="15" customHeight="1">
      <c r="A32" s="492"/>
      <c r="B32" s="490"/>
      <c r="C32" s="490"/>
      <c r="D32" s="490"/>
      <c r="E32" s="490"/>
      <c r="F32" s="490"/>
      <c r="G32" s="490"/>
      <c r="H32" s="490"/>
      <c r="I32" s="491"/>
    </row>
    <row r="33" spans="1:9" ht="15" customHeight="1">
      <c r="A33" s="492"/>
      <c r="B33" s="490"/>
      <c r="C33" s="490"/>
      <c r="D33" s="490"/>
      <c r="E33" s="490"/>
      <c r="F33" s="490"/>
      <c r="G33" s="490"/>
      <c r="H33" s="490"/>
      <c r="I33" s="491"/>
    </row>
    <row r="34" spans="1:9" ht="15" customHeight="1">
      <c r="A34" s="492"/>
      <c r="B34" s="490"/>
      <c r="C34" s="490"/>
      <c r="D34" s="490"/>
      <c r="E34" s="490"/>
      <c r="F34" s="490"/>
      <c r="G34" s="490"/>
      <c r="H34" s="490"/>
      <c r="I34" s="491"/>
    </row>
    <row r="35" spans="1:9" ht="15" customHeight="1">
      <c r="A35" s="492"/>
      <c r="B35" s="490"/>
      <c r="C35" s="490"/>
      <c r="D35" s="490"/>
      <c r="E35" s="490"/>
      <c r="F35" s="490"/>
      <c r="G35" s="490"/>
      <c r="H35" s="490"/>
      <c r="I35" s="491"/>
    </row>
    <row r="36" spans="1:9" ht="15" customHeight="1">
      <c r="A36" s="492"/>
      <c r="B36" s="490"/>
      <c r="C36" s="490"/>
      <c r="D36" s="490"/>
      <c r="E36" s="490"/>
      <c r="F36" s="490"/>
      <c r="G36" s="490"/>
      <c r="H36" s="490"/>
      <c r="I36" s="491"/>
    </row>
    <row r="37" spans="1:9" ht="15" customHeight="1">
      <c r="A37" s="492"/>
      <c r="B37" s="490"/>
      <c r="C37" s="490"/>
      <c r="D37" s="490"/>
      <c r="E37" s="490"/>
      <c r="F37" s="490"/>
      <c r="G37" s="490"/>
      <c r="H37" s="490"/>
      <c r="I37" s="491"/>
    </row>
    <row r="38" spans="1:9" ht="15" customHeight="1">
      <c r="A38" s="492"/>
      <c r="B38" s="490"/>
      <c r="C38" s="490"/>
      <c r="D38" s="490"/>
      <c r="E38" s="490"/>
      <c r="F38" s="490"/>
      <c r="G38" s="490"/>
      <c r="H38" s="490"/>
      <c r="I38" s="491"/>
    </row>
    <row r="39" spans="1:9" ht="15" customHeight="1">
      <c r="A39" s="492"/>
      <c r="B39" s="490"/>
      <c r="C39" s="490"/>
      <c r="D39" s="490"/>
      <c r="E39" s="490"/>
      <c r="F39" s="490"/>
      <c r="G39" s="490"/>
      <c r="H39" s="490"/>
      <c r="I39" s="491"/>
    </row>
    <row r="40" spans="1:9" ht="15" customHeight="1">
      <c r="A40" s="492"/>
      <c r="B40" s="490"/>
      <c r="C40" s="490"/>
      <c r="D40" s="490"/>
      <c r="E40" s="490"/>
      <c r="F40" s="490"/>
      <c r="G40" s="490"/>
      <c r="H40" s="490"/>
      <c r="I40" s="491"/>
    </row>
    <row r="41" spans="1:9" ht="15" customHeight="1">
      <c r="A41" s="492"/>
      <c r="B41" s="490"/>
      <c r="C41" s="490"/>
      <c r="D41" s="490"/>
      <c r="E41" s="490"/>
      <c r="F41" s="490"/>
      <c r="G41" s="490"/>
      <c r="H41" s="490"/>
      <c r="I41" s="491"/>
    </row>
    <row r="42" spans="1:9" ht="15" customHeight="1">
      <c r="A42" s="492"/>
      <c r="B42" s="490"/>
      <c r="C42" s="490"/>
      <c r="D42" s="490"/>
      <c r="E42" s="490"/>
      <c r="F42" s="490"/>
      <c r="G42" s="490"/>
      <c r="H42" s="490"/>
      <c r="I42" s="491"/>
    </row>
    <row r="43" spans="1:9" ht="15" customHeight="1">
      <c r="A43" s="492"/>
      <c r="B43" s="490"/>
      <c r="C43" s="490"/>
      <c r="D43" s="490"/>
      <c r="E43" s="490"/>
      <c r="F43" s="490"/>
      <c r="G43" s="490"/>
      <c r="H43" s="490"/>
      <c r="I43" s="491"/>
    </row>
    <row r="44" spans="1:9" ht="15" customHeight="1">
      <c r="A44" s="492"/>
      <c r="B44" s="490"/>
      <c r="C44" s="490"/>
      <c r="D44" s="490"/>
      <c r="E44" s="490"/>
      <c r="F44" s="490"/>
      <c r="G44" s="490"/>
      <c r="H44" s="490"/>
      <c r="I44" s="491"/>
    </row>
    <row r="45" spans="1:9" ht="15" customHeight="1">
      <c r="A45" s="493" t="s">
        <v>160</v>
      </c>
      <c r="B45" s="490"/>
      <c r="C45" s="490"/>
      <c r="D45" s="490"/>
      <c r="E45" s="490"/>
      <c r="F45" s="490"/>
      <c r="G45" s="490"/>
      <c r="H45" s="490"/>
      <c r="I45" s="491"/>
    </row>
    <row r="46" spans="1:9" ht="15" customHeight="1">
      <c r="A46" s="493" t="s">
        <v>161</v>
      </c>
      <c r="B46" s="490"/>
      <c r="C46" s="490"/>
      <c r="D46" s="490"/>
      <c r="E46" s="490"/>
      <c r="F46" s="490"/>
      <c r="G46" s="490"/>
      <c r="H46" s="490"/>
      <c r="I46" s="491"/>
    </row>
    <row r="47" spans="1:9" ht="15" customHeight="1">
      <c r="A47" s="493" t="s">
        <v>162</v>
      </c>
      <c r="B47" s="490"/>
      <c r="C47" s="490"/>
      <c r="D47" s="490"/>
      <c r="E47" s="490"/>
      <c r="F47" s="490"/>
      <c r="G47" s="490"/>
      <c r="H47" s="490"/>
      <c r="I47" s="491"/>
    </row>
    <row r="48" spans="1:9" ht="15" customHeight="1">
      <c r="A48" s="493" t="s">
        <v>163</v>
      </c>
      <c r="B48" s="490"/>
      <c r="C48" s="490"/>
      <c r="D48" s="490"/>
      <c r="E48" s="490"/>
      <c r="F48" s="490"/>
      <c r="H48" s="490"/>
      <c r="I48" s="491"/>
    </row>
    <row r="49" spans="1:9" ht="15" customHeight="1">
      <c r="A49" s="492"/>
      <c r="B49" s="490"/>
      <c r="C49" s="490"/>
      <c r="D49" s="490"/>
      <c r="E49" s="490"/>
      <c r="F49" s="490"/>
      <c r="H49" s="494" t="s">
        <v>360</v>
      </c>
      <c r="I49" s="491"/>
    </row>
    <row r="50" spans="1:9" ht="15" customHeight="1">
      <c r="A50" s="492"/>
      <c r="B50" s="490"/>
      <c r="C50" s="490"/>
      <c r="D50" s="490"/>
      <c r="E50" s="490"/>
      <c r="F50" s="490"/>
      <c r="H50" s="494" t="s">
        <v>361</v>
      </c>
      <c r="I50" s="491"/>
    </row>
    <row r="51" spans="1:9" ht="15" customHeight="1">
      <c r="A51" s="495"/>
      <c r="B51" s="496"/>
      <c r="C51" s="496"/>
      <c r="D51" s="496"/>
      <c r="E51" s="496"/>
      <c r="F51" s="496"/>
      <c r="G51" s="496"/>
      <c r="H51" s="496"/>
      <c r="I51" s="497"/>
    </row>
  </sheetData>
  <mergeCells count="6">
    <mergeCell ref="A2:D7"/>
    <mergeCell ref="E2:I11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36"/>
    <col min="2" max="2" width="1" style="236" customWidth="1"/>
    <col min="3" max="3" width="3.5" style="236" customWidth="1"/>
    <col min="4" max="4" width="11" style="236" bestFit="1" customWidth="1"/>
    <col min="5" max="23" width="4.375" style="236" customWidth="1"/>
    <col min="24" max="24" width="1.125" style="236" customWidth="1"/>
    <col min="25" max="25" width="7.125" style="236" customWidth="1"/>
    <col min="26" max="16384" width="9" style="236"/>
  </cols>
  <sheetData>
    <row r="1" spans="2:25" ht="18" customHeight="1">
      <c r="B1" s="385"/>
      <c r="C1" s="386"/>
      <c r="D1" s="386"/>
      <c r="E1" s="386"/>
      <c r="F1" s="387"/>
      <c r="G1" s="387"/>
      <c r="H1" s="387"/>
      <c r="I1" s="387"/>
      <c r="J1" s="388"/>
      <c r="K1" s="388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90"/>
      <c r="Y1" s="25"/>
    </row>
    <row r="2" spans="2:25" ht="18" customHeight="1">
      <c r="B2" s="391"/>
      <c r="C2" s="392" t="s">
        <v>317</v>
      </c>
      <c r="D2" s="25"/>
      <c r="E2" s="25"/>
      <c r="F2" s="393"/>
      <c r="G2" s="393"/>
      <c r="H2" s="393"/>
      <c r="I2" s="393"/>
      <c r="J2" s="25"/>
      <c r="K2" s="394"/>
      <c r="L2" s="707" t="s">
        <v>318</v>
      </c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9"/>
      <c r="X2" s="395"/>
      <c r="Y2" s="25"/>
    </row>
    <row r="3" spans="2:25" ht="18" customHeight="1">
      <c r="B3" s="391"/>
      <c r="F3" s="396"/>
      <c r="G3" s="396"/>
      <c r="H3" s="396"/>
      <c r="I3" s="396"/>
      <c r="J3" s="396"/>
      <c r="K3" s="394"/>
      <c r="L3" s="397"/>
      <c r="M3" s="25"/>
      <c r="N3" s="25"/>
      <c r="O3" s="25"/>
      <c r="P3" s="25"/>
      <c r="Q3" s="25"/>
      <c r="R3" s="25"/>
      <c r="S3" s="25"/>
      <c r="T3" s="25"/>
      <c r="U3" s="25"/>
      <c r="V3" s="25"/>
      <c r="W3" s="398"/>
      <c r="X3" s="395"/>
      <c r="Y3" s="25"/>
    </row>
    <row r="4" spans="2:25" ht="18" customHeight="1">
      <c r="B4" s="391"/>
      <c r="C4" s="533" t="s">
        <v>319</v>
      </c>
      <c r="D4" s="533"/>
      <c r="E4" s="399">
        <v>10</v>
      </c>
      <c r="F4" s="400"/>
      <c r="G4" s="400"/>
      <c r="H4" s="400"/>
      <c r="I4" s="400"/>
      <c r="J4" s="400"/>
      <c r="K4" s="394"/>
      <c r="L4" s="397"/>
      <c r="M4" s="25"/>
      <c r="N4" s="25"/>
      <c r="O4" s="25"/>
      <c r="P4" s="25"/>
      <c r="Q4" s="25"/>
      <c r="R4" s="25"/>
      <c r="S4" s="25"/>
      <c r="T4" s="25"/>
      <c r="U4" s="25"/>
      <c r="V4" s="25"/>
      <c r="W4" s="398"/>
      <c r="X4" s="395"/>
      <c r="Y4" s="25"/>
    </row>
    <row r="5" spans="2:25" ht="18" customHeight="1">
      <c r="B5" s="391"/>
      <c r="C5" s="533" t="s">
        <v>50</v>
      </c>
      <c r="D5" s="533"/>
      <c r="E5" s="261" t="s">
        <v>69</v>
      </c>
      <c r="K5" s="401"/>
      <c r="L5" s="397"/>
      <c r="M5" s="25"/>
      <c r="N5" s="25"/>
      <c r="O5" s="25"/>
      <c r="P5" s="25"/>
      <c r="Q5" s="25"/>
      <c r="R5" s="25"/>
      <c r="S5" s="25"/>
      <c r="T5" s="25"/>
      <c r="U5" s="25"/>
      <c r="V5" s="25"/>
      <c r="W5" s="398"/>
      <c r="X5" s="395"/>
      <c r="Y5" s="25"/>
    </row>
    <row r="6" spans="2:25" ht="18" customHeight="1">
      <c r="B6" s="391"/>
      <c r="C6" s="533" t="s">
        <v>320</v>
      </c>
      <c r="D6" s="533"/>
      <c r="E6" s="710">
        <v>43795</v>
      </c>
      <c r="F6" s="710"/>
      <c r="G6" s="710"/>
      <c r="H6" s="710"/>
      <c r="I6" s="710"/>
      <c r="J6" s="710"/>
      <c r="K6" s="394"/>
      <c r="L6" s="397"/>
      <c r="M6" s="25"/>
      <c r="N6" s="25"/>
      <c r="O6" s="25"/>
      <c r="P6" s="25"/>
      <c r="Q6" s="25"/>
      <c r="R6" s="25"/>
      <c r="S6" s="25"/>
      <c r="T6" s="25"/>
      <c r="U6" s="25"/>
      <c r="V6" s="25"/>
      <c r="W6" s="398"/>
      <c r="X6" s="395"/>
      <c r="Y6" s="25"/>
    </row>
    <row r="7" spans="2:25" ht="18" customHeight="1">
      <c r="B7" s="391"/>
      <c r="C7" s="533" t="s">
        <v>51</v>
      </c>
      <c r="D7" s="533"/>
      <c r="E7" s="260" t="s">
        <v>68</v>
      </c>
      <c r="G7" s="393"/>
      <c r="H7" s="393"/>
      <c r="I7" s="393"/>
      <c r="J7" s="25"/>
      <c r="K7" s="394"/>
      <c r="L7" s="397"/>
      <c r="M7" s="25"/>
      <c r="N7" s="25"/>
      <c r="O7" s="25"/>
      <c r="P7" s="25"/>
      <c r="Q7" s="25"/>
      <c r="R7" s="25"/>
      <c r="S7" s="25"/>
      <c r="T7" s="25"/>
      <c r="U7" s="25"/>
      <c r="V7" s="25"/>
      <c r="W7" s="398"/>
      <c r="X7" s="395"/>
      <c r="Y7" s="25"/>
    </row>
    <row r="8" spans="2:25" ht="18" customHeight="1">
      <c r="B8" s="391"/>
      <c r="C8" s="25"/>
      <c r="D8" s="402"/>
      <c r="E8" s="393"/>
      <c r="G8" s="393"/>
      <c r="H8" s="393"/>
      <c r="I8" s="393"/>
      <c r="J8" s="25"/>
      <c r="K8" s="394"/>
      <c r="L8" s="397"/>
      <c r="M8" s="25"/>
      <c r="N8" s="25"/>
      <c r="O8" s="25"/>
      <c r="P8" s="25"/>
      <c r="Q8" s="25"/>
      <c r="R8" s="25"/>
      <c r="S8" s="25"/>
      <c r="T8" s="25"/>
      <c r="U8" s="25"/>
      <c r="V8" s="25"/>
      <c r="W8" s="398"/>
      <c r="X8" s="395"/>
      <c r="Y8" s="25"/>
    </row>
    <row r="9" spans="2:25" ht="18" customHeight="1">
      <c r="B9" s="391"/>
      <c r="C9" s="25"/>
      <c r="D9" s="402"/>
      <c r="E9" s="393"/>
      <c r="G9" s="393"/>
      <c r="H9" s="393"/>
      <c r="I9" s="393"/>
      <c r="J9" s="25"/>
      <c r="K9" s="394"/>
      <c r="L9" s="397"/>
      <c r="M9" s="25"/>
      <c r="N9" s="25"/>
      <c r="O9" s="25"/>
      <c r="P9" s="25"/>
      <c r="Q9" s="25"/>
      <c r="R9" s="25"/>
      <c r="S9" s="25"/>
      <c r="T9" s="25"/>
      <c r="U9" s="25"/>
      <c r="V9" s="25"/>
      <c r="W9" s="398"/>
      <c r="X9" s="395"/>
      <c r="Y9" s="25"/>
    </row>
    <row r="10" spans="2:25" ht="130.5" customHeight="1">
      <c r="B10" s="391"/>
      <c r="C10" s="25"/>
      <c r="D10" s="393"/>
      <c r="E10" s="25"/>
      <c r="F10" s="25"/>
      <c r="G10" s="25"/>
      <c r="H10" s="403"/>
      <c r="I10" s="25"/>
      <c r="J10" s="25"/>
      <c r="K10" s="394"/>
      <c r="L10" s="404"/>
      <c r="M10" s="405"/>
      <c r="N10" s="405"/>
      <c r="O10" s="405"/>
      <c r="P10" s="405"/>
      <c r="Q10" s="405"/>
      <c r="R10" s="405"/>
      <c r="S10" s="405"/>
      <c r="T10" s="405"/>
      <c r="U10" s="405"/>
      <c r="V10" s="405"/>
      <c r="W10" s="406"/>
      <c r="X10" s="395"/>
      <c r="Y10" s="25"/>
    </row>
    <row r="11" spans="2:25" ht="8.25" customHeight="1">
      <c r="B11" s="391"/>
      <c r="C11" s="25"/>
      <c r="D11" s="393"/>
      <c r="E11" s="25"/>
      <c r="F11" s="25"/>
      <c r="G11" s="25"/>
      <c r="H11" s="25"/>
      <c r="I11" s="25"/>
      <c r="J11" s="25"/>
      <c r="K11" s="25"/>
      <c r="L11" s="394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395"/>
      <c r="Y11" s="25"/>
    </row>
    <row r="12" spans="2:25" ht="14.25" customHeight="1">
      <c r="B12" s="391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407" t="s">
        <v>321</v>
      </c>
      <c r="X12" s="395"/>
      <c r="Y12" s="25"/>
    </row>
    <row r="13" spans="2:25">
      <c r="B13" s="391"/>
      <c r="C13" s="25"/>
      <c r="D13" s="408"/>
      <c r="E13" s="715" t="s">
        <v>322</v>
      </c>
      <c r="F13" s="716"/>
      <c r="G13" s="409"/>
      <c r="H13" s="715" t="s">
        <v>323</v>
      </c>
      <c r="I13" s="716"/>
      <c r="J13" s="409"/>
      <c r="K13" s="715" t="s">
        <v>324</v>
      </c>
      <c r="L13" s="716"/>
      <c r="M13" s="716"/>
      <c r="N13" s="717"/>
      <c r="O13" s="408" t="s">
        <v>325</v>
      </c>
      <c r="P13" s="410" t="s">
        <v>326</v>
      </c>
      <c r="Q13" s="717" t="s">
        <v>327</v>
      </c>
      <c r="R13" s="714"/>
      <c r="S13" s="715"/>
      <c r="T13" s="716"/>
      <c r="U13" s="411"/>
      <c r="V13" s="412"/>
      <c r="W13" s="409"/>
      <c r="X13" s="395"/>
      <c r="Y13" s="25"/>
    </row>
    <row r="14" spans="2:25" ht="37.5" customHeight="1">
      <c r="B14" s="391"/>
      <c r="C14" s="25"/>
      <c r="D14" s="413"/>
      <c r="E14" s="397"/>
      <c r="F14" s="25"/>
      <c r="G14" s="414" t="s">
        <v>328</v>
      </c>
      <c r="H14" s="397"/>
      <c r="I14" s="25"/>
      <c r="J14" s="414" t="s">
        <v>328</v>
      </c>
      <c r="K14" s="415"/>
      <c r="L14" s="416"/>
      <c r="M14" s="416"/>
      <c r="N14" s="417"/>
      <c r="O14" s="418"/>
      <c r="P14" s="417"/>
      <c r="Q14" s="416"/>
      <c r="R14" s="417"/>
      <c r="S14" s="397"/>
      <c r="T14" s="25"/>
      <c r="U14" s="25"/>
      <c r="V14" s="398"/>
      <c r="W14" s="413"/>
      <c r="X14" s="395"/>
      <c r="Y14" s="25"/>
    </row>
    <row r="15" spans="2:25" ht="37.5" customHeight="1">
      <c r="B15" s="391"/>
      <c r="C15" s="25"/>
      <c r="D15" s="419" t="s">
        <v>329</v>
      </c>
      <c r="E15" s="404"/>
      <c r="F15" s="405"/>
      <c r="G15" s="420" t="s">
        <v>330</v>
      </c>
      <c r="H15" s="404"/>
      <c r="I15" s="405"/>
      <c r="J15" s="420" t="s">
        <v>330</v>
      </c>
      <c r="K15" s="404"/>
      <c r="L15" s="405"/>
      <c r="M15" s="405"/>
      <c r="N15" s="406"/>
      <c r="O15" s="421"/>
      <c r="P15" s="406"/>
      <c r="Q15" s="405"/>
      <c r="R15" s="406"/>
      <c r="S15" s="404"/>
      <c r="T15" s="405"/>
      <c r="U15" s="405"/>
      <c r="V15" s="406"/>
      <c r="W15" s="420"/>
      <c r="X15" s="395"/>
      <c r="Y15" s="25"/>
    </row>
    <row r="16" spans="2:25" s="24" customFormat="1">
      <c r="B16" s="422"/>
      <c r="C16" s="423"/>
      <c r="D16" s="424" t="s">
        <v>331</v>
      </c>
      <c r="E16" s="420">
        <v>1</v>
      </c>
      <c r="F16" s="420">
        <v>2</v>
      </c>
      <c r="G16" s="420">
        <v>3</v>
      </c>
      <c r="H16" s="420">
        <v>4</v>
      </c>
      <c r="I16" s="408">
        <v>5</v>
      </c>
      <c r="J16" s="408">
        <v>6</v>
      </c>
      <c r="K16" s="408">
        <v>7</v>
      </c>
      <c r="L16" s="420">
        <v>8</v>
      </c>
      <c r="M16" s="420">
        <v>9</v>
      </c>
      <c r="N16" s="420">
        <v>10</v>
      </c>
      <c r="O16" s="425">
        <v>11</v>
      </c>
      <c r="P16" s="425">
        <v>12</v>
      </c>
      <c r="Q16" s="420">
        <v>13</v>
      </c>
      <c r="R16" s="420">
        <v>14</v>
      </c>
      <c r="S16" s="408">
        <v>15</v>
      </c>
      <c r="T16" s="408">
        <v>16</v>
      </c>
      <c r="U16" s="408">
        <v>17</v>
      </c>
      <c r="V16" s="408">
        <v>18</v>
      </c>
      <c r="W16" s="408" t="s">
        <v>332</v>
      </c>
      <c r="X16" s="426"/>
      <c r="Y16" s="423"/>
    </row>
    <row r="17" spans="2:25" ht="8.25" customHeight="1">
      <c r="B17" s="391"/>
      <c r="C17" s="25"/>
      <c r="D17" s="714" t="s">
        <v>333</v>
      </c>
      <c r="E17" s="427"/>
      <c r="F17" s="418"/>
      <c r="G17" s="427"/>
      <c r="H17" s="427"/>
      <c r="I17" s="427"/>
      <c r="J17" s="427"/>
      <c r="K17" s="427"/>
      <c r="L17" s="427"/>
      <c r="M17" s="427"/>
      <c r="N17" s="427"/>
      <c r="O17" s="428"/>
      <c r="P17" s="428"/>
      <c r="Q17" s="427"/>
      <c r="R17" s="427"/>
      <c r="S17" s="418"/>
      <c r="T17" s="418"/>
      <c r="U17" s="418"/>
      <c r="V17" s="418"/>
      <c r="W17" s="714"/>
      <c r="X17" s="395"/>
      <c r="Y17" s="25"/>
    </row>
    <row r="18" spans="2:25" ht="3.75" customHeight="1">
      <c r="B18" s="391"/>
      <c r="C18" s="25"/>
      <c r="D18" s="714"/>
      <c r="E18" s="429"/>
      <c r="F18" s="430"/>
      <c r="G18" s="431"/>
      <c r="H18" s="431"/>
      <c r="I18" s="431"/>
      <c r="J18" s="431"/>
      <c r="K18" s="431"/>
      <c r="L18" s="431"/>
      <c r="M18" s="431"/>
      <c r="N18" s="431"/>
      <c r="O18" s="432"/>
      <c r="P18" s="432"/>
      <c r="Q18" s="431"/>
      <c r="R18" s="431"/>
      <c r="S18" s="433"/>
      <c r="T18" s="433"/>
      <c r="U18" s="433"/>
      <c r="V18" s="433"/>
      <c r="W18" s="714"/>
      <c r="X18" s="395"/>
      <c r="Y18" s="25"/>
    </row>
    <row r="19" spans="2:25" ht="3.75" customHeight="1">
      <c r="B19" s="391"/>
      <c r="C19" s="25"/>
      <c r="D19" s="714"/>
      <c r="E19" s="429"/>
      <c r="F19" s="430"/>
      <c r="G19" s="431"/>
      <c r="H19" s="431"/>
      <c r="I19" s="431"/>
      <c r="J19" s="431"/>
      <c r="K19" s="431"/>
      <c r="L19" s="431"/>
      <c r="M19" s="431"/>
      <c r="N19" s="431"/>
      <c r="O19" s="432"/>
      <c r="P19" s="432"/>
      <c r="Q19" s="431"/>
      <c r="R19" s="431"/>
      <c r="S19" s="433"/>
      <c r="T19" s="433"/>
      <c r="U19" s="433"/>
      <c r="V19" s="433"/>
      <c r="W19" s="714"/>
      <c r="X19" s="395"/>
      <c r="Y19" s="25"/>
    </row>
    <row r="20" spans="2:25" ht="8.25" customHeight="1">
      <c r="B20" s="391"/>
      <c r="C20" s="25"/>
      <c r="D20" s="714"/>
      <c r="E20" s="434"/>
      <c r="F20" s="421"/>
      <c r="G20" s="434"/>
      <c r="H20" s="434"/>
      <c r="I20" s="434"/>
      <c r="J20" s="434"/>
      <c r="K20" s="434"/>
      <c r="L20" s="434"/>
      <c r="M20" s="434"/>
      <c r="N20" s="434"/>
      <c r="O20" s="435"/>
      <c r="P20" s="435"/>
      <c r="Q20" s="434"/>
      <c r="R20" s="434"/>
      <c r="S20" s="421"/>
      <c r="T20" s="421"/>
      <c r="U20" s="421"/>
      <c r="V20" s="421"/>
      <c r="W20" s="714"/>
      <c r="X20" s="395"/>
      <c r="Y20" s="25"/>
    </row>
    <row r="21" spans="2:25" ht="8.25" customHeight="1">
      <c r="B21" s="391"/>
      <c r="C21" s="25"/>
      <c r="D21" s="711" t="s">
        <v>334</v>
      </c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8"/>
      <c r="P21" s="428"/>
      <c r="Q21" s="418"/>
      <c r="R21" s="427"/>
      <c r="S21" s="418"/>
      <c r="T21" s="418"/>
      <c r="U21" s="418"/>
      <c r="V21" s="418"/>
      <c r="W21" s="714"/>
      <c r="X21" s="395"/>
      <c r="Y21" s="25"/>
    </row>
    <row r="22" spans="2:25" ht="3.75" customHeight="1">
      <c r="B22" s="391"/>
      <c r="C22" s="25"/>
      <c r="D22" s="712"/>
      <c r="E22" s="431"/>
      <c r="F22" s="431"/>
      <c r="G22" s="431"/>
      <c r="H22" s="431"/>
      <c r="I22" s="431"/>
      <c r="J22" s="431"/>
      <c r="K22" s="429"/>
      <c r="L22" s="429"/>
      <c r="M22" s="429"/>
      <c r="N22" s="429"/>
      <c r="O22" s="436"/>
      <c r="P22" s="436"/>
      <c r="Q22" s="430"/>
      <c r="R22" s="431"/>
      <c r="S22" s="433"/>
      <c r="T22" s="433"/>
      <c r="U22" s="433"/>
      <c r="V22" s="433"/>
      <c r="W22" s="714"/>
      <c r="X22" s="395"/>
      <c r="Y22" s="25"/>
    </row>
    <row r="23" spans="2:25" ht="3.75" customHeight="1">
      <c r="B23" s="391"/>
      <c r="C23" s="25"/>
      <c r="D23" s="712"/>
      <c r="E23" s="431"/>
      <c r="F23" s="431"/>
      <c r="G23" s="431"/>
      <c r="H23" s="431"/>
      <c r="I23" s="431"/>
      <c r="J23" s="431"/>
      <c r="K23" s="429"/>
      <c r="L23" s="429"/>
      <c r="M23" s="429"/>
      <c r="N23" s="429"/>
      <c r="O23" s="436"/>
      <c r="P23" s="436"/>
      <c r="Q23" s="430"/>
      <c r="R23" s="431"/>
      <c r="S23" s="433"/>
      <c r="T23" s="433"/>
      <c r="U23" s="433"/>
      <c r="V23" s="433"/>
      <c r="W23" s="714"/>
      <c r="X23" s="395"/>
      <c r="Y23" s="25"/>
    </row>
    <row r="24" spans="2:25" ht="7.5" customHeight="1">
      <c r="B24" s="391"/>
      <c r="C24" s="25"/>
      <c r="D24" s="713"/>
      <c r="E24" s="434"/>
      <c r="F24" s="434"/>
      <c r="G24" s="434"/>
      <c r="H24" s="434"/>
      <c r="I24" s="434"/>
      <c r="J24" s="434"/>
      <c r="K24" s="434"/>
      <c r="L24" s="434"/>
      <c r="M24" s="434"/>
      <c r="N24" s="434"/>
      <c r="O24" s="435"/>
      <c r="P24" s="435"/>
      <c r="Q24" s="421"/>
      <c r="R24" s="434"/>
      <c r="S24" s="421"/>
      <c r="T24" s="421"/>
      <c r="U24" s="421"/>
      <c r="V24" s="421"/>
      <c r="W24" s="714"/>
      <c r="X24" s="395"/>
      <c r="Y24" s="25"/>
    </row>
    <row r="25" spans="2:25" ht="8.25" customHeight="1">
      <c r="B25" s="391"/>
      <c r="C25" s="25"/>
      <c r="D25" s="711" t="s">
        <v>335</v>
      </c>
      <c r="E25" s="427"/>
      <c r="F25" s="427"/>
      <c r="G25" s="427"/>
      <c r="H25" s="427"/>
      <c r="I25" s="418"/>
      <c r="J25" s="427"/>
      <c r="K25" s="427"/>
      <c r="L25" s="427"/>
      <c r="M25" s="427"/>
      <c r="N25" s="427"/>
      <c r="O25" s="428"/>
      <c r="P25" s="428"/>
      <c r="Q25" s="427"/>
      <c r="R25" s="427"/>
      <c r="S25" s="418"/>
      <c r="T25" s="418"/>
      <c r="U25" s="418"/>
      <c r="V25" s="418"/>
      <c r="W25" s="714"/>
      <c r="X25" s="395"/>
      <c r="Y25" s="25"/>
    </row>
    <row r="26" spans="2:25" ht="3.75" customHeight="1">
      <c r="B26" s="391"/>
      <c r="C26" s="25"/>
      <c r="D26" s="712"/>
      <c r="E26" s="431"/>
      <c r="F26" s="431"/>
      <c r="G26" s="431"/>
      <c r="H26" s="429"/>
      <c r="I26" s="430"/>
      <c r="J26" s="431"/>
      <c r="K26" s="431"/>
      <c r="L26" s="431"/>
      <c r="M26" s="431"/>
      <c r="N26" s="431"/>
      <c r="O26" s="432"/>
      <c r="P26" s="432"/>
      <c r="Q26" s="431"/>
      <c r="R26" s="431"/>
      <c r="S26" s="433"/>
      <c r="T26" s="433"/>
      <c r="U26" s="433"/>
      <c r="V26" s="433"/>
      <c r="W26" s="714"/>
      <c r="X26" s="395"/>
      <c r="Y26" s="25"/>
    </row>
    <row r="27" spans="2:25" ht="3.75" customHeight="1">
      <c r="B27" s="391"/>
      <c r="C27" s="25"/>
      <c r="D27" s="712"/>
      <c r="E27" s="431"/>
      <c r="F27" s="431"/>
      <c r="G27" s="431"/>
      <c r="H27" s="429"/>
      <c r="I27" s="430"/>
      <c r="J27" s="431"/>
      <c r="K27" s="431"/>
      <c r="L27" s="431"/>
      <c r="M27" s="431"/>
      <c r="N27" s="431"/>
      <c r="O27" s="432"/>
      <c r="P27" s="432"/>
      <c r="Q27" s="431"/>
      <c r="R27" s="431"/>
      <c r="S27" s="433"/>
      <c r="T27" s="433"/>
      <c r="U27" s="433"/>
      <c r="V27" s="433"/>
      <c r="W27" s="714"/>
      <c r="X27" s="395"/>
      <c r="Y27" s="25"/>
    </row>
    <row r="28" spans="2:25" ht="7.5" customHeight="1">
      <c r="B28" s="391"/>
      <c r="C28" s="25"/>
      <c r="D28" s="713"/>
      <c r="E28" s="434"/>
      <c r="F28" s="434"/>
      <c r="G28" s="434"/>
      <c r="H28" s="434"/>
      <c r="I28" s="421"/>
      <c r="J28" s="434"/>
      <c r="K28" s="434"/>
      <c r="L28" s="434"/>
      <c r="M28" s="434"/>
      <c r="N28" s="434"/>
      <c r="O28" s="435"/>
      <c r="P28" s="435"/>
      <c r="Q28" s="434"/>
      <c r="R28" s="434"/>
      <c r="S28" s="421"/>
      <c r="T28" s="421"/>
      <c r="U28" s="421"/>
      <c r="V28" s="421"/>
      <c r="W28" s="714"/>
      <c r="X28" s="395"/>
      <c r="Y28" s="25"/>
    </row>
    <row r="29" spans="2:25" ht="8.25" customHeight="1">
      <c r="B29" s="391"/>
      <c r="C29" s="25"/>
      <c r="D29" s="711" t="s">
        <v>336</v>
      </c>
      <c r="E29" s="427"/>
      <c r="F29" s="427"/>
      <c r="G29" s="427"/>
      <c r="H29" s="427"/>
      <c r="I29" s="427"/>
      <c r="J29" s="427"/>
      <c r="K29" s="427"/>
      <c r="L29" s="427"/>
      <c r="M29" s="427"/>
      <c r="N29" s="418"/>
      <c r="O29" s="428"/>
      <c r="P29" s="428"/>
      <c r="Q29" s="427"/>
      <c r="R29" s="427"/>
      <c r="S29" s="418"/>
      <c r="T29" s="418"/>
      <c r="U29" s="418"/>
      <c r="V29" s="418"/>
      <c r="W29" s="714"/>
      <c r="X29" s="395"/>
      <c r="Y29" s="25"/>
    </row>
    <row r="30" spans="2:25" ht="3.75" customHeight="1">
      <c r="B30" s="391"/>
      <c r="C30" s="25"/>
      <c r="D30" s="712"/>
      <c r="E30" s="431"/>
      <c r="F30" s="431"/>
      <c r="G30" s="431"/>
      <c r="H30" s="431"/>
      <c r="I30" s="431"/>
      <c r="J30" s="431"/>
      <c r="K30" s="429"/>
      <c r="L30" s="429"/>
      <c r="M30" s="429"/>
      <c r="N30" s="430"/>
      <c r="O30" s="432"/>
      <c r="P30" s="432"/>
      <c r="Q30" s="431"/>
      <c r="R30" s="431"/>
      <c r="S30" s="433"/>
      <c r="T30" s="433"/>
      <c r="U30" s="433"/>
      <c r="V30" s="433"/>
      <c r="W30" s="714"/>
      <c r="X30" s="395"/>
      <c r="Y30" s="25"/>
    </row>
    <row r="31" spans="2:25" ht="3.75" customHeight="1">
      <c r="B31" s="391"/>
      <c r="C31" s="25"/>
      <c r="D31" s="712"/>
      <c r="E31" s="431"/>
      <c r="F31" s="431"/>
      <c r="G31" s="431"/>
      <c r="H31" s="431"/>
      <c r="I31" s="431"/>
      <c r="J31" s="431"/>
      <c r="K31" s="429"/>
      <c r="L31" s="429"/>
      <c r="M31" s="429"/>
      <c r="N31" s="430"/>
      <c r="O31" s="432"/>
      <c r="P31" s="432"/>
      <c r="Q31" s="431"/>
      <c r="R31" s="431"/>
      <c r="S31" s="433"/>
      <c r="T31" s="433"/>
      <c r="U31" s="433"/>
      <c r="V31" s="433"/>
      <c r="W31" s="714"/>
      <c r="X31" s="395"/>
      <c r="Y31" s="25"/>
    </row>
    <row r="32" spans="2:25" ht="7.5" customHeight="1">
      <c r="B32" s="391"/>
      <c r="C32" s="25"/>
      <c r="D32" s="713"/>
      <c r="E32" s="434"/>
      <c r="F32" s="434"/>
      <c r="G32" s="434"/>
      <c r="H32" s="434"/>
      <c r="I32" s="434"/>
      <c r="J32" s="434"/>
      <c r="K32" s="434"/>
      <c r="L32" s="434"/>
      <c r="M32" s="434"/>
      <c r="N32" s="421"/>
      <c r="O32" s="435"/>
      <c r="P32" s="435"/>
      <c r="Q32" s="434"/>
      <c r="R32" s="434"/>
      <c r="S32" s="421"/>
      <c r="T32" s="421"/>
      <c r="U32" s="421"/>
      <c r="V32" s="421"/>
      <c r="W32" s="714"/>
      <c r="X32" s="395"/>
      <c r="Y32" s="25"/>
    </row>
    <row r="33" spans="2:26" ht="8.25" customHeight="1">
      <c r="B33" s="391"/>
      <c r="C33" s="25"/>
      <c r="D33" s="711" t="s">
        <v>337</v>
      </c>
      <c r="E33" s="427"/>
      <c r="F33" s="427"/>
      <c r="G33" s="427"/>
      <c r="H33" s="427"/>
      <c r="I33" s="427"/>
      <c r="J33" s="427"/>
      <c r="K33" s="427"/>
      <c r="L33" s="418"/>
      <c r="M33" s="427"/>
      <c r="N33" s="427"/>
      <c r="O33" s="428"/>
      <c r="P33" s="428"/>
      <c r="Q33" s="427"/>
      <c r="R33" s="427"/>
      <c r="S33" s="427"/>
      <c r="T33" s="427"/>
      <c r="U33" s="427"/>
      <c r="V33" s="427"/>
      <c r="W33" s="714"/>
      <c r="X33" s="395"/>
      <c r="Y33" s="25"/>
      <c r="Z33" s="25"/>
    </row>
    <row r="34" spans="2:26" ht="3.75" customHeight="1">
      <c r="B34" s="391"/>
      <c r="C34" s="25"/>
      <c r="D34" s="712"/>
      <c r="E34" s="437"/>
      <c r="F34" s="437"/>
      <c r="G34" s="437"/>
      <c r="H34" s="437"/>
      <c r="I34" s="437"/>
      <c r="J34" s="437"/>
      <c r="K34" s="438"/>
      <c r="L34" s="439"/>
      <c r="M34" s="437"/>
      <c r="N34" s="437"/>
      <c r="O34" s="440"/>
      <c r="P34" s="440"/>
      <c r="Q34" s="437"/>
      <c r="R34" s="437"/>
      <c r="S34" s="441"/>
      <c r="T34" s="441"/>
      <c r="U34" s="441"/>
      <c r="V34" s="441"/>
      <c r="W34" s="714"/>
      <c r="X34" s="395"/>
      <c r="Y34" s="25"/>
    </row>
    <row r="35" spans="2:26" ht="3.75" customHeight="1">
      <c r="B35" s="391"/>
      <c r="C35" s="25"/>
      <c r="D35" s="712"/>
      <c r="E35" s="437"/>
      <c r="F35" s="437"/>
      <c r="G35" s="437"/>
      <c r="H35" s="437"/>
      <c r="I35" s="437"/>
      <c r="J35" s="437"/>
      <c r="K35" s="438"/>
      <c r="L35" s="439"/>
      <c r="M35" s="437"/>
      <c r="N35" s="437"/>
      <c r="O35" s="440"/>
      <c r="P35" s="440"/>
      <c r="Q35" s="437"/>
      <c r="R35" s="437"/>
      <c r="S35" s="441"/>
      <c r="T35" s="441"/>
      <c r="U35" s="441"/>
      <c r="V35" s="441"/>
      <c r="W35" s="714"/>
      <c r="X35" s="395"/>
      <c r="Y35" s="25"/>
    </row>
    <row r="36" spans="2:26" ht="7.5" customHeight="1">
      <c r="B36" s="391"/>
      <c r="C36" s="25"/>
      <c r="D36" s="713"/>
      <c r="E36" s="434"/>
      <c r="F36" s="434"/>
      <c r="G36" s="434"/>
      <c r="H36" s="434"/>
      <c r="I36" s="434"/>
      <c r="J36" s="434"/>
      <c r="K36" s="434"/>
      <c r="L36" s="421"/>
      <c r="M36" s="434"/>
      <c r="N36" s="434"/>
      <c r="O36" s="435"/>
      <c r="P36" s="435"/>
      <c r="Q36" s="434"/>
      <c r="R36" s="434"/>
      <c r="S36" s="434"/>
      <c r="T36" s="434"/>
      <c r="U36" s="434"/>
      <c r="V36" s="434"/>
      <c r="W36" s="714"/>
      <c r="X36" s="395"/>
      <c r="Y36" s="25"/>
    </row>
    <row r="37" spans="2:26" ht="8.25" customHeight="1">
      <c r="B37" s="391"/>
      <c r="C37" s="25"/>
      <c r="D37" s="711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8"/>
      <c r="P37" s="428"/>
      <c r="Q37" s="427"/>
      <c r="R37" s="427"/>
      <c r="S37" s="427"/>
      <c r="T37" s="427"/>
      <c r="U37" s="427"/>
      <c r="V37" s="427"/>
      <c r="W37" s="714"/>
      <c r="X37" s="395"/>
      <c r="Y37" s="25"/>
    </row>
    <row r="38" spans="2:26" ht="3.75" customHeight="1">
      <c r="B38" s="391"/>
      <c r="C38" s="25"/>
      <c r="D38" s="712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2"/>
      <c r="P38" s="442"/>
      <c r="Q38" s="441"/>
      <c r="R38" s="441"/>
      <c r="S38" s="441"/>
      <c r="T38" s="441"/>
      <c r="U38" s="441"/>
      <c r="V38" s="441"/>
      <c r="W38" s="714"/>
      <c r="X38" s="395"/>
      <c r="Y38" s="25"/>
    </row>
    <row r="39" spans="2:26" ht="3.75" customHeight="1">
      <c r="B39" s="391"/>
      <c r="C39" s="25"/>
      <c r="D39" s="712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2"/>
      <c r="P39" s="442"/>
      <c r="Q39" s="441"/>
      <c r="R39" s="441"/>
      <c r="S39" s="441"/>
      <c r="T39" s="441"/>
      <c r="U39" s="441"/>
      <c r="V39" s="441"/>
      <c r="W39" s="714"/>
      <c r="X39" s="395"/>
      <c r="Y39" s="25"/>
    </row>
    <row r="40" spans="2:26" ht="7.5" customHeight="1">
      <c r="B40" s="391"/>
      <c r="C40" s="25"/>
      <c r="D40" s="713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5"/>
      <c r="P40" s="435"/>
      <c r="Q40" s="434"/>
      <c r="R40" s="434"/>
      <c r="S40" s="434"/>
      <c r="T40" s="434"/>
      <c r="U40" s="434"/>
      <c r="V40" s="434"/>
      <c r="W40" s="714"/>
      <c r="X40" s="395"/>
      <c r="Y40" s="25"/>
    </row>
    <row r="41" spans="2:26" ht="8.25" customHeight="1">
      <c r="B41" s="391"/>
      <c r="C41" s="25"/>
      <c r="D41" s="711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8"/>
      <c r="P41" s="428"/>
      <c r="Q41" s="427"/>
      <c r="R41" s="427"/>
      <c r="S41" s="427"/>
      <c r="T41" s="433"/>
      <c r="U41" s="427"/>
      <c r="V41" s="433"/>
      <c r="W41" s="714"/>
      <c r="X41" s="395"/>
      <c r="Y41" s="25"/>
    </row>
    <row r="42" spans="2:26" ht="3.75" customHeight="1">
      <c r="B42" s="391"/>
      <c r="C42" s="25"/>
      <c r="D42" s="712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2"/>
      <c r="P42" s="442"/>
      <c r="Q42" s="441"/>
      <c r="R42" s="441"/>
      <c r="S42" s="441"/>
      <c r="T42" s="433"/>
      <c r="U42" s="441"/>
      <c r="V42" s="433"/>
      <c r="W42" s="714"/>
      <c r="X42" s="395"/>
      <c r="Y42" s="25"/>
    </row>
    <row r="43" spans="2:26" ht="3.75" customHeight="1">
      <c r="B43" s="391"/>
      <c r="C43" s="25"/>
      <c r="D43" s="712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2"/>
      <c r="P43" s="442"/>
      <c r="Q43" s="441"/>
      <c r="R43" s="441"/>
      <c r="S43" s="441"/>
      <c r="T43" s="433"/>
      <c r="U43" s="441"/>
      <c r="V43" s="433"/>
      <c r="W43" s="714"/>
      <c r="X43" s="395"/>
      <c r="Y43" s="25"/>
    </row>
    <row r="44" spans="2:26" ht="7.5" customHeight="1">
      <c r="B44" s="391"/>
      <c r="C44" s="25"/>
      <c r="D44" s="713"/>
      <c r="E44" s="434"/>
      <c r="F44" s="434"/>
      <c r="G44" s="434"/>
      <c r="H44" s="434"/>
      <c r="I44" s="434"/>
      <c r="J44" s="434"/>
      <c r="K44" s="434"/>
      <c r="L44" s="434"/>
      <c r="M44" s="434"/>
      <c r="N44" s="434"/>
      <c r="O44" s="435"/>
      <c r="P44" s="435"/>
      <c r="Q44" s="434"/>
      <c r="R44" s="434"/>
      <c r="S44" s="434"/>
      <c r="T44" s="421"/>
      <c r="U44" s="434"/>
      <c r="V44" s="421"/>
      <c r="W44" s="714"/>
      <c r="X44" s="395"/>
      <c r="Y44" s="25"/>
    </row>
    <row r="45" spans="2:26" s="447" customFormat="1" ht="7.5" customHeight="1">
      <c r="B45" s="443"/>
      <c r="C45" s="444"/>
      <c r="D45" s="445"/>
      <c r="E45" s="444"/>
      <c r="F45" s="444"/>
      <c r="G45" s="444"/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444"/>
      <c r="U45" s="444"/>
      <c r="V45" s="444"/>
      <c r="W45" s="444"/>
      <c r="X45" s="446"/>
      <c r="Y45" s="444"/>
    </row>
    <row r="46" spans="2:26" s="447" customFormat="1" ht="21.75" customHeight="1">
      <c r="B46" s="443"/>
      <c r="C46" s="444"/>
      <c r="D46" s="448" t="s">
        <v>338</v>
      </c>
      <c r="E46" s="449">
        <v>13</v>
      </c>
      <c r="F46" s="450">
        <v>3</v>
      </c>
      <c r="G46" s="450">
        <v>3</v>
      </c>
      <c r="H46" s="450">
        <v>17</v>
      </c>
      <c r="I46" s="450">
        <v>3</v>
      </c>
      <c r="J46" s="450">
        <v>3</v>
      </c>
      <c r="K46" s="450">
        <v>28</v>
      </c>
      <c r="L46" s="450">
        <v>6</v>
      </c>
      <c r="M46" s="450">
        <v>7</v>
      </c>
      <c r="N46" s="450">
        <v>3</v>
      </c>
      <c r="O46" s="451">
        <v>2</v>
      </c>
      <c r="P46" s="451">
        <v>6</v>
      </c>
      <c r="Q46" s="450">
        <v>3</v>
      </c>
      <c r="R46" s="450">
        <v>3</v>
      </c>
      <c r="S46" s="451"/>
      <c r="T46" s="450"/>
      <c r="U46" s="451"/>
      <c r="V46" s="451"/>
      <c r="W46" s="449">
        <v>100</v>
      </c>
      <c r="X46" s="452" t="s">
        <v>114</v>
      </c>
      <c r="Y46" s="444"/>
    </row>
    <row r="47" spans="2:26" s="447" customFormat="1" ht="21.75" customHeight="1">
      <c r="B47" s="443"/>
      <c r="C47" s="444"/>
      <c r="D47" s="448" t="s">
        <v>339</v>
      </c>
      <c r="E47" s="449">
        <v>13</v>
      </c>
      <c r="F47" s="450">
        <v>3</v>
      </c>
      <c r="G47" s="450">
        <v>3</v>
      </c>
      <c r="H47" s="450">
        <v>20</v>
      </c>
      <c r="I47" s="450">
        <v>3</v>
      </c>
      <c r="J47" s="450">
        <v>3</v>
      </c>
      <c r="K47" s="450">
        <v>25</v>
      </c>
      <c r="L47" s="450">
        <v>6</v>
      </c>
      <c r="M47" s="450">
        <v>7</v>
      </c>
      <c r="N47" s="450">
        <v>3</v>
      </c>
      <c r="O47" s="451">
        <v>2</v>
      </c>
      <c r="P47" s="451">
        <v>6</v>
      </c>
      <c r="Q47" s="450">
        <v>3</v>
      </c>
      <c r="R47" s="450">
        <v>3</v>
      </c>
      <c r="S47" s="450"/>
      <c r="T47" s="450"/>
      <c r="U47" s="450"/>
      <c r="V47" s="451"/>
      <c r="W47" s="449">
        <v>100</v>
      </c>
      <c r="X47" s="446"/>
      <c r="Y47" s="444"/>
    </row>
    <row r="48" spans="2:26" s="447" customFormat="1" ht="21.75" customHeight="1">
      <c r="B48" s="443"/>
      <c r="C48" s="444"/>
      <c r="D48" s="448" t="s">
        <v>340</v>
      </c>
      <c r="E48" s="449">
        <v>13</v>
      </c>
      <c r="F48" s="450">
        <v>3</v>
      </c>
      <c r="G48" s="450">
        <v>3</v>
      </c>
      <c r="H48" s="450">
        <v>13</v>
      </c>
      <c r="I48" s="450">
        <v>3</v>
      </c>
      <c r="J48" s="450">
        <v>3</v>
      </c>
      <c r="K48" s="450">
        <v>32</v>
      </c>
      <c r="L48" s="450">
        <v>6</v>
      </c>
      <c r="M48" s="450">
        <v>7</v>
      </c>
      <c r="N48" s="450">
        <v>3</v>
      </c>
      <c r="O48" s="451">
        <v>2</v>
      </c>
      <c r="P48" s="451">
        <v>6</v>
      </c>
      <c r="Q48" s="450">
        <v>3</v>
      </c>
      <c r="R48" s="450">
        <v>3</v>
      </c>
      <c r="S48" s="450"/>
      <c r="T48" s="450"/>
      <c r="U48" s="450"/>
      <c r="V48" s="451"/>
      <c r="W48" s="449">
        <v>100</v>
      </c>
      <c r="X48" s="446"/>
      <c r="Y48" s="444"/>
    </row>
    <row r="49" spans="2:25" s="447" customFormat="1" ht="21.75" customHeight="1">
      <c r="B49" s="443"/>
      <c r="C49" s="444"/>
      <c r="D49" s="448" t="s">
        <v>341</v>
      </c>
      <c r="E49" s="449">
        <v>16</v>
      </c>
      <c r="F49" s="450">
        <v>3</v>
      </c>
      <c r="G49" s="450">
        <v>3</v>
      </c>
      <c r="H49" s="450">
        <v>16</v>
      </c>
      <c r="I49" s="450">
        <v>3</v>
      </c>
      <c r="J49" s="450">
        <v>3</v>
      </c>
      <c r="K49" s="450">
        <v>26</v>
      </c>
      <c r="L49" s="450">
        <v>6</v>
      </c>
      <c r="M49" s="450">
        <v>7</v>
      </c>
      <c r="N49" s="450">
        <v>3</v>
      </c>
      <c r="O49" s="451">
        <v>2</v>
      </c>
      <c r="P49" s="451">
        <v>6</v>
      </c>
      <c r="Q49" s="450">
        <v>3</v>
      </c>
      <c r="R49" s="450">
        <v>3</v>
      </c>
      <c r="S49" s="450"/>
      <c r="T49" s="450"/>
      <c r="U49" s="450"/>
      <c r="V49" s="451"/>
      <c r="W49" s="449">
        <v>100</v>
      </c>
      <c r="X49" s="446"/>
      <c r="Y49" s="444"/>
    </row>
    <row r="50" spans="2:25" s="447" customFormat="1" ht="21.75" customHeight="1">
      <c r="B50" s="443"/>
      <c r="C50" s="444"/>
      <c r="D50" s="448" t="s">
        <v>342</v>
      </c>
      <c r="E50" s="449">
        <v>16</v>
      </c>
      <c r="F50" s="450">
        <v>3</v>
      </c>
      <c r="G50" s="450">
        <v>3</v>
      </c>
      <c r="H50" s="450">
        <v>27</v>
      </c>
      <c r="I50" s="450">
        <v>3</v>
      </c>
      <c r="J50" s="450">
        <v>3</v>
      </c>
      <c r="K50" s="450">
        <v>15</v>
      </c>
      <c r="L50" s="450">
        <v>6</v>
      </c>
      <c r="M50" s="450">
        <v>7</v>
      </c>
      <c r="N50" s="450">
        <v>3</v>
      </c>
      <c r="O50" s="451">
        <v>2</v>
      </c>
      <c r="P50" s="451">
        <v>6</v>
      </c>
      <c r="Q50" s="450">
        <v>3</v>
      </c>
      <c r="R50" s="450">
        <v>3</v>
      </c>
      <c r="S50" s="450"/>
      <c r="T50" s="450"/>
      <c r="U50" s="450"/>
      <c r="V50" s="451"/>
      <c r="W50" s="449">
        <v>100</v>
      </c>
      <c r="X50" s="446"/>
      <c r="Y50" s="444"/>
    </row>
    <row r="51" spans="2:25" s="447" customFormat="1" ht="21.75" customHeight="1">
      <c r="B51" s="443"/>
      <c r="C51" s="444"/>
      <c r="D51" s="448" t="s">
        <v>343</v>
      </c>
      <c r="E51" s="449">
        <v>16</v>
      </c>
      <c r="F51" s="450">
        <v>3</v>
      </c>
      <c r="G51" s="450">
        <v>3</v>
      </c>
      <c r="H51" s="450">
        <v>12</v>
      </c>
      <c r="I51" s="450">
        <v>3</v>
      </c>
      <c r="J51" s="450">
        <v>3</v>
      </c>
      <c r="K51" s="450">
        <v>30</v>
      </c>
      <c r="L51" s="450">
        <v>6</v>
      </c>
      <c r="M51" s="450">
        <v>7</v>
      </c>
      <c r="N51" s="450">
        <v>3</v>
      </c>
      <c r="O51" s="451">
        <v>2</v>
      </c>
      <c r="P51" s="451">
        <v>6</v>
      </c>
      <c r="Q51" s="450">
        <v>3</v>
      </c>
      <c r="R51" s="450">
        <v>3</v>
      </c>
      <c r="S51" s="450"/>
      <c r="T51" s="450"/>
      <c r="U51" s="450"/>
      <c r="V51" s="451"/>
      <c r="W51" s="449">
        <v>100</v>
      </c>
      <c r="X51" s="446"/>
      <c r="Y51" s="444"/>
    </row>
    <row r="52" spans="2:25" s="447" customFormat="1" ht="21.75" customHeight="1">
      <c r="B52" s="443"/>
      <c r="C52" s="444"/>
      <c r="D52" s="448" t="s">
        <v>344</v>
      </c>
      <c r="E52" s="449">
        <v>16</v>
      </c>
      <c r="F52" s="450">
        <v>3</v>
      </c>
      <c r="G52" s="450">
        <v>3</v>
      </c>
      <c r="H52" s="450">
        <v>15</v>
      </c>
      <c r="I52" s="450">
        <v>3</v>
      </c>
      <c r="J52" s="450">
        <v>3</v>
      </c>
      <c r="K52" s="450">
        <v>27</v>
      </c>
      <c r="L52" s="450">
        <v>6</v>
      </c>
      <c r="M52" s="450">
        <v>7</v>
      </c>
      <c r="N52" s="450">
        <v>3</v>
      </c>
      <c r="O52" s="451">
        <v>2</v>
      </c>
      <c r="P52" s="451">
        <v>6</v>
      </c>
      <c r="Q52" s="450">
        <v>3</v>
      </c>
      <c r="R52" s="450">
        <v>3</v>
      </c>
      <c r="S52" s="450"/>
      <c r="T52" s="450"/>
      <c r="U52" s="450"/>
      <c r="V52" s="451"/>
      <c r="W52" s="449">
        <v>100</v>
      </c>
      <c r="X52" s="446"/>
      <c r="Y52" s="444"/>
    </row>
    <row r="53" spans="2:25" s="447" customFormat="1" ht="21.75" customHeight="1">
      <c r="B53" s="443"/>
      <c r="C53" s="444"/>
      <c r="D53" s="448" t="s">
        <v>345</v>
      </c>
      <c r="E53" s="449">
        <v>16</v>
      </c>
      <c r="F53" s="450">
        <v>3</v>
      </c>
      <c r="G53" s="450">
        <v>3</v>
      </c>
      <c r="H53" s="450">
        <v>19</v>
      </c>
      <c r="I53" s="450">
        <v>3</v>
      </c>
      <c r="J53" s="450">
        <v>3</v>
      </c>
      <c r="K53" s="450">
        <v>23</v>
      </c>
      <c r="L53" s="450">
        <v>6</v>
      </c>
      <c r="M53" s="450">
        <v>7</v>
      </c>
      <c r="N53" s="450">
        <v>3</v>
      </c>
      <c r="O53" s="451">
        <v>2</v>
      </c>
      <c r="P53" s="451">
        <v>6</v>
      </c>
      <c r="Q53" s="450">
        <v>3</v>
      </c>
      <c r="R53" s="450">
        <v>3</v>
      </c>
      <c r="S53" s="450"/>
      <c r="T53" s="450"/>
      <c r="U53" s="450"/>
      <c r="V53" s="451"/>
      <c r="W53" s="449">
        <v>100</v>
      </c>
      <c r="X53" s="446"/>
      <c r="Y53" s="444"/>
    </row>
    <row r="54" spans="2:25" s="447" customFormat="1" ht="21.75" customHeight="1">
      <c r="B54" s="443"/>
      <c r="C54" s="444"/>
      <c r="D54" s="448" t="s">
        <v>346</v>
      </c>
      <c r="E54" s="449">
        <v>16</v>
      </c>
      <c r="F54" s="450">
        <v>3</v>
      </c>
      <c r="G54" s="450">
        <v>3</v>
      </c>
      <c r="H54" s="450">
        <v>18</v>
      </c>
      <c r="I54" s="450">
        <v>3</v>
      </c>
      <c r="J54" s="450">
        <v>3</v>
      </c>
      <c r="K54" s="450">
        <v>24</v>
      </c>
      <c r="L54" s="450">
        <v>6</v>
      </c>
      <c r="M54" s="450">
        <v>7</v>
      </c>
      <c r="N54" s="450">
        <v>3</v>
      </c>
      <c r="O54" s="451">
        <v>2</v>
      </c>
      <c r="P54" s="451">
        <v>6</v>
      </c>
      <c r="Q54" s="450">
        <v>3</v>
      </c>
      <c r="R54" s="450">
        <v>3</v>
      </c>
      <c r="S54" s="450"/>
      <c r="T54" s="450"/>
      <c r="U54" s="450"/>
      <c r="V54" s="451"/>
      <c r="W54" s="449">
        <v>100</v>
      </c>
      <c r="X54" s="446"/>
      <c r="Y54" s="444"/>
    </row>
    <row r="55" spans="2:25" s="447" customFormat="1" ht="21.75" customHeight="1">
      <c r="B55" s="443"/>
      <c r="C55" s="444"/>
      <c r="D55" s="448" t="s">
        <v>347</v>
      </c>
      <c r="E55" s="449">
        <v>16</v>
      </c>
      <c r="F55" s="450">
        <v>3</v>
      </c>
      <c r="G55" s="450">
        <v>3</v>
      </c>
      <c r="H55" s="450">
        <v>10</v>
      </c>
      <c r="I55" s="450">
        <v>3</v>
      </c>
      <c r="J55" s="450">
        <v>3</v>
      </c>
      <c r="K55" s="450">
        <v>32</v>
      </c>
      <c r="L55" s="450">
        <v>6</v>
      </c>
      <c r="M55" s="450">
        <v>7</v>
      </c>
      <c r="N55" s="450">
        <v>3</v>
      </c>
      <c r="O55" s="451">
        <v>2</v>
      </c>
      <c r="P55" s="451">
        <v>6</v>
      </c>
      <c r="Q55" s="450">
        <v>3</v>
      </c>
      <c r="R55" s="450">
        <v>3</v>
      </c>
      <c r="S55" s="450"/>
      <c r="T55" s="450"/>
      <c r="U55" s="450"/>
      <c r="V55" s="451"/>
      <c r="W55" s="449">
        <v>100</v>
      </c>
      <c r="X55" s="446"/>
      <c r="Y55" s="444"/>
    </row>
    <row r="56" spans="2:25" s="447" customFormat="1" ht="21.75" customHeight="1">
      <c r="B56" s="443"/>
      <c r="C56" s="444"/>
      <c r="D56" s="448" t="s">
        <v>348</v>
      </c>
      <c r="E56" s="449">
        <v>16</v>
      </c>
      <c r="F56" s="450">
        <v>3</v>
      </c>
      <c r="G56" s="450">
        <v>3</v>
      </c>
      <c r="H56" s="450">
        <v>15</v>
      </c>
      <c r="I56" s="450">
        <v>3</v>
      </c>
      <c r="J56" s="450">
        <v>3</v>
      </c>
      <c r="K56" s="450">
        <v>27</v>
      </c>
      <c r="L56" s="450">
        <v>6</v>
      </c>
      <c r="M56" s="450">
        <v>7</v>
      </c>
      <c r="N56" s="450">
        <v>3</v>
      </c>
      <c r="O56" s="451">
        <v>2</v>
      </c>
      <c r="P56" s="451">
        <v>6</v>
      </c>
      <c r="Q56" s="450">
        <v>3</v>
      </c>
      <c r="R56" s="450">
        <v>3</v>
      </c>
      <c r="S56" s="450"/>
      <c r="T56" s="450"/>
      <c r="U56" s="450"/>
      <c r="V56" s="451"/>
      <c r="W56" s="449">
        <v>100</v>
      </c>
      <c r="X56" s="446"/>
      <c r="Y56" s="444"/>
    </row>
    <row r="57" spans="2:25" s="447" customFormat="1" ht="21.75" customHeight="1">
      <c r="B57" s="443"/>
      <c r="C57" s="444"/>
      <c r="D57" s="448" t="s">
        <v>349</v>
      </c>
      <c r="E57" s="449">
        <v>13</v>
      </c>
      <c r="F57" s="450">
        <v>3</v>
      </c>
      <c r="G57" s="450">
        <v>3</v>
      </c>
      <c r="H57" s="450">
        <v>16</v>
      </c>
      <c r="I57" s="450">
        <v>3</v>
      </c>
      <c r="J57" s="450">
        <v>3</v>
      </c>
      <c r="K57" s="450">
        <v>29</v>
      </c>
      <c r="L57" s="450">
        <v>6</v>
      </c>
      <c r="M57" s="450">
        <v>7</v>
      </c>
      <c r="N57" s="450">
        <v>3</v>
      </c>
      <c r="O57" s="451">
        <v>2</v>
      </c>
      <c r="P57" s="451">
        <v>6</v>
      </c>
      <c r="Q57" s="450">
        <v>3</v>
      </c>
      <c r="R57" s="450">
        <v>3</v>
      </c>
      <c r="S57" s="450"/>
      <c r="T57" s="450"/>
      <c r="U57" s="450"/>
      <c r="V57" s="451"/>
      <c r="W57" s="449">
        <v>100</v>
      </c>
      <c r="X57" s="446"/>
      <c r="Y57" s="444"/>
    </row>
    <row r="58" spans="2:25" ht="10.5" customHeight="1" thickBot="1">
      <c r="B58" s="453"/>
      <c r="C58" s="454"/>
      <c r="D58" s="454"/>
      <c r="E58" s="454"/>
      <c r="F58" s="454"/>
      <c r="G58" s="454"/>
      <c r="H58" s="454"/>
      <c r="I58" s="454"/>
      <c r="J58" s="454"/>
      <c r="K58" s="454"/>
      <c r="L58" s="454"/>
      <c r="M58" s="454"/>
      <c r="N58" s="454"/>
      <c r="O58" s="454"/>
      <c r="P58" s="454"/>
      <c r="Q58" s="454"/>
      <c r="R58" s="454"/>
      <c r="S58" s="454"/>
      <c r="T58" s="454"/>
      <c r="U58" s="454"/>
      <c r="V58" s="454"/>
      <c r="W58" s="454"/>
      <c r="X58" s="455"/>
      <c r="Y58" s="25"/>
    </row>
  </sheetData>
  <mergeCells count="25">
    <mergeCell ref="D33:D36"/>
    <mergeCell ref="W33:W36"/>
    <mergeCell ref="D37:D40"/>
    <mergeCell ref="W37:W40"/>
    <mergeCell ref="D41:D44"/>
    <mergeCell ref="W41:W44"/>
    <mergeCell ref="D29:D32"/>
    <mergeCell ref="W29:W32"/>
    <mergeCell ref="E13:F13"/>
    <mergeCell ref="H13:I13"/>
    <mergeCell ref="K13:N13"/>
    <mergeCell ref="Q13:R13"/>
    <mergeCell ref="S13:T13"/>
    <mergeCell ref="D17:D20"/>
    <mergeCell ref="W17:W20"/>
    <mergeCell ref="D21:D24"/>
    <mergeCell ref="W21:W24"/>
    <mergeCell ref="D25:D28"/>
    <mergeCell ref="W25:W28"/>
    <mergeCell ref="C7:D7"/>
    <mergeCell ref="L2:W2"/>
    <mergeCell ref="C4:D4"/>
    <mergeCell ref="C5:D5"/>
    <mergeCell ref="C6:D6"/>
    <mergeCell ref="E6:J6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295" customWidth="1"/>
    <col min="2" max="16384" width="9" style="295"/>
  </cols>
  <sheetData>
    <row r="1" spans="1:9" ht="13.5" customHeight="1"/>
    <row r="2" spans="1:9" ht="20.100000000000001" customHeight="1">
      <c r="A2" s="518" t="s">
        <v>150</v>
      </c>
      <c r="B2" s="519"/>
      <c r="C2" s="519"/>
      <c r="D2" s="520"/>
      <c r="E2" s="527"/>
      <c r="F2" s="527"/>
      <c r="G2" s="527"/>
      <c r="H2" s="527"/>
      <c r="I2" s="527"/>
    </row>
    <row r="3" spans="1:9" ht="20.100000000000001" customHeight="1">
      <c r="A3" s="521"/>
      <c r="B3" s="522"/>
      <c r="C3" s="522"/>
      <c r="D3" s="523"/>
      <c r="E3" s="527"/>
      <c r="F3" s="527"/>
      <c r="G3" s="527"/>
      <c r="H3" s="527"/>
      <c r="I3" s="527"/>
    </row>
    <row r="4" spans="1:9" ht="20.100000000000001" customHeight="1">
      <c r="A4" s="521"/>
      <c r="B4" s="522"/>
      <c r="C4" s="522"/>
      <c r="D4" s="523"/>
      <c r="E4" s="527"/>
      <c r="F4" s="527"/>
      <c r="G4" s="527"/>
      <c r="H4" s="527"/>
      <c r="I4" s="527"/>
    </row>
    <row r="5" spans="1:9" ht="20.100000000000001" customHeight="1">
      <c r="A5" s="524"/>
      <c r="B5" s="525"/>
      <c r="C5" s="525"/>
      <c r="D5" s="526"/>
      <c r="E5" s="527"/>
      <c r="F5" s="527"/>
      <c r="G5" s="527"/>
      <c r="H5" s="527"/>
      <c r="I5" s="527"/>
    </row>
    <row r="6" spans="1:9" ht="20.100000000000001" customHeight="1">
      <c r="A6" s="296" t="s">
        <v>151</v>
      </c>
      <c r="B6" s="528" t="s">
        <v>152</v>
      </c>
      <c r="C6" s="528"/>
      <c r="D6" s="528"/>
      <c r="E6" s="527"/>
      <c r="F6" s="527"/>
      <c r="G6" s="527"/>
      <c r="H6" s="527"/>
      <c r="I6" s="527"/>
    </row>
    <row r="7" spans="1:9" ht="20.100000000000001" customHeight="1">
      <c r="A7" s="296" t="s">
        <v>153</v>
      </c>
      <c r="B7" s="528">
        <f>'交通流動図(1)'!B7:D7</f>
        <v>10</v>
      </c>
      <c r="C7" s="528"/>
      <c r="D7" s="528"/>
      <c r="E7" s="527"/>
      <c r="F7" s="527"/>
      <c r="G7" s="527"/>
      <c r="H7" s="527"/>
      <c r="I7" s="527"/>
    </row>
    <row r="8" spans="1:9" ht="20.100000000000001" customHeight="1">
      <c r="A8" s="296" t="s">
        <v>154</v>
      </c>
      <c r="B8" s="528" t="str">
        <f>VLOOKUP($B$7,[1]情報!$A$3:$D$21,3,0)</f>
        <v>（仮）千葉駅東口駅前交差点</v>
      </c>
      <c r="C8" s="528"/>
      <c r="D8" s="528"/>
      <c r="E8" s="527"/>
      <c r="F8" s="527"/>
      <c r="G8" s="527"/>
      <c r="H8" s="527"/>
      <c r="I8" s="527"/>
    </row>
    <row r="9" spans="1:9" ht="20.100000000000001" customHeight="1">
      <c r="A9" s="296" t="s">
        <v>155</v>
      </c>
      <c r="B9" s="529">
        <f>VLOOKUP($B$7,[1]情報!$A$3:$D$21,2,0)</f>
        <v>43795</v>
      </c>
      <c r="C9" s="529"/>
      <c r="D9" s="529"/>
      <c r="E9" s="527"/>
      <c r="F9" s="527"/>
      <c r="G9" s="527"/>
      <c r="H9" s="527"/>
      <c r="I9" s="527"/>
    </row>
    <row r="10" spans="1:9" ht="20.100000000000001" customHeight="1">
      <c r="A10" s="296" t="s">
        <v>156</v>
      </c>
      <c r="B10" s="528" t="s">
        <v>157</v>
      </c>
      <c r="C10" s="528"/>
      <c r="D10" s="528"/>
      <c r="E10" s="527"/>
      <c r="F10" s="527"/>
      <c r="G10" s="527"/>
      <c r="H10" s="527"/>
      <c r="I10" s="527"/>
    </row>
    <row r="11" spans="1:9" ht="20.100000000000001" customHeight="1">
      <c r="A11" s="296" t="s">
        <v>158</v>
      </c>
      <c r="B11" s="528" t="str">
        <f>VLOOKUP($B$7,[1]情報!$A$3:$D$21,4,0)</f>
        <v>雨一時曇</v>
      </c>
      <c r="C11" s="528"/>
      <c r="D11" s="528"/>
      <c r="E11" s="527"/>
      <c r="F11" s="527"/>
      <c r="G11" s="527"/>
      <c r="H11" s="527"/>
      <c r="I11" s="527"/>
    </row>
    <row r="12" spans="1:9" ht="15" customHeight="1">
      <c r="A12" s="297"/>
      <c r="B12" s="298"/>
      <c r="C12" s="298"/>
      <c r="D12" s="298"/>
      <c r="E12" s="298"/>
      <c r="F12" s="298"/>
      <c r="G12" s="298"/>
      <c r="H12" s="298"/>
      <c r="I12" s="299"/>
    </row>
    <row r="13" spans="1:9" ht="15" customHeight="1">
      <c r="A13" s="530" t="s">
        <v>166</v>
      </c>
      <c r="B13" s="531"/>
      <c r="C13" s="301"/>
      <c r="D13" s="301"/>
      <c r="E13" s="301"/>
      <c r="F13" s="301"/>
      <c r="G13" s="301"/>
      <c r="H13" s="301"/>
      <c r="I13" s="302"/>
    </row>
    <row r="14" spans="1:9" ht="15" customHeight="1">
      <c r="A14" s="303"/>
      <c r="B14" s="301"/>
      <c r="C14" s="301"/>
      <c r="D14" s="301"/>
      <c r="E14" s="301"/>
      <c r="F14" s="301"/>
      <c r="G14" s="301"/>
      <c r="H14" s="301"/>
      <c r="I14" s="302"/>
    </row>
    <row r="15" spans="1:9" ht="15" customHeight="1">
      <c r="A15" s="303"/>
      <c r="B15" s="301"/>
      <c r="C15" s="301"/>
      <c r="D15" s="301"/>
      <c r="E15" s="301"/>
      <c r="F15" s="301"/>
      <c r="G15" s="301"/>
      <c r="H15" s="301"/>
      <c r="I15" s="302"/>
    </row>
    <row r="16" spans="1:9" ht="15" customHeight="1">
      <c r="A16" s="303"/>
      <c r="B16" s="301"/>
      <c r="C16" s="301"/>
      <c r="D16" s="301"/>
      <c r="E16" s="301"/>
      <c r="F16" s="301"/>
      <c r="G16" s="301"/>
      <c r="H16" s="301"/>
      <c r="I16" s="302"/>
    </row>
    <row r="17" spans="1:9" ht="15" customHeight="1">
      <c r="A17" s="303"/>
      <c r="B17" s="301"/>
      <c r="C17" s="301"/>
      <c r="D17" s="301"/>
      <c r="E17" s="301"/>
      <c r="F17" s="301"/>
      <c r="G17" s="301"/>
      <c r="H17" s="301"/>
      <c r="I17" s="302"/>
    </row>
    <row r="18" spans="1:9" ht="15" customHeight="1">
      <c r="A18" s="303"/>
      <c r="B18" s="301"/>
      <c r="C18" s="301"/>
      <c r="D18" s="301"/>
      <c r="E18" s="301"/>
      <c r="F18" s="301"/>
      <c r="G18" s="301"/>
      <c r="H18" s="301"/>
      <c r="I18" s="302"/>
    </row>
    <row r="19" spans="1:9" ht="15" customHeight="1">
      <c r="A19" s="303"/>
      <c r="B19" s="301"/>
      <c r="C19" s="301"/>
      <c r="D19" s="301"/>
      <c r="E19" s="301"/>
      <c r="F19" s="301"/>
      <c r="G19" s="301"/>
      <c r="H19" s="301"/>
      <c r="I19" s="302"/>
    </row>
    <row r="20" spans="1:9" ht="15" customHeight="1">
      <c r="A20" s="303"/>
      <c r="B20" s="301"/>
      <c r="C20" s="301"/>
      <c r="D20" s="301"/>
      <c r="E20" s="301"/>
      <c r="F20" s="301"/>
      <c r="G20" s="301"/>
      <c r="H20" s="301"/>
      <c r="I20" s="302"/>
    </row>
    <row r="21" spans="1:9" ht="15" customHeight="1">
      <c r="A21" s="303"/>
      <c r="B21" s="301"/>
      <c r="C21" s="301"/>
      <c r="D21" s="301"/>
      <c r="E21" s="301"/>
      <c r="F21" s="301"/>
      <c r="G21" s="301"/>
      <c r="H21" s="301"/>
      <c r="I21" s="302"/>
    </row>
    <row r="22" spans="1:9" ht="15" customHeight="1">
      <c r="A22" s="303"/>
      <c r="B22" s="301"/>
      <c r="C22" s="301"/>
      <c r="D22" s="301"/>
      <c r="E22" s="301"/>
      <c r="F22" s="301"/>
      <c r="G22" s="301"/>
      <c r="H22" s="301"/>
      <c r="I22" s="302"/>
    </row>
    <row r="23" spans="1:9" ht="15" customHeight="1">
      <c r="A23" s="303"/>
      <c r="B23" s="301"/>
      <c r="C23" s="301"/>
      <c r="D23" s="301"/>
      <c r="E23" s="301"/>
      <c r="F23" s="301"/>
      <c r="G23" s="301"/>
      <c r="H23" s="301"/>
      <c r="I23" s="302"/>
    </row>
    <row r="24" spans="1:9" ht="15" customHeight="1">
      <c r="A24" s="303"/>
      <c r="B24" s="301"/>
      <c r="C24" s="301"/>
      <c r="D24" s="301"/>
      <c r="E24" s="301"/>
      <c r="F24" s="301"/>
      <c r="G24" s="301"/>
      <c r="H24" s="301"/>
      <c r="I24" s="302"/>
    </row>
    <row r="25" spans="1:9" ht="15" customHeight="1">
      <c r="A25" s="303"/>
      <c r="B25" s="301"/>
      <c r="C25" s="301"/>
      <c r="D25" s="301"/>
      <c r="E25" s="301"/>
      <c r="F25" s="301"/>
      <c r="G25" s="301"/>
      <c r="H25" s="301"/>
      <c r="I25" s="302"/>
    </row>
    <row r="26" spans="1:9" ht="15" customHeight="1">
      <c r="A26" s="303"/>
      <c r="B26" s="301"/>
      <c r="C26" s="301"/>
      <c r="D26" s="301"/>
      <c r="E26" s="301"/>
      <c r="F26" s="301"/>
      <c r="G26" s="301"/>
      <c r="H26" s="301"/>
      <c r="I26" s="302"/>
    </row>
    <row r="27" spans="1:9" ht="15" customHeight="1">
      <c r="A27" s="303"/>
      <c r="B27" s="301"/>
      <c r="C27" s="301"/>
      <c r="D27" s="301"/>
      <c r="E27" s="301"/>
      <c r="F27" s="301"/>
      <c r="G27" s="301"/>
      <c r="H27" s="301"/>
      <c r="I27" s="302"/>
    </row>
    <row r="28" spans="1:9" ht="15" customHeight="1">
      <c r="A28" s="303"/>
      <c r="B28" s="301"/>
      <c r="C28" s="301"/>
      <c r="D28" s="301"/>
      <c r="E28" s="301"/>
      <c r="F28" s="301"/>
      <c r="G28" s="301"/>
      <c r="H28" s="301"/>
      <c r="I28" s="302"/>
    </row>
    <row r="29" spans="1:9" ht="15" customHeight="1">
      <c r="A29" s="303"/>
      <c r="B29" s="301"/>
      <c r="C29" s="301"/>
      <c r="D29" s="301"/>
      <c r="E29" s="301"/>
      <c r="F29" s="301"/>
      <c r="G29" s="301"/>
      <c r="H29" s="301"/>
      <c r="I29" s="302"/>
    </row>
    <row r="30" spans="1:9" ht="15" customHeight="1">
      <c r="A30" s="303"/>
      <c r="B30" s="301"/>
      <c r="C30" s="301"/>
      <c r="D30" s="301"/>
      <c r="E30" s="301"/>
      <c r="F30" s="301"/>
      <c r="G30" s="301"/>
      <c r="H30" s="301"/>
      <c r="I30" s="302"/>
    </row>
    <row r="31" spans="1:9" ht="15" customHeight="1">
      <c r="A31" s="303"/>
      <c r="B31" s="301"/>
      <c r="C31" s="301"/>
      <c r="D31" s="301"/>
      <c r="E31" s="301"/>
      <c r="F31" s="301"/>
      <c r="G31" s="301"/>
      <c r="H31" s="301"/>
      <c r="I31" s="302"/>
    </row>
    <row r="32" spans="1:9" ht="15" customHeight="1">
      <c r="A32" s="303"/>
      <c r="B32" s="301"/>
      <c r="C32" s="301"/>
      <c r="D32" s="301"/>
      <c r="E32" s="301"/>
      <c r="F32" s="301"/>
      <c r="G32" s="301"/>
      <c r="H32" s="301"/>
      <c r="I32" s="302"/>
    </row>
    <row r="33" spans="1:9" ht="15" customHeight="1">
      <c r="A33" s="303"/>
      <c r="B33" s="301"/>
      <c r="C33" s="301"/>
      <c r="D33" s="301"/>
      <c r="E33" s="301"/>
      <c r="F33" s="301"/>
      <c r="G33" s="301"/>
      <c r="H33" s="301"/>
      <c r="I33" s="302"/>
    </row>
    <row r="34" spans="1:9" ht="15" customHeight="1">
      <c r="A34" s="303"/>
      <c r="B34" s="301"/>
      <c r="C34" s="301"/>
      <c r="D34" s="301"/>
      <c r="E34" s="301"/>
      <c r="F34" s="301"/>
      <c r="G34" s="301"/>
      <c r="H34" s="301"/>
      <c r="I34" s="302"/>
    </row>
    <row r="35" spans="1:9" ht="15" customHeight="1">
      <c r="A35" s="303"/>
      <c r="B35" s="301"/>
      <c r="C35" s="301"/>
      <c r="D35" s="301"/>
      <c r="E35" s="301"/>
      <c r="F35" s="301"/>
      <c r="G35" s="301"/>
      <c r="H35" s="301"/>
      <c r="I35" s="302"/>
    </row>
    <row r="36" spans="1:9" ht="15" customHeight="1">
      <c r="A36" s="303"/>
      <c r="B36" s="301"/>
      <c r="C36" s="301"/>
      <c r="D36" s="301"/>
      <c r="E36" s="301"/>
      <c r="F36" s="301"/>
      <c r="G36" s="301"/>
      <c r="H36" s="301"/>
      <c r="I36" s="302"/>
    </row>
    <row r="37" spans="1:9" ht="15" customHeight="1">
      <c r="A37" s="303"/>
      <c r="B37" s="301"/>
      <c r="C37" s="301"/>
      <c r="D37" s="301"/>
      <c r="E37" s="301"/>
      <c r="F37" s="301"/>
      <c r="G37" s="301"/>
      <c r="H37" s="301"/>
      <c r="I37" s="302"/>
    </row>
    <row r="38" spans="1:9" ht="15" customHeight="1">
      <c r="A38" s="303"/>
      <c r="B38" s="301"/>
      <c r="C38" s="301"/>
      <c r="D38" s="301"/>
      <c r="E38" s="301"/>
      <c r="F38" s="301"/>
      <c r="G38" s="301"/>
      <c r="H38" s="301"/>
      <c r="I38" s="302"/>
    </row>
    <row r="39" spans="1:9" ht="15" customHeight="1">
      <c r="A39" s="303"/>
      <c r="B39" s="301"/>
      <c r="C39" s="301"/>
      <c r="D39" s="301"/>
      <c r="E39" s="301"/>
      <c r="F39" s="301"/>
      <c r="G39" s="301"/>
      <c r="H39" s="301"/>
      <c r="I39" s="302"/>
    </row>
    <row r="40" spans="1:9" ht="15" customHeight="1">
      <c r="A40" s="303"/>
      <c r="B40" s="301"/>
      <c r="C40" s="301"/>
      <c r="D40" s="301"/>
      <c r="E40" s="301"/>
      <c r="F40" s="301"/>
      <c r="G40" s="301"/>
      <c r="H40" s="301"/>
      <c r="I40" s="302"/>
    </row>
    <row r="41" spans="1:9" ht="15" customHeight="1">
      <c r="A41" s="303"/>
      <c r="B41" s="301"/>
      <c r="C41" s="301"/>
      <c r="D41" s="301"/>
      <c r="E41" s="301"/>
      <c r="F41" s="301"/>
      <c r="G41" s="301"/>
      <c r="H41" s="301"/>
      <c r="I41" s="302"/>
    </row>
    <row r="42" spans="1:9" ht="15" customHeight="1">
      <c r="A42" s="303"/>
      <c r="B42" s="301"/>
      <c r="C42" s="301"/>
      <c r="D42" s="301"/>
      <c r="E42" s="301"/>
      <c r="F42" s="301"/>
      <c r="G42" s="301"/>
      <c r="H42" s="301"/>
      <c r="I42" s="302"/>
    </row>
    <row r="43" spans="1:9" ht="15" customHeight="1">
      <c r="A43" s="303"/>
      <c r="B43" s="301"/>
      <c r="C43" s="301"/>
      <c r="D43" s="301"/>
      <c r="E43" s="301"/>
      <c r="F43" s="301"/>
      <c r="G43" s="301"/>
      <c r="H43" s="301"/>
      <c r="I43" s="302"/>
    </row>
    <row r="44" spans="1:9" ht="15" customHeight="1">
      <c r="A44" s="303"/>
      <c r="B44" s="301"/>
      <c r="C44" s="301"/>
      <c r="D44" s="301"/>
      <c r="E44" s="301"/>
      <c r="F44" s="301"/>
      <c r="G44" s="301"/>
      <c r="H44" s="301"/>
      <c r="I44" s="302"/>
    </row>
    <row r="45" spans="1:9" ht="15" customHeight="1">
      <c r="A45" s="304" t="s">
        <v>160</v>
      </c>
      <c r="B45" s="301"/>
      <c r="C45" s="301"/>
      <c r="D45" s="301"/>
      <c r="E45" s="301"/>
      <c r="F45" s="301"/>
      <c r="G45" s="301"/>
      <c r="H45" s="301"/>
      <c r="I45" s="302"/>
    </row>
    <row r="46" spans="1:9" ht="15" customHeight="1">
      <c r="A46" s="304" t="s">
        <v>161</v>
      </c>
      <c r="B46" s="301"/>
      <c r="C46" s="301"/>
      <c r="D46" s="301"/>
      <c r="E46" s="301"/>
      <c r="F46" s="301"/>
      <c r="G46" s="301"/>
      <c r="H46" s="301"/>
      <c r="I46" s="302"/>
    </row>
    <row r="47" spans="1:9" ht="15" customHeight="1">
      <c r="A47" s="304" t="s">
        <v>162</v>
      </c>
      <c r="B47" s="301"/>
      <c r="C47" s="301"/>
      <c r="D47" s="301"/>
      <c r="E47" s="301"/>
      <c r="F47" s="301"/>
      <c r="G47" s="301"/>
      <c r="H47" s="301"/>
      <c r="I47" s="302"/>
    </row>
    <row r="48" spans="1:9" ht="15" customHeight="1">
      <c r="A48" s="304" t="s">
        <v>163</v>
      </c>
      <c r="B48" s="301"/>
      <c r="C48" s="301"/>
      <c r="D48" s="301"/>
      <c r="E48" s="301"/>
      <c r="F48" s="301"/>
      <c r="H48" s="301"/>
      <c r="I48" s="302"/>
    </row>
    <row r="49" spans="1:9" ht="15" customHeight="1">
      <c r="A49" s="303"/>
      <c r="B49" s="301"/>
      <c r="C49" s="301"/>
      <c r="D49" s="301"/>
      <c r="E49" s="301"/>
      <c r="F49" s="301"/>
      <c r="H49" s="305" t="s">
        <v>167</v>
      </c>
      <c r="I49" s="302"/>
    </row>
    <row r="50" spans="1:9" ht="15" customHeight="1">
      <c r="A50" s="303"/>
      <c r="B50" s="301"/>
      <c r="C50" s="301"/>
      <c r="D50" s="301"/>
      <c r="E50" s="301"/>
      <c r="F50" s="301"/>
      <c r="H50" s="305" t="s">
        <v>165</v>
      </c>
      <c r="I50" s="302"/>
    </row>
    <row r="51" spans="1:9" ht="15" customHeight="1">
      <c r="A51" s="306"/>
      <c r="B51" s="307"/>
      <c r="C51" s="307"/>
      <c r="D51" s="307"/>
      <c r="E51" s="307"/>
      <c r="F51" s="307"/>
      <c r="G51" s="307"/>
      <c r="H51" s="307"/>
      <c r="I51" s="308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S53"/>
  <sheetViews>
    <sheetView zoomScale="50" zoomScaleNormal="50" workbookViewId="0"/>
  </sheetViews>
  <sheetFormatPr defaultRowHeight="18.95" customHeight="1"/>
  <cols>
    <col min="1" max="2" width="9" style="236"/>
    <col min="3" max="3" width="8.125" style="236" bestFit="1" customWidth="1"/>
    <col min="4" max="4" width="5.5" style="236" customWidth="1"/>
    <col min="5" max="10" width="12.625" style="236" customWidth="1"/>
    <col min="11" max="11" width="12.625" style="243" customWidth="1"/>
    <col min="12" max="12" width="9" style="236" customWidth="1"/>
    <col min="13" max="13" width="8.125" style="236" bestFit="1" customWidth="1"/>
    <col min="14" max="14" width="5.5" style="236" customWidth="1"/>
    <col min="15" max="22" width="12.625" style="236" customWidth="1"/>
    <col min="23" max="60" width="9" style="236" customWidth="1"/>
    <col min="61" max="260" width="9" style="236"/>
    <col min="261" max="316" width="9" style="236" customWidth="1"/>
    <col min="317" max="516" width="9" style="236"/>
    <col min="517" max="572" width="9" style="236" customWidth="1"/>
    <col min="573" max="772" width="9" style="236"/>
    <col min="773" max="828" width="9" style="236" customWidth="1"/>
    <col min="829" max="1028" width="9" style="236"/>
    <col min="1029" max="1084" width="9" style="236" customWidth="1"/>
    <col min="1085" max="1284" width="9" style="236"/>
    <col min="1285" max="1340" width="9" style="236" customWidth="1"/>
    <col min="1341" max="1540" width="9" style="236"/>
    <col min="1541" max="1596" width="9" style="236" customWidth="1"/>
    <col min="1597" max="1796" width="9" style="236"/>
    <col min="1797" max="1852" width="9" style="236" customWidth="1"/>
    <col min="1853" max="2052" width="9" style="236"/>
    <col min="2053" max="2108" width="9" style="236" customWidth="1"/>
    <col min="2109" max="2308" width="9" style="236"/>
    <col min="2309" max="2364" width="9" style="236" customWidth="1"/>
    <col min="2365" max="2564" width="9" style="236"/>
    <col min="2565" max="2620" width="9" style="236" customWidth="1"/>
    <col min="2621" max="2820" width="9" style="236"/>
    <col min="2821" max="2876" width="9" style="236" customWidth="1"/>
    <col min="2877" max="3076" width="9" style="236"/>
    <col min="3077" max="3132" width="9" style="236" customWidth="1"/>
    <col min="3133" max="3332" width="9" style="236"/>
    <col min="3333" max="3388" width="9" style="236" customWidth="1"/>
    <col min="3389" max="3588" width="9" style="236"/>
    <col min="3589" max="3644" width="9" style="236" customWidth="1"/>
    <col min="3645" max="3844" width="9" style="236"/>
    <col min="3845" max="3900" width="9" style="236" customWidth="1"/>
    <col min="3901" max="4100" width="9" style="236"/>
    <col min="4101" max="4156" width="9" style="236" customWidth="1"/>
    <col min="4157" max="4356" width="9" style="236"/>
    <col min="4357" max="4412" width="9" style="236" customWidth="1"/>
    <col min="4413" max="4612" width="9" style="236"/>
    <col min="4613" max="4668" width="9" style="236" customWidth="1"/>
    <col min="4669" max="4868" width="9" style="236"/>
    <col min="4869" max="4924" width="9" style="236" customWidth="1"/>
    <col min="4925" max="5124" width="9" style="236"/>
    <col min="5125" max="5180" width="9" style="236" customWidth="1"/>
    <col min="5181" max="5380" width="9" style="236"/>
    <col min="5381" max="5436" width="9" style="236" customWidth="1"/>
    <col min="5437" max="5636" width="9" style="236"/>
    <col min="5637" max="5692" width="9" style="236" customWidth="1"/>
    <col min="5693" max="5892" width="9" style="236"/>
    <col min="5893" max="5948" width="9" style="236" customWidth="1"/>
    <col min="5949" max="6148" width="9" style="236"/>
    <col min="6149" max="6204" width="9" style="236" customWidth="1"/>
    <col min="6205" max="6404" width="9" style="236"/>
    <col min="6405" max="6460" width="9" style="236" customWidth="1"/>
    <col min="6461" max="6660" width="9" style="236"/>
    <col min="6661" max="6716" width="9" style="236" customWidth="1"/>
    <col min="6717" max="6916" width="9" style="236"/>
    <col min="6917" max="6972" width="9" style="236" customWidth="1"/>
    <col min="6973" max="7172" width="9" style="236"/>
    <col min="7173" max="7228" width="9" style="236" customWidth="1"/>
    <col min="7229" max="7428" width="9" style="236"/>
    <col min="7429" max="7484" width="9" style="236" customWidth="1"/>
    <col min="7485" max="7684" width="9" style="236"/>
    <col min="7685" max="7740" width="9" style="236" customWidth="1"/>
    <col min="7741" max="7940" width="9" style="236"/>
    <col min="7941" max="7996" width="9" style="236" customWidth="1"/>
    <col min="7997" max="8196" width="9" style="236"/>
    <col min="8197" max="8252" width="9" style="236" customWidth="1"/>
    <col min="8253" max="8452" width="9" style="236"/>
    <col min="8453" max="8508" width="9" style="236" customWidth="1"/>
    <col min="8509" max="8708" width="9" style="236"/>
    <col min="8709" max="8764" width="9" style="236" customWidth="1"/>
    <col min="8765" max="8964" width="9" style="236"/>
    <col min="8965" max="9020" width="9" style="236" customWidth="1"/>
    <col min="9021" max="9220" width="9" style="236"/>
    <col min="9221" max="9276" width="9" style="236" customWidth="1"/>
    <col min="9277" max="9476" width="9" style="236"/>
    <col min="9477" max="9532" width="9" style="236" customWidth="1"/>
    <col min="9533" max="9732" width="9" style="236"/>
    <col min="9733" max="9788" width="9" style="236" customWidth="1"/>
    <col min="9789" max="9988" width="9" style="236"/>
    <col min="9989" max="10044" width="9" style="236" customWidth="1"/>
    <col min="10045" max="10244" width="9" style="236"/>
    <col min="10245" max="10300" width="9" style="236" customWidth="1"/>
    <col min="10301" max="10500" width="9" style="236"/>
    <col min="10501" max="10556" width="9" style="236" customWidth="1"/>
    <col min="10557" max="10756" width="9" style="236"/>
    <col min="10757" max="10812" width="9" style="236" customWidth="1"/>
    <col min="10813" max="11012" width="9" style="236"/>
    <col min="11013" max="11068" width="9" style="236" customWidth="1"/>
    <col min="11069" max="11268" width="9" style="236"/>
    <col min="11269" max="11324" width="9" style="236" customWidth="1"/>
    <col min="11325" max="11524" width="9" style="236"/>
    <col min="11525" max="11580" width="9" style="236" customWidth="1"/>
    <col min="11581" max="11780" width="9" style="236"/>
    <col min="11781" max="11836" width="9" style="236" customWidth="1"/>
    <col min="11837" max="12036" width="9" style="236"/>
    <col min="12037" max="12092" width="9" style="236" customWidth="1"/>
    <col min="12093" max="12292" width="9" style="236"/>
    <col min="12293" max="12348" width="9" style="236" customWidth="1"/>
    <col min="12349" max="12548" width="9" style="236"/>
    <col min="12549" max="12604" width="9" style="236" customWidth="1"/>
    <col min="12605" max="12804" width="9" style="236"/>
    <col min="12805" max="12860" width="9" style="236" customWidth="1"/>
    <col min="12861" max="13060" width="9" style="236"/>
    <col min="13061" max="13116" width="9" style="236" customWidth="1"/>
    <col min="13117" max="13316" width="9" style="236"/>
    <col min="13317" max="13372" width="9" style="236" customWidth="1"/>
    <col min="13373" max="13572" width="9" style="236"/>
    <col min="13573" max="13628" width="9" style="236" customWidth="1"/>
    <col min="13629" max="13828" width="9" style="236"/>
    <col min="13829" max="13884" width="9" style="236" customWidth="1"/>
    <col min="13885" max="14084" width="9" style="236"/>
    <col min="14085" max="14140" width="9" style="236" customWidth="1"/>
    <col min="14141" max="14340" width="9" style="236"/>
    <col min="14341" max="14396" width="9" style="236" customWidth="1"/>
    <col min="14397" max="14596" width="9" style="236"/>
    <col min="14597" max="14652" width="9" style="236" customWidth="1"/>
    <col min="14653" max="14852" width="9" style="236"/>
    <col min="14853" max="14908" width="9" style="236" customWidth="1"/>
    <col min="14909" max="15108" width="9" style="236"/>
    <col min="15109" max="15164" width="9" style="236" customWidth="1"/>
    <col min="15165" max="15364" width="9" style="236"/>
    <col min="15365" max="15420" width="9" style="236" customWidth="1"/>
    <col min="15421" max="15620" width="9" style="236"/>
    <col min="15621" max="15676" width="9" style="236" customWidth="1"/>
    <col min="15677" max="15876" width="9" style="236"/>
    <col min="15877" max="15932" width="9" style="236" customWidth="1"/>
    <col min="15933" max="16132" width="9" style="236"/>
    <col min="16133" max="16188" width="9" style="236" customWidth="1"/>
    <col min="16189" max="16384" width="9" style="236"/>
  </cols>
  <sheetData>
    <row r="1" spans="2:45" s="2" customFormat="1" ht="35.1" customHeight="1">
      <c r="B1" s="7"/>
      <c r="C1" s="23" t="s">
        <v>55</v>
      </c>
      <c r="D1" s="6"/>
      <c r="E1" s="6"/>
      <c r="F1" s="6"/>
      <c r="G1" s="6"/>
      <c r="H1" s="6"/>
      <c r="I1" s="6"/>
      <c r="J1" s="6"/>
      <c r="K1" s="6"/>
      <c r="L1" s="4"/>
      <c r="M1" s="23" t="s">
        <v>55</v>
      </c>
      <c r="N1" s="6"/>
      <c r="O1" s="6"/>
      <c r="P1" s="6"/>
      <c r="Q1" s="6"/>
      <c r="R1" s="6"/>
      <c r="S1" s="6"/>
      <c r="T1" s="6"/>
      <c r="U1" s="6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15"/>
      <c r="AL1" s="15"/>
      <c r="AM1" s="15"/>
      <c r="AN1" s="14"/>
      <c r="AO1" s="15"/>
      <c r="AP1" s="15"/>
      <c r="AQ1" s="15"/>
      <c r="AS1"/>
    </row>
    <row r="2" spans="2:45" s="2" customFormat="1" ht="18.75" customHeight="1">
      <c r="B2" s="7"/>
      <c r="C2" s="1"/>
      <c r="D2" s="6"/>
      <c r="E2" s="6"/>
      <c r="F2" s="6"/>
      <c r="G2" s="6"/>
      <c r="H2" s="6"/>
      <c r="I2" s="6"/>
      <c r="J2" s="6"/>
      <c r="K2" s="6"/>
      <c r="L2" s="4"/>
      <c r="M2" s="1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15"/>
      <c r="AL2" s="15"/>
      <c r="AM2" s="15"/>
      <c r="AN2" s="14"/>
      <c r="AO2" s="15"/>
      <c r="AP2" s="15"/>
      <c r="AQ2" s="15"/>
      <c r="AS2"/>
    </row>
    <row r="3" spans="2:45" ht="18.75" customHeight="1">
      <c r="C3" s="532" t="s">
        <v>52</v>
      </c>
      <c r="D3" s="532"/>
      <c r="E3" s="262">
        <v>10</v>
      </c>
      <c r="G3" s="260"/>
      <c r="H3" s="260"/>
      <c r="I3" s="260"/>
      <c r="J3" s="260"/>
      <c r="K3" s="264"/>
      <c r="L3" s="237"/>
      <c r="M3" s="532" t="s">
        <v>52</v>
      </c>
      <c r="N3" s="533"/>
      <c r="O3" s="262">
        <v>10</v>
      </c>
      <c r="P3" s="262"/>
      <c r="R3" s="260"/>
      <c r="S3" s="260"/>
      <c r="T3" s="260"/>
      <c r="U3" s="260"/>
      <c r="V3" s="237"/>
      <c r="W3" s="237"/>
    </row>
    <row r="4" spans="2:45" ht="18.75" customHeight="1">
      <c r="C4" s="533" t="s">
        <v>50</v>
      </c>
      <c r="D4" s="533"/>
      <c r="E4" s="261" t="s">
        <v>69</v>
      </c>
      <c r="G4" s="261"/>
      <c r="H4" s="261"/>
      <c r="I4" s="261"/>
      <c r="J4" s="261"/>
      <c r="K4" s="265"/>
      <c r="L4" s="237"/>
      <c r="M4" s="533" t="s">
        <v>50</v>
      </c>
      <c r="N4" s="533"/>
      <c r="O4" s="263" t="s">
        <v>69</v>
      </c>
      <c r="P4" s="263"/>
      <c r="R4" s="261"/>
      <c r="S4" s="261"/>
      <c r="T4" s="261"/>
      <c r="U4" s="261"/>
      <c r="V4" s="237"/>
      <c r="W4" s="237"/>
    </row>
    <row r="5" spans="2:45" ht="18.75" customHeight="1">
      <c r="B5" s="261"/>
      <c r="C5" s="532" t="s">
        <v>53</v>
      </c>
      <c r="D5" s="532"/>
      <c r="E5" s="261" t="s">
        <v>72</v>
      </c>
      <c r="G5" s="261"/>
      <c r="H5" s="261"/>
      <c r="I5" s="261"/>
      <c r="J5" s="261"/>
      <c r="K5" s="265"/>
      <c r="L5" s="237"/>
      <c r="M5" s="532" t="s">
        <v>53</v>
      </c>
      <c r="N5" s="533"/>
      <c r="O5" s="261" t="s">
        <v>72</v>
      </c>
      <c r="P5" s="261"/>
      <c r="R5" s="261"/>
      <c r="S5" s="261"/>
      <c r="T5" s="261"/>
      <c r="U5" s="261"/>
      <c r="V5" s="237"/>
      <c r="W5" s="237"/>
    </row>
    <row r="6" spans="2:45" ht="18.75" customHeight="1">
      <c r="C6" s="533" t="s">
        <v>51</v>
      </c>
      <c r="D6" s="533"/>
      <c r="E6" s="261" t="s">
        <v>68</v>
      </c>
      <c r="G6" s="261"/>
      <c r="H6" s="261"/>
      <c r="I6" s="261"/>
      <c r="J6" s="261"/>
      <c r="K6" s="265"/>
      <c r="L6" s="237"/>
      <c r="M6" s="533" t="s">
        <v>51</v>
      </c>
      <c r="N6" s="533"/>
      <c r="O6" s="261" t="s">
        <v>68</v>
      </c>
      <c r="P6" s="261"/>
      <c r="R6" s="261"/>
      <c r="S6" s="261"/>
      <c r="T6" s="261"/>
      <c r="U6" s="261"/>
      <c r="V6" s="237"/>
      <c r="W6" s="237"/>
    </row>
    <row r="7" spans="2:45" ht="18.75" customHeight="1">
      <c r="C7" s="235"/>
      <c r="D7" s="25"/>
      <c r="L7" s="237"/>
      <c r="M7" s="235"/>
      <c r="N7" s="25"/>
      <c r="V7" s="237"/>
      <c r="W7" s="237"/>
    </row>
    <row r="8" spans="2:45" ht="18.75" customHeight="1">
      <c r="C8" s="235"/>
      <c r="D8" s="25"/>
      <c r="L8" s="237"/>
      <c r="M8" s="235"/>
      <c r="N8" s="25"/>
      <c r="V8" s="237"/>
      <c r="W8" s="237"/>
    </row>
    <row r="9" spans="2:45" ht="18.75" customHeight="1">
      <c r="C9" s="235"/>
      <c r="D9" s="25"/>
      <c r="L9" s="237"/>
      <c r="M9" s="235"/>
      <c r="N9" s="25"/>
      <c r="V9" s="237"/>
      <c r="W9" s="237"/>
    </row>
    <row r="10" spans="2:45" ht="18.75" customHeight="1">
      <c r="C10" s="235"/>
      <c r="D10" s="25"/>
      <c r="L10" s="237"/>
      <c r="M10" s="235"/>
      <c r="N10" s="25"/>
      <c r="V10" s="237"/>
      <c r="W10" s="237"/>
    </row>
    <row r="11" spans="2:45" ht="18.75" customHeight="1">
      <c r="C11" s="235"/>
      <c r="D11" s="25"/>
      <c r="L11" s="237"/>
      <c r="M11" s="235"/>
      <c r="N11" s="25"/>
      <c r="V11" s="237"/>
      <c r="W11" s="237"/>
    </row>
    <row r="12" spans="2:45" ht="18.75" customHeight="1">
      <c r="C12" s="235"/>
      <c r="D12" s="25"/>
      <c r="L12" s="237"/>
      <c r="M12" s="235"/>
      <c r="N12" s="25"/>
      <c r="V12" s="237"/>
      <c r="W12" s="237"/>
    </row>
    <row r="13" spans="2:45" ht="18.75" customHeight="1">
      <c r="C13" s="235"/>
      <c r="D13" s="25"/>
      <c r="L13" s="237"/>
      <c r="M13" s="235"/>
      <c r="N13" s="25"/>
      <c r="V13" s="237"/>
      <c r="W13" s="237"/>
    </row>
    <row r="14" spans="2:45" ht="18.75" customHeight="1">
      <c r="C14" s="235"/>
      <c r="D14" s="25"/>
      <c r="L14" s="237"/>
      <c r="M14" s="235"/>
      <c r="N14" s="25"/>
      <c r="V14" s="237"/>
      <c r="W14" s="237"/>
    </row>
    <row r="15" spans="2:45" ht="18.75" customHeight="1">
      <c r="C15" s="544" t="s">
        <v>54</v>
      </c>
      <c r="D15" s="544"/>
      <c r="E15" s="544"/>
      <c r="F15" s="544"/>
      <c r="G15" s="544"/>
      <c r="H15" s="544"/>
      <c r="I15" s="544"/>
      <c r="J15" s="544"/>
      <c r="K15" s="544"/>
      <c r="L15" s="237"/>
      <c r="M15" s="544" t="s">
        <v>144</v>
      </c>
      <c r="N15" s="544"/>
      <c r="O15" s="544"/>
      <c r="P15" s="544"/>
      <c r="Q15" s="544"/>
      <c r="R15" s="544"/>
      <c r="S15" s="544"/>
      <c r="T15" s="544"/>
      <c r="U15" s="544"/>
      <c r="V15" s="237"/>
      <c r="W15" s="237"/>
    </row>
    <row r="16" spans="2:45" ht="18.75" customHeight="1" thickBot="1">
      <c r="C16" s="544"/>
      <c r="D16" s="544"/>
      <c r="E16" s="544"/>
      <c r="F16" s="544"/>
      <c r="G16" s="544"/>
      <c r="H16" s="544"/>
      <c r="I16" s="544"/>
      <c r="J16" s="544"/>
      <c r="K16" s="544"/>
      <c r="L16" s="237"/>
      <c r="M16" s="544"/>
      <c r="N16" s="544"/>
      <c r="O16" s="544"/>
      <c r="P16" s="544"/>
      <c r="Q16" s="544"/>
      <c r="R16" s="544"/>
      <c r="S16" s="544"/>
      <c r="T16" s="544"/>
      <c r="U16" s="544"/>
      <c r="V16" s="237"/>
      <c r="W16" s="237"/>
    </row>
    <row r="17" spans="3:41" s="243" customFormat="1" ht="34.5" customHeight="1">
      <c r="C17" s="535"/>
      <c r="D17" s="536"/>
      <c r="E17" s="553" t="s">
        <v>67</v>
      </c>
      <c r="F17" s="551" t="s">
        <v>46</v>
      </c>
      <c r="G17" s="551"/>
      <c r="H17" s="551"/>
      <c r="I17" s="551"/>
      <c r="J17" s="551"/>
      <c r="K17" s="552"/>
      <c r="L17" s="266"/>
      <c r="M17" s="535"/>
      <c r="N17" s="536"/>
      <c r="O17" s="553" t="s">
        <v>67</v>
      </c>
      <c r="P17" s="551" t="s">
        <v>46</v>
      </c>
      <c r="Q17" s="551"/>
      <c r="R17" s="551"/>
      <c r="S17" s="551"/>
      <c r="T17" s="551"/>
      <c r="U17" s="552"/>
      <c r="V17" s="22"/>
      <c r="W17" s="85"/>
      <c r="X17" s="22"/>
      <c r="Y17" s="68"/>
      <c r="Z17" s="68"/>
      <c r="AA17" s="68"/>
      <c r="AB17" s="275"/>
      <c r="AC17" s="68"/>
      <c r="AD17" s="68"/>
      <c r="AE17" s="275"/>
      <c r="AF17" s="68"/>
      <c r="AG17" s="68"/>
      <c r="AH17" s="275"/>
      <c r="AI17" s="276"/>
      <c r="AJ17" s="276"/>
    </row>
    <row r="18" spans="3:41" s="243" customFormat="1" ht="18.95" customHeight="1" thickBot="1">
      <c r="C18" s="537"/>
      <c r="D18" s="538"/>
      <c r="E18" s="554"/>
      <c r="F18" s="289" t="s">
        <v>145</v>
      </c>
      <c r="G18" s="290" t="s">
        <v>146</v>
      </c>
      <c r="H18" s="290" t="s">
        <v>147</v>
      </c>
      <c r="I18" s="290" t="s">
        <v>148</v>
      </c>
      <c r="J18" s="291" t="s">
        <v>149</v>
      </c>
      <c r="K18" s="292" t="s">
        <v>48</v>
      </c>
      <c r="L18" s="267"/>
      <c r="M18" s="537"/>
      <c r="N18" s="538"/>
      <c r="O18" s="554"/>
      <c r="P18" s="289" t="s">
        <v>145</v>
      </c>
      <c r="Q18" s="290" t="s">
        <v>146</v>
      </c>
      <c r="R18" s="290" t="s">
        <v>147</v>
      </c>
      <c r="S18" s="290" t="s">
        <v>148</v>
      </c>
      <c r="T18" s="291" t="s">
        <v>149</v>
      </c>
      <c r="U18" s="292" t="s">
        <v>48</v>
      </c>
      <c r="V18" s="22"/>
      <c r="W18" s="85"/>
      <c r="X18" s="22"/>
      <c r="Y18" s="278"/>
      <c r="Z18" s="186"/>
      <c r="AA18" s="186"/>
      <c r="AB18" s="279"/>
      <c r="AC18" s="186"/>
      <c r="AD18" s="186"/>
      <c r="AE18" s="279"/>
      <c r="AF18" s="186"/>
      <c r="AG18" s="186"/>
      <c r="AH18" s="279"/>
      <c r="AI18" s="186"/>
      <c r="AJ18" s="186"/>
    </row>
    <row r="19" spans="3:41" ht="18.95" customHeight="1" thickTop="1">
      <c r="C19" s="541" t="s">
        <v>45</v>
      </c>
      <c r="D19" s="539" t="s">
        <v>145</v>
      </c>
      <c r="E19" s="284" t="s">
        <v>7</v>
      </c>
      <c r="F19" s="283"/>
      <c r="G19" s="269">
        <v>1180</v>
      </c>
      <c r="H19" s="269">
        <v>484</v>
      </c>
      <c r="I19" s="269" t="s">
        <v>65</v>
      </c>
      <c r="J19" s="270" t="s">
        <v>66</v>
      </c>
      <c r="K19" s="271">
        <v>1664</v>
      </c>
      <c r="L19" s="268"/>
      <c r="M19" s="541" t="s">
        <v>45</v>
      </c>
      <c r="N19" s="539" t="s">
        <v>145</v>
      </c>
      <c r="O19" s="284" t="s">
        <v>7</v>
      </c>
      <c r="P19" s="283"/>
      <c r="Q19" s="269">
        <v>85</v>
      </c>
      <c r="R19" s="269">
        <v>83</v>
      </c>
      <c r="S19" s="269" t="s">
        <v>65</v>
      </c>
      <c r="T19" s="270" t="s">
        <v>66</v>
      </c>
      <c r="U19" s="271">
        <v>168</v>
      </c>
      <c r="V19" s="25"/>
      <c r="W19" s="238"/>
      <c r="X19" s="25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97"/>
      <c r="AL19" s="25"/>
      <c r="AM19" s="25"/>
      <c r="AN19" s="25"/>
      <c r="AO19" s="25"/>
    </row>
    <row r="20" spans="3:41" ht="18.95" customHeight="1">
      <c r="C20" s="542"/>
      <c r="D20" s="540"/>
      <c r="E20" s="285" t="s">
        <v>56</v>
      </c>
      <c r="F20" s="252"/>
      <c r="G20" s="272">
        <v>163</v>
      </c>
      <c r="H20" s="272">
        <v>29</v>
      </c>
      <c r="I20" s="272" t="s">
        <v>65</v>
      </c>
      <c r="J20" s="273" t="s">
        <v>66</v>
      </c>
      <c r="K20" s="274">
        <v>192</v>
      </c>
      <c r="L20" s="268"/>
      <c r="M20" s="542"/>
      <c r="N20" s="540"/>
      <c r="O20" s="285" t="s">
        <v>56</v>
      </c>
      <c r="P20" s="252"/>
      <c r="Q20" s="272">
        <v>8</v>
      </c>
      <c r="R20" s="272">
        <v>1</v>
      </c>
      <c r="S20" s="272" t="s">
        <v>65</v>
      </c>
      <c r="T20" s="273" t="s">
        <v>66</v>
      </c>
      <c r="U20" s="274">
        <v>9</v>
      </c>
      <c r="V20" s="25"/>
      <c r="W20" s="238"/>
      <c r="X20" s="25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5"/>
      <c r="AL20" s="25"/>
      <c r="AM20" s="25"/>
      <c r="AN20" s="25"/>
      <c r="AO20" s="25"/>
    </row>
    <row r="21" spans="3:41" ht="18.95" customHeight="1">
      <c r="C21" s="542"/>
      <c r="D21" s="540"/>
      <c r="E21" s="285" t="s">
        <v>57</v>
      </c>
      <c r="F21" s="252"/>
      <c r="G21" s="272">
        <v>89</v>
      </c>
      <c r="H21" s="272">
        <v>7</v>
      </c>
      <c r="I21" s="272" t="s">
        <v>65</v>
      </c>
      <c r="J21" s="273" t="s">
        <v>66</v>
      </c>
      <c r="K21" s="274">
        <v>96</v>
      </c>
      <c r="L21" s="268"/>
      <c r="M21" s="542"/>
      <c r="N21" s="540"/>
      <c r="O21" s="285" t="s">
        <v>57</v>
      </c>
      <c r="P21" s="252"/>
      <c r="Q21" s="272">
        <v>7</v>
      </c>
      <c r="R21" s="272">
        <v>0</v>
      </c>
      <c r="S21" s="272" t="s">
        <v>65</v>
      </c>
      <c r="T21" s="273" t="s">
        <v>66</v>
      </c>
      <c r="U21" s="274">
        <v>7</v>
      </c>
      <c r="V21" s="25"/>
      <c r="W21" s="238"/>
      <c r="X21" s="25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5"/>
      <c r="AL21" s="25"/>
      <c r="AM21" s="25"/>
      <c r="AN21" s="25"/>
      <c r="AO21" s="25"/>
    </row>
    <row r="22" spans="3:41" ht="18.95" customHeight="1">
      <c r="C22" s="542"/>
      <c r="D22" s="540"/>
      <c r="E22" s="285" t="s">
        <v>58</v>
      </c>
      <c r="F22" s="252"/>
      <c r="G22" s="272">
        <v>30</v>
      </c>
      <c r="H22" s="272">
        <v>150</v>
      </c>
      <c r="I22" s="272" t="s">
        <v>65</v>
      </c>
      <c r="J22" s="273" t="s">
        <v>66</v>
      </c>
      <c r="K22" s="274">
        <v>180</v>
      </c>
      <c r="L22" s="268"/>
      <c r="M22" s="542"/>
      <c r="N22" s="540"/>
      <c r="O22" s="285" t="s">
        <v>58</v>
      </c>
      <c r="P22" s="252"/>
      <c r="Q22" s="272">
        <v>0</v>
      </c>
      <c r="R22" s="272">
        <v>12</v>
      </c>
      <c r="S22" s="272" t="s">
        <v>65</v>
      </c>
      <c r="T22" s="273" t="s">
        <v>66</v>
      </c>
      <c r="U22" s="274">
        <v>12</v>
      </c>
      <c r="V22" s="25"/>
      <c r="W22" s="238"/>
      <c r="X22" s="25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5"/>
      <c r="AL22" s="25"/>
      <c r="AM22" s="25"/>
      <c r="AN22" s="25"/>
      <c r="AO22" s="25"/>
    </row>
    <row r="23" spans="3:41" ht="18.95" customHeight="1">
      <c r="C23" s="542"/>
      <c r="D23" s="540"/>
      <c r="E23" s="286" t="s">
        <v>47</v>
      </c>
      <c r="F23" s="293"/>
      <c r="G23" s="280">
        <v>1462</v>
      </c>
      <c r="H23" s="280">
        <v>670</v>
      </c>
      <c r="I23" s="280" t="s">
        <v>65</v>
      </c>
      <c r="J23" s="281" t="s">
        <v>66</v>
      </c>
      <c r="K23" s="282">
        <v>2132</v>
      </c>
      <c r="L23" s="268"/>
      <c r="M23" s="542"/>
      <c r="N23" s="540"/>
      <c r="O23" s="286" t="s">
        <v>47</v>
      </c>
      <c r="P23" s="293"/>
      <c r="Q23" s="280">
        <v>100</v>
      </c>
      <c r="R23" s="280">
        <v>96</v>
      </c>
      <c r="S23" s="280" t="s">
        <v>65</v>
      </c>
      <c r="T23" s="281" t="s">
        <v>66</v>
      </c>
      <c r="U23" s="282">
        <v>196</v>
      </c>
      <c r="V23" s="25"/>
      <c r="W23" s="238"/>
      <c r="X23" s="25"/>
      <c r="Y23" s="25"/>
      <c r="Z23" s="25"/>
    </row>
    <row r="24" spans="3:41" ht="18.95" customHeight="1">
      <c r="C24" s="542"/>
      <c r="D24" s="534" t="s">
        <v>146</v>
      </c>
      <c r="E24" s="285" t="s">
        <v>7</v>
      </c>
      <c r="F24" s="272">
        <v>1099</v>
      </c>
      <c r="G24" s="252"/>
      <c r="H24" s="272">
        <v>1736</v>
      </c>
      <c r="I24" s="272" t="s">
        <v>65</v>
      </c>
      <c r="J24" s="273" t="s">
        <v>65</v>
      </c>
      <c r="K24" s="274">
        <v>2835</v>
      </c>
      <c r="L24" s="268"/>
      <c r="M24" s="542"/>
      <c r="N24" s="534" t="s">
        <v>146</v>
      </c>
      <c r="O24" s="285" t="s">
        <v>7</v>
      </c>
      <c r="P24" s="272">
        <v>52</v>
      </c>
      <c r="Q24" s="252"/>
      <c r="R24" s="272">
        <v>200</v>
      </c>
      <c r="S24" s="272" t="s">
        <v>65</v>
      </c>
      <c r="T24" s="273" t="s">
        <v>65</v>
      </c>
      <c r="U24" s="274">
        <v>252</v>
      </c>
      <c r="V24" s="240"/>
      <c r="W24" s="25"/>
      <c r="X24" s="25"/>
      <c r="Y24" s="242"/>
      <c r="Z24" s="22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</row>
    <row r="25" spans="3:41" ht="18.95" customHeight="1">
      <c r="C25" s="542"/>
      <c r="D25" s="534"/>
      <c r="E25" s="285" t="s">
        <v>56</v>
      </c>
      <c r="F25" s="272">
        <v>229</v>
      </c>
      <c r="G25" s="252"/>
      <c r="H25" s="272">
        <v>71</v>
      </c>
      <c r="I25" s="272" t="s">
        <v>65</v>
      </c>
      <c r="J25" s="273" t="s">
        <v>65</v>
      </c>
      <c r="K25" s="274">
        <v>300</v>
      </c>
      <c r="L25" s="268"/>
      <c r="M25" s="542"/>
      <c r="N25" s="534"/>
      <c r="O25" s="285" t="s">
        <v>56</v>
      </c>
      <c r="P25" s="272">
        <v>2</v>
      </c>
      <c r="Q25" s="252"/>
      <c r="R25" s="272">
        <v>6</v>
      </c>
      <c r="S25" s="272" t="s">
        <v>65</v>
      </c>
      <c r="T25" s="273" t="s">
        <v>65</v>
      </c>
      <c r="U25" s="274">
        <v>8</v>
      </c>
      <c r="V25" s="240"/>
      <c r="W25" s="25"/>
      <c r="X25" s="25"/>
      <c r="Y25" s="242"/>
      <c r="Z25" s="22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</row>
    <row r="26" spans="3:41" ht="18.95" customHeight="1">
      <c r="C26" s="542"/>
      <c r="D26" s="534"/>
      <c r="E26" s="285" t="s">
        <v>57</v>
      </c>
      <c r="F26" s="272">
        <v>106</v>
      </c>
      <c r="G26" s="252"/>
      <c r="H26" s="272">
        <v>37</v>
      </c>
      <c r="I26" s="272" t="s">
        <v>65</v>
      </c>
      <c r="J26" s="273" t="s">
        <v>65</v>
      </c>
      <c r="K26" s="274">
        <v>143</v>
      </c>
      <c r="L26" s="268"/>
      <c r="M26" s="542"/>
      <c r="N26" s="534"/>
      <c r="O26" s="285" t="s">
        <v>57</v>
      </c>
      <c r="P26" s="272">
        <v>3</v>
      </c>
      <c r="Q26" s="252"/>
      <c r="R26" s="272">
        <v>0</v>
      </c>
      <c r="S26" s="272" t="s">
        <v>65</v>
      </c>
      <c r="T26" s="273" t="s">
        <v>65</v>
      </c>
      <c r="U26" s="274">
        <v>3</v>
      </c>
      <c r="V26" s="240"/>
      <c r="W26" s="25"/>
      <c r="X26" s="25"/>
      <c r="Y26" s="242"/>
      <c r="Z26" s="22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</row>
    <row r="27" spans="3:41" ht="18.95" customHeight="1">
      <c r="C27" s="542"/>
      <c r="D27" s="534"/>
      <c r="E27" s="285" t="s">
        <v>58</v>
      </c>
      <c r="F27" s="272">
        <v>11</v>
      </c>
      <c r="G27" s="252"/>
      <c r="H27" s="272">
        <v>831</v>
      </c>
      <c r="I27" s="272" t="s">
        <v>65</v>
      </c>
      <c r="J27" s="273" t="s">
        <v>65</v>
      </c>
      <c r="K27" s="274">
        <v>842</v>
      </c>
      <c r="L27" s="268"/>
      <c r="M27" s="542"/>
      <c r="N27" s="534"/>
      <c r="O27" s="285" t="s">
        <v>58</v>
      </c>
      <c r="P27" s="272">
        <v>0</v>
      </c>
      <c r="Q27" s="252"/>
      <c r="R27" s="272">
        <v>85</v>
      </c>
      <c r="S27" s="272" t="s">
        <v>65</v>
      </c>
      <c r="T27" s="273" t="s">
        <v>65</v>
      </c>
      <c r="U27" s="274">
        <v>85</v>
      </c>
      <c r="V27" s="240"/>
      <c r="W27" s="239"/>
      <c r="X27" s="25"/>
      <c r="Y27" s="22"/>
      <c r="Z27" s="22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</row>
    <row r="28" spans="3:41" ht="18.95" customHeight="1">
      <c r="C28" s="542"/>
      <c r="D28" s="534"/>
      <c r="E28" s="285" t="s">
        <v>47</v>
      </c>
      <c r="F28" s="249">
        <v>1445</v>
      </c>
      <c r="G28" s="252"/>
      <c r="H28" s="249">
        <v>2675</v>
      </c>
      <c r="I28" s="249" t="s">
        <v>65</v>
      </c>
      <c r="J28" s="250" t="s">
        <v>65</v>
      </c>
      <c r="K28" s="251">
        <v>4120</v>
      </c>
      <c r="L28" s="268"/>
      <c r="M28" s="542"/>
      <c r="N28" s="534"/>
      <c r="O28" s="285" t="s">
        <v>47</v>
      </c>
      <c r="P28" s="249">
        <v>57</v>
      </c>
      <c r="Q28" s="252"/>
      <c r="R28" s="249">
        <v>291</v>
      </c>
      <c r="S28" s="249" t="s">
        <v>65</v>
      </c>
      <c r="T28" s="250" t="s">
        <v>65</v>
      </c>
      <c r="U28" s="251">
        <v>348</v>
      </c>
      <c r="V28" s="240"/>
      <c r="W28" s="239"/>
      <c r="X28" s="25"/>
      <c r="Y28" s="22"/>
      <c r="Z28" s="22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</row>
    <row r="29" spans="3:41" ht="18.95" customHeight="1">
      <c r="C29" s="542"/>
      <c r="D29" s="534" t="s">
        <v>147</v>
      </c>
      <c r="E29" s="285" t="s">
        <v>7</v>
      </c>
      <c r="F29" s="272" t="s">
        <v>65</v>
      </c>
      <c r="G29" s="272" t="s">
        <v>65</v>
      </c>
      <c r="H29" s="252"/>
      <c r="I29" s="272" t="s">
        <v>65</v>
      </c>
      <c r="J29" s="273" t="s">
        <v>65</v>
      </c>
      <c r="K29" s="274" t="s">
        <v>65</v>
      </c>
      <c r="L29" s="268"/>
      <c r="M29" s="542"/>
      <c r="N29" s="534" t="s">
        <v>147</v>
      </c>
      <c r="O29" s="285" t="s">
        <v>7</v>
      </c>
      <c r="P29" s="272" t="s">
        <v>65</v>
      </c>
      <c r="Q29" s="272" t="s">
        <v>65</v>
      </c>
      <c r="R29" s="252"/>
      <c r="S29" s="272" t="s">
        <v>65</v>
      </c>
      <c r="T29" s="273" t="s">
        <v>65</v>
      </c>
      <c r="U29" s="274" t="s">
        <v>65</v>
      </c>
      <c r="V29" s="240"/>
      <c r="W29" s="239"/>
      <c r="X29" s="25"/>
      <c r="Y29" s="244"/>
      <c r="Z29" s="244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</row>
    <row r="30" spans="3:41" ht="18.95" customHeight="1">
      <c r="C30" s="542"/>
      <c r="D30" s="534"/>
      <c r="E30" s="285" t="s">
        <v>56</v>
      </c>
      <c r="F30" s="272" t="s">
        <v>65</v>
      </c>
      <c r="G30" s="272" t="s">
        <v>65</v>
      </c>
      <c r="H30" s="252"/>
      <c r="I30" s="272" t="s">
        <v>65</v>
      </c>
      <c r="J30" s="273" t="s">
        <v>65</v>
      </c>
      <c r="K30" s="274" t="s">
        <v>65</v>
      </c>
      <c r="L30" s="268"/>
      <c r="M30" s="542"/>
      <c r="N30" s="534"/>
      <c r="O30" s="285" t="s">
        <v>56</v>
      </c>
      <c r="P30" s="272" t="s">
        <v>65</v>
      </c>
      <c r="Q30" s="272" t="s">
        <v>65</v>
      </c>
      <c r="R30" s="252"/>
      <c r="S30" s="272" t="s">
        <v>65</v>
      </c>
      <c r="T30" s="273" t="s">
        <v>65</v>
      </c>
      <c r="U30" s="274" t="s">
        <v>65</v>
      </c>
      <c r="V30" s="240"/>
      <c r="W30" s="239"/>
      <c r="X30" s="25"/>
      <c r="Y30" s="244"/>
      <c r="Z30" s="244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</row>
    <row r="31" spans="3:41" ht="18.95" customHeight="1">
      <c r="C31" s="542"/>
      <c r="D31" s="534"/>
      <c r="E31" s="285" t="s">
        <v>57</v>
      </c>
      <c r="F31" s="272" t="s">
        <v>65</v>
      </c>
      <c r="G31" s="272" t="s">
        <v>65</v>
      </c>
      <c r="H31" s="252"/>
      <c r="I31" s="272" t="s">
        <v>65</v>
      </c>
      <c r="J31" s="273" t="s">
        <v>65</v>
      </c>
      <c r="K31" s="274" t="s">
        <v>65</v>
      </c>
      <c r="L31" s="268"/>
      <c r="M31" s="542"/>
      <c r="N31" s="534"/>
      <c r="O31" s="285" t="s">
        <v>57</v>
      </c>
      <c r="P31" s="272" t="s">
        <v>65</v>
      </c>
      <c r="Q31" s="272" t="s">
        <v>65</v>
      </c>
      <c r="R31" s="252"/>
      <c r="S31" s="272" t="s">
        <v>65</v>
      </c>
      <c r="T31" s="273" t="s">
        <v>65</v>
      </c>
      <c r="U31" s="274" t="s">
        <v>65</v>
      </c>
      <c r="V31" s="240"/>
      <c r="W31" s="239"/>
      <c r="X31" s="25"/>
      <c r="Y31" s="244"/>
      <c r="Z31" s="244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</row>
    <row r="32" spans="3:41" ht="18.95" customHeight="1">
      <c r="C32" s="542"/>
      <c r="D32" s="534"/>
      <c r="E32" s="285" t="s">
        <v>58</v>
      </c>
      <c r="F32" s="272" t="s">
        <v>65</v>
      </c>
      <c r="G32" s="272" t="s">
        <v>65</v>
      </c>
      <c r="H32" s="252"/>
      <c r="I32" s="272" t="s">
        <v>65</v>
      </c>
      <c r="J32" s="273" t="s">
        <v>65</v>
      </c>
      <c r="K32" s="274" t="s">
        <v>65</v>
      </c>
      <c r="L32" s="268"/>
      <c r="M32" s="542"/>
      <c r="N32" s="534"/>
      <c r="O32" s="285" t="s">
        <v>58</v>
      </c>
      <c r="P32" s="272" t="s">
        <v>65</v>
      </c>
      <c r="Q32" s="272" t="s">
        <v>65</v>
      </c>
      <c r="R32" s="252"/>
      <c r="S32" s="272" t="s">
        <v>65</v>
      </c>
      <c r="T32" s="273" t="s">
        <v>65</v>
      </c>
      <c r="U32" s="274" t="s">
        <v>65</v>
      </c>
      <c r="V32" s="25"/>
      <c r="W32" s="238"/>
      <c r="X32" s="25"/>
      <c r="Y32" s="244"/>
      <c r="Z32" s="244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</row>
    <row r="33" spans="3:36" ht="18.95" customHeight="1">
      <c r="C33" s="542"/>
      <c r="D33" s="534"/>
      <c r="E33" s="285" t="s">
        <v>47</v>
      </c>
      <c r="F33" s="249" t="s">
        <v>65</v>
      </c>
      <c r="G33" s="249" t="s">
        <v>65</v>
      </c>
      <c r="H33" s="252"/>
      <c r="I33" s="249" t="s">
        <v>65</v>
      </c>
      <c r="J33" s="250" t="s">
        <v>65</v>
      </c>
      <c r="K33" s="251" t="s">
        <v>65</v>
      </c>
      <c r="L33" s="268"/>
      <c r="M33" s="542"/>
      <c r="N33" s="534"/>
      <c r="O33" s="285" t="s">
        <v>47</v>
      </c>
      <c r="P33" s="249" t="s">
        <v>65</v>
      </c>
      <c r="Q33" s="249" t="s">
        <v>65</v>
      </c>
      <c r="R33" s="252"/>
      <c r="S33" s="249" t="s">
        <v>65</v>
      </c>
      <c r="T33" s="250" t="s">
        <v>65</v>
      </c>
      <c r="U33" s="251" t="s">
        <v>65</v>
      </c>
      <c r="V33" s="25"/>
      <c r="W33" s="238"/>
      <c r="X33" s="25"/>
      <c r="Y33" s="246"/>
      <c r="Z33" s="246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</row>
    <row r="34" spans="3:36" ht="18.95" customHeight="1">
      <c r="C34" s="542"/>
      <c r="D34" s="550" t="s">
        <v>148</v>
      </c>
      <c r="E34" s="285" t="s">
        <v>7</v>
      </c>
      <c r="F34" s="272">
        <v>8</v>
      </c>
      <c r="G34" s="272">
        <v>39</v>
      </c>
      <c r="H34" s="272">
        <v>1</v>
      </c>
      <c r="I34" s="252"/>
      <c r="J34" s="273" t="s">
        <v>65</v>
      </c>
      <c r="K34" s="274">
        <v>48</v>
      </c>
      <c r="L34" s="268"/>
      <c r="M34" s="542"/>
      <c r="N34" s="550" t="s">
        <v>148</v>
      </c>
      <c r="O34" s="285" t="s">
        <v>7</v>
      </c>
      <c r="P34" s="272">
        <v>0</v>
      </c>
      <c r="Q34" s="272">
        <v>5</v>
      </c>
      <c r="R34" s="272">
        <v>0</v>
      </c>
      <c r="S34" s="252"/>
      <c r="T34" s="273" t="s">
        <v>65</v>
      </c>
      <c r="U34" s="274">
        <v>5</v>
      </c>
      <c r="V34" s="25"/>
      <c r="W34" s="238"/>
      <c r="X34" s="25"/>
      <c r="Y34" s="246"/>
      <c r="Z34" s="246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</row>
    <row r="35" spans="3:36" ht="18.95" customHeight="1">
      <c r="C35" s="542"/>
      <c r="D35" s="550"/>
      <c r="E35" s="285" t="s">
        <v>56</v>
      </c>
      <c r="F35" s="272">
        <v>0</v>
      </c>
      <c r="G35" s="272">
        <v>3</v>
      </c>
      <c r="H35" s="272">
        <v>0</v>
      </c>
      <c r="I35" s="252"/>
      <c r="J35" s="273" t="s">
        <v>65</v>
      </c>
      <c r="K35" s="274">
        <v>3</v>
      </c>
      <c r="L35" s="268"/>
      <c r="M35" s="542"/>
      <c r="N35" s="550"/>
      <c r="O35" s="285" t="s">
        <v>56</v>
      </c>
      <c r="P35" s="272">
        <v>0</v>
      </c>
      <c r="Q35" s="272">
        <v>0</v>
      </c>
      <c r="R35" s="272">
        <v>0</v>
      </c>
      <c r="S35" s="252"/>
      <c r="T35" s="273" t="s">
        <v>65</v>
      </c>
      <c r="U35" s="274">
        <v>0</v>
      </c>
      <c r="V35" s="25"/>
      <c r="W35" s="238"/>
      <c r="X35" s="25"/>
      <c r="Y35" s="246"/>
      <c r="Z35" s="246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</row>
    <row r="36" spans="3:36" ht="18.95" customHeight="1">
      <c r="C36" s="542"/>
      <c r="D36" s="550"/>
      <c r="E36" s="285" t="s">
        <v>57</v>
      </c>
      <c r="F36" s="272">
        <v>1</v>
      </c>
      <c r="G36" s="272">
        <v>0</v>
      </c>
      <c r="H36" s="272">
        <v>0</v>
      </c>
      <c r="I36" s="252"/>
      <c r="J36" s="273" t="s">
        <v>65</v>
      </c>
      <c r="K36" s="274">
        <v>1</v>
      </c>
      <c r="L36" s="268"/>
      <c r="M36" s="542"/>
      <c r="N36" s="550"/>
      <c r="O36" s="285" t="s">
        <v>57</v>
      </c>
      <c r="P36" s="272">
        <v>0</v>
      </c>
      <c r="Q36" s="272">
        <v>0</v>
      </c>
      <c r="R36" s="272">
        <v>0</v>
      </c>
      <c r="S36" s="252"/>
      <c r="T36" s="273" t="s">
        <v>65</v>
      </c>
      <c r="U36" s="274">
        <v>0</v>
      </c>
      <c r="V36" s="25"/>
      <c r="W36" s="238"/>
      <c r="X36" s="25"/>
      <c r="Y36" s="246"/>
      <c r="Z36" s="246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</row>
    <row r="37" spans="3:36" ht="18.95" customHeight="1">
      <c r="C37" s="542"/>
      <c r="D37" s="550"/>
      <c r="E37" s="285" t="s">
        <v>58</v>
      </c>
      <c r="F37" s="272">
        <v>169</v>
      </c>
      <c r="G37" s="272">
        <v>810</v>
      </c>
      <c r="H37" s="272">
        <v>99</v>
      </c>
      <c r="I37" s="252"/>
      <c r="J37" s="273" t="s">
        <v>65</v>
      </c>
      <c r="K37" s="274">
        <v>1078</v>
      </c>
      <c r="L37" s="268"/>
      <c r="M37" s="542"/>
      <c r="N37" s="550"/>
      <c r="O37" s="285" t="s">
        <v>58</v>
      </c>
      <c r="P37" s="272">
        <v>14</v>
      </c>
      <c r="Q37" s="272">
        <v>78</v>
      </c>
      <c r="R37" s="272">
        <v>17</v>
      </c>
      <c r="S37" s="252"/>
      <c r="T37" s="273" t="s">
        <v>65</v>
      </c>
      <c r="U37" s="274">
        <v>109</v>
      </c>
      <c r="V37" s="25"/>
      <c r="W37" s="238"/>
      <c r="X37" s="25"/>
      <c r="Y37" s="246"/>
      <c r="Z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</row>
    <row r="38" spans="3:36" ht="18.95" customHeight="1">
      <c r="C38" s="542"/>
      <c r="D38" s="550"/>
      <c r="E38" s="285" t="s">
        <v>47</v>
      </c>
      <c r="F38" s="249">
        <v>178</v>
      </c>
      <c r="G38" s="249">
        <v>852</v>
      </c>
      <c r="H38" s="249">
        <v>100</v>
      </c>
      <c r="I38" s="252"/>
      <c r="J38" s="250" t="s">
        <v>65</v>
      </c>
      <c r="K38" s="251">
        <v>1130</v>
      </c>
      <c r="L38" s="268"/>
      <c r="M38" s="542"/>
      <c r="N38" s="550"/>
      <c r="O38" s="285" t="s">
        <v>47</v>
      </c>
      <c r="P38" s="249">
        <v>14</v>
      </c>
      <c r="Q38" s="249">
        <v>83</v>
      </c>
      <c r="R38" s="249">
        <v>17</v>
      </c>
      <c r="S38" s="252"/>
      <c r="T38" s="250" t="s">
        <v>65</v>
      </c>
      <c r="U38" s="251">
        <v>114</v>
      </c>
      <c r="V38" s="25"/>
      <c r="W38" s="238"/>
      <c r="X38" s="25"/>
      <c r="Y38" s="246"/>
      <c r="Z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</row>
    <row r="39" spans="3:36" ht="18.95" customHeight="1">
      <c r="C39" s="542"/>
      <c r="D39" s="545" t="s">
        <v>149</v>
      </c>
      <c r="E39" s="285" t="s">
        <v>7</v>
      </c>
      <c r="F39" s="272">
        <v>610</v>
      </c>
      <c r="G39" s="272">
        <v>1597</v>
      </c>
      <c r="H39" s="272">
        <v>38</v>
      </c>
      <c r="I39" s="272" t="s">
        <v>65</v>
      </c>
      <c r="J39" s="253"/>
      <c r="K39" s="274">
        <v>2245</v>
      </c>
      <c r="L39" s="268"/>
      <c r="M39" s="542"/>
      <c r="N39" s="545" t="s">
        <v>149</v>
      </c>
      <c r="O39" s="285" t="s">
        <v>7</v>
      </c>
      <c r="P39" s="272">
        <v>73</v>
      </c>
      <c r="Q39" s="272">
        <v>237</v>
      </c>
      <c r="R39" s="272">
        <v>3</v>
      </c>
      <c r="S39" s="272" t="s">
        <v>65</v>
      </c>
      <c r="T39" s="253"/>
      <c r="U39" s="274">
        <v>313</v>
      </c>
      <c r="V39" s="25"/>
      <c r="W39" s="238"/>
      <c r="X39" s="25"/>
      <c r="Y39" s="246"/>
      <c r="Z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</row>
    <row r="40" spans="3:36" ht="18.95" customHeight="1">
      <c r="C40" s="542"/>
      <c r="D40" s="546"/>
      <c r="E40" s="285" t="s">
        <v>56</v>
      </c>
      <c r="F40" s="272">
        <v>28</v>
      </c>
      <c r="G40" s="272">
        <v>63</v>
      </c>
      <c r="H40" s="272">
        <v>2</v>
      </c>
      <c r="I40" s="272" t="s">
        <v>65</v>
      </c>
      <c r="J40" s="253"/>
      <c r="K40" s="274">
        <v>93</v>
      </c>
      <c r="L40" s="268"/>
      <c r="M40" s="542"/>
      <c r="N40" s="546"/>
      <c r="O40" s="285" t="s">
        <v>56</v>
      </c>
      <c r="P40" s="272">
        <v>1</v>
      </c>
      <c r="Q40" s="272">
        <v>7</v>
      </c>
      <c r="R40" s="272">
        <v>0</v>
      </c>
      <c r="S40" s="272" t="s">
        <v>65</v>
      </c>
      <c r="T40" s="253"/>
      <c r="U40" s="274">
        <v>8</v>
      </c>
      <c r="V40" s="25"/>
      <c r="W40" s="238"/>
      <c r="X40" s="25"/>
      <c r="Y40" s="246"/>
      <c r="Z40" s="246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</row>
    <row r="41" spans="3:36" ht="18.95" customHeight="1">
      <c r="C41" s="542"/>
      <c r="D41" s="546"/>
      <c r="E41" s="285" t="s">
        <v>57</v>
      </c>
      <c r="F41" s="272">
        <v>8</v>
      </c>
      <c r="G41" s="272">
        <v>40</v>
      </c>
      <c r="H41" s="272">
        <v>0</v>
      </c>
      <c r="I41" s="272" t="s">
        <v>65</v>
      </c>
      <c r="J41" s="253"/>
      <c r="K41" s="274">
        <v>48</v>
      </c>
      <c r="L41" s="268"/>
      <c r="M41" s="542"/>
      <c r="N41" s="546"/>
      <c r="O41" s="285" t="s">
        <v>57</v>
      </c>
      <c r="P41" s="272">
        <v>0</v>
      </c>
      <c r="Q41" s="272">
        <v>2</v>
      </c>
      <c r="R41" s="272">
        <v>0</v>
      </c>
      <c r="S41" s="272" t="s">
        <v>65</v>
      </c>
      <c r="T41" s="253"/>
      <c r="U41" s="274">
        <v>2</v>
      </c>
      <c r="V41" s="25"/>
      <c r="W41" s="238"/>
      <c r="X41" s="25"/>
      <c r="Y41" s="246"/>
      <c r="Z41" s="246"/>
      <c r="AA41" s="247"/>
      <c r="AB41" s="247"/>
      <c r="AC41" s="247"/>
      <c r="AD41" s="247"/>
      <c r="AE41" s="247"/>
      <c r="AF41" s="247"/>
      <c r="AG41" s="247"/>
      <c r="AH41" s="247"/>
      <c r="AI41" s="247"/>
      <c r="AJ41" s="247"/>
    </row>
    <row r="42" spans="3:36" ht="18.95" customHeight="1">
      <c r="C42" s="542"/>
      <c r="D42" s="546"/>
      <c r="E42" s="285" t="s">
        <v>58</v>
      </c>
      <c r="F42" s="272">
        <v>0</v>
      </c>
      <c r="G42" s="272">
        <v>3</v>
      </c>
      <c r="H42" s="272">
        <v>0</v>
      </c>
      <c r="I42" s="272" t="s">
        <v>65</v>
      </c>
      <c r="J42" s="253"/>
      <c r="K42" s="274">
        <v>3</v>
      </c>
      <c r="L42" s="268"/>
      <c r="M42" s="542"/>
      <c r="N42" s="546"/>
      <c r="O42" s="285" t="s">
        <v>58</v>
      </c>
      <c r="P42" s="272">
        <v>0</v>
      </c>
      <c r="Q42" s="272">
        <v>1</v>
      </c>
      <c r="R42" s="272">
        <v>0</v>
      </c>
      <c r="S42" s="272" t="s">
        <v>65</v>
      </c>
      <c r="T42" s="253"/>
      <c r="U42" s="274">
        <v>1</v>
      </c>
      <c r="V42" s="25"/>
      <c r="W42" s="238"/>
      <c r="X42" s="25"/>
      <c r="Y42" s="25"/>
      <c r="Z42" s="25"/>
    </row>
    <row r="43" spans="3:36" ht="18.95" customHeight="1" thickBot="1">
      <c r="C43" s="542"/>
      <c r="D43" s="547"/>
      <c r="E43" s="277" t="s">
        <v>47</v>
      </c>
      <c r="F43" s="254">
        <v>646</v>
      </c>
      <c r="G43" s="254">
        <v>1703</v>
      </c>
      <c r="H43" s="254">
        <v>40</v>
      </c>
      <c r="I43" s="249" t="s">
        <v>65</v>
      </c>
      <c r="J43" s="255"/>
      <c r="K43" s="256">
        <v>2389</v>
      </c>
      <c r="L43" s="268"/>
      <c r="M43" s="542"/>
      <c r="N43" s="547"/>
      <c r="O43" s="277" t="s">
        <v>47</v>
      </c>
      <c r="P43" s="254">
        <v>74</v>
      </c>
      <c r="Q43" s="254">
        <v>247</v>
      </c>
      <c r="R43" s="254">
        <v>3</v>
      </c>
      <c r="S43" s="249" t="s">
        <v>65</v>
      </c>
      <c r="T43" s="255"/>
      <c r="U43" s="256">
        <v>324</v>
      </c>
      <c r="V43" s="25"/>
      <c r="W43" s="238"/>
      <c r="X43" s="25"/>
      <c r="Y43" s="25"/>
      <c r="Z43" s="25"/>
    </row>
    <row r="44" spans="3:36" ht="18.95" customHeight="1" thickTop="1">
      <c r="C44" s="542"/>
      <c r="D44" s="548" t="s">
        <v>49</v>
      </c>
      <c r="E44" s="287" t="s">
        <v>7</v>
      </c>
      <c r="F44" s="269">
        <v>1717</v>
      </c>
      <c r="G44" s="269">
        <v>2816</v>
      </c>
      <c r="H44" s="269">
        <v>2259</v>
      </c>
      <c r="I44" s="269" t="s">
        <v>65</v>
      </c>
      <c r="J44" s="270" t="s">
        <v>65</v>
      </c>
      <c r="K44" s="271">
        <v>6792</v>
      </c>
      <c r="L44" s="268"/>
      <c r="M44" s="542"/>
      <c r="N44" s="548" t="s">
        <v>49</v>
      </c>
      <c r="O44" s="287" t="s">
        <v>7</v>
      </c>
      <c r="P44" s="269">
        <v>125</v>
      </c>
      <c r="Q44" s="269">
        <v>327</v>
      </c>
      <c r="R44" s="269">
        <v>286</v>
      </c>
      <c r="S44" s="269" t="s">
        <v>65</v>
      </c>
      <c r="T44" s="270" t="s">
        <v>65</v>
      </c>
      <c r="U44" s="271">
        <v>738</v>
      </c>
      <c r="W44" s="237"/>
    </row>
    <row r="45" spans="3:36" ht="18.95" customHeight="1">
      <c r="C45" s="542"/>
      <c r="D45" s="534"/>
      <c r="E45" s="285" t="s">
        <v>56</v>
      </c>
      <c r="F45" s="272">
        <v>257</v>
      </c>
      <c r="G45" s="272">
        <v>229</v>
      </c>
      <c r="H45" s="272">
        <v>102</v>
      </c>
      <c r="I45" s="272" t="s">
        <v>65</v>
      </c>
      <c r="J45" s="273" t="s">
        <v>65</v>
      </c>
      <c r="K45" s="274">
        <v>588</v>
      </c>
      <c r="L45" s="268"/>
      <c r="M45" s="542"/>
      <c r="N45" s="534"/>
      <c r="O45" s="285" t="s">
        <v>56</v>
      </c>
      <c r="P45" s="272">
        <v>3</v>
      </c>
      <c r="Q45" s="272">
        <v>15</v>
      </c>
      <c r="R45" s="272">
        <v>7</v>
      </c>
      <c r="S45" s="272" t="s">
        <v>65</v>
      </c>
      <c r="T45" s="273" t="s">
        <v>65</v>
      </c>
      <c r="U45" s="274">
        <v>25</v>
      </c>
    </row>
    <row r="46" spans="3:36" ht="18.95" customHeight="1">
      <c r="C46" s="542"/>
      <c r="D46" s="534"/>
      <c r="E46" s="285" t="s">
        <v>57</v>
      </c>
      <c r="F46" s="272">
        <v>115</v>
      </c>
      <c r="G46" s="272">
        <v>129</v>
      </c>
      <c r="H46" s="272">
        <v>44</v>
      </c>
      <c r="I46" s="272" t="s">
        <v>65</v>
      </c>
      <c r="J46" s="273" t="s">
        <v>65</v>
      </c>
      <c r="K46" s="274">
        <v>288</v>
      </c>
      <c r="L46" s="268"/>
      <c r="M46" s="542"/>
      <c r="N46" s="534"/>
      <c r="O46" s="285" t="s">
        <v>57</v>
      </c>
      <c r="P46" s="272">
        <v>3</v>
      </c>
      <c r="Q46" s="272">
        <v>9</v>
      </c>
      <c r="R46" s="272">
        <v>0</v>
      </c>
      <c r="S46" s="272" t="s">
        <v>65</v>
      </c>
      <c r="T46" s="273" t="s">
        <v>65</v>
      </c>
      <c r="U46" s="274">
        <v>12</v>
      </c>
    </row>
    <row r="47" spans="3:36" ht="18.95" customHeight="1">
      <c r="C47" s="542"/>
      <c r="D47" s="534" t="s">
        <v>44</v>
      </c>
      <c r="E47" s="285" t="s">
        <v>58</v>
      </c>
      <c r="F47" s="272">
        <v>180</v>
      </c>
      <c r="G47" s="272">
        <v>843</v>
      </c>
      <c r="H47" s="272">
        <v>1080</v>
      </c>
      <c r="I47" s="272" t="s">
        <v>65</v>
      </c>
      <c r="J47" s="273" t="s">
        <v>65</v>
      </c>
      <c r="K47" s="274">
        <v>2103</v>
      </c>
      <c r="L47" s="268"/>
      <c r="M47" s="542"/>
      <c r="N47" s="534" t="s">
        <v>44</v>
      </c>
      <c r="O47" s="285" t="s">
        <v>58</v>
      </c>
      <c r="P47" s="272">
        <v>14</v>
      </c>
      <c r="Q47" s="272">
        <v>79</v>
      </c>
      <c r="R47" s="272">
        <v>114</v>
      </c>
      <c r="S47" s="272" t="s">
        <v>65</v>
      </c>
      <c r="T47" s="273" t="s">
        <v>65</v>
      </c>
      <c r="U47" s="274">
        <v>207</v>
      </c>
      <c r="V47" s="247"/>
      <c r="W47" s="247"/>
      <c r="X47" s="247"/>
      <c r="Y47" s="247"/>
      <c r="Z47" s="247"/>
      <c r="AA47" s="247"/>
      <c r="AB47" s="247"/>
      <c r="AC47" s="247"/>
      <c r="AD47" s="247"/>
    </row>
    <row r="48" spans="3:36" ht="18.95" customHeight="1" thickBot="1">
      <c r="C48" s="543"/>
      <c r="D48" s="549" t="s">
        <v>44</v>
      </c>
      <c r="E48" s="288" t="s">
        <v>47</v>
      </c>
      <c r="F48" s="257">
        <v>2269</v>
      </c>
      <c r="G48" s="257">
        <v>4017</v>
      </c>
      <c r="H48" s="257">
        <v>3485</v>
      </c>
      <c r="I48" s="257" t="s">
        <v>65</v>
      </c>
      <c r="J48" s="258" t="s">
        <v>65</v>
      </c>
      <c r="K48" s="259">
        <v>9771</v>
      </c>
      <c r="L48" s="268"/>
      <c r="M48" s="543"/>
      <c r="N48" s="549" t="s">
        <v>44</v>
      </c>
      <c r="O48" s="288" t="s">
        <v>47</v>
      </c>
      <c r="P48" s="257">
        <v>145</v>
      </c>
      <c r="Q48" s="257">
        <v>430</v>
      </c>
      <c r="R48" s="257">
        <v>407</v>
      </c>
      <c r="S48" s="257" t="s">
        <v>65</v>
      </c>
      <c r="T48" s="258" t="s">
        <v>65</v>
      </c>
      <c r="U48" s="259">
        <v>982</v>
      </c>
    </row>
    <row r="49" spans="12:30" ht="18.95" customHeight="1">
      <c r="L49" s="248"/>
    </row>
    <row r="50" spans="12:30" ht="18.95" customHeight="1">
      <c r="L50" s="247"/>
      <c r="V50" s="247"/>
      <c r="W50" s="247"/>
      <c r="X50" s="247"/>
      <c r="Y50" s="247"/>
      <c r="Z50" s="247"/>
      <c r="AA50" s="247"/>
      <c r="AB50" s="247"/>
      <c r="AC50" s="247"/>
      <c r="AD50" s="247"/>
    </row>
    <row r="53" spans="12:30" ht="18.95" customHeight="1">
      <c r="L53" s="247"/>
      <c r="V53" s="247"/>
      <c r="W53" s="247"/>
      <c r="X53" s="247"/>
      <c r="Y53" s="247"/>
      <c r="Z53" s="247"/>
      <c r="AA53" s="247"/>
      <c r="AB53" s="247"/>
      <c r="AC53" s="247"/>
      <c r="AD53" s="247"/>
    </row>
  </sheetData>
  <mergeCells count="30">
    <mergeCell ref="M19:M48"/>
    <mergeCell ref="N19:N23"/>
    <mergeCell ref="N24:N28"/>
    <mergeCell ref="N29:N33"/>
    <mergeCell ref="N39:N43"/>
    <mergeCell ref="N44:N48"/>
    <mergeCell ref="N34:N38"/>
    <mergeCell ref="M3:N3"/>
    <mergeCell ref="M4:N4"/>
    <mergeCell ref="M5:N5"/>
    <mergeCell ref="M6:N6"/>
    <mergeCell ref="M17:N18"/>
    <mergeCell ref="M15:U16"/>
    <mergeCell ref="O17:O18"/>
    <mergeCell ref="P17:U17"/>
    <mergeCell ref="C3:D3"/>
    <mergeCell ref="C4:D4"/>
    <mergeCell ref="C5:D5"/>
    <mergeCell ref="C6:D6"/>
    <mergeCell ref="D29:D33"/>
    <mergeCell ref="C17:D18"/>
    <mergeCell ref="D19:D23"/>
    <mergeCell ref="D24:D28"/>
    <mergeCell ref="C19:C48"/>
    <mergeCell ref="C15:K16"/>
    <mergeCell ref="D39:D43"/>
    <mergeCell ref="D44:D48"/>
    <mergeCell ref="D34:D38"/>
    <mergeCell ref="F17:K17"/>
    <mergeCell ref="E17:E18"/>
  </mergeCells>
  <phoneticPr fontId="2"/>
  <conditionalFormatting sqref="F43:H43 C7:E14 J33 H23:J23 G23:G28 F28 F33:G38 H28:J28 G3:I14 G18:J18 C3 C5:C6 F18:F23 C17:D19 C15 L3:L16 C49:U65562 V3:IZ65562 D20:D48 E17 H35:I38 I34 J39:J43 E19:E48">
    <cfRule type="expression" dxfId="148" priority="76" stopIfTrue="1">
      <formula>ISERROR(C3)</formula>
    </cfRule>
  </conditionalFormatting>
  <conditionalFormatting sqref="G19:J22 F24:F27 H24:J27 J29:J32 F29:G32 F39:H42">
    <cfRule type="expression" dxfId="147" priority="77" stopIfTrue="1">
      <formula>ISERROR(F19)</formula>
    </cfRule>
  </conditionalFormatting>
  <conditionalFormatting sqref="K33:L38 K23:L23 K28:L28 K18:L18 J3:K14">
    <cfRule type="expression" dxfId="146" priority="74" stopIfTrue="1">
      <formula>ISERROR(J3)</formula>
    </cfRule>
  </conditionalFormatting>
  <conditionalFormatting sqref="K19:L22 K24:L27 K29:L32">
    <cfRule type="expression" dxfId="145" priority="75" stopIfTrue="1">
      <formula>ISERROR(K19)</formula>
    </cfRule>
  </conditionalFormatting>
  <conditionalFormatting sqref="K43:L43">
    <cfRule type="expression" dxfId="144" priority="72" stopIfTrue="1">
      <formula>ISERROR(K43)</formula>
    </cfRule>
  </conditionalFormatting>
  <conditionalFormatting sqref="K39:L42">
    <cfRule type="expression" dxfId="143" priority="73" stopIfTrue="1">
      <formula>ISERROR(K39)</formula>
    </cfRule>
  </conditionalFormatting>
  <conditionalFormatting sqref="F48">
    <cfRule type="expression" dxfId="142" priority="70" stopIfTrue="1">
      <formula>ISERROR(F48)</formula>
    </cfRule>
  </conditionalFormatting>
  <conditionalFormatting sqref="F44:F47">
    <cfRule type="expression" dxfId="141" priority="71" stopIfTrue="1">
      <formula>ISERROR(F44)</formula>
    </cfRule>
  </conditionalFormatting>
  <conditionalFormatting sqref="G48">
    <cfRule type="expression" dxfId="140" priority="68" stopIfTrue="1">
      <formula>ISERROR(G48)</formula>
    </cfRule>
  </conditionalFormatting>
  <conditionalFormatting sqref="G44:G47">
    <cfRule type="expression" dxfId="139" priority="69" stopIfTrue="1">
      <formula>ISERROR(G44)</formula>
    </cfRule>
  </conditionalFormatting>
  <conditionalFormatting sqref="H48:I48">
    <cfRule type="expression" dxfId="138" priority="66" stopIfTrue="1">
      <formula>ISERROR(H48)</formula>
    </cfRule>
  </conditionalFormatting>
  <conditionalFormatting sqref="H44:I47">
    <cfRule type="expression" dxfId="137" priority="67" stopIfTrue="1">
      <formula>ISERROR(H44)</formula>
    </cfRule>
  </conditionalFormatting>
  <conditionalFormatting sqref="J48">
    <cfRule type="expression" dxfId="136" priority="64" stopIfTrue="1">
      <formula>ISERROR(J48)</formula>
    </cfRule>
  </conditionalFormatting>
  <conditionalFormatting sqref="J44:J47">
    <cfRule type="expression" dxfId="135" priority="65" stopIfTrue="1">
      <formula>ISERROR(J44)</formula>
    </cfRule>
  </conditionalFormatting>
  <conditionalFormatting sqref="K48:L48">
    <cfRule type="expression" dxfId="134" priority="62" stopIfTrue="1">
      <formula>ISERROR(K48)</formula>
    </cfRule>
  </conditionalFormatting>
  <conditionalFormatting sqref="K44:L47">
    <cfRule type="expression" dxfId="133" priority="63" stopIfTrue="1">
      <formula>ISERROR(K44)</formula>
    </cfRule>
  </conditionalFormatting>
  <conditionalFormatting sqref="M7:P14">
    <cfRule type="expression" dxfId="132" priority="60" stopIfTrue="1">
      <formula>ISERROR(M7)</formula>
    </cfRule>
  </conditionalFormatting>
  <conditionalFormatting sqref="C4">
    <cfRule type="expression" dxfId="131" priority="45" stopIfTrue="1">
      <formula>ISERROR(C4)</formula>
    </cfRule>
  </conditionalFormatting>
  <conditionalFormatting sqref="M3 M5:M6">
    <cfRule type="expression" dxfId="130" priority="44" stopIfTrue="1">
      <formula>ISERROR(M3)</formula>
    </cfRule>
  </conditionalFormatting>
  <conditionalFormatting sqref="M4">
    <cfRule type="expression" dxfId="129" priority="43" stopIfTrue="1">
      <formula>ISERROR(M4)</formula>
    </cfRule>
  </conditionalFormatting>
  <conditionalFormatting sqref="M15">
    <cfRule type="expression" dxfId="128" priority="42" stopIfTrue="1">
      <formula>ISERROR(M15)</formula>
    </cfRule>
  </conditionalFormatting>
  <conditionalFormatting sqref="R3:T14">
    <cfRule type="expression" dxfId="127" priority="41" stopIfTrue="1">
      <formula>ISERROR(R3)</formula>
    </cfRule>
  </conditionalFormatting>
  <conditionalFormatting sqref="U3:U14">
    <cfRule type="expression" dxfId="126" priority="40" stopIfTrue="1">
      <formula>ISERROR(U3)</formula>
    </cfRule>
  </conditionalFormatting>
  <conditionalFormatting sqref="M17:N18 N44:N48 M19">
    <cfRule type="expression" dxfId="125" priority="37" stopIfTrue="1">
      <formula>ISERROR(M17)</formula>
    </cfRule>
  </conditionalFormatting>
  <conditionalFormatting sqref="I33">
    <cfRule type="expression" dxfId="124" priority="34" stopIfTrue="1">
      <formula>ISERROR(I33)</formula>
    </cfRule>
  </conditionalFormatting>
  <conditionalFormatting sqref="I29:I32">
    <cfRule type="expression" dxfId="123" priority="35" stopIfTrue="1">
      <formula>ISERROR(I29)</formula>
    </cfRule>
  </conditionalFormatting>
  <conditionalFormatting sqref="H29:H33">
    <cfRule type="expression" dxfId="122" priority="33" stopIfTrue="1">
      <formula>ISERROR(H29)</formula>
    </cfRule>
  </conditionalFormatting>
  <conditionalFormatting sqref="H34">
    <cfRule type="expression" dxfId="121" priority="32" stopIfTrue="1">
      <formula>ISERROR(H34)</formula>
    </cfRule>
  </conditionalFormatting>
  <conditionalFormatting sqref="J38">
    <cfRule type="expression" dxfId="120" priority="30" stopIfTrue="1">
      <formula>ISERROR(J38)</formula>
    </cfRule>
  </conditionalFormatting>
  <conditionalFormatting sqref="J34:J37">
    <cfRule type="expression" dxfId="119" priority="31" stopIfTrue="1">
      <formula>ISERROR(J34)</formula>
    </cfRule>
  </conditionalFormatting>
  <conditionalFormatting sqref="I43">
    <cfRule type="expression" dxfId="118" priority="28" stopIfTrue="1">
      <formula>ISERROR(I43)</formula>
    </cfRule>
  </conditionalFormatting>
  <conditionalFormatting sqref="I39:I42">
    <cfRule type="expression" dxfId="117" priority="29" stopIfTrue="1">
      <formula>ISERROR(I39)</formula>
    </cfRule>
  </conditionalFormatting>
  <conditionalFormatting sqref="N19:N43">
    <cfRule type="expression" dxfId="116" priority="27" stopIfTrue="1">
      <formula>ISERROR(N19)</formula>
    </cfRule>
  </conditionalFormatting>
  <conditionalFormatting sqref="P43:R43 T33 R23:T23 Q23:Q28 P28 P33:Q38 R28:T28 P19:P23 O19:O48 R35:S38 S34 T39:T43">
    <cfRule type="expression" dxfId="115" priority="25" stopIfTrue="1">
      <formula>ISERROR(O19)</formula>
    </cfRule>
  </conditionalFormatting>
  <conditionalFormatting sqref="Q19:T22 P24:P27 R24:T27 T29:T32 P29:Q32 P39:R42">
    <cfRule type="expression" dxfId="114" priority="26" stopIfTrue="1">
      <formula>ISERROR(P19)</formula>
    </cfRule>
  </conditionalFormatting>
  <conditionalFormatting sqref="U33:U38 U23 U28">
    <cfRule type="expression" dxfId="113" priority="23" stopIfTrue="1">
      <formula>ISERROR(U23)</formula>
    </cfRule>
  </conditionalFormatting>
  <conditionalFormatting sqref="U19:U22 U24:U27 U29:U32">
    <cfRule type="expression" dxfId="112" priority="24" stopIfTrue="1">
      <formula>ISERROR(U19)</formula>
    </cfRule>
  </conditionalFormatting>
  <conditionalFormatting sqref="U43">
    <cfRule type="expression" dxfId="111" priority="21" stopIfTrue="1">
      <formula>ISERROR(U43)</formula>
    </cfRule>
  </conditionalFormatting>
  <conditionalFormatting sqref="U39:U42">
    <cfRule type="expression" dxfId="110" priority="22" stopIfTrue="1">
      <formula>ISERROR(U39)</formula>
    </cfRule>
  </conditionalFormatting>
  <conditionalFormatting sqref="P48">
    <cfRule type="expression" dxfId="109" priority="19" stopIfTrue="1">
      <formula>ISERROR(P48)</formula>
    </cfRule>
  </conditionalFormatting>
  <conditionalFormatting sqref="P44:P47">
    <cfRule type="expression" dxfId="108" priority="20" stopIfTrue="1">
      <formula>ISERROR(P44)</formula>
    </cfRule>
  </conditionalFormatting>
  <conditionalFormatting sqref="Q48">
    <cfRule type="expression" dxfId="107" priority="17" stopIfTrue="1">
      <formula>ISERROR(Q48)</formula>
    </cfRule>
  </conditionalFormatting>
  <conditionalFormatting sqref="Q44:Q47">
    <cfRule type="expression" dxfId="106" priority="18" stopIfTrue="1">
      <formula>ISERROR(Q44)</formula>
    </cfRule>
  </conditionalFormatting>
  <conditionalFormatting sqref="R48:S48">
    <cfRule type="expression" dxfId="105" priority="15" stopIfTrue="1">
      <formula>ISERROR(R48)</formula>
    </cfRule>
  </conditionalFormatting>
  <conditionalFormatting sqref="R44:S47">
    <cfRule type="expression" dxfId="104" priority="16" stopIfTrue="1">
      <formula>ISERROR(R44)</formula>
    </cfRule>
  </conditionalFormatting>
  <conditionalFormatting sqref="T48">
    <cfRule type="expression" dxfId="103" priority="13" stopIfTrue="1">
      <formula>ISERROR(T48)</formula>
    </cfRule>
  </conditionalFormatting>
  <conditionalFormatting sqref="T44:T47">
    <cfRule type="expression" dxfId="102" priority="14" stopIfTrue="1">
      <formula>ISERROR(T44)</formula>
    </cfRule>
  </conditionalFormatting>
  <conditionalFormatting sqref="U48">
    <cfRule type="expression" dxfId="101" priority="11" stopIfTrue="1">
      <formula>ISERROR(U48)</formula>
    </cfRule>
  </conditionalFormatting>
  <conditionalFormatting sqref="U44:U47">
    <cfRule type="expression" dxfId="100" priority="12" stopIfTrue="1">
      <formula>ISERROR(U44)</formula>
    </cfRule>
  </conditionalFormatting>
  <conditionalFormatting sqref="S33">
    <cfRule type="expression" dxfId="99" priority="9" stopIfTrue="1">
      <formula>ISERROR(S33)</formula>
    </cfRule>
  </conditionalFormatting>
  <conditionalFormatting sqref="S29:S32">
    <cfRule type="expression" dxfId="98" priority="10" stopIfTrue="1">
      <formula>ISERROR(S29)</formula>
    </cfRule>
  </conditionalFormatting>
  <conditionalFormatting sqref="R29:R33">
    <cfRule type="expression" dxfId="97" priority="8" stopIfTrue="1">
      <formula>ISERROR(R29)</formula>
    </cfRule>
  </conditionalFormatting>
  <conditionalFormatting sqref="R34">
    <cfRule type="expression" dxfId="96" priority="7" stopIfTrue="1">
      <formula>ISERROR(R34)</formula>
    </cfRule>
  </conditionalFormatting>
  <conditionalFormatting sqref="T38">
    <cfRule type="expression" dxfId="95" priority="5" stopIfTrue="1">
      <formula>ISERROR(T38)</formula>
    </cfRule>
  </conditionalFormatting>
  <conditionalFormatting sqref="T34:T37">
    <cfRule type="expression" dxfId="94" priority="6" stopIfTrue="1">
      <formula>ISERROR(T34)</formula>
    </cfRule>
  </conditionalFormatting>
  <conditionalFormatting sqref="S43">
    <cfRule type="expression" dxfId="93" priority="3" stopIfTrue="1">
      <formula>ISERROR(S43)</formula>
    </cfRule>
  </conditionalFormatting>
  <conditionalFormatting sqref="S39:S42">
    <cfRule type="expression" dxfId="92" priority="4" stopIfTrue="1">
      <formula>ISERROR(S39)</formula>
    </cfRule>
  </conditionalFormatting>
  <conditionalFormatting sqref="P18:T18 O17">
    <cfRule type="expression" dxfId="91" priority="2" stopIfTrue="1">
      <formula>ISERROR(O17)</formula>
    </cfRule>
  </conditionalFormatting>
  <conditionalFormatting sqref="U18">
    <cfRule type="expression" dxfId="90" priority="1" stopIfTrue="1">
      <formula>ISERROR(U18)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2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70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71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56" t="s">
        <v>17</v>
      </c>
      <c r="B5" s="556"/>
      <c r="C5" s="60">
        <v>10</v>
      </c>
      <c r="D5" s="99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0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55"/>
      <c r="AH6" s="555"/>
      <c r="AI6" s="555"/>
      <c r="AJ6" s="555"/>
      <c r="AK6" s="294"/>
      <c r="AL6" s="294"/>
      <c r="AM6" s="14"/>
      <c r="AO6" s="24"/>
    </row>
    <row r="7" spans="1:41" ht="32.1" customHeight="1">
      <c r="A7" s="556" t="s">
        <v>14</v>
      </c>
      <c r="B7" s="556"/>
      <c r="C7" s="557" t="s">
        <v>69</v>
      </c>
      <c r="D7" s="557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55"/>
      <c r="AH7" s="555"/>
      <c r="AI7" s="555"/>
      <c r="AJ7" s="555"/>
      <c r="AK7" s="294"/>
      <c r="AL7" s="294"/>
      <c r="AM7" s="14"/>
      <c r="AO7"/>
    </row>
    <row r="8" spans="1:41" ht="32.1" customHeight="1">
      <c r="A8" s="29"/>
      <c r="B8" s="1"/>
      <c r="C8" s="29"/>
      <c r="D8" s="100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56" t="s">
        <v>15</v>
      </c>
      <c r="B9" s="556"/>
      <c r="C9" s="102" t="s">
        <v>72</v>
      </c>
      <c r="D9" s="99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56" t="s">
        <v>16</v>
      </c>
      <c r="B11" s="556"/>
      <c r="C11" s="49" t="s">
        <v>68</v>
      </c>
      <c r="D11" s="101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5" t="s">
        <v>73</v>
      </c>
      <c r="D15" s="565"/>
      <c r="E15" s="565"/>
      <c r="F15" s="565"/>
      <c r="G15" s="565"/>
      <c r="H15" s="565"/>
      <c r="I15" s="565"/>
      <c r="J15" s="565"/>
      <c r="K15" s="565"/>
      <c r="L15" s="565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66" t="s">
        <v>7</v>
      </c>
      <c r="D16" s="566" t="s">
        <v>8</v>
      </c>
      <c r="E16" s="571" t="s">
        <v>9</v>
      </c>
      <c r="F16" s="571" t="s">
        <v>10</v>
      </c>
      <c r="G16" s="567" t="s">
        <v>11</v>
      </c>
      <c r="H16" s="567" t="s">
        <v>12</v>
      </c>
      <c r="I16" s="567" t="s">
        <v>74</v>
      </c>
      <c r="J16" s="567" t="s">
        <v>75</v>
      </c>
      <c r="K16" s="567" t="s">
        <v>76</v>
      </c>
      <c r="L16" s="567" t="s">
        <v>77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66"/>
      <c r="D17" s="566"/>
      <c r="E17" s="571"/>
      <c r="F17" s="571"/>
      <c r="G17" s="568"/>
      <c r="H17" s="568"/>
      <c r="I17" s="568"/>
      <c r="J17" s="568"/>
      <c r="K17" s="568"/>
      <c r="L17" s="568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61" t="s">
        <v>78</v>
      </c>
      <c r="B18" s="562"/>
      <c r="C18" s="131">
        <v>129</v>
      </c>
      <c r="D18" s="131">
        <v>29</v>
      </c>
      <c r="E18" s="131">
        <v>6</v>
      </c>
      <c r="F18" s="131">
        <v>2</v>
      </c>
      <c r="G18" s="131">
        <v>135</v>
      </c>
      <c r="H18" s="131">
        <v>31</v>
      </c>
      <c r="I18" s="131">
        <v>166</v>
      </c>
      <c r="J18" s="77">
        <v>0</v>
      </c>
      <c r="K18" s="140">
        <v>18.674698795180721</v>
      </c>
      <c r="L18" s="156">
        <v>1.6989049227305291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59" t="s">
        <v>79</v>
      </c>
      <c r="B19" s="560"/>
      <c r="C19" s="132">
        <v>101</v>
      </c>
      <c r="D19" s="132">
        <v>29</v>
      </c>
      <c r="E19" s="132">
        <v>3</v>
      </c>
      <c r="F19" s="132">
        <v>1</v>
      </c>
      <c r="G19" s="132">
        <v>104</v>
      </c>
      <c r="H19" s="132">
        <v>30</v>
      </c>
      <c r="I19" s="132">
        <v>134</v>
      </c>
      <c r="J19" s="78">
        <v>0</v>
      </c>
      <c r="K19" s="142">
        <v>22.388059701492537</v>
      </c>
      <c r="L19" s="143">
        <v>1.3714051785897041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59" t="s">
        <v>80</v>
      </c>
      <c r="B20" s="560"/>
      <c r="C20" s="132">
        <v>125</v>
      </c>
      <c r="D20" s="132">
        <v>37</v>
      </c>
      <c r="E20" s="132">
        <v>4</v>
      </c>
      <c r="F20" s="132">
        <v>3</v>
      </c>
      <c r="G20" s="132">
        <v>129</v>
      </c>
      <c r="H20" s="132">
        <v>40</v>
      </c>
      <c r="I20" s="132">
        <v>169</v>
      </c>
      <c r="J20" s="78">
        <v>0</v>
      </c>
      <c r="K20" s="142">
        <v>23.668639053254438</v>
      </c>
      <c r="L20" s="143">
        <v>1.7296080237437315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59" t="s">
        <v>81</v>
      </c>
      <c r="B21" s="560"/>
      <c r="C21" s="132">
        <v>128</v>
      </c>
      <c r="D21" s="132">
        <v>31</v>
      </c>
      <c r="E21" s="132">
        <v>6</v>
      </c>
      <c r="F21" s="132">
        <v>1</v>
      </c>
      <c r="G21" s="132">
        <v>134</v>
      </c>
      <c r="H21" s="132">
        <v>32</v>
      </c>
      <c r="I21" s="132">
        <v>166</v>
      </c>
      <c r="J21" s="78">
        <v>0</v>
      </c>
      <c r="K21" s="142">
        <v>19.277108433734941</v>
      </c>
      <c r="L21" s="143">
        <v>1.6989049227305291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59" t="s">
        <v>82</v>
      </c>
      <c r="B22" s="560"/>
      <c r="C22" s="132">
        <v>131</v>
      </c>
      <c r="D22" s="132">
        <v>39</v>
      </c>
      <c r="E22" s="132">
        <v>3</v>
      </c>
      <c r="F22" s="132">
        <v>2</v>
      </c>
      <c r="G22" s="132">
        <v>134</v>
      </c>
      <c r="H22" s="132">
        <v>41</v>
      </c>
      <c r="I22" s="132">
        <v>175</v>
      </c>
      <c r="J22" s="78">
        <v>0</v>
      </c>
      <c r="K22" s="142">
        <v>23.428571428571431</v>
      </c>
      <c r="L22" s="143">
        <v>1.791014225770136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63" t="s">
        <v>83</v>
      </c>
      <c r="B23" s="564"/>
      <c r="C23" s="133">
        <v>124</v>
      </c>
      <c r="D23" s="133">
        <v>42</v>
      </c>
      <c r="E23" s="133">
        <v>3</v>
      </c>
      <c r="F23" s="133">
        <v>3</v>
      </c>
      <c r="G23" s="133">
        <v>127</v>
      </c>
      <c r="H23" s="133">
        <v>45</v>
      </c>
      <c r="I23" s="133">
        <v>172</v>
      </c>
      <c r="J23" s="79">
        <v>0</v>
      </c>
      <c r="K23" s="144">
        <v>26.162790697674421</v>
      </c>
      <c r="L23" s="145">
        <v>1.7603111247569339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65" t="s">
        <v>84</v>
      </c>
      <c r="B24" s="565"/>
      <c r="C24" s="134">
        <v>738</v>
      </c>
      <c r="D24" s="134">
        <v>207</v>
      </c>
      <c r="E24" s="134">
        <v>25</v>
      </c>
      <c r="F24" s="134">
        <v>12</v>
      </c>
      <c r="G24" s="134">
        <v>763</v>
      </c>
      <c r="H24" s="131">
        <v>219</v>
      </c>
      <c r="I24" s="134">
        <v>982</v>
      </c>
      <c r="J24" s="80">
        <v>0</v>
      </c>
      <c r="K24" s="140">
        <v>22.301425661914458</v>
      </c>
      <c r="L24" s="151">
        <v>10.050148398321564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61" t="s">
        <v>85</v>
      </c>
      <c r="B25" s="562"/>
      <c r="C25" s="131">
        <v>121</v>
      </c>
      <c r="D25" s="131">
        <v>41</v>
      </c>
      <c r="E25" s="131">
        <v>12</v>
      </c>
      <c r="F25" s="131">
        <v>4</v>
      </c>
      <c r="G25" s="131">
        <v>133</v>
      </c>
      <c r="H25" s="131">
        <v>45</v>
      </c>
      <c r="I25" s="131">
        <v>178</v>
      </c>
      <c r="J25" s="77">
        <v>0</v>
      </c>
      <c r="K25" s="140">
        <v>25.280898876404496</v>
      </c>
      <c r="L25" s="156">
        <v>1.8217173267833384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59" t="s">
        <v>86</v>
      </c>
      <c r="B26" s="560"/>
      <c r="C26" s="132">
        <v>97</v>
      </c>
      <c r="D26" s="132">
        <v>40</v>
      </c>
      <c r="E26" s="132">
        <v>7</v>
      </c>
      <c r="F26" s="132">
        <v>0</v>
      </c>
      <c r="G26" s="132">
        <v>104</v>
      </c>
      <c r="H26" s="132">
        <v>40</v>
      </c>
      <c r="I26" s="132">
        <v>144</v>
      </c>
      <c r="J26" s="78">
        <v>0</v>
      </c>
      <c r="K26" s="142">
        <v>27.777777777777779</v>
      </c>
      <c r="L26" s="143">
        <v>1.473748848633712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59" t="s">
        <v>87</v>
      </c>
      <c r="B27" s="560"/>
      <c r="C27" s="132">
        <v>83</v>
      </c>
      <c r="D27" s="132">
        <v>38</v>
      </c>
      <c r="E27" s="132">
        <v>8</v>
      </c>
      <c r="F27" s="132">
        <v>8</v>
      </c>
      <c r="G27" s="132">
        <v>91</v>
      </c>
      <c r="H27" s="132">
        <v>46</v>
      </c>
      <c r="I27" s="132">
        <v>137</v>
      </c>
      <c r="J27" s="78">
        <v>0</v>
      </c>
      <c r="K27" s="142">
        <v>33.576642335766422</v>
      </c>
      <c r="L27" s="143">
        <v>1.4021082796029067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59" t="s">
        <v>88</v>
      </c>
      <c r="B28" s="560"/>
      <c r="C28" s="132">
        <v>98</v>
      </c>
      <c r="D28" s="132">
        <v>32</v>
      </c>
      <c r="E28" s="132">
        <v>8</v>
      </c>
      <c r="F28" s="132">
        <v>5</v>
      </c>
      <c r="G28" s="132">
        <v>106</v>
      </c>
      <c r="H28" s="132">
        <v>37</v>
      </c>
      <c r="I28" s="132">
        <v>143</v>
      </c>
      <c r="J28" s="78">
        <v>0</v>
      </c>
      <c r="K28" s="142">
        <v>25.874125874125873</v>
      </c>
      <c r="L28" s="143">
        <v>1.4635144816293113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59" t="s">
        <v>89</v>
      </c>
      <c r="B29" s="560"/>
      <c r="C29" s="132">
        <v>103</v>
      </c>
      <c r="D29" s="132">
        <v>32</v>
      </c>
      <c r="E29" s="132">
        <v>9</v>
      </c>
      <c r="F29" s="132">
        <v>5</v>
      </c>
      <c r="G29" s="132">
        <v>112</v>
      </c>
      <c r="H29" s="132">
        <v>37</v>
      </c>
      <c r="I29" s="132">
        <v>149</v>
      </c>
      <c r="J29" s="78">
        <v>0</v>
      </c>
      <c r="K29" s="142">
        <v>24.832214765100673</v>
      </c>
      <c r="L29" s="143">
        <v>1.5249206836557159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63" t="s">
        <v>90</v>
      </c>
      <c r="B30" s="564"/>
      <c r="C30" s="133">
        <v>99</v>
      </c>
      <c r="D30" s="133">
        <v>33</v>
      </c>
      <c r="E30" s="133">
        <v>2</v>
      </c>
      <c r="F30" s="133">
        <v>5</v>
      </c>
      <c r="G30" s="133">
        <v>101</v>
      </c>
      <c r="H30" s="133">
        <v>38</v>
      </c>
      <c r="I30" s="133">
        <v>139</v>
      </c>
      <c r="J30" s="79">
        <v>0</v>
      </c>
      <c r="K30" s="144">
        <v>27.338129496402878</v>
      </c>
      <c r="L30" s="145">
        <v>1.4225770136117082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65" t="s">
        <v>91</v>
      </c>
      <c r="B31" s="565"/>
      <c r="C31" s="134">
        <v>601</v>
      </c>
      <c r="D31" s="134">
        <v>216</v>
      </c>
      <c r="E31" s="134">
        <v>46</v>
      </c>
      <c r="F31" s="134">
        <v>27</v>
      </c>
      <c r="G31" s="134">
        <v>647</v>
      </c>
      <c r="H31" s="131">
        <v>243</v>
      </c>
      <c r="I31" s="134">
        <v>890</v>
      </c>
      <c r="J31" s="80">
        <v>0</v>
      </c>
      <c r="K31" s="140">
        <v>27.303370786516858</v>
      </c>
      <c r="L31" s="151">
        <v>9.1085866339166923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65" t="s">
        <v>92</v>
      </c>
      <c r="B32" s="565"/>
      <c r="C32" s="134">
        <v>556</v>
      </c>
      <c r="D32" s="134">
        <v>195</v>
      </c>
      <c r="E32" s="134">
        <v>54</v>
      </c>
      <c r="F32" s="134">
        <v>40</v>
      </c>
      <c r="G32" s="134">
        <v>610</v>
      </c>
      <c r="H32" s="131">
        <v>235</v>
      </c>
      <c r="I32" s="134">
        <v>845</v>
      </c>
      <c r="J32" s="80">
        <v>0</v>
      </c>
      <c r="K32" s="140">
        <v>27.810650887573964</v>
      </c>
      <c r="L32" s="151">
        <v>8.6480401187186562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65" t="s">
        <v>93</v>
      </c>
      <c r="B33" s="565"/>
      <c r="C33" s="134">
        <v>543</v>
      </c>
      <c r="D33" s="134">
        <v>176</v>
      </c>
      <c r="E33" s="134">
        <v>50</v>
      </c>
      <c r="F33" s="134">
        <v>47</v>
      </c>
      <c r="G33" s="134">
        <v>593</v>
      </c>
      <c r="H33" s="131">
        <v>223</v>
      </c>
      <c r="I33" s="134">
        <v>816</v>
      </c>
      <c r="J33" s="80">
        <v>0</v>
      </c>
      <c r="K33" s="140">
        <v>27.328431372549016</v>
      </c>
      <c r="L33" s="151">
        <v>8.3512434755910352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65" t="s">
        <v>94</v>
      </c>
      <c r="B34" s="565"/>
      <c r="C34" s="134">
        <v>483</v>
      </c>
      <c r="D34" s="134">
        <v>152</v>
      </c>
      <c r="E34" s="134">
        <v>42</v>
      </c>
      <c r="F34" s="134">
        <v>32</v>
      </c>
      <c r="G34" s="134">
        <v>525</v>
      </c>
      <c r="H34" s="131">
        <v>184</v>
      </c>
      <c r="I34" s="134">
        <v>709</v>
      </c>
      <c r="J34" s="80">
        <v>0</v>
      </c>
      <c r="K34" s="140">
        <v>25.952045133991536</v>
      </c>
      <c r="L34" s="151">
        <v>7.2561662061201515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65" t="s">
        <v>95</v>
      </c>
      <c r="B35" s="565"/>
      <c r="C35" s="134">
        <v>501</v>
      </c>
      <c r="D35" s="134">
        <v>158</v>
      </c>
      <c r="E35" s="134">
        <v>54</v>
      </c>
      <c r="F35" s="134">
        <v>21</v>
      </c>
      <c r="G35" s="134">
        <v>555</v>
      </c>
      <c r="H35" s="131">
        <v>179</v>
      </c>
      <c r="I35" s="134">
        <v>734</v>
      </c>
      <c r="J35" s="80">
        <v>0</v>
      </c>
      <c r="K35" s="140">
        <v>24.38692098092643</v>
      </c>
      <c r="L35" s="151">
        <v>7.5120253812301714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65" t="s">
        <v>96</v>
      </c>
      <c r="B36" s="565"/>
      <c r="C36" s="134">
        <v>611</v>
      </c>
      <c r="D36" s="134">
        <v>149</v>
      </c>
      <c r="E36" s="134">
        <v>51</v>
      </c>
      <c r="F36" s="134">
        <v>24</v>
      </c>
      <c r="G36" s="134">
        <v>662</v>
      </c>
      <c r="H36" s="131">
        <v>173</v>
      </c>
      <c r="I36" s="134">
        <v>835</v>
      </c>
      <c r="J36" s="80">
        <v>0</v>
      </c>
      <c r="K36" s="140">
        <v>20.718562874251496</v>
      </c>
      <c r="L36" s="151">
        <v>8.5456964486746507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65" t="s">
        <v>97</v>
      </c>
      <c r="B37" s="565"/>
      <c r="C37" s="134">
        <v>520</v>
      </c>
      <c r="D37" s="134">
        <v>153</v>
      </c>
      <c r="E37" s="134">
        <v>65</v>
      </c>
      <c r="F37" s="134">
        <v>21</v>
      </c>
      <c r="G37" s="134">
        <v>585</v>
      </c>
      <c r="H37" s="131">
        <v>174</v>
      </c>
      <c r="I37" s="134">
        <v>759</v>
      </c>
      <c r="J37" s="80">
        <v>0</v>
      </c>
      <c r="K37" s="140">
        <v>22.92490118577075</v>
      </c>
      <c r="L37" s="151">
        <v>7.7678845563401904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65" t="s">
        <v>98</v>
      </c>
      <c r="B38" s="565"/>
      <c r="C38" s="134">
        <v>539</v>
      </c>
      <c r="D38" s="134">
        <v>156</v>
      </c>
      <c r="E38" s="134">
        <v>68</v>
      </c>
      <c r="F38" s="134">
        <v>27</v>
      </c>
      <c r="G38" s="134">
        <v>607</v>
      </c>
      <c r="H38" s="131">
        <v>183</v>
      </c>
      <c r="I38" s="134">
        <v>790</v>
      </c>
      <c r="J38" s="80">
        <v>0</v>
      </c>
      <c r="K38" s="140">
        <v>23.164556962025319</v>
      </c>
      <c r="L38" s="151">
        <v>8.0851499334766146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65" t="s">
        <v>99</v>
      </c>
      <c r="B39" s="565"/>
      <c r="C39" s="134">
        <v>493</v>
      </c>
      <c r="D39" s="134">
        <v>165</v>
      </c>
      <c r="E39" s="134">
        <v>64</v>
      </c>
      <c r="F39" s="134">
        <v>12</v>
      </c>
      <c r="G39" s="134">
        <v>557</v>
      </c>
      <c r="H39" s="131">
        <v>177</v>
      </c>
      <c r="I39" s="134">
        <v>734</v>
      </c>
      <c r="J39" s="80">
        <v>0</v>
      </c>
      <c r="K39" s="140">
        <v>24.114441416893733</v>
      </c>
      <c r="L39" s="151">
        <v>7.5120253812301714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61" t="s">
        <v>100</v>
      </c>
      <c r="B40" s="562"/>
      <c r="C40" s="131">
        <v>102</v>
      </c>
      <c r="D40" s="131">
        <v>32</v>
      </c>
      <c r="E40" s="131">
        <v>7</v>
      </c>
      <c r="F40" s="131">
        <v>0</v>
      </c>
      <c r="G40" s="131">
        <v>109</v>
      </c>
      <c r="H40" s="131">
        <v>32</v>
      </c>
      <c r="I40" s="131">
        <v>141</v>
      </c>
      <c r="J40" s="77">
        <v>0</v>
      </c>
      <c r="K40" s="140">
        <v>22.695035460992909</v>
      </c>
      <c r="L40" s="156">
        <v>1.4430457476205096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59" t="s">
        <v>101</v>
      </c>
      <c r="B41" s="560"/>
      <c r="C41" s="132">
        <v>77</v>
      </c>
      <c r="D41" s="132">
        <v>35</v>
      </c>
      <c r="E41" s="132">
        <v>7</v>
      </c>
      <c r="F41" s="132">
        <v>2</v>
      </c>
      <c r="G41" s="132">
        <v>84</v>
      </c>
      <c r="H41" s="132">
        <v>37</v>
      </c>
      <c r="I41" s="132">
        <v>121</v>
      </c>
      <c r="J41" s="78">
        <v>0</v>
      </c>
      <c r="K41" s="142">
        <v>30.578512396694212</v>
      </c>
      <c r="L41" s="143">
        <v>1.238358407532494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59" t="s">
        <v>102</v>
      </c>
      <c r="B42" s="560"/>
      <c r="C42" s="132">
        <v>102</v>
      </c>
      <c r="D42" s="132">
        <v>30</v>
      </c>
      <c r="E42" s="132">
        <v>11</v>
      </c>
      <c r="F42" s="132">
        <v>1</v>
      </c>
      <c r="G42" s="132">
        <v>113</v>
      </c>
      <c r="H42" s="132">
        <v>31</v>
      </c>
      <c r="I42" s="132">
        <v>144</v>
      </c>
      <c r="J42" s="78">
        <v>0</v>
      </c>
      <c r="K42" s="142">
        <v>21.527777777777779</v>
      </c>
      <c r="L42" s="143">
        <v>1.473748848633712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59" t="s">
        <v>103</v>
      </c>
      <c r="B43" s="560"/>
      <c r="C43" s="132">
        <v>101</v>
      </c>
      <c r="D43" s="132">
        <v>30</v>
      </c>
      <c r="E43" s="132">
        <v>3</v>
      </c>
      <c r="F43" s="132">
        <v>3</v>
      </c>
      <c r="G43" s="132">
        <v>104</v>
      </c>
      <c r="H43" s="132">
        <v>33</v>
      </c>
      <c r="I43" s="132">
        <v>137</v>
      </c>
      <c r="J43" s="78">
        <v>0</v>
      </c>
      <c r="K43" s="142">
        <v>24.087591240875913</v>
      </c>
      <c r="L43" s="143">
        <v>1.4021082796029067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59" t="s">
        <v>104</v>
      </c>
      <c r="B44" s="560"/>
      <c r="C44" s="132">
        <v>100</v>
      </c>
      <c r="D44" s="132">
        <v>22</v>
      </c>
      <c r="E44" s="132">
        <v>10</v>
      </c>
      <c r="F44" s="132">
        <v>4</v>
      </c>
      <c r="G44" s="132">
        <v>110</v>
      </c>
      <c r="H44" s="132">
        <v>26</v>
      </c>
      <c r="I44" s="132">
        <v>136</v>
      </c>
      <c r="J44" s="78">
        <v>0</v>
      </c>
      <c r="K44" s="142">
        <v>19.117647058823529</v>
      </c>
      <c r="L44" s="143">
        <v>1.3918739125985058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63" t="s">
        <v>105</v>
      </c>
      <c r="B45" s="564"/>
      <c r="C45" s="133">
        <v>104</v>
      </c>
      <c r="D45" s="133">
        <v>39</v>
      </c>
      <c r="E45" s="133">
        <v>5</v>
      </c>
      <c r="F45" s="133">
        <v>2</v>
      </c>
      <c r="G45" s="133">
        <v>109</v>
      </c>
      <c r="H45" s="133">
        <v>41</v>
      </c>
      <c r="I45" s="133">
        <v>150</v>
      </c>
      <c r="J45" s="79">
        <v>0</v>
      </c>
      <c r="K45" s="144">
        <v>27.333333333333332</v>
      </c>
      <c r="L45" s="145">
        <v>1.5351550506601168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65" t="s">
        <v>106</v>
      </c>
      <c r="B46" s="565"/>
      <c r="C46" s="134">
        <v>586</v>
      </c>
      <c r="D46" s="134">
        <v>188</v>
      </c>
      <c r="E46" s="134">
        <v>43</v>
      </c>
      <c r="F46" s="134">
        <v>12</v>
      </c>
      <c r="G46" s="134">
        <v>629</v>
      </c>
      <c r="H46" s="131">
        <v>200</v>
      </c>
      <c r="I46" s="134">
        <v>829</v>
      </c>
      <c r="J46" s="80">
        <v>0</v>
      </c>
      <c r="K46" s="140">
        <v>24.125452352231605</v>
      </c>
      <c r="L46" s="151">
        <v>8.4842902466482446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61" t="s">
        <v>107</v>
      </c>
      <c r="B47" s="562"/>
      <c r="C47" s="131">
        <v>102</v>
      </c>
      <c r="D47" s="131">
        <v>26</v>
      </c>
      <c r="E47" s="131">
        <v>4</v>
      </c>
      <c r="F47" s="131">
        <v>3</v>
      </c>
      <c r="G47" s="131">
        <v>106</v>
      </c>
      <c r="H47" s="131">
        <v>29</v>
      </c>
      <c r="I47" s="131">
        <v>135</v>
      </c>
      <c r="J47" s="77">
        <v>0</v>
      </c>
      <c r="K47" s="140">
        <v>21.481481481481481</v>
      </c>
      <c r="L47" s="156">
        <v>1.3816395455941048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59" t="s">
        <v>108</v>
      </c>
      <c r="B48" s="560"/>
      <c r="C48" s="132">
        <v>77</v>
      </c>
      <c r="D48" s="132">
        <v>32</v>
      </c>
      <c r="E48" s="132">
        <v>3</v>
      </c>
      <c r="F48" s="132">
        <v>4</v>
      </c>
      <c r="G48" s="132">
        <v>80</v>
      </c>
      <c r="H48" s="132">
        <v>36</v>
      </c>
      <c r="I48" s="132">
        <v>116</v>
      </c>
      <c r="J48" s="78">
        <v>0</v>
      </c>
      <c r="K48" s="142">
        <v>31.03448275862069</v>
      </c>
      <c r="L48" s="143">
        <v>1.1871865725104902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59" t="s">
        <v>109</v>
      </c>
      <c r="B49" s="560"/>
      <c r="C49" s="132">
        <v>105</v>
      </c>
      <c r="D49" s="132">
        <v>35</v>
      </c>
      <c r="E49" s="132">
        <v>5</v>
      </c>
      <c r="F49" s="132">
        <v>2</v>
      </c>
      <c r="G49" s="132">
        <v>110</v>
      </c>
      <c r="H49" s="132">
        <v>37</v>
      </c>
      <c r="I49" s="132">
        <v>147</v>
      </c>
      <c r="J49" s="78">
        <v>0</v>
      </c>
      <c r="K49" s="142">
        <v>25.170068027210885</v>
      </c>
      <c r="L49" s="143">
        <v>1.5044519496469142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59" t="s">
        <v>110</v>
      </c>
      <c r="B50" s="560"/>
      <c r="C50" s="132">
        <v>99</v>
      </c>
      <c r="D50" s="132">
        <v>28</v>
      </c>
      <c r="E50" s="132">
        <v>3</v>
      </c>
      <c r="F50" s="132">
        <v>3</v>
      </c>
      <c r="G50" s="132">
        <v>102</v>
      </c>
      <c r="H50" s="132">
        <v>31</v>
      </c>
      <c r="I50" s="132">
        <v>133</v>
      </c>
      <c r="J50" s="78">
        <v>0</v>
      </c>
      <c r="K50" s="142">
        <v>23.308270676691727</v>
      </c>
      <c r="L50" s="143">
        <v>1.3611708115853034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59" t="s">
        <v>111</v>
      </c>
      <c r="B51" s="560"/>
      <c r="C51" s="132">
        <v>105</v>
      </c>
      <c r="D51" s="132">
        <v>33</v>
      </c>
      <c r="E51" s="132">
        <v>5</v>
      </c>
      <c r="F51" s="132">
        <v>1</v>
      </c>
      <c r="G51" s="132">
        <v>110</v>
      </c>
      <c r="H51" s="132">
        <v>34</v>
      </c>
      <c r="I51" s="132">
        <v>144</v>
      </c>
      <c r="J51" s="78">
        <v>0</v>
      </c>
      <c r="K51" s="142">
        <v>23.611111111111111</v>
      </c>
      <c r="L51" s="143">
        <v>1.473748848633712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63" t="s">
        <v>112</v>
      </c>
      <c r="B52" s="564"/>
      <c r="C52" s="133">
        <v>133</v>
      </c>
      <c r="D52" s="133">
        <v>34</v>
      </c>
      <c r="E52" s="133">
        <v>6</v>
      </c>
      <c r="F52" s="133">
        <v>0</v>
      </c>
      <c r="G52" s="133">
        <v>139</v>
      </c>
      <c r="H52" s="133">
        <v>34</v>
      </c>
      <c r="I52" s="133">
        <v>173</v>
      </c>
      <c r="J52" s="79">
        <v>0</v>
      </c>
      <c r="K52" s="144">
        <v>19.653179190751445</v>
      </c>
      <c r="L52" s="145">
        <v>1.7705454917613346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69" t="s">
        <v>113</v>
      </c>
      <c r="B53" s="569"/>
      <c r="C53" s="135">
        <v>621</v>
      </c>
      <c r="D53" s="135">
        <v>188</v>
      </c>
      <c r="E53" s="135">
        <v>26</v>
      </c>
      <c r="F53" s="135">
        <v>13</v>
      </c>
      <c r="G53" s="135">
        <v>647</v>
      </c>
      <c r="H53" s="135">
        <v>201</v>
      </c>
      <c r="I53" s="135">
        <v>848</v>
      </c>
      <c r="J53" s="82">
        <v>0</v>
      </c>
      <c r="K53" s="146">
        <v>23.702830188679243</v>
      </c>
      <c r="L53" s="147">
        <v>8.6787432197318584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70" t="s">
        <v>114</v>
      </c>
      <c r="B54" s="570"/>
      <c r="C54" s="136">
        <v>0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81">
        <v>0</v>
      </c>
      <c r="K54" s="148" t="s">
        <v>115</v>
      </c>
      <c r="L54" s="149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5" t="s">
        <v>114</v>
      </c>
      <c r="B55" s="565"/>
      <c r="C55" s="134">
        <v>0</v>
      </c>
      <c r="D55" s="134">
        <v>0</v>
      </c>
      <c r="E55" s="134">
        <v>0</v>
      </c>
      <c r="F55" s="134">
        <v>0</v>
      </c>
      <c r="G55" s="134">
        <v>0</v>
      </c>
      <c r="H55" s="134">
        <v>0</v>
      </c>
      <c r="I55" s="134">
        <v>0</v>
      </c>
      <c r="J55" s="80">
        <v>0</v>
      </c>
      <c r="K55" s="150" t="s">
        <v>115</v>
      </c>
      <c r="L55" s="149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5" t="s">
        <v>114</v>
      </c>
      <c r="B56" s="565"/>
      <c r="C56" s="134">
        <v>0</v>
      </c>
      <c r="D56" s="134">
        <v>0</v>
      </c>
      <c r="E56" s="134">
        <v>0</v>
      </c>
      <c r="F56" s="134">
        <v>0</v>
      </c>
      <c r="G56" s="134">
        <v>0</v>
      </c>
      <c r="H56" s="134">
        <v>0</v>
      </c>
      <c r="I56" s="134">
        <v>0</v>
      </c>
      <c r="J56" s="80">
        <v>0</v>
      </c>
      <c r="K56" s="150" t="s">
        <v>115</v>
      </c>
      <c r="L56" s="149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5" t="s">
        <v>114</v>
      </c>
      <c r="B57" s="565"/>
      <c r="C57" s="134">
        <v>0</v>
      </c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80">
        <v>0</v>
      </c>
      <c r="K57" s="150" t="s">
        <v>115</v>
      </c>
      <c r="L57" s="149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5" t="s">
        <v>114</v>
      </c>
      <c r="B58" s="565"/>
      <c r="C58" s="134">
        <v>0</v>
      </c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80">
        <v>0</v>
      </c>
      <c r="K58" s="150" t="s">
        <v>115</v>
      </c>
      <c r="L58" s="149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5" t="s">
        <v>114</v>
      </c>
      <c r="B59" s="565"/>
      <c r="C59" s="134">
        <v>0</v>
      </c>
      <c r="D59" s="134">
        <v>0</v>
      </c>
      <c r="E59" s="134">
        <v>0</v>
      </c>
      <c r="F59" s="134">
        <v>0</v>
      </c>
      <c r="G59" s="134">
        <v>0</v>
      </c>
      <c r="H59" s="134">
        <v>0</v>
      </c>
      <c r="I59" s="134">
        <v>0</v>
      </c>
      <c r="J59" s="80">
        <v>0</v>
      </c>
      <c r="K59" s="150" t="s">
        <v>115</v>
      </c>
      <c r="L59" s="149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5" t="s">
        <v>114</v>
      </c>
      <c r="B60" s="565"/>
      <c r="C60" s="134">
        <v>0</v>
      </c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80">
        <v>0</v>
      </c>
      <c r="K60" s="150" t="s">
        <v>115</v>
      </c>
      <c r="L60" s="149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5" t="s">
        <v>114</v>
      </c>
      <c r="B61" s="565"/>
      <c r="C61" s="134">
        <v>0</v>
      </c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80">
        <v>0</v>
      </c>
      <c r="K61" s="150" t="s">
        <v>115</v>
      </c>
      <c r="L61" s="149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5" t="s">
        <v>114</v>
      </c>
      <c r="B62" s="565"/>
      <c r="C62" s="134">
        <v>0</v>
      </c>
      <c r="D62" s="134">
        <v>0</v>
      </c>
      <c r="E62" s="134">
        <v>0</v>
      </c>
      <c r="F62" s="134">
        <v>0</v>
      </c>
      <c r="G62" s="134">
        <v>0</v>
      </c>
      <c r="H62" s="134">
        <v>0</v>
      </c>
      <c r="I62" s="134">
        <v>0</v>
      </c>
      <c r="J62" s="80">
        <v>0</v>
      </c>
      <c r="K62" s="150" t="s">
        <v>115</v>
      </c>
      <c r="L62" s="149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5" t="s">
        <v>114</v>
      </c>
      <c r="B63" s="565"/>
      <c r="C63" s="134">
        <v>0</v>
      </c>
      <c r="D63" s="134">
        <v>0</v>
      </c>
      <c r="E63" s="134">
        <v>0</v>
      </c>
      <c r="F63" s="134">
        <v>0</v>
      </c>
      <c r="G63" s="134">
        <v>0</v>
      </c>
      <c r="H63" s="134">
        <v>0</v>
      </c>
      <c r="I63" s="134">
        <v>0</v>
      </c>
      <c r="J63" s="80">
        <v>0</v>
      </c>
      <c r="K63" s="150" t="s">
        <v>115</v>
      </c>
      <c r="L63" s="149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5" t="s">
        <v>114</v>
      </c>
      <c r="B64" s="565"/>
      <c r="C64" s="134">
        <v>0</v>
      </c>
      <c r="D64" s="134">
        <v>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80">
        <v>0</v>
      </c>
      <c r="K64" s="150" t="s">
        <v>115</v>
      </c>
      <c r="L64" s="149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69" t="s">
        <v>114</v>
      </c>
      <c r="B65" s="569"/>
      <c r="C65" s="135">
        <v>0</v>
      </c>
      <c r="D65" s="135">
        <v>0</v>
      </c>
      <c r="E65" s="135">
        <v>0</v>
      </c>
      <c r="F65" s="135">
        <v>0</v>
      </c>
      <c r="G65" s="135">
        <v>0</v>
      </c>
      <c r="H65" s="135">
        <v>0</v>
      </c>
      <c r="I65" s="135">
        <v>0</v>
      </c>
      <c r="J65" s="82">
        <v>0</v>
      </c>
      <c r="K65" s="146" t="s">
        <v>115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58" t="s">
        <v>116</v>
      </c>
      <c r="B66" s="558"/>
      <c r="C66" s="136">
        <v>1339</v>
      </c>
      <c r="D66" s="136">
        <v>423</v>
      </c>
      <c r="E66" s="136">
        <v>71</v>
      </c>
      <c r="F66" s="136">
        <v>39</v>
      </c>
      <c r="G66" s="136">
        <v>1410</v>
      </c>
      <c r="H66" s="136">
        <v>462</v>
      </c>
      <c r="I66" s="136">
        <v>1872</v>
      </c>
      <c r="J66" s="81">
        <v>0</v>
      </c>
      <c r="K66" s="148">
        <v>24.679487179487182</v>
      </c>
      <c r="L66" s="149">
        <v>19.158735032238255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58" t="s">
        <v>117</v>
      </c>
      <c r="B67" s="558"/>
      <c r="C67" s="134">
        <v>1207</v>
      </c>
      <c r="D67" s="134">
        <v>376</v>
      </c>
      <c r="E67" s="134">
        <v>69</v>
      </c>
      <c r="F67" s="134">
        <v>25</v>
      </c>
      <c r="G67" s="134">
        <v>1276</v>
      </c>
      <c r="H67" s="134">
        <v>401</v>
      </c>
      <c r="I67" s="134">
        <v>1677</v>
      </c>
      <c r="J67" s="80">
        <v>0</v>
      </c>
      <c r="K67" s="150">
        <v>23.911747167561121</v>
      </c>
      <c r="L67" s="151">
        <v>17.163033466380103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5" t="s">
        <v>118</v>
      </c>
      <c r="B68" s="565"/>
      <c r="C68" s="134">
        <v>6792</v>
      </c>
      <c r="D68" s="134">
        <v>2103</v>
      </c>
      <c r="E68" s="134">
        <v>588</v>
      </c>
      <c r="F68" s="134">
        <v>288</v>
      </c>
      <c r="G68" s="134">
        <v>7380</v>
      </c>
      <c r="H68" s="134">
        <v>2391</v>
      </c>
      <c r="I68" s="134">
        <v>9771</v>
      </c>
      <c r="J68" s="80">
        <v>0</v>
      </c>
      <c r="K68" s="150">
        <v>24.470371507522259</v>
      </c>
      <c r="L68" s="151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68:B68"/>
    <mergeCell ref="A64:B64"/>
    <mergeCell ref="A56:B56"/>
    <mergeCell ref="A30:B30"/>
    <mergeCell ref="A52:B52"/>
    <mergeCell ref="A65:B65"/>
    <mergeCell ref="A43:B43"/>
    <mergeCell ref="A42:B42"/>
    <mergeCell ref="A37:B37"/>
    <mergeCell ref="A44:B44"/>
    <mergeCell ref="A39:B39"/>
    <mergeCell ref="A58:B58"/>
    <mergeCell ref="A59:B59"/>
    <mergeCell ref="A62:B62"/>
    <mergeCell ref="A61:B61"/>
    <mergeCell ref="A60:B60"/>
    <mergeCell ref="H16:H17"/>
    <mergeCell ref="E16:E17"/>
    <mergeCell ref="F16:F17"/>
    <mergeCell ref="I16:I17"/>
    <mergeCell ref="A25:B25"/>
    <mergeCell ref="A18:B18"/>
    <mergeCell ref="A20:B20"/>
    <mergeCell ref="A21:B21"/>
    <mergeCell ref="A19:B19"/>
    <mergeCell ref="A22:B22"/>
    <mergeCell ref="A24:B24"/>
    <mergeCell ref="A38:B38"/>
    <mergeCell ref="A34:B34"/>
    <mergeCell ref="A31:B31"/>
    <mergeCell ref="A23:B23"/>
    <mergeCell ref="A32:B32"/>
    <mergeCell ref="A36:B36"/>
    <mergeCell ref="A29:B29"/>
    <mergeCell ref="A33:B33"/>
    <mergeCell ref="A27:B27"/>
    <mergeCell ref="A35:B35"/>
    <mergeCell ref="A26:B26"/>
    <mergeCell ref="A67:B67"/>
    <mergeCell ref="A46:B46"/>
    <mergeCell ref="A53:B53"/>
    <mergeCell ref="A63:B63"/>
    <mergeCell ref="A57:B57"/>
    <mergeCell ref="A55:B55"/>
    <mergeCell ref="A48:B48"/>
    <mergeCell ref="A50:B50"/>
    <mergeCell ref="A54:B54"/>
    <mergeCell ref="A49:B49"/>
    <mergeCell ref="A51:B51"/>
    <mergeCell ref="A47:B47"/>
    <mergeCell ref="A11:B11"/>
    <mergeCell ref="A5:B5"/>
    <mergeCell ref="AG6:AG7"/>
    <mergeCell ref="AH6:AH7"/>
    <mergeCell ref="A66:B66"/>
    <mergeCell ref="A28:B28"/>
    <mergeCell ref="A40:B40"/>
    <mergeCell ref="A41:B41"/>
    <mergeCell ref="A45:B45"/>
    <mergeCell ref="C15:L15"/>
    <mergeCell ref="C16:C17"/>
    <mergeCell ref="D16:D17"/>
    <mergeCell ref="K16:K17"/>
    <mergeCell ref="J16:J17"/>
    <mergeCell ref="G16:G17"/>
    <mergeCell ref="L16:L17"/>
    <mergeCell ref="AI6:AI7"/>
    <mergeCell ref="AJ6:AJ7"/>
    <mergeCell ref="A7:B7"/>
    <mergeCell ref="C7:D7"/>
    <mergeCell ref="A9:B9"/>
  </mergeCells>
  <phoneticPr fontId="2"/>
  <conditionalFormatting sqref="N46:V46 N53:V55 N31:V33 N24:V24">
    <cfRule type="cellIs" dxfId="89" priority="2" stopIfTrue="1" operator="equal">
      <formula>"NG"</formula>
    </cfRule>
  </conditionalFormatting>
  <conditionalFormatting sqref="I53:I65 I46 I24 I31:I39">
    <cfRule type="expression" dxfId="88" priority="78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71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556" t="s">
        <v>17</v>
      </c>
      <c r="B5" s="556"/>
      <c r="C5" s="60">
        <v>10</v>
      </c>
      <c r="D5" s="99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0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55"/>
      <c r="AH6" s="555"/>
      <c r="AI6" s="555"/>
      <c r="AJ6" s="555"/>
      <c r="AK6" s="16"/>
      <c r="AL6" s="16"/>
      <c r="AM6" s="14"/>
      <c r="AO6" s="24"/>
    </row>
    <row r="7" spans="1:41" s="2" customFormat="1" ht="32.1" customHeight="1">
      <c r="A7" s="556" t="s">
        <v>14</v>
      </c>
      <c r="B7" s="556"/>
      <c r="C7" s="557" t="s">
        <v>69</v>
      </c>
      <c r="D7" s="557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555"/>
      <c r="AH7" s="555"/>
      <c r="AI7" s="555"/>
      <c r="AJ7" s="555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0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556" t="s">
        <v>15</v>
      </c>
      <c r="B9" s="556"/>
      <c r="C9" s="102" t="s">
        <v>72</v>
      </c>
      <c r="D9" s="99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556" t="s">
        <v>16</v>
      </c>
      <c r="B11" s="556"/>
      <c r="C11" s="49" t="s">
        <v>68</v>
      </c>
      <c r="D11" s="101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hidden="1" customHeight="1">
      <c r="A15" s="71"/>
      <c r="B15" s="72" t="s">
        <v>0</v>
      </c>
      <c r="C15" s="565">
        <v>0</v>
      </c>
      <c r="D15" s="565"/>
      <c r="E15" s="565"/>
      <c r="F15" s="565"/>
      <c r="G15" s="565"/>
      <c r="H15" s="565"/>
      <c r="I15" s="565"/>
      <c r="J15" s="565"/>
      <c r="K15" s="565"/>
      <c r="L15" s="565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hidden="1" customHeight="1">
      <c r="A16" s="73"/>
      <c r="B16" s="74" t="s">
        <v>1</v>
      </c>
      <c r="C16" s="566" t="s">
        <v>7</v>
      </c>
      <c r="D16" s="566" t="s">
        <v>8</v>
      </c>
      <c r="E16" s="571" t="s">
        <v>9</v>
      </c>
      <c r="F16" s="571" t="s">
        <v>10</v>
      </c>
      <c r="G16" s="567" t="s">
        <v>11</v>
      </c>
      <c r="H16" s="567" t="s">
        <v>12</v>
      </c>
      <c r="I16" s="575" t="s">
        <v>19</v>
      </c>
      <c r="J16" s="571" t="s">
        <v>25</v>
      </c>
      <c r="K16" s="576" t="s">
        <v>31</v>
      </c>
      <c r="L16" s="574" t="s">
        <v>32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hidden="1" customHeight="1">
      <c r="A17" s="75" t="s">
        <v>2</v>
      </c>
      <c r="B17" s="76"/>
      <c r="C17" s="566"/>
      <c r="D17" s="566"/>
      <c r="E17" s="571"/>
      <c r="F17" s="571"/>
      <c r="G17" s="568"/>
      <c r="H17" s="568"/>
      <c r="I17" s="575"/>
      <c r="J17" s="566"/>
      <c r="K17" s="576"/>
      <c r="L17" s="574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hidden="1" customHeight="1">
      <c r="A18" s="561" t="s">
        <v>78</v>
      </c>
      <c r="B18" s="562"/>
      <c r="C18" s="131">
        <v>0</v>
      </c>
      <c r="D18" s="131">
        <v>0</v>
      </c>
      <c r="E18" s="131">
        <v>0</v>
      </c>
      <c r="F18" s="131">
        <v>0</v>
      </c>
      <c r="G18" s="131">
        <v>0</v>
      </c>
      <c r="H18" s="131">
        <v>0</v>
      </c>
      <c r="I18" s="131">
        <v>0</v>
      </c>
      <c r="J18" s="77">
        <v>0</v>
      </c>
      <c r="K18" s="140" t="s">
        <v>115</v>
      </c>
      <c r="L18" s="141" t="s">
        <v>115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hidden="1" customHeight="1">
      <c r="A19" s="559" t="s">
        <v>79</v>
      </c>
      <c r="B19" s="560"/>
      <c r="C19" s="132">
        <v>0</v>
      </c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78">
        <v>0</v>
      </c>
      <c r="K19" s="142" t="s">
        <v>115</v>
      </c>
      <c r="L19" s="143" t="s">
        <v>115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hidden="1" customHeight="1">
      <c r="A20" s="559" t="s">
        <v>80</v>
      </c>
      <c r="B20" s="560"/>
      <c r="C20" s="132">
        <v>0</v>
      </c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78">
        <v>0</v>
      </c>
      <c r="K20" s="142" t="s">
        <v>115</v>
      </c>
      <c r="L20" s="143" t="s">
        <v>115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hidden="1" customHeight="1">
      <c r="A21" s="559" t="s">
        <v>81</v>
      </c>
      <c r="B21" s="560"/>
      <c r="C21" s="132">
        <v>0</v>
      </c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78">
        <v>0</v>
      </c>
      <c r="K21" s="142" t="s">
        <v>115</v>
      </c>
      <c r="L21" s="143" t="s">
        <v>115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hidden="1" customHeight="1">
      <c r="A22" s="559" t="s">
        <v>82</v>
      </c>
      <c r="B22" s="560"/>
      <c r="C22" s="132">
        <v>0</v>
      </c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78">
        <v>0</v>
      </c>
      <c r="K22" s="142" t="s">
        <v>115</v>
      </c>
      <c r="L22" s="143" t="s">
        <v>115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hidden="1" customHeight="1">
      <c r="A23" s="563" t="s">
        <v>83</v>
      </c>
      <c r="B23" s="564"/>
      <c r="C23" s="133">
        <v>0</v>
      </c>
      <c r="D23" s="133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79">
        <v>0</v>
      </c>
      <c r="K23" s="144" t="s">
        <v>115</v>
      </c>
      <c r="L23" s="145" t="s">
        <v>115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hidden="1" customHeight="1">
      <c r="A24" s="561" t="s">
        <v>84</v>
      </c>
      <c r="B24" s="562"/>
      <c r="C24" s="134">
        <v>0</v>
      </c>
      <c r="D24" s="134">
        <v>0</v>
      </c>
      <c r="E24" s="134">
        <v>0</v>
      </c>
      <c r="F24" s="134">
        <v>0</v>
      </c>
      <c r="G24" s="134">
        <v>0</v>
      </c>
      <c r="H24" s="131">
        <v>0</v>
      </c>
      <c r="I24" s="134">
        <v>0</v>
      </c>
      <c r="J24" s="80">
        <v>0</v>
      </c>
      <c r="K24" s="140" t="s">
        <v>115</v>
      </c>
      <c r="L24" s="141" t="s">
        <v>115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hidden="1" customHeight="1">
      <c r="A25" s="561" t="s">
        <v>85</v>
      </c>
      <c r="B25" s="562"/>
      <c r="C25" s="131">
        <v>0</v>
      </c>
      <c r="D25" s="131">
        <v>0</v>
      </c>
      <c r="E25" s="131">
        <v>0</v>
      </c>
      <c r="F25" s="131">
        <v>0</v>
      </c>
      <c r="G25" s="131">
        <v>0</v>
      </c>
      <c r="H25" s="131">
        <v>0</v>
      </c>
      <c r="I25" s="131">
        <v>0</v>
      </c>
      <c r="J25" s="77">
        <v>0</v>
      </c>
      <c r="K25" s="140" t="s">
        <v>115</v>
      </c>
      <c r="L25" s="141" t="s">
        <v>115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hidden="1" customHeight="1">
      <c r="A26" s="559" t="s">
        <v>86</v>
      </c>
      <c r="B26" s="560"/>
      <c r="C26" s="132">
        <v>0</v>
      </c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78">
        <v>0</v>
      </c>
      <c r="K26" s="142" t="s">
        <v>115</v>
      </c>
      <c r="L26" s="143" t="s">
        <v>115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hidden="1" customHeight="1">
      <c r="A27" s="559" t="s">
        <v>87</v>
      </c>
      <c r="B27" s="560"/>
      <c r="C27" s="132">
        <v>0</v>
      </c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78">
        <v>0</v>
      </c>
      <c r="K27" s="142" t="s">
        <v>115</v>
      </c>
      <c r="L27" s="143" t="s">
        <v>115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hidden="1" customHeight="1">
      <c r="A28" s="559" t="s">
        <v>88</v>
      </c>
      <c r="B28" s="560"/>
      <c r="C28" s="132">
        <v>0</v>
      </c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78">
        <v>0</v>
      </c>
      <c r="K28" s="142" t="s">
        <v>115</v>
      </c>
      <c r="L28" s="143" t="s">
        <v>115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hidden="1" customHeight="1">
      <c r="A29" s="559" t="s">
        <v>89</v>
      </c>
      <c r="B29" s="560"/>
      <c r="C29" s="132">
        <v>0</v>
      </c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78">
        <v>0</v>
      </c>
      <c r="K29" s="142" t="s">
        <v>115</v>
      </c>
      <c r="L29" s="143" t="s">
        <v>115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hidden="1" customHeight="1">
      <c r="A30" s="563" t="s">
        <v>90</v>
      </c>
      <c r="B30" s="564"/>
      <c r="C30" s="133">
        <v>0</v>
      </c>
      <c r="D30" s="133">
        <v>0</v>
      </c>
      <c r="E30" s="133">
        <v>0</v>
      </c>
      <c r="F30" s="133">
        <v>0</v>
      </c>
      <c r="G30" s="133">
        <v>0</v>
      </c>
      <c r="H30" s="133">
        <v>0</v>
      </c>
      <c r="I30" s="133">
        <v>0</v>
      </c>
      <c r="J30" s="79">
        <v>0</v>
      </c>
      <c r="K30" s="144" t="s">
        <v>115</v>
      </c>
      <c r="L30" s="145" t="s">
        <v>115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hidden="1" customHeight="1">
      <c r="A31" s="561" t="s">
        <v>91</v>
      </c>
      <c r="B31" s="562"/>
      <c r="C31" s="134">
        <v>0</v>
      </c>
      <c r="D31" s="134">
        <v>0</v>
      </c>
      <c r="E31" s="134">
        <v>0</v>
      </c>
      <c r="F31" s="134">
        <v>0</v>
      </c>
      <c r="G31" s="134">
        <v>0</v>
      </c>
      <c r="H31" s="131">
        <v>0</v>
      </c>
      <c r="I31" s="134">
        <v>0</v>
      </c>
      <c r="J31" s="80">
        <v>0</v>
      </c>
      <c r="K31" s="140" t="s">
        <v>115</v>
      </c>
      <c r="L31" s="141" t="s">
        <v>115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hidden="1" customHeight="1">
      <c r="A32" s="561" t="s">
        <v>92</v>
      </c>
      <c r="B32" s="562"/>
      <c r="C32" s="134">
        <v>0</v>
      </c>
      <c r="D32" s="134">
        <v>0</v>
      </c>
      <c r="E32" s="134">
        <v>0</v>
      </c>
      <c r="F32" s="134">
        <v>0</v>
      </c>
      <c r="G32" s="134">
        <v>0</v>
      </c>
      <c r="H32" s="131">
        <v>0</v>
      </c>
      <c r="I32" s="134">
        <v>0</v>
      </c>
      <c r="J32" s="80">
        <v>0</v>
      </c>
      <c r="K32" s="140" t="s">
        <v>115</v>
      </c>
      <c r="L32" s="141" t="s">
        <v>115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hidden="1" customHeight="1">
      <c r="A33" s="561" t="s">
        <v>93</v>
      </c>
      <c r="B33" s="562"/>
      <c r="C33" s="134">
        <v>0</v>
      </c>
      <c r="D33" s="134">
        <v>0</v>
      </c>
      <c r="E33" s="134">
        <v>0</v>
      </c>
      <c r="F33" s="134">
        <v>0</v>
      </c>
      <c r="G33" s="134">
        <v>0</v>
      </c>
      <c r="H33" s="131">
        <v>0</v>
      </c>
      <c r="I33" s="134">
        <v>0</v>
      </c>
      <c r="J33" s="80">
        <v>0</v>
      </c>
      <c r="K33" s="140" t="s">
        <v>115</v>
      </c>
      <c r="L33" s="141" t="s">
        <v>115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hidden="1" customHeight="1">
      <c r="A34" s="561" t="s">
        <v>94</v>
      </c>
      <c r="B34" s="562"/>
      <c r="C34" s="134">
        <v>0</v>
      </c>
      <c r="D34" s="134">
        <v>0</v>
      </c>
      <c r="E34" s="134">
        <v>0</v>
      </c>
      <c r="F34" s="134">
        <v>0</v>
      </c>
      <c r="G34" s="134">
        <v>0</v>
      </c>
      <c r="H34" s="131">
        <v>0</v>
      </c>
      <c r="I34" s="134">
        <v>0</v>
      </c>
      <c r="J34" s="80">
        <v>0</v>
      </c>
      <c r="K34" s="140" t="s">
        <v>115</v>
      </c>
      <c r="L34" s="141" t="s">
        <v>115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hidden="1" customHeight="1">
      <c r="A35" s="561" t="s">
        <v>95</v>
      </c>
      <c r="B35" s="562"/>
      <c r="C35" s="134">
        <v>0</v>
      </c>
      <c r="D35" s="134">
        <v>0</v>
      </c>
      <c r="E35" s="134">
        <v>0</v>
      </c>
      <c r="F35" s="134">
        <v>0</v>
      </c>
      <c r="G35" s="134">
        <v>0</v>
      </c>
      <c r="H35" s="131">
        <v>0</v>
      </c>
      <c r="I35" s="134">
        <v>0</v>
      </c>
      <c r="J35" s="80">
        <v>0</v>
      </c>
      <c r="K35" s="140" t="s">
        <v>115</v>
      </c>
      <c r="L35" s="141" t="s">
        <v>115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hidden="1" customHeight="1">
      <c r="A36" s="561" t="s">
        <v>96</v>
      </c>
      <c r="B36" s="562"/>
      <c r="C36" s="134">
        <v>0</v>
      </c>
      <c r="D36" s="134">
        <v>0</v>
      </c>
      <c r="E36" s="134">
        <v>0</v>
      </c>
      <c r="F36" s="134">
        <v>0</v>
      </c>
      <c r="G36" s="134">
        <v>0</v>
      </c>
      <c r="H36" s="131">
        <v>0</v>
      </c>
      <c r="I36" s="134">
        <v>0</v>
      </c>
      <c r="J36" s="80">
        <v>0</v>
      </c>
      <c r="K36" s="140" t="s">
        <v>115</v>
      </c>
      <c r="L36" s="141" t="s">
        <v>115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hidden="1" customHeight="1">
      <c r="A37" s="561" t="s">
        <v>97</v>
      </c>
      <c r="B37" s="562"/>
      <c r="C37" s="134">
        <v>0</v>
      </c>
      <c r="D37" s="134">
        <v>0</v>
      </c>
      <c r="E37" s="134">
        <v>0</v>
      </c>
      <c r="F37" s="134">
        <v>0</v>
      </c>
      <c r="G37" s="134">
        <v>0</v>
      </c>
      <c r="H37" s="131">
        <v>0</v>
      </c>
      <c r="I37" s="134">
        <v>0</v>
      </c>
      <c r="J37" s="80">
        <v>0</v>
      </c>
      <c r="K37" s="140" t="s">
        <v>115</v>
      </c>
      <c r="L37" s="141" t="s">
        <v>115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hidden="1" customHeight="1">
      <c r="A38" s="561" t="s">
        <v>98</v>
      </c>
      <c r="B38" s="562"/>
      <c r="C38" s="134">
        <v>0</v>
      </c>
      <c r="D38" s="134">
        <v>0</v>
      </c>
      <c r="E38" s="134">
        <v>0</v>
      </c>
      <c r="F38" s="134">
        <v>0</v>
      </c>
      <c r="G38" s="134">
        <v>0</v>
      </c>
      <c r="H38" s="131">
        <v>0</v>
      </c>
      <c r="I38" s="134">
        <v>0</v>
      </c>
      <c r="J38" s="80">
        <v>0</v>
      </c>
      <c r="K38" s="140" t="s">
        <v>115</v>
      </c>
      <c r="L38" s="141" t="s">
        <v>115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hidden="1" customHeight="1">
      <c r="A39" s="561" t="s">
        <v>99</v>
      </c>
      <c r="B39" s="562"/>
      <c r="C39" s="134">
        <v>0</v>
      </c>
      <c r="D39" s="134">
        <v>0</v>
      </c>
      <c r="E39" s="134">
        <v>0</v>
      </c>
      <c r="F39" s="134">
        <v>0</v>
      </c>
      <c r="G39" s="134">
        <v>0</v>
      </c>
      <c r="H39" s="131">
        <v>0</v>
      </c>
      <c r="I39" s="134">
        <v>0</v>
      </c>
      <c r="J39" s="80">
        <v>0</v>
      </c>
      <c r="K39" s="140" t="s">
        <v>115</v>
      </c>
      <c r="L39" s="141" t="s">
        <v>115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hidden="1" customHeight="1">
      <c r="A40" s="561" t="s">
        <v>100</v>
      </c>
      <c r="B40" s="562"/>
      <c r="C40" s="131">
        <v>0</v>
      </c>
      <c r="D40" s="131">
        <v>0</v>
      </c>
      <c r="E40" s="131">
        <v>0</v>
      </c>
      <c r="F40" s="131">
        <v>0</v>
      </c>
      <c r="G40" s="131">
        <v>0</v>
      </c>
      <c r="H40" s="131">
        <v>0</v>
      </c>
      <c r="I40" s="131">
        <v>0</v>
      </c>
      <c r="J40" s="77">
        <v>0</v>
      </c>
      <c r="K40" s="140" t="s">
        <v>115</v>
      </c>
      <c r="L40" s="141" t="s">
        <v>115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hidden="1" customHeight="1">
      <c r="A41" s="559" t="s">
        <v>101</v>
      </c>
      <c r="B41" s="560"/>
      <c r="C41" s="132">
        <v>0</v>
      </c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78">
        <v>0</v>
      </c>
      <c r="K41" s="142" t="s">
        <v>115</v>
      </c>
      <c r="L41" s="143" t="s">
        <v>115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hidden="1" customHeight="1">
      <c r="A42" s="559" t="s">
        <v>102</v>
      </c>
      <c r="B42" s="560"/>
      <c r="C42" s="132">
        <v>0</v>
      </c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78">
        <v>0</v>
      </c>
      <c r="K42" s="142" t="s">
        <v>115</v>
      </c>
      <c r="L42" s="143" t="s">
        <v>115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hidden="1" customHeight="1">
      <c r="A43" s="559" t="s">
        <v>103</v>
      </c>
      <c r="B43" s="560"/>
      <c r="C43" s="132">
        <v>0</v>
      </c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78">
        <v>0</v>
      </c>
      <c r="K43" s="142" t="s">
        <v>115</v>
      </c>
      <c r="L43" s="143" t="s">
        <v>115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hidden="1" customHeight="1">
      <c r="A44" s="559" t="s">
        <v>104</v>
      </c>
      <c r="B44" s="560"/>
      <c r="C44" s="132">
        <v>0</v>
      </c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78">
        <v>0</v>
      </c>
      <c r="K44" s="142" t="s">
        <v>115</v>
      </c>
      <c r="L44" s="143" t="s">
        <v>115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hidden="1" customHeight="1">
      <c r="A45" s="563" t="s">
        <v>105</v>
      </c>
      <c r="B45" s="564"/>
      <c r="C45" s="133">
        <v>0</v>
      </c>
      <c r="D45" s="133">
        <v>0</v>
      </c>
      <c r="E45" s="133">
        <v>0</v>
      </c>
      <c r="F45" s="133">
        <v>0</v>
      </c>
      <c r="G45" s="133">
        <v>0</v>
      </c>
      <c r="H45" s="133">
        <v>0</v>
      </c>
      <c r="I45" s="133">
        <v>0</v>
      </c>
      <c r="J45" s="79">
        <v>0</v>
      </c>
      <c r="K45" s="144" t="s">
        <v>115</v>
      </c>
      <c r="L45" s="145" t="s">
        <v>115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hidden="1" customHeight="1">
      <c r="A46" s="561" t="s">
        <v>106</v>
      </c>
      <c r="B46" s="562"/>
      <c r="C46" s="134">
        <v>0</v>
      </c>
      <c r="D46" s="134">
        <v>0</v>
      </c>
      <c r="E46" s="134">
        <v>0</v>
      </c>
      <c r="F46" s="134">
        <v>0</v>
      </c>
      <c r="G46" s="134">
        <v>0</v>
      </c>
      <c r="H46" s="131">
        <v>0</v>
      </c>
      <c r="I46" s="134">
        <v>0</v>
      </c>
      <c r="J46" s="80">
        <v>0</v>
      </c>
      <c r="K46" s="140" t="s">
        <v>115</v>
      </c>
      <c r="L46" s="141" t="s">
        <v>115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hidden="1" customHeight="1">
      <c r="A47" s="561" t="s">
        <v>107</v>
      </c>
      <c r="B47" s="562"/>
      <c r="C47" s="131">
        <v>0</v>
      </c>
      <c r="D47" s="131">
        <v>0</v>
      </c>
      <c r="E47" s="131">
        <v>0</v>
      </c>
      <c r="F47" s="131">
        <v>0</v>
      </c>
      <c r="G47" s="131">
        <v>0</v>
      </c>
      <c r="H47" s="131">
        <v>0</v>
      </c>
      <c r="I47" s="131">
        <v>0</v>
      </c>
      <c r="J47" s="77">
        <v>0</v>
      </c>
      <c r="K47" s="140" t="s">
        <v>115</v>
      </c>
      <c r="L47" s="141" t="s">
        <v>115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hidden="1" customHeight="1">
      <c r="A48" s="559" t="s">
        <v>108</v>
      </c>
      <c r="B48" s="560"/>
      <c r="C48" s="132">
        <v>0</v>
      </c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78">
        <v>0</v>
      </c>
      <c r="K48" s="142" t="s">
        <v>115</v>
      </c>
      <c r="L48" s="143" t="s">
        <v>115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hidden="1" customHeight="1">
      <c r="A49" s="559" t="s">
        <v>109</v>
      </c>
      <c r="B49" s="560"/>
      <c r="C49" s="132">
        <v>0</v>
      </c>
      <c r="D49" s="132">
        <v>0</v>
      </c>
      <c r="E49" s="132">
        <v>0</v>
      </c>
      <c r="F49" s="132">
        <v>0</v>
      </c>
      <c r="G49" s="132">
        <v>0</v>
      </c>
      <c r="H49" s="132">
        <v>0</v>
      </c>
      <c r="I49" s="132">
        <v>0</v>
      </c>
      <c r="J49" s="78">
        <v>0</v>
      </c>
      <c r="K49" s="142" t="s">
        <v>115</v>
      </c>
      <c r="L49" s="143" t="s">
        <v>115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hidden="1" customHeight="1">
      <c r="A50" s="559" t="s">
        <v>110</v>
      </c>
      <c r="B50" s="560"/>
      <c r="C50" s="132">
        <v>0</v>
      </c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78">
        <v>0</v>
      </c>
      <c r="K50" s="142" t="s">
        <v>115</v>
      </c>
      <c r="L50" s="143" t="s">
        <v>115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hidden="1" customHeight="1">
      <c r="A51" s="559" t="s">
        <v>111</v>
      </c>
      <c r="B51" s="560"/>
      <c r="C51" s="132">
        <v>0</v>
      </c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78">
        <v>0</v>
      </c>
      <c r="K51" s="142" t="s">
        <v>115</v>
      </c>
      <c r="L51" s="143" t="s">
        <v>115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hidden="1" customHeight="1">
      <c r="A52" s="563" t="s">
        <v>112</v>
      </c>
      <c r="B52" s="564"/>
      <c r="C52" s="133">
        <v>0</v>
      </c>
      <c r="D52" s="133">
        <v>0</v>
      </c>
      <c r="E52" s="133">
        <v>0</v>
      </c>
      <c r="F52" s="133">
        <v>0</v>
      </c>
      <c r="G52" s="133">
        <v>0</v>
      </c>
      <c r="H52" s="133">
        <v>0</v>
      </c>
      <c r="I52" s="133">
        <v>0</v>
      </c>
      <c r="J52" s="79">
        <v>0</v>
      </c>
      <c r="K52" s="144" t="s">
        <v>115</v>
      </c>
      <c r="L52" s="145" t="s">
        <v>115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hidden="1" customHeight="1" thickBot="1">
      <c r="A53" s="569" t="s">
        <v>113</v>
      </c>
      <c r="B53" s="569"/>
      <c r="C53" s="135">
        <v>0</v>
      </c>
      <c r="D53" s="135">
        <v>0</v>
      </c>
      <c r="E53" s="135">
        <v>0</v>
      </c>
      <c r="F53" s="135">
        <v>0</v>
      </c>
      <c r="G53" s="135">
        <v>0</v>
      </c>
      <c r="H53" s="135">
        <v>0</v>
      </c>
      <c r="I53" s="135">
        <v>0</v>
      </c>
      <c r="J53" s="82">
        <v>0</v>
      </c>
      <c r="K53" s="146" t="s">
        <v>115</v>
      </c>
      <c r="L53" s="147" t="s">
        <v>115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570" t="s">
        <v>114</v>
      </c>
      <c r="B54" s="570"/>
      <c r="C54" s="136">
        <v>0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81">
        <v>0</v>
      </c>
      <c r="K54" s="148" t="s">
        <v>115</v>
      </c>
      <c r="L54" s="149" t="s">
        <v>115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565" t="s">
        <v>114</v>
      </c>
      <c r="B55" s="565"/>
      <c r="C55" s="134">
        <v>0</v>
      </c>
      <c r="D55" s="134">
        <v>0</v>
      </c>
      <c r="E55" s="134">
        <v>0</v>
      </c>
      <c r="F55" s="134">
        <v>0</v>
      </c>
      <c r="G55" s="134">
        <v>0</v>
      </c>
      <c r="H55" s="134">
        <v>0</v>
      </c>
      <c r="I55" s="134">
        <v>0</v>
      </c>
      <c r="J55" s="80">
        <v>0</v>
      </c>
      <c r="K55" s="150" t="s">
        <v>115</v>
      </c>
      <c r="L55" s="151" t="s">
        <v>115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565" t="s">
        <v>114</v>
      </c>
      <c r="B56" s="565"/>
      <c r="C56" s="134">
        <v>0</v>
      </c>
      <c r="D56" s="134">
        <v>0</v>
      </c>
      <c r="E56" s="134">
        <v>0</v>
      </c>
      <c r="F56" s="134">
        <v>0</v>
      </c>
      <c r="G56" s="134">
        <v>0</v>
      </c>
      <c r="H56" s="134">
        <v>0</v>
      </c>
      <c r="I56" s="134">
        <v>0</v>
      </c>
      <c r="J56" s="80">
        <v>0</v>
      </c>
      <c r="K56" s="150" t="s">
        <v>115</v>
      </c>
      <c r="L56" s="151" t="s">
        <v>115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565" t="s">
        <v>114</v>
      </c>
      <c r="B57" s="565"/>
      <c r="C57" s="134">
        <v>0</v>
      </c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80">
        <v>0</v>
      </c>
      <c r="K57" s="150" t="s">
        <v>115</v>
      </c>
      <c r="L57" s="151" t="s">
        <v>115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565" t="s">
        <v>114</v>
      </c>
      <c r="B58" s="565"/>
      <c r="C58" s="134">
        <v>0</v>
      </c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80">
        <v>0</v>
      </c>
      <c r="K58" s="150" t="s">
        <v>115</v>
      </c>
      <c r="L58" s="151" t="s">
        <v>115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565" t="s">
        <v>114</v>
      </c>
      <c r="B59" s="565"/>
      <c r="C59" s="134">
        <v>0</v>
      </c>
      <c r="D59" s="134">
        <v>0</v>
      </c>
      <c r="E59" s="134">
        <v>0</v>
      </c>
      <c r="F59" s="134">
        <v>0</v>
      </c>
      <c r="G59" s="134">
        <v>0</v>
      </c>
      <c r="H59" s="134">
        <v>0</v>
      </c>
      <c r="I59" s="134">
        <v>0</v>
      </c>
      <c r="J59" s="80">
        <v>0</v>
      </c>
      <c r="K59" s="150" t="s">
        <v>115</v>
      </c>
      <c r="L59" s="151" t="s">
        <v>115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565" t="s">
        <v>114</v>
      </c>
      <c r="B60" s="565"/>
      <c r="C60" s="134">
        <v>0</v>
      </c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80">
        <v>0</v>
      </c>
      <c r="K60" s="150" t="s">
        <v>115</v>
      </c>
      <c r="L60" s="151" t="s">
        <v>115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565" t="s">
        <v>114</v>
      </c>
      <c r="B61" s="565"/>
      <c r="C61" s="134">
        <v>0</v>
      </c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80">
        <v>0</v>
      </c>
      <c r="K61" s="150" t="s">
        <v>115</v>
      </c>
      <c r="L61" s="151" t="s">
        <v>115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565" t="s">
        <v>114</v>
      </c>
      <c r="B62" s="565"/>
      <c r="C62" s="134">
        <v>0</v>
      </c>
      <c r="D62" s="134">
        <v>0</v>
      </c>
      <c r="E62" s="134">
        <v>0</v>
      </c>
      <c r="F62" s="134">
        <v>0</v>
      </c>
      <c r="G62" s="134">
        <v>0</v>
      </c>
      <c r="H62" s="134">
        <v>0</v>
      </c>
      <c r="I62" s="134">
        <v>0</v>
      </c>
      <c r="J62" s="80">
        <v>0</v>
      </c>
      <c r="K62" s="150" t="s">
        <v>115</v>
      </c>
      <c r="L62" s="151" t="s">
        <v>115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565" t="s">
        <v>114</v>
      </c>
      <c r="B63" s="565"/>
      <c r="C63" s="134">
        <v>0</v>
      </c>
      <c r="D63" s="134">
        <v>0</v>
      </c>
      <c r="E63" s="134">
        <v>0</v>
      </c>
      <c r="F63" s="134">
        <v>0</v>
      </c>
      <c r="G63" s="134">
        <v>0</v>
      </c>
      <c r="H63" s="134">
        <v>0</v>
      </c>
      <c r="I63" s="134">
        <v>0</v>
      </c>
      <c r="J63" s="80">
        <v>0</v>
      </c>
      <c r="K63" s="150" t="s">
        <v>115</v>
      </c>
      <c r="L63" s="151" t="s">
        <v>115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565" t="s">
        <v>114</v>
      </c>
      <c r="B64" s="565"/>
      <c r="C64" s="134">
        <v>0</v>
      </c>
      <c r="D64" s="134">
        <v>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80">
        <v>0</v>
      </c>
      <c r="K64" s="150" t="s">
        <v>115</v>
      </c>
      <c r="L64" s="151" t="s">
        <v>115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569" t="s">
        <v>114</v>
      </c>
      <c r="B65" s="569"/>
      <c r="C65" s="135">
        <v>0</v>
      </c>
      <c r="D65" s="135">
        <v>0</v>
      </c>
      <c r="E65" s="135">
        <v>0</v>
      </c>
      <c r="F65" s="135">
        <v>0</v>
      </c>
      <c r="G65" s="135">
        <v>0</v>
      </c>
      <c r="H65" s="135">
        <v>0</v>
      </c>
      <c r="I65" s="135">
        <v>0</v>
      </c>
      <c r="J65" s="82">
        <v>0</v>
      </c>
      <c r="K65" s="146" t="s">
        <v>115</v>
      </c>
      <c r="L65" s="147" t="s">
        <v>115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hidden="1" customHeight="1" thickTop="1">
      <c r="A66" s="573" t="s">
        <v>116</v>
      </c>
      <c r="B66" s="573"/>
      <c r="C66" s="136">
        <v>0</v>
      </c>
      <c r="D66" s="136">
        <v>0</v>
      </c>
      <c r="E66" s="136">
        <v>0</v>
      </c>
      <c r="F66" s="136">
        <v>0</v>
      </c>
      <c r="G66" s="136">
        <v>0</v>
      </c>
      <c r="H66" s="136">
        <v>0</v>
      </c>
      <c r="I66" s="136">
        <v>0</v>
      </c>
      <c r="J66" s="81"/>
      <c r="K66" s="148" t="s">
        <v>115</v>
      </c>
      <c r="L66" s="149" t="s">
        <v>115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hidden="1" customHeight="1">
      <c r="A67" s="558" t="s">
        <v>117</v>
      </c>
      <c r="B67" s="558"/>
      <c r="C67" s="134">
        <v>0</v>
      </c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80"/>
      <c r="K67" s="150" t="s">
        <v>115</v>
      </c>
      <c r="L67" s="151" t="s">
        <v>115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hidden="1" customHeight="1">
      <c r="A68" s="565" t="s">
        <v>118</v>
      </c>
      <c r="B68" s="565"/>
      <c r="C68" s="134">
        <v>0</v>
      </c>
      <c r="D68" s="134">
        <v>0</v>
      </c>
      <c r="E68" s="134">
        <v>0</v>
      </c>
      <c r="F68" s="134">
        <v>0</v>
      </c>
      <c r="G68" s="134">
        <v>0</v>
      </c>
      <c r="H68" s="134">
        <v>0</v>
      </c>
      <c r="I68" s="134">
        <v>0</v>
      </c>
      <c r="J68" s="80">
        <v>0</v>
      </c>
      <c r="K68" s="150" t="s">
        <v>115</v>
      </c>
      <c r="L68" s="151" t="s">
        <v>115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>
      <c r="A69" s="71"/>
      <c r="B69" s="72" t="s">
        <v>0</v>
      </c>
      <c r="C69" s="565" t="s">
        <v>134</v>
      </c>
      <c r="D69" s="565"/>
      <c r="E69" s="565"/>
      <c r="F69" s="565"/>
      <c r="G69" s="565"/>
      <c r="H69" s="565"/>
      <c r="I69" s="565"/>
      <c r="J69" s="565"/>
      <c r="K69" s="565"/>
      <c r="L69" s="565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>
      <c r="A70" s="73"/>
      <c r="B70" s="74" t="s">
        <v>1</v>
      </c>
      <c r="C70" s="566" t="s">
        <v>7</v>
      </c>
      <c r="D70" s="566" t="s">
        <v>8</v>
      </c>
      <c r="E70" s="571" t="s">
        <v>9</v>
      </c>
      <c r="F70" s="571" t="s">
        <v>10</v>
      </c>
      <c r="G70" s="567" t="s">
        <v>11</v>
      </c>
      <c r="H70" s="567" t="s">
        <v>12</v>
      </c>
      <c r="I70" s="567" t="s">
        <v>74</v>
      </c>
      <c r="J70" s="567" t="s">
        <v>75</v>
      </c>
      <c r="K70" s="567" t="s">
        <v>76</v>
      </c>
      <c r="L70" s="567" t="s">
        <v>77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>
      <c r="A71" s="75" t="s">
        <v>2</v>
      </c>
      <c r="B71" s="76"/>
      <c r="C71" s="566"/>
      <c r="D71" s="566"/>
      <c r="E71" s="571"/>
      <c r="F71" s="571"/>
      <c r="G71" s="568"/>
      <c r="H71" s="568"/>
      <c r="I71" s="568"/>
      <c r="J71" s="568"/>
      <c r="K71" s="568"/>
      <c r="L71" s="568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>
      <c r="A72" s="561" t="s">
        <v>78</v>
      </c>
      <c r="B72" s="562"/>
      <c r="C72" s="131">
        <v>14</v>
      </c>
      <c r="D72" s="131">
        <v>2</v>
      </c>
      <c r="E72" s="131">
        <v>0</v>
      </c>
      <c r="F72" s="131">
        <v>0</v>
      </c>
      <c r="G72" s="131">
        <v>14</v>
      </c>
      <c r="H72" s="131">
        <v>2</v>
      </c>
      <c r="I72" s="131">
        <v>16</v>
      </c>
      <c r="J72" s="77">
        <v>0</v>
      </c>
      <c r="K72" s="140">
        <v>12.5</v>
      </c>
      <c r="L72" s="141">
        <v>2.3880597014925375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>
      <c r="A73" s="559" t="s">
        <v>79</v>
      </c>
      <c r="B73" s="560"/>
      <c r="C73" s="132">
        <v>13</v>
      </c>
      <c r="D73" s="132">
        <v>1</v>
      </c>
      <c r="E73" s="132">
        <v>1</v>
      </c>
      <c r="F73" s="132">
        <v>0</v>
      </c>
      <c r="G73" s="132">
        <v>14</v>
      </c>
      <c r="H73" s="132">
        <v>1</v>
      </c>
      <c r="I73" s="132">
        <v>15</v>
      </c>
      <c r="J73" s="78">
        <v>0</v>
      </c>
      <c r="K73" s="142">
        <v>6.666666666666667</v>
      </c>
      <c r="L73" s="143">
        <v>2.2388059701492535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>
      <c r="A74" s="559" t="s">
        <v>80</v>
      </c>
      <c r="B74" s="560"/>
      <c r="C74" s="132">
        <v>15</v>
      </c>
      <c r="D74" s="132">
        <v>3</v>
      </c>
      <c r="E74" s="132">
        <v>0</v>
      </c>
      <c r="F74" s="132">
        <v>0</v>
      </c>
      <c r="G74" s="132">
        <v>15</v>
      </c>
      <c r="H74" s="132">
        <v>3</v>
      </c>
      <c r="I74" s="132">
        <v>18</v>
      </c>
      <c r="J74" s="78">
        <v>0</v>
      </c>
      <c r="K74" s="142">
        <v>16.666666666666664</v>
      </c>
      <c r="L74" s="143">
        <v>2.6865671641791042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>
      <c r="A75" s="559" t="s">
        <v>81</v>
      </c>
      <c r="B75" s="560"/>
      <c r="C75" s="132">
        <v>15</v>
      </c>
      <c r="D75" s="132">
        <v>1</v>
      </c>
      <c r="E75" s="132">
        <v>0</v>
      </c>
      <c r="F75" s="132">
        <v>0</v>
      </c>
      <c r="G75" s="132">
        <v>15</v>
      </c>
      <c r="H75" s="132">
        <v>1</v>
      </c>
      <c r="I75" s="132">
        <v>16</v>
      </c>
      <c r="J75" s="78">
        <v>0</v>
      </c>
      <c r="K75" s="142">
        <v>6.25</v>
      </c>
      <c r="L75" s="143">
        <v>2.3880597014925375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>
      <c r="A76" s="559" t="s">
        <v>82</v>
      </c>
      <c r="B76" s="560"/>
      <c r="C76" s="132">
        <v>16</v>
      </c>
      <c r="D76" s="132">
        <v>3</v>
      </c>
      <c r="E76" s="132">
        <v>0</v>
      </c>
      <c r="F76" s="132">
        <v>0</v>
      </c>
      <c r="G76" s="132">
        <v>16</v>
      </c>
      <c r="H76" s="132">
        <v>3</v>
      </c>
      <c r="I76" s="132">
        <v>19</v>
      </c>
      <c r="J76" s="78">
        <v>0</v>
      </c>
      <c r="K76" s="142">
        <v>15.789473684210526</v>
      </c>
      <c r="L76" s="143">
        <v>2.8358208955223883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>
      <c r="A77" s="563" t="s">
        <v>83</v>
      </c>
      <c r="B77" s="564"/>
      <c r="C77" s="133">
        <v>10</v>
      </c>
      <c r="D77" s="133">
        <v>2</v>
      </c>
      <c r="E77" s="133">
        <v>0</v>
      </c>
      <c r="F77" s="133">
        <v>0</v>
      </c>
      <c r="G77" s="133">
        <v>10</v>
      </c>
      <c r="H77" s="133">
        <v>2</v>
      </c>
      <c r="I77" s="133">
        <v>12</v>
      </c>
      <c r="J77" s="79">
        <v>0</v>
      </c>
      <c r="K77" s="144">
        <v>16.666666666666664</v>
      </c>
      <c r="L77" s="145">
        <v>1.791044776119403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>
      <c r="A78" s="565" t="s">
        <v>84</v>
      </c>
      <c r="B78" s="565"/>
      <c r="C78" s="134">
        <v>83</v>
      </c>
      <c r="D78" s="134">
        <v>12</v>
      </c>
      <c r="E78" s="134">
        <v>1</v>
      </c>
      <c r="F78" s="134">
        <v>0</v>
      </c>
      <c r="G78" s="134">
        <v>84</v>
      </c>
      <c r="H78" s="131">
        <v>12</v>
      </c>
      <c r="I78" s="134">
        <v>96</v>
      </c>
      <c r="J78" s="80">
        <v>0</v>
      </c>
      <c r="K78" s="140">
        <v>12.5</v>
      </c>
      <c r="L78" s="141">
        <v>14.328358208955224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>
      <c r="A79" s="561" t="s">
        <v>85</v>
      </c>
      <c r="B79" s="562"/>
      <c r="C79" s="131">
        <v>14</v>
      </c>
      <c r="D79" s="131">
        <v>2</v>
      </c>
      <c r="E79" s="131">
        <v>3</v>
      </c>
      <c r="F79" s="131">
        <v>0</v>
      </c>
      <c r="G79" s="131">
        <v>17</v>
      </c>
      <c r="H79" s="131">
        <v>2</v>
      </c>
      <c r="I79" s="131">
        <v>19</v>
      </c>
      <c r="J79" s="77">
        <v>0</v>
      </c>
      <c r="K79" s="140">
        <v>10.526315789473683</v>
      </c>
      <c r="L79" s="141">
        <v>2.8358208955223883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>
      <c r="A80" s="559" t="s">
        <v>86</v>
      </c>
      <c r="B80" s="560"/>
      <c r="C80" s="132">
        <v>4</v>
      </c>
      <c r="D80" s="132">
        <v>3</v>
      </c>
      <c r="E80" s="132">
        <v>0</v>
      </c>
      <c r="F80" s="132">
        <v>0</v>
      </c>
      <c r="G80" s="132">
        <v>4</v>
      </c>
      <c r="H80" s="132">
        <v>3</v>
      </c>
      <c r="I80" s="132">
        <v>7</v>
      </c>
      <c r="J80" s="78">
        <v>0</v>
      </c>
      <c r="K80" s="142">
        <v>42.857142857142854</v>
      </c>
      <c r="L80" s="143">
        <v>1.0447761194029852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>
      <c r="A81" s="559" t="s">
        <v>87</v>
      </c>
      <c r="B81" s="560"/>
      <c r="C81" s="132">
        <v>8</v>
      </c>
      <c r="D81" s="132">
        <v>2</v>
      </c>
      <c r="E81" s="132">
        <v>0</v>
      </c>
      <c r="F81" s="132">
        <v>0</v>
      </c>
      <c r="G81" s="132">
        <v>8</v>
      </c>
      <c r="H81" s="132">
        <v>2</v>
      </c>
      <c r="I81" s="132">
        <v>10</v>
      </c>
      <c r="J81" s="78">
        <v>0</v>
      </c>
      <c r="K81" s="142">
        <v>20</v>
      </c>
      <c r="L81" s="143">
        <v>1.4925373134328357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>
      <c r="A82" s="559" t="s">
        <v>88</v>
      </c>
      <c r="B82" s="560"/>
      <c r="C82" s="132">
        <v>6</v>
      </c>
      <c r="D82" s="132">
        <v>2</v>
      </c>
      <c r="E82" s="132">
        <v>1</v>
      </c>
      <c r="F82" s="132">
        <v>0</v>
      </c>
      <c r="G82" s="132">
        <v>7</v>
      </c>
      <c r="H82" s="132">
        <v>2</v>
      </c>
      <c r="I82" s="132">
        <v>9</v>
      </c>
      <c r="J82" s="78">
        <v>0</v>
      </c>
      <c r="K82" s="142">
        <v>22.222222222222221</v>
      </c>
      <c r="L82" s="143">
        <v>1.3432835820895521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>
      <c r="A83" s="559" t="s">
        <v>89</v>
      </c>
      <c r="B83" s="560"/>
      <c r="C83" s="132">
        <v>6</v>
      </c>
      <c r="D83" s="132">
        <v>3</v>
      </c>
      <c r="E83" s="132">
        <v>0</v>
      </c>
      <c r="F83" s="132">
        <v>0</v>
      </c>
      <c r="G83" s="132">
        <v>6</v>
      </c>
      <c r="H83" s="132">
        <v>3</v>
      </c>
      <c r="I83" s="132">
        <v>9</v>
      </c>
      <c r="J83" s="78">
        <v>0</v>
      </c>
      <c r="K83" s="142">
        <v>33.333333333333329</v>
      </c>
      <c r="L83" s="143">
        <v>1.3432835820895521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>
      <c r="A84" s="563" t="s">
        <v>90</v>
      </c>
      <c r="B84" s="564"/>
      <c r="C84" s="133">
        <v>8</v>
      </c>
      <c r="D84" s="133">
        <v>2</v>
      </c>
      <c r="E84" s="133">
        <v>0</v>
      </c>
      <c r="F84" s="133">
        <v>0</v>
      </c>
      <c r="G84" s="133">
        <v>8</v>
      </c>
      <c r="H84" s="133">
        <v>2</v>
      </c>
      <c r="I84" s="133">
        <v>10</v>
      </c>
      <c r="J84" s="79">
        <v>0</v>
      </c>
      <c r="K84" s="144">
        <v>20</v>
      </c>
      <c r="L84" s="145">
        <v>1.4925373134328357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>
      <c r="A85" s="565" t="s">
        <v>91</v>
      </c>
      <c r="B85" s="565"/>
      <c r="C85" s="134">
        <v>46</v>
      </c>
      <c r="D85" s="134">
        <v>14</v>
      </c>
      <c r="E85" s="134">
        <v>4</v>
      </c>
      <c r="F85" s="134">
        <v>0</v>
      </c>
      <c r="G85" s="134">
        <v>50</v>
      </c>
      <c r="H85" s="131">
        <v>14</v>
      </c>
      <c r="I85" s="134">
        <v>64</v>
      </c>
      <c r="J85" s="80">
        <v>0</v>
      </c>
      <c r="K85" s="140">
        <v>21.875</v>
      </c>
      <c r="L85" s="141">
        <v>9.5522388059701502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>
      <c r="A86" s="565" t="s">
        <v>92</v>
      </c>
      <c r="B86" s="565"/>
      <c r="C86" s="134">
        <v>39</v>
      </c>
      <c r="D86" s="134">
        <v>14</v>
      </c>
      <c r="E86" s="134">
        <v>3</v>
      </c>
      <c r="F86" s="134">
        <v>2</v>
      </c>
      <c r="G86" s="134">
        <v>42</v>
      </c>
      <c r="H86" s="131">
        <v>16</v>
      </c>
      <c r="I86" s="134">
        <v>58</v>
      </c>
      <c r="J86" s="80">
        <v>0</v>
      </c>
      <c r="K86" s="140">
        <v>27.586206896551722</v>
      </c>
      <c r="L86" s="141">
        <v>8.6567164179104488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>
      <c r="A87" s="565" t="s">
        <v>93</v>
      </c>
      <c r="B87" s="565"/>
      <c r="C87" s="134">
        <v>38</v>
      </c>
      <c r="D87" s="134">
        <v>11</v>
      </c>
      <c r="E87" s="134">
        <v>3</v>
      </c>
      <c r="F87" s="134">
        <v>1</v>
      </c>
      <c r="G87" s="134">
        <v>41</v>
      </c>
      <c r="H87" s="131">
        <v>12</v>
      </c>
      <c r="I87" s="134">
        <v>53</v>
      </c>
      <c r="J87" s="80">
        <v>0</v>
      </c>
      <c r="K87" s="140">
        <v>22.641509433962266</v>
      </c>
      <c r="L87" s="141">
        <v>7.91044776119403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>
      <c r="A88" s="565" t="s">
        <v>94</v>
      </c>
      <c r="B88" s="565"/>
      <c r="C88" s="134">
        <v>29</v>
      </c>
      <c r="D88" s="134">
        <v>12</v>
      </c>
      <c r="E88" s="134">
        <v>1</v>
      </c>
      <c r="F88" s="134">
        <v>1</v>
      </c>
      <c r="G88" s="134">
        <v>30</v>
      </c>
      <c r="H88" s="131">
        <v>13</v>
      </c>
      <c r="I88" s="134">
        <v>43</v>
      </c>
      <c r="J88" s="80">
        <v>0</v>
      </c>
      <c r="K88" s="140">
        <v>30.232558139534881</v>
      </c>
      <c r="L88" s="141">
        <v>6.4179104477611935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>
      <c r="A89" s="565" t="s">
        <v>95</v>
      </c>
      <c r="B89" s="565"/>
      <c r="C89" s="134">
        <v>26</v>
      </c>
      <c r="D89" s="134">
        <v>12</v>
      </c>
      <c r="E89" s="134">
        <v>3</v>
      </c>
      <c r="F89" s="134">
        <v>1</v>
      </c>
      <c r="G89" s="134">
        <v>29</v>
      </c>
      <c r="H89" s="131">
        <v>13</v>
      </c>
      <c r="I89" s="134">
        <v>42</v>
      </c>
      <c r="J89" s="80">
        <v>0</v>
      </c>
      <c r="K89" s="140">
        <v>30.952380952380953</v>
      </c>
      <c r="L89" s="141">
        <v>6.2686567164179099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>
      <c r="A90" s="565" t="s">
        <v>96</v>
      </c>
      <c r="B90" s="565"/>
      <c r="C90" s="134">
        <v>32</v>
      </c>
      <c r="D90" s="134">
        <v>13</v>
      </c>
      <c r="E90" s="134">
        <v>0</v>
      </c>
      <c r="F90" s="134">
        <v>0</v>
      </c>
      <c r="G90" s="134">
        <v>32</v>
      </c>
      <c r="H90" s="131">
        <v>13</v>
      </c>
      <c r="I90" s="134">
        <v>45</v>
      </c>
      <c r="J90" s="80">
        <v>0</v>
      </c>
      <c r="K90" s="140">
        <v>28.888888888888886</v>
      </c>
      <c r="L90" s="141">
        <v>6.7164179104477615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>
      <c r="A91" s="565" t="s">
        <v>97</v>
      </c>
      <c r="B91" s="565"/>
      <c r="C91" s="134">
        <v>31</v>
      </c>
      <c r="D91" s="134">
        <v>10</v>
      </c>
      <c r="E91" s="134">
        <v>5</v>
      </c>
      <c r="F91" s="134">
        <v>0</v>
      </c>
      <c r="G91" s="134">
        <v>36</v>
      </c>
      <c r="H91" s="131">
        <v>10</v>
      </c>
      <c r="I91" s="134">
        <v>46</v>
      </c>
      <c r="J91" s="80">
        <v>0</v>
      </c>
      <c r="K91" s="140">
        <v>21.739130434782609</v>
      </c>
      <c r="L91" s="141">
        <v>6.8656716417910451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>
      <c r="A92" s="565" t="s">
        <v>98</v>
      </c>
      <c r="B92" s="565"/>
      <c r="C92" s="134">
        <v>30</v>
      </c>
      <c r="D92" s="134">
        <v>14</v>
      </c>
      <c r="E92" s="134">
        <v>3</v>
      </c>
      <c r="F92" s="134">
        <v>1</v>
      </c>
      <c r="G92" s="134">
        <v>33</v>
      </c>
      <c r="H92" s="131">
        <v>15</v>
      </c>
      <c r="I92" s="134">
        <v>48</v>
      </c>
      <c r="J92" s="80">
        <v>0</v>
      </c>
      <c r="K92" s="140">
        <v>31.25</v>
      </c>
      <c r="L92" s="141">
        <v>7.1641791044776122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>
      <c r="A93" s="565" t="s">
        <v>99</v>
      </c>
      <c r="B93" s="565"/>
      <c r="C93" s="134">
        <v>34</v>
      </c>
      <c r="D93" s="134">
        <v>11</v>
      </c>
      <c r="E93" s="134">
        <v>3</v>
      </c>
      <c r="F93" s="134">
        <v>0</v>
      </c>
      <c r="G93" s="134">
        <v>37</v>
      </c>
      <c r="H93" s="131">
        <v>11</v>
      </c>
      <c r="I93" s="134">
        <v>48</v>
      </c>
      <c r="J93" s="80">
        <v>0</v>
      </c>
      <c r="K93" s="140">
        <v>22.916666666666664</v>
      </c>
      <c r="L93" s="141">
        <v>7.1641791044776122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>
      <c r="A94" s="561" t="s">
        <v>100</v>
      </c>
      <c r="B94" s="562"/>
      <c r="C94" s="131">
        <v>5</v>
      </c>
      <c r="D94" s="131">
        <v>3</v>
      </c>
      <c r="E94" s="131">
        <v>0</v>
      </c>
      <c r="F94" s="131">
        <v>0</v>
      </c>
      <c r="G94" s="131">
        <v>5</v>
      </c>
      <c r="H94" s="131">
        <v>3</v>
      </c>
      <c r="I94" s="131">
        <v>8</v>
      </c>
      <c r="J94" s="77">
        <v>0</v>
      </c>
      <c r="K94" s="140">
        <v>37.5</v>
      </c>
      <c r="L94" s="141">
        <v>1.1940298507462688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>
      <c r="A95" s="559" t="s">
        <v>101</v>
      </c>
      <c r="B95" s="560"/>
      <c r="C95" s="132">
        <v>2</v>
      </c>
      <c r="D95" s="132">
        <v>3</v>
      </c>
      <c r="E95" s="132">
        <v>1</v>
      </c>
      <c r="F95" s="132">
        <v>0</v>
      </c>
      <c r="G95" s="132">
        <v>3</v>
      </c>
      <c r="H95" s="132">
        <v>3</v>
      </c>
      <c r="I95" s="132">
        <v>6</v>
      </c>
      <c r="J95" s="78">
        <v>0</v>
      </c>
      <c r="K95" s="142">
        <v>50</v>
      </c>
      <c r="L95" s="143">
        <v>0.89552238805970152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>
      <c r="A96" s="559" t="s">
        <v>102</v>
      </c>
      <c r="B96" s="560"/>
      <c r="C96" s="132">
        <v>9</v>
      </c>
      <c r="D96" s="132">
        <v>1</v>
      </c>
      <c r="E96" s="132">
        <v>1</v>
      </c>
      <c r="F96" s="132">
        <v>0</v>
      </c>
      <c r="G96" s="132">
        <v>10</v>
      </c>
      <c r="H96" s="132">
        <v>1</v>
      </c>
      <c r="I96" s="132">
        <v>11</v>
      </c>
      <c r="J96" s="78">
        <v>0</v>
      </c>
      <c r="K96" s="142">
        <v>9.0909090909090917</v>
      </c>
      <c r="L96" s="143">
        <v>1.6417910447761193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>
      <c r="A97" s="559" t="s">
        <v>103</v>
      </c>
      <c r="B97" s="560"/>
      <c r="C97" s="132">
        <v>3</v>
      </c>
      <c r="D97" s="132">
        <v>1</v>
      </c>
      <c r="E97" s="132">
        <v>0</v>
      </c>
      <c r="F97" s="132">
        <v>0</v>
      </c>
      <c r="G97" s="132">
        <v>3</v>
      </c>
      <c r="H97" s="132">
        <v>1</v>
      </c>
      <c r="I97" s="132">
        <v>4</v>
      </c>
      <c r="J97" s="78">
        <v>0</v>
      </c>
      <c r="K97" s="142">
        <v>25</v>
      </c>
      <c r="L97" s="143">
        <v>0.59701492537313439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>
      <c r="A98" s="559" t="s">
        <v>104</v>
      </c>
      <c r="B98" s="560"/>
      <c r="C98" s="132">
        <v>9</v>
      </c>
      <c r="D98" s="132">
        <v>4</v>
      </c>
      <c r="E98" s="132">
        <v>0</v>
      </c>
      <c r="F98" s="132">
        <v>0</v>
      </c>
      <c r="G98" s="132">
        <v>9</v>
      </c>
      <c r="H98" s="132">
        <v>4</v>
      </c>
      <c r="I98" s="132">
        <v>13</v>
      </c>
      <c r="J98" s="78">
        <v>0</v>
      </c>
      <c r="K98" s="142">
        <v>30.76923076923077</v>
      </c>
      <c r="L98" s="143">
        <v>1.9402985074626864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>
      <c r="A99" s="563" t="s">
        <v>105</v>
      </c>
      <c r="B99" s="564"/>
      <c r="C99" s="133">
        <v>11</v>
      </c>
      <c r="D99" s="133">
        <v>1</v>
      </c>
      <c r="E99" s="133">
        <v>0</v>
      </c>
      <c r="F99" s="133">
        <v>0</v>
      </c>
      <c r="G99" s="133">
        <v>11</v>
      </c>
      <c r="H99" s="133">
        <v>1</v>
      </c>
      <c r="I99" s="133">
        <v>12</v>
      </c>
      <c r="J99" s="79">
        <v>0</v>
      </c>
      <c r="K99" s="144">
        <v>8.3333333333333321</v>
      </c>
      <c r="L99" s="145">
        <v>1.791044776119403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>
      <c r="A100" s="565" t="s">
        <v>106</v>
      </c>
      <c r="B100" s="565"/>
      <c r="C100" s="134">
        <v>39</v>
      </c>
      <c r="D100" s="134">
        <v>13</v>
      </c>
      <c r="E100" s="134">
        <v>2</v>
      </c>
      <c r="F100" s="134">
        <v>0</v>
      </c>
      <c r="G100" s="134">
        <v>41</v>
      </c>
      <c r="H100" s="131">
        <v>13</v>
      </c>
      <c r="I100" s="134">
        <v>54</v>
      </c>
      <c r="J100" s="80">
        <v>0</v>
      </c>
      <c r="K100" s="140">
        <v>24.074074074074073</v>
      </c>
      <c r="L100" s="141">
        <v>8.0597014925373127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>
      <c r="A101" s="561" t="s">
        <v>107</v>
      </c>
      <c r="B101" s="562"/>
      <c r="C101" s="131">
        <v>5</v>
      </c>
      <c r="D101" s="131">
        <v>3</v>
      </c>
      <c r="E101" s="131">
        <v>0</v>
      </c>
      <c r="F101" s="131">
        <v>0</v>
      </c>
      <c r="G101" s="131">
        <v>5</v>
      </c>
      <c r="H101" s="131">
        <v>3</v>
      </c>
      <c r="I101" s="131">
        <v>8</v>
      </c>
      <c r="J101" s="77">
        <v>0</v>
      </c>
      <c r="K101" s="140">
        <v>37.5</v>
      </c>
      <c r="L101" s="141">
        <v>1.1940298507462688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>
      <c r="A102" s="559" t="s">
        <v>108</v>
      </c>
      <c r="B102" s="560"/>
      <c r="C102" s="132">
        <v>5</v>
      </c>
      <c r="D102" s="132">
        <v>2</v>
      </c>
      <c r="E102" s="132">
        <v>0</v>
      </c>
      <c r="F102" s="132">
        <v>0</v>
      </c>
      <c r="G102" s="132">
        <v>5</v>
      </c>
      <c r="H102" s="132">
        <v>2</v>
      </c>
      <c r="I102" s="132">
        <v>7</v>
      </c>
      <c r="J102" s="78">
        <v>0</v>
      </c>
      <c r="K102" s="142">
        <v>28.571428571428569</v>
      </c>
      <c r="L102" s="143">
        <v>1.0447761194029852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>
      <c r="A103" s="559" t="s">
        <v>109</v>
      </c>
      <c r="B103" s="560"/>
      <c r="C103" s="132">
        <v>7</v>
      </c>
      <c r="D103" s="132">
        <v>2</v>
      </c>
      <c r="E103" s="132">
        <v>0</v>
      </c>
      <c r="F103" s="132">
        <v>0</v>
      </c>
      <c r="G103" s="132">
        <v>7</v>
      </c>
      <c r="H103" s="132">
        <v>2</v>
      </c>
      <c r="I103" s="132">
        <v>9</v>
      </c>
      <c r="J103" s="78">
        <v>0</v>
      </c>
      <c r="K103" s="142">
        <v>22.222222222222221</v>
      </c>
      <c r="L103" s="143">
        <v>1.3432835820895521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>
      <c r="A104" s="559" t="s">
        <v>110</v>
      </c>
      <c r="B104" s="560"/>
      <c r="C104" s="132">
        <v>7</v>
      </c>
      <c r="D104" s="132">
        <v>4</v>
      </c>
      <c r="E104" s="132">
        <v>0</v>
      </c>
      <c r="F104" s="132">
        <v>1</v>
      </c>
      <c r="G104" s="132">
        <v>7</v>
      </c>
      <c r="H104" s="132">
        <v>5</v>
      </c>
      <c r="I104" s="132">
        <v>12</v>
      </c>
      <c r="J104" s="78">
        <v>0</v>
      </c>
      <c r="K104" s="142">
        <v>41.666666666666671</v>
      </c>
      <c r="L104" s="143">
        <v>1.791044776119403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>
      <c r="A105" s="559" t="s">
        <v>111</v>
      </c>
      <c r="B105" s="560"/>
      <c r="C105" s="132">
        <v>6</v>
      </c>
      <c r="D105" s="132">
        <v>1</v>
      </c>
      <c r="E105" s="132">
        <v>1</v>
      </c>
      <c r="F105" s="132">
        <v>0</v>
      </c>
      <c r="G105" s="132">
        <v>7</v>
      </c>
      <c r="H105" s="132">
        <v>1</v>
      </c>
      <c r="I105" s="132">
        <v>8</v>
      </c>
      <c r="J105" s="78">
        <v>0</v>
      </c>
      <c r="K105" s="142">
        <v>12.5</v>
      </c>
      <c r="L105" s="143">
        <v>1.1940298507462688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>
      <c r="A106" s="563" t="s">
        <v>112</v>
      </c>
      <c r="B106" s="564"/>
      <c r="C106" s="133">
        <v>27</v>
      </c>
      <c r="D106" s="133">
        <v>2</v>
      </c>
      <c r="E106" s="133">
        <v>0</v>
      </c>
      <c r="F106" s="133">
        <v>0</v>
      </c>
      <c r="G106" s="133">
        <v>27</v>
      </c>
      <c r="H106" s="133">
        <v>2</v>
      </c>
      <c r="I106" s="133">
        <v>29</v>
      </c>
      <c r="J106" s="79">
        <v>0</v>
      </c>
      <c r="K106" s="144">
        <v>6.8965517241379306</v>
      </c>
      <c r="L106" s="145">
        <v>4.3283582089552244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>
      <c r="A107" s="569" t="s">
        <v>113</v>
      </c>
      <c r="B107" s="569"/>
      <c r="C107" s="135">
        <v>57</v>
      </c>
      <c r="D107" s="135">
        <v>14</v>
      </c>
      <c r="E107" s="135">
        <v>1</v>
      </c>
      <c r="F107" s="135">
        <v>1</v>
      </c>
      <c r="G107" s="135">
        <v>58</v>
      </c>
      <c r="H107" s="135">
        <v>15</v>
      </c>
      <c r="I107" s="135">
        <v>73</v>
      </c>
      <c r="J107" s="82">
        <v>0</v>
      </c>
      <c r="K107" s="146">
        <v>20.547945205479451</v>
      </c>
      <c r="L107" s="147">
        <v>10.895522388059701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570" t="s">
        <v>114</v>
      </c>
      <c r="B108" s="570"/>
      <c r="C108" s="136">
        <v>0</v>
      </c>
      <c r="D108" s="136">
        <v>0</v>
      </c>
      <c r="E108" s="136">
        <v>0</v>
      </c>
      <c r="F108" s="136">
        <v>0</v>
      </c>
      <c r="G108" s="136">
        <v>0</v>
      </c>
      <c r="H108" s="136">
        <v>0</v>
      </c>
      <c r="I108" s="136">
        <v>0</v>
      </c>
      <c r="J108" s="81">
        <v>0</v>
      </c>
      <c r="K108" s="148" t="s">
        <v>115</v>
      </c>
      <c r="L108" s="149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565" t="s">
        <v>114</v>
      </c>
      <c r="B109" s="565"/>
      <c r="C109" s="134">
        <v>0</v>
      </c>
      <c r="D109" s="134">
        <v>0</v>
      </c>
      <c r="E109" s="134">
        <v>0</v>
      </c>
      <c r="F109" s="134">
        <v>0</v>
      </c>
      <c r="G109" s="134">
        <v>0</v>
      </c>
      <c r="H109" s="134">
        <v>0</v>
      </c>
      <c r="I109" s="134">
        <v>0</v>
      </c>
      <c r="J109" s="80">
        <v>0</v>
      </c>
      <c r="K109" s="150" t="s">
        <v>115</v>
      </c>
      <c r="L109" s="151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565" t="s">
        <v>114</v>
      </c>
      <c r="B110" s="565"/>
      <c r="C110" s="134">
        <v>0</v>
      </c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80">
        <v>0</v>
      </c>
      <c r="K110" s="150" t="s">
        <v>115</v>
      </c>
      <c r="L110" s="151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565" t="s">
        <v>114</v>
      </c>
      <c r="B111" s="565"/>
      <c r="C111" s="134">
        <v>0</v>
      </c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80">
        <v>0</v>
      </c>
      <c r="K111" s="150" t="s">
        <v>115</v>
      </c>
      <c r="L111" s="151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565" t="s">
        <v>114</v>
      </c>
      <c r="B112" s="565"/>
      <c r="C112" s="134">
        <v>0</v>
      </c>
      <c r="D112" s="134">
        <v>0</v>
      </c>
      <c r="E112" s="134">
        <v>0</v>
      </c>
      <c r="F112" s="134">
        <v>0</v>
      </c>
      <c r="G112" s="134">
        <v>0</v>
      </c>
      <c r="H112" s="134">
        <v>0</v>
      </c>
      <c r="I112" s="134">
        <v>0</v>
      </c>
      <c r="J112" s="80">
        <v>0</v>
      </c>
      <c r="K112" s="150" t="s">
        <v>115</v>
      </c>
      <c r="L112" s="151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565" t="s">
        <v>114</v>
      </c>
      <c r="B113" s="565"/>
      <c r="C113" s="134">
        <v>0</v>
      </c>
      <c r="D113" s="134">
        <v>0</v>
      </c>
      <c r="E113" s="134">
        <v>0</v>
      </c>
      <c r="F113" s="134">
        <v>0</v>
      </c>
      <c r="G113" s="134">
        <v>0</v>
      </c>
      <c r="H113" s="134">
        <v>0</v>
      </c>
      <c r="I113" s="134">
        <v>0</v>
      </c>
      <c r="J113" s="80">
        <v>0</v>
      </c>
      <c r="K113" s="150" t="s">
        <v>115</v>
      </c>
      <c r="L113" s="151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565" t="s">
        <v>114</v>
      </c>
      <c r="B114" s="565"/>
      <c r="C114" s="134">
        <v>0</v>
      </c>
      <c r="D114" s="134">
        <v>0</v>
      </c>
      <c r="E114" s="134">
        <v>0</v>
      </c>
      <c r="F114" s="134">
        <v>0</v>
      </c>
      <c r="G114" s="134">
        <v>0</v>
      </c>
      <c r="H114" s="134">
        <v>0</v>
      </c>
      <c r="I114" s="134">
        <v>0</v>
      </c>
      <c r="J114" s="80">
        <v>0</v>
      </c>
      <c r="K114" s="150" t="s">
        <v>115</v>
      </c>
      <c r="L114" s="151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565" t="s">
        <v>114</v>
      </c>
      <c r="B115" s="565"/>
      <c r="C115" s="134">
        <v>0</v>
      </c>
      <c r="D115" s="134">
        <v>0</v>
      </c>
      <c r="E115" s="134">
        <v>0</v>
      </c>
      <c r="F115" s="134">
        <v>0</v>
      </c>
      <c r="G115" s="134">
        <v>0</v>
      </c>
      <c r="H115" s="134">
        <v>0</v>
      </c>
      <c r="I115" s="134">
        <v>0</v>
      </c>
      <c r="J115" s="80">
        <v>0</v>
      </c>
      <c r="K115" s="150" t="s">
        <v>115</v>
      </c>
      <c r="L115" s="151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565" t="s">
        <v>114</v>
      </c>
      <c r="B116" s="565"/>
      <c r="C116" s="134">
        <v>0</v>
      </c>
      <c r="D116" s="134">
        <v>0</v>
      </c>
      <c r="E116" s="134">
        <v>0</v>
      </c>
      <c r="F116" s="134">
        <v>0</v>
      </c>
      <c r="G116" s="134">
        <v>0</v>
      </c>
      <c r="H116" s="134">
        <v>0</v>
      </c>
      <c r="I116" s="134">
        <v>0</v>
      </c>
      <c r="J116" s="80">
        <v>0</v>
      </c>
      <c r="K116" s="150" t="s">
        <v>115</v>
      </c>
      <c r="L116" s="151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565" t="s">
        <v>114</v>
      </c>
      <c r="B117" s="565"/>
      <c r="C117" s="134">
        <v>0</v>
      </c>
      <c r="D117" s="134">
        <v>0</v>
      </c>
      <c r="E117" s="134">
        <v>0</v>
      </c>
      <c r="F117" s="134">
        <v>0</v>
      </c>
      <c r="G117" s="134">
        <v>0</v>
      </c>
      <c r="H117" s="134">
        <v>0</v>
      </c>
      <c r="I117" s="134">
        <v>0</v>
      </c>
      <c r="J117" s="80">
        <v>0</v>
      </c>
      <c r="K117" s="150" t="s">
        <v>115</v>
      </c>
      <c r="L117" s="151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565" t="s">
        <v>114</v>
      </c>
      <c r="B118" s="565"/>
      <c r="C118" s="134">
        <v>0</v>
      </c>
      <c r="D118" s="134">
        <v>0</v>
      </c>
      <c r="E118" s="134">
        <v>0</v>
      </c>
      <c r="F118" s="134">
        <v>0</v>
      </c>
      <c r="G118" s="134">
        <v>0</v>
      </c>
      <c r="H118" s="134">
        <v>0</v>
      </c>
      <c r="I118" s="134">
        <v>0</v>
      </c>
      <c r="J118" s="80">
        <v>0</v>
      </c>
      <c r="K118" s="150" t="s">
        <v>115</v>
      </c>
      <c r="L118" s="151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569" t="s">
        <v>114</v>
      </c>
      <c r="B119" s="569"/>
      <c r="C119" s="135">
        <v>0</v>
      </c>
      <c r="D119" s="135">
        <v>0</v>
      </c>
      <c r="E119" s="135">
        <v>0</v>
      </c>
      <c r="F119" s="135">
        <v>0</v>
      </c>
      <c r="G119" s="135">
        <v>0</v>
      </c>
      <c r="H119" s="135">
        <v>0</v>
      </c>
      <c r="I119" s="135">
        <v>0</v>
      </c>
      <c r="J119" s="82">
        <v>0</v>
      </c>
      <c r="K119" s="146" t="s">
        <v>115</v>
      </c>
      <c r="L119" s="147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>
      <c r="A120" s="558" t="s">
        <v>116</v>
      </c>
      <c r="B120" s="558"/>
      <c r="C120" s="136">
        <v>129</v>
      </c>
      <c r="D120" s="136">
        <v>26</v>
      </c>
      <c r="E120" s="136">
        <v>5</v>
      </c>
      <c r="F120" s="136">
        <v>0</v>
      </c>
      <c r="G120" s="136">
        <v>134</v>
      </c>
      <c r="H120" s="136">
        <v>26</v>
      </c>
      <c r="I120" s="136">
        <v>160</v>
      </c>
      <c r="J120" s="81"/>
      <c r="K120" s="148">
        <v>16.25</v>
      </c>
      <c r="L120" s="149">
        <v>23.880597014925371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>
      <c r="A121" s="558" t="s">
        <v>117</v>
      </c>
      <c r="B121" s="558"/>
      <c r="C121" s="134">
        <v>96</v>
      </c>
      <c r="D121" s="134">
        <v>27</v>
      </c>
      <c r="E121" s="134">
        <v>3</v>
      </c>
      <c r="F121" s="134">
        <v>1</v>
      </c>
      <c r="G121" s="134">
        <v>99</v>
      </c>
      <c r="H121" s="134">
        <v>28</v>
      </c>
      <c r="I121" s="134">
        <v>127</v>
      </c>
      <c r="J121" s="80"/>
      <c r="K121" s="150">
        <v>22.047244094488189</v>
      </c>
      <c r="L121" s="151">
        <v>18.955223880597014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>
      <c r="A122" s="565" t="s">
        <v>118</v>
      </c>
      <c r="B122" s="565"/>
      <c r="C122" s="134">
        <v>484</v>
      </c>
      <c r="D122" s="134">
        <v>150</v>
      </c>
      <c r="E122" s="134">
        <v>29</v>
      </c>
      <c r="F122" s="134">
        <v>7</v>
      </c>
      <c r="G122" s="134">
        <v>513</v>
      </c>
      <c r="H122" s="134">
        <v>157</v>
      </c>
      <c r="I122" s="134">
        <v>670</v>
      </c>
      <c r="J122" s="80">
        <v>0</v>
      </c>
      <c r="K122" s="150">
        <v>23.432835820895523</v>
      </c>
      <c r="L122" s="151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>
      <c r="A123" s="71"/>
      <c r="B123" s="72" t="s">
        <v>0</v>
      </c>
      <c r="C123" s="565" t="s">
        <v>136</v>
      </c>
      <c r="D123" s="565"/>
      <c r="E123" s="565"/>
      <c r="F123" s="565"/>
      <c r="G123" s="565"/>
      <c r="H123" s="565"/>
      <c r="I123" s="565"/>
      <c r="J123" s="565"/>
      <c r="K123" s="565"/>
      <c r="L123" s="565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>
      <c r="A124" s="73"/>
      <c r="B124" s="74" t="s">
        <v>1</v>
      </c>
      <c r="C124" s="566" t="s">
        <v>7</v>
      </c>
      <c r="D124" s="566" t="s">
        <v>8</v>
      </c>
      <c r="E124" s="571" t="s">
        <v>9</v>
      </c>
      <c r="F124" s="571" t="s">
        <v>10</v>
      </c>
      <c r="G124" s="567" t="s">
        <v>11</v>
      </c>
      <c r="H124" s="567" t="s">
        <v>12</v>
      </c>
      <c r="I124" s="567" t="s">
        <v>74</v>
      </c>
      <c r="J124" s="567" t="s">
        <v>75</v>
      </c>
      <c r="K124" s="567" t="s">
        <v>76</v>
      </c>
      <c r="L124" s="567" t="s">
        <v>77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>
      <c r="A125" s="75" t="s">
        <v>2</v>
      </c>
      <c r="B125" s="76"/>
      <c r="C125" s="566"/>
      <c r="D125" s="566"/>
      <c r="E125" s="571"/>
      <c r="F125" s="571"/>
      <c r="G125" s="568"/>
      <c r="H125" s="568"/>
      <c r="I125" s="568"/>
      <c r="J125" s="568"/>
      <c r="K125" s="568"/>
      <c r="L125" s="568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>
      <c r="A126" s="561" t="s">
        <v>78</v>
      </c>
      <c r="B126" s="562"/>
      <c r="C126" s="131">
        <v>19</v>
      </c>
      <c r="D126" s="131">
        <v>0</v>
      </c>
      <c r="E126" s="131">
        <v>2</v>
      </c>
      <c r="F126" s="131">
        <v>2</v>
      </c>
      <c r="G126" s="131">
        <v>21</v>
      </c>
      <c r="H126" s="131">
        <v>2</v>
      </c>
      <c r="I126" s="131">
        <v>23</v>
      </c>
      <c r="J126" s="77">
        <v>0</v>
      </c>
      <c r="K126" s="140">
        <v>8.695652173913043</v>
      </c>
      <c r="L126" s="141">
        <v>1.5731874145006839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>
      <c r="A127" s="559" t="s">
        <v>79</v>
      </c>
      <c r="B127" s="560"/>
      <c r="C127" s="132">
        <v>13</v>
      </c>
      <c r="D127" s="132">
        <v>0</v>
      </c>
      <c r="E127" s="132">
        <v>0</v>
      </c>
      <c r="F127" s="132">
        <v>0</v>
      </c>
      <c r="G127" s="132">
        <v>13</v>
      </c>
      <c r="H127" s="132">
        <v>0</v>
      </c>
      <c r="I127" s="132">
        <v>13</v>
      </c>
      <c r="J127" s="78">
        <v>0</v>
      </c>
      <c r="K127" s="142">
        <v>0</v>
      </c>
      <c r="L127" s="143">
        <v>0.8891928864569083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>
      <c r="A128" s="559" t="s">
        <v>80</v>
      </c>
      <c r="B128" s="560"/>
      <c r="C128" s="132">
        <v>13</v>
      </c>
      <c r="D128" s="132">
        <v>0</v>
      </c>
      <c r="E128" s="132">
        <v>2</v>
      </c>
      <c r="F128" s="132">
        <v>1</v>
      </c>
      <c r="G128" s="132">
        <v>15</v>
      </c>
      <c r="H128" s="132">
        <v>1</v>
      </c>
      <c r="I128" s="132">
        <v>16</v>
      </c>
      <c r="J128" s="78">
        <v>0</v>
      </c>
      <c r="K128" s="142">
        <v>6.25</v>
      </c>
      <c r="L128" s="143">
        <v>1.094391244870041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>
      <c r="A129" s="559" t="s">
        <v>81</v>
      </c>
      <c r="B129" s="560"/>
      <c r="C129" s="132">
        <v>15</v>
      </c>
      <c r="D129" s="132">
        <v>0</v>
      </c>
      <c r="E129" s="132">
        <v>1</v>
      </c>
      <c r="F129" s="132">
        <v>1</v>
      </c>
      <c r="G129" s="132">
        <v>16</v>
      </c>
      <c r="H129" s="132">
        <v>1</v>
      </c>
      <c r="I129" s="132">
        <v>17</v>
      </c>
      <c r="J129" s="78">
        <v>0</v>
      </c>
      <c r="K129" s="142">
        <v>5.8823529411764701</v>
      </c>
      <c r="L129" s="143">
        <v>1.1627906976744187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>
      <c r="A130" s="559" t="s">
        <v>82</v>
      </c>
      <c r="B130" s="560"/>
      <c r="C130" s="132">
        <v>11</v>
      </c>
      <c r="D130" s="132">
        <v>0</v>
      </c>
      <c r="E130" s="132">
        <v>2</v>
      </c>
      <c r="F130" s="132">
        <v>1</v>
      </c>
      <c r="G130" s="132">
        <v>13</v>
      </c>
      <c r="H130" s="132">
        <v>1</v>
      </c>
      <c r="I130" s="132">
        <v>14</v>
      </c>
      <c r="J130" s="78">
        <v>0</v>
      </c>
      <c r="K130" s="142">
        <v>7.1428571428571423</v>
      </c>
      <c r="L130" s="143">
        <v>0.95759233926128595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>
      <c r="A131" s="563" t="s">
        <v>83</v>
      </c>
      <c r="B131" s="564"/>
      <c r="C131" s="133">
        <v>14</v>
      </c>
      <c r="D131" s="133">
        <v>0</v>
      </c>
      <c r="E131" s="133">
        <v>1</v>
      </c>
      <c r="F131" s="133">
        <v>2</v>
      </c>
      <c r="G131" s="133">
        <v>15</v>
      </c>
      <c r="H131" s="133">
        <v>2</v>
      </c>
      <c r="I131" s="133">
        <v>17</v>
      </c>
      <c r="J131" s="79">
        <v>0</v>
      </c>
      <c r="K131" s="144">
        <v>11.76470588235294</v>
      </c>
      <c r="L131" s="145">
        <v>1.1627906976744187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>
      <c r="A132" s="565" t="s">
        <v>84</v>
      </c>
      <c r="B132" s="565"/>
      <c r="C132" s="134">
        <v>85</v>
      </c>
      <c r="D132" s="134">
        <v>0</v>
      </c>
      <c r="E132" s="134">
        <v>8</v>
      </c>
      <c r="F132" s="134">
        <v>7</v>
      </c>
      <c r="G132" s="134">
        <v>93</v>
      </c>
      <c r="H132" s="131">
        <v>7</v>
      </c>
      <c r="I132" s="134">
        <v>100</v>
      </c>
      <c r="J132" s="80">
        <v>0</v>
      </c>
      <c r="K132" s="140">
        <v>7.0000000000000009</v>
      </c>
      <c r="L132" s="141">
        <v>6.8399452804377567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>
      <c r="A133" s="561" t="s">
        <v>85</v>
      </c>
      <c r="B133" s="562"/>
      <c r="C133" s="131">
        <v>18</v>
      </c>
      <c r="D133" s="131">
        <v>0</v>
      </c>
      <c r="E133" s="131">
        <v>4</v>
      </c>
      <c r="F133" s="131">
        <v>2</v>
      </c>
      <c r="G133" s="131">
        <v>22</v>
      </c>
      <c r="H133" s="131">
        <v>2</v>
      </c>
      <c r="I133" s="131">
        <v>24</v>
      </c>
      <c r="J133" s="77">
        <v>0</v>
      </c>
      <c r="K133" s="140">
        <v>8.3333333333333321</v>
      </c>
      <c r="L133" s="141">
        <v>1.6415868673050615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>
      <c r="A134" s="559" t="s">
        <v>86</v>
      </c>
      <c r="B134" s="560"/>
      <c r="C134" s="132">
        <v>14</v>
      </c>
      <c r="D134" s="132">
        <v>1</v>
      </c>
      <c r="E134" s="132">
        <v>2</v>
      </c>
      <c r="F134" s="132">
        <v>0</v>
      </c>
      <c r="G134" s="132">
        <v>16</v>
      </c>
      <c r="H134" s="132">
        <v>1</v>
      </c>
      <c r="I134" s="132">
        <v>17</v>
      </c>
      <c r="J134" s="78">
        <v>0</v>
      </c>
      <c r="K134" s="142">
        <v>5.8823529411764701</v>
      </c>
      <c r="L134" s="143">
        <v>1.1627906976744187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>
      <c r="A135" s="559" t="s">
        <v>87</v>
      </c>
      <c r="B135" s="560"/>
      <c r="C135" s="132">
        <v>17</v>
      </c>
      <c r="D135" s="132">
        <v>1</v>
      </c>
      <c r="E135" s="132">
        <v>1</v>
      </c>
      <c r="F135" s="132">
        <v>1</v>
      </c>
      <c r="G135" s="132">
        <v>18</v>
      </c>
      <c r="H135" s="132">
        <v>2</v>
      </c>
      <c r="I135" s="132">
        <v>20</v>
      </c>
      <c r="J135" s="78">
        <v>0</v>
      </c>
      <c r="K135" s="142">
        <v>10</v>
      </c>
      <c r="L135" s="143">
        <v>1.3679890560875512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>
      <c r="A136" s="559" t="s">
        <v>88</v>
      </c>
      <c r="B136" s="560"/>
      <c r="C136" s="132">
        <v>16</v>
      </c>
      <c r="D136" s="132">
        <v>2</v>
      </c>
      <c r="E136" s="132">
        <v>4</v>
      </c>
      <c r="F136" s="132">
        <v>1</v>
      </c>
      <c r="G136" s="132">
        <v>20</v>
      </c>
      <c r="H136" s="132">
        <v>3</v>
      </c>
      <c r="I136" s="132">
        <v>23</v>
      </c>
      <c r="J136" s="78">
        <v>0</v>
      </c>
      <c r="K136" s="142">
        <v>13.043478260869565</v>
      </c>
      <c r="L136" s="143">
        <v>1.5731874145006839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>
      <c r="A137" s="559" t="s">
        <v>89</v>
      </c>
      <c r="B137" s="560"/>
      <c r="C137" s="132">
        <v>14</v>
      </c>
      <c r="D137" s="132">
        <v>0</v>
      </c>
      <c r="E137" s="132">
        <v>1</v>
      </c>
      <c r="F137" s="132">
        <v>2</v>
      </c>
      <c r="G137" s="132">
        <v>15</v>
      </c>
      <c r="H137" s="132">
        <v>2</v>
      </c>
      <c r="I137" s="132">
        <v>17</v>
      </c>
      <c r="J137" s="78">
        <v>0</v>
      </c>
      <c r="K137" s="142">
        <v>11.76470588235294</v>
      </c>
      <c r="L137" s="143">
        <v>1.1627906976744187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>
      <c r="A138" s="563" t="s">
        <v>90</v>
      </c>
      <c r="B138" s="564"/>
      <c r="C138" s="133">
        <v>17</v>
      </c>
      <c r="D138" s="133">
        <v>0</v>
      </c>
      <c r="E138" s="133">
        <v>2</v>
      </c>
      <c r="F138" s="133">
        <v>2</v>
      </c>
      <c r="G138" s="133">
        <v>19</v>
      </c>
      <c r="H138" s="133">
        <v>2</v>
      </c>
      <c r="I138" s="133">
        <v>21</v>
      </c>
      <c r="J138" s="79">
        <v>0</v>
      </c>
      <c r="K138" s="144">
        <v>9.5238095238095237</v>
      </c>
      <c r="L138" s="145">
        <v>1.4363885088919288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>
      <c r="A139" s="565" t="s">
        <v>91</v>
      </c>
      <c r="B139" s="565"/>
      <c r="C139" s="134">
        <v>96</v>
      </c>
      <c r="D139" s="134">
        <v>4</v>
      </c>
      <c r="E139" s="134">
        <v>14</v>
      </c>
      <c r="F139" s="134">
        <v>8</v>
      </c>
      <c r="G139" s="134">
        <v>110</v>
      </c>
      <c r="H139" s="131">
        <v>12</v>
      </c>
      <c r="I139" s="134">
        <v>122</v>
      </c>
      <c r="J139" s="80">
        <v>0</v>
      </c>
      <c r="K139" s="140">
        <v>9.8360655737704921</v>
      </c>
      <c r="L139" s="141">
        <v>8.3447332421340636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>
      <c r="A140" s="565" t="s">
        <v>92</v>
      </c>
      <c r="B140" s="565"/>
      <c r="C140" s="134">
        <v>105</v>
      </c>
      <c r="D140" s="134">
        <v>0</v>
      </c>
      <c r="E140" s="134">
        <v>11</v>
      </c>
      <c r="F140" s="134">
        <v>9</v>
      </c>
      <c r="G140" s="134">
        <v>116</v>
      </c>
      <c r="H140" s="131">
        <v>9</v>
      </c>
      <c r="I140" s="134">
        <v>125</v>
      </c>
      <c r="J140" s="80">
        <v>0</v>
      </c>
      <c r="K140" s="140">
        <v>7.1999999999999993</v>
      </c>
      <c r="L140" s="141">
        <v>8.5499316005471968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>
      <c r="A141" s="565" t="s">
        <v>93</v>
      </c>
      <c r="B141" s="565"/>
      <c r="C141" s="134">
        <v>112</v>
      </c>
      <c r="D141" s="134">
        <v>1</v>
      </c>
      <c r="E141" s="134">
        <v>11</v>
      </c>
      <c r="F141" s="134">
        <v>20</v>
      </c>
      <c r="G141" s="134">
        <v>123</v>
      </c>
      <c r="H141" s="131">
        <v>21</v>
      </c>
      <c r="I141" s="134">
        <v>144</v>
      </c>
      <c r="J141" s="80">
        <v>0</v>
      </c>
      <c r="K141" s="140">
        <v>14.583333333333334</v>
      </c>
      <c r="L141" s="141">
        <v>9.8495212038303688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>
      <c r="A142" s="565" t="s">
        <v>94</v>
      </c>
      <c r="B142" s="565"/>
      <c r="C142" s="134">
        <v>90</v>
      </c>
      <c r="D142" s="134">
        <v>4</v>
      </c>
      <c r="E142" s="134">
        <v>12</v>
      </c>
      <c r="F142" s="134">
        <v>15</v>
      </c>
      <c r="G142" s="134">
        <v>102</v>
      </c>
      <c r="H142" s="131">
        <v>19</v>
      </c>
      <c r="I142" s="134">
        <v>121</v>
      </c>
      <c r="J142" s="80">
        <v>0</v>
      </c>
      <c r="K142" s="140">
        <v>15.702479338842975</v>
      </c>
      <c r="L142" s="141">
        <v>8.2763337893296853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>
      <c r="A143" s="565" t="s">
        <v>95</v>
      </c>
      <c r="B143" s="565"/>
      <c r="C143" s="134">
        <v>102</v>
      </c>
      <c r="D143" s="134">
        <v>2</v>
      </c>
      <c r="E143" s="134">
        <v>17</v>
      </c>
      <c r="F143" s="134">
        <v>5</v>
      </c>
      <c r="G143" s="134">
        <v>119</v>
      </c>
      <c r="H143" s="131">
        <v>7</v>
      </c>
      <c r="I143" s="134">
        <v>126</v>
      </c>
      <c r="J143" s="80">
        <v>0</v>
      </c>
      <c r="K143" s="140">
        <v>5.5555555555555554</v>
      </c>
      <c r="L143" s="141">
        <v>8.6183310533515733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>
      <c r="A144" s="565" t="s">
        <v>96</v>
      </c>
      <c r="B144" s="565"/>
      <c r="C144" s="134">
        <v>108</v>
      </c>
      <c r="D144" s="134">
        <v>2</v>
      </c>
      <c r="E144" s="134">
        <v>16</v>
      </c>
      <c r="F144" s="134">
        <v>6</v>
      </c>
      <c r="G144" s="134">
        <v>124</v>
      </c>
      <c r="H144" s="131">
        <v>8</v>
      </c>
      <c r="I144" s="134">
        <v>132</v>
      </c>
      <c r="J144" s="80">
        <v>0</v>
      </c>
      <c r="K144" s="140">
        <v>6.0606060606060606</v>
      </c>
      <c r="L144" s="141">
        <v>9.0287277701778379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>
      <c r="A145" s="565" t="s">
        <v>97</v>
      </c>
      <c r="B145" s="565"/>
      <c r="C145" s="134">
        <v>116</v>
      </c>
      <c r="D145" s="134">
        <v>1</v>
      </c>
      <c r="E145" s="134">
        <v>18</v>
      </c>
      <c r="F145" s="134">
        <v>6</v>
      </c>
      <c r="G145" s="134">
        <v>134</v>
      </c>
      <c r="H145" s="131">
        <v>7</v>
      </c>
      <c r="I145" s="134">
        <v>141</v>
      </c>
      <c r="J145" s="80">
        <v>0</v>
      </c>
      <c r="K145" s="140">
        <v>4.9645390070921991</v>
      </c>
      <c r="L145" s="141">
        <v>9.6443228454172374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>
      <c r="A146" s="565" t="s">
        <v>98</v>
      </c>
      <c r="B146" s="565"/>
      <c r="C146" s="134">
        <v>110</v>
      </c>
      <c r="D146" s="134">
        <v>2</v>
      </c>
      <c r="E146" s="134">
        <v>18</v>
      </c>
      <c r="F146" s="134">
        <v>5</v>
      </c>
      <c r="G146" s="134">
        <v>128</v>
      </c>
      <c r="H146" s="131">
        <v>7</v>
      </c>
      <c r="I146" s="134">
        <v>135</v>
      </c>
      <c r="J146" s="80">
        <v>0</v>
      </c>
      <c r="K146" s="140">
        <v>5.1851851851851851</v>
      </c>
      <c r="L146" s="141">
        <v>9.2339261285909711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>
      <c r="A147" s="565" t="s">
        <v>99</v>
      </c>
      <c r="B147" s="565"/>
      <c r="C147" s="134">
        <v>82</v>
      </c>
      <c r="D147" s="134">
        <v>3</v>
      </c>
      <c r="E147" s="134">
        <v>20</v>
      </c>
      <c r="F147" s="134">
        <v>3</v>
      </c>
      <c r="G147" s="134">
        <v>102</v>
      </c>
      <c r="H147" s="131">
        <v>6</v>
      </c>
      <c r="I147" s="134">
        <v>108</v>
      </c>
      <c r="J147" s="80">
        <v>0</v>
      </c>
      <c r="K147" s="140">
        <v>5.5555555555555554</v>
      </c>
      <c r="L147" s="141">
        <v>7.387140902872777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>
      <c r="A148" s="561" t="s">
        <v>100</v>
      </c>
      <c r="B148" s="562"/>
      <c r="C148" s="131">
        <v>17</v>
      </c>
      <c r="D148" s="131">
        <v>0</v>
      </c>
      <c r="E148" s="131">
        <v>3</v>
      </c>
      <c r="F148" s="131">
        <v>0</v>
      </c>
      <c r="G148" s="131">
        <v>20</v>
      </c>
      <c r="H148" s="131">
        <v>0</v>
      </c>
      <c r="I148" s="131">
        <v>20</v>
      </c>
      <c r="J148" s="77">
        <v>0</v>
      </c>
      <c r="K148" s="140">
        <v>0</v>
      </c>
      <c r="L148" s="141">
        <v>1.3679890560875512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>
      <c r="A149" s="559" t="s">
        <v>101</v>
      </c>
      <c r="B149" s="560"/>
      <c r="C149" s="132">
        <v>16</v>
      </c>
      <c r="D149" s="132">
        <v>0</v>
      </c>
      <c r="E149" s="132">
        <v>2</v>
      </c>
      <c r="F149" s="132">
        <v>1</v>
      </c>
      <c r="G149" s="132">
        <v>18</v>
      </c>
      <c r="H149" s="132">
        <v>1</v>
      </c>
      <c r="I149" s="132">
        <v>19</v>
      </c>
      <c r="J149" s="78">
        <v>0</v>
      </c>
      <c r="K149" s="142">
        <v>5.2631578947368416</v>
      </c>
      <c r="L149" s="143">
        <v>1.2995896032831737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>
      <c r="A150" s="559" t="s">
        <v>102</v>
      </c>
      <c r="B150" s="560"/>
      <c r="C150" s="132">
        <v>17</v>
      </c>
      <c r="D150" s="132">
        <v>1</v>
      </c>
      <c r="E150" s="132">
        <v>1</v>
      </c>
      <c r="F150" s="132">
        <v>0</v>
      </c>
      <c r="G150" s="132">
        <v>18</v>
      </c>
      <c r="H150" s="132">
        <v>1</v>
      </c>
      <c r="I150" s="132">
        <v>19</v>
      </c>
      <c r="J150" s="78">
        <v>0</v>
      </c>
      <c r="K150" s="142">
        <v>5.2631578947368416</v>
      </c>
      <c r="L150" s="143">
        <v>1.2995896032831737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>
      <c r="A151" s="559" t="s">
        <v>103</v>
      </c>
      <c r="B151" s="560"/>
      <c r="C151" s="132">
        <v>13</v>
      </c>
      <c r="D151" s="132">
        <v>1</v>
      </c>
      <c r="E151" s="132">
        <v>0</v>
      </c>
      <c r="F151" s="132">
        <v>0</v>
      </c>
      <c r="G151" s="132">
        <v>13</v>
      </c>
      <c r="H151" s="132">
        <v>1</v>
      </c>
      <c r="I151" s="132">
        <v>14</v>
      </c>
      <c r="J151" s="78">
        <v>0</v>
      </c>
      <c r="K151" s="142">
        <v>7.1428571428571423</v>
      </c>
      <c r="L151" s="143">
        <v>0.95759233926128595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>
      <c r="A152" s="559" t="s">
        <v>104</v>
      </c>
      <c r="B152" s="560"/>
      <c r="C152" s="132">
        <v>11</v>
      </c>
      <c r="D152" s="132">
        <v>0</v>
      </c>
      <c r="E152" s="132">
        <v>1</v>
      </c>
      <c r="F152" s="132">
        <v>2</v>
      </c>
      <c r="G152" s="132">
        <v>12</v>
      </c>
      <c r="H152" s="132">
        <v>2</v>
      </c>
      <c r="I152" s="132">
        <v>14</v>
      </c>
      <c r="J152" s="78">
        <v>0</v>
      </c>
      <c r="K152" s="142">
        <v>14.285714285714285</v>
      </c>
      <c r="L152" s="143">
        <v>0.95759233926128595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>
      <c r="A153" s="563" t="s">
        <v>105</v>
      </c>
      <c r="B153" s="564"/>
      <c r="C153" s="133">
        <v>8</v>
      </c>
      <c r="D153" s="133">
        <v>0</v>
      </c>
      <c r="E153" s="133">
        <v>2</v>
      </c>
      <c r="F153" s="133">
        <v>0</v>
      </c>
      <c r="G153" s="133">
        <v>10</v>
      </c>
      <c r="H153" s="133">
        <v>0</v>
      </c>
      <c r="I153" s="133">
        <v>10</v>
      </c>
      <c r="J153" s="79">
        <v>0</v>
      </c>
      <c r="K153" s="144">
        <v>0</v>
      </c>
      <c r="L153" s="145">
        <v>0.68399452804377558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>
      <c r="A154" s="565" t="s">
        <v>106</v>
      </c>
      <c r="B154" s="565"/>
      <c r="C154" s="134">
        <v>82</v>
      </c>
      <c r="D154" s="134">
        <v>2</v>
      </c>
      <c r="E154" s="134">
        <v>9</v>
      </c>
      <c r="F154" s="134">
        <v>3</v>
      </c>
      <c r="G154" s="134">
        <v>91</v>
      </c>
      <c r="H154" s="131">
        <v>5</v>
      </c>
      <c r="I154" s="134">
        <v>96</v>
      </c>
      <c r="J154" s="80">
        <v>0</v>
      </c>
      <c r="K154" s="140">
        <v>5.2083333333333339</v>
      </c>
      <c r="L154" s="141">
        <v>6.5663474692202461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>
      <c r="A155" s="561" t="s">
        <v>107</v>
      </c>
      <c r="B155" s="562"/>
      <c r="C155" s="131">
        <v>14</v>
      </c>
      <c r="D155" s="131">
        <v>0</v>
      </c>
      <c r="E155" s="131">
        <v>1</v>
      </c>
      <c r="F155" s="131">
        <v>0</v>
      </c>
      <c r="G155" s="131">
        <v>15</v>
      </c>
      <c r="H155" s="131">
        <v>0</v>
      </c>
      <c r="I155" s="131">
        <v>15</v>
      </c>
      <c r="J155" s="77">
        <v>0</v>
      </c>
      <c r="K155" s="140">
        <v>0</v>
      </c>
      <c r="L155" s="141">
        <v>1.0259917920656634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>
      <c r="A156" s="559" t="s">
        <v>108</v>
      </c>
      <c r="B156" s="560"/>
      <c r="C156" s="132">
        <v>10</v>
      </c>
      <c r="D156" s="132">
        <v>2</v>
      </c>
      <c r="E156" s="132">
        <v>0</v>
      </c>
      <c r="F156" s="132">
        <v>0</v>
      </c>
      <c r="G156" s="132">
        <v>10</v>
      </c>
      <c r="H156" s="132">
        <v>2</v>
      </c>
      <c r="I156" s="132">
        <v>12</v>
      </c>
      <c r="J156" s="78">
        <v>0</v>
      </c>
      <c r="K156" s="142">
        <v>16.666666666666664</v>
      </c>
      <c r="L156" s="143">
        <v>0.82079343365253077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>
      <c r="A157" s="559" t="s">
        <v>109</v>
      </c>
      <c r="B157" s="560"/>
      <c r="C157" s="132">
        <v>20</v>
      </c>
      <c r="D157" s="132">
        <v>1</v>
      </c>
      <c r="E157" s="132">
        <v>2</v>
      </c>
      <c r="F157" s="132">
        <v>1</v>
      </c>
      <c r="G157" s="132">
        <v>22</v>
      </c>
      <c r="H157" s="132">
        <v>2</v>
      </c>
      <c r="I157" s="132">
        <v>24</v>
      </c>
      <c r="J157" s="78">
        <v>0</v>
      </c>
      <c r="K157" s="142">
        <v>8.3333333333333321</v>
      </c>
      <c r="L157" s="143">
        <v>1.6415868673050615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>
      <c r="A158" s="559" t="s">
        <v>110</v>
      </c>
      <c r="B158" s="560"/>
      <c r="C158" s="132">
        <v>16</v>
      </c>
      <c r="D158" s="132">
        <v>1</v>
      </c>
      <c r="E158" s="132">
        <v>2</v>
      </c>
      <c r="F158" s="132">
        <v>0</v>
      </c>
      <c r="G158" s="132">
        <v>18</v>
      </c>
      <c r="H158" s="132">
        <v>1</v>
      </c>
      <c r="I158" s="132">
        <v>19</v>
      </c>
      <c r="J158" s="78">
        <v>0</v>
      </c>
      <c r="K158" s="142">
        <v>5.2631578947368416</v>
      </c>
      <c r="L158" s="143">
        <v>1.2995896032831737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>
      <c r="A159" s="559" t="s">
        <v>111</v>
      </c>
      <c r="B159" s="560"/>
      <c r="C159" s="132">
        <v>12</v>
      </c>
      <c r="D159" s="132">
        <v>2</v>
      </c>
      <c r="E159" s="132">
        <v>2</v>
      </c>
      <c r="F159" s="132">
        <v>1</v>
      </c>
      <c r="G159" s="132">
        <v>14</v>
      </c>
      <c r="H159" s="132">
        <v>3</v>
      </c>
      <c r="I159" s="132">
        <v>17</v>
      </c>
      <c r="J159" s="78">
        <v>0</v>
      </c>
      <c r="K159" s="142">
        <v>17.647058823529413</v>
      </c>
      <c r="L159" s="143">
        <v>1.1627906976744187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>
      <c r="A160" s="563" t="s">
        <v>112</v>
      </c>
      <c r="B160" s="564"/>
      <c r="C160" s="133">
        <v>20</v>
      </c>
      <c r="D160" s="133">
        <v>3</v>
      </c>
      <c r="E160" s="133">
        <v>2</v>
      </c>
      <c r="F160" s="133">
        <v>0</v>
      </c>
      <c r="G160" s="133">
        <v>22</v>
      </c>
      <c r="H160" s="133">
        <v>3</v>
      </c>
      <c r="I160" s="133">
        <v>25</v>
      </c>
      <c r="J160" s="79">
        <v>0</v>
      </c>
      <c r="K160" s="144">
        <v>12</v>
      </c>
      <c r="L160" s="145">
        <v>1.7099863201094392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>
      <c r="A161" s="569" t="s">
        <v>113</v>
      </c>
      <c r="B161" s="569"/>
      <c r="C161" s="135">
        <v>92</v>
      </c>
      <c r="D161" s="135">
        <v>9</v>
      </c>
      <c r="E161" s="135">
        <v>9</v>
      </c>
      <c r="F161" s="135">
        <v>2</v>
      </c>
      <c r="G161" s="135">
        <v>101</v>
      </c>
      <c r="H161" s="135">
        <v>11</v>
      </c>
      <c r="I161" s="135">
        <v>112</v>
      </c>
      <c r="J161" s="82">
        <v>0</v>
      </c>
      <c r="K161" s="146">
        <v>9.8214285714285712</v>
      </c>
      <c r="L161" s="147">
        <v>7.6607387140902876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570" t="s">
        <v>114</v>
      </c>
      <c r="B162" s="570"/>
      <c r="C162" s="136">
        <v>0</v>
      </c>
      <c r="D162" s="136">
        <v>0</v>
      </c>
      <c r="E162" s="136">
        <v>0</v>
      </c>
      <c r="F162" s="136">
        <v>0</v>
      </c>
      <c r="G162" s="136">
        <v>0</v>
      </c>
      <c r="H162" s="136">
        <v>0</v>
      </c>
      <c r="I162" s="136">
        <v>0</v>
      </c>
      <c r="J162" s="81">
        <v>0</v>
      </c>
      <c r="K162" s="148" t="s">
        <v>115</v>
      </c>
      <c r="L162" s="149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565" t="s">
        <v>114</v>
      </c>
      <c r="B163" s="565"/>
      <c r="C163" s="134">
        <v>0</v>
      </c>
      <c r="D163" s="134">
        <v>0</v>
      </c>
      <c r="E163" s="134">
        <v>0</v>
      </c>
      <c r="F163" s="134">
        <v>0</v>
      </c>
      <c r="G163" s="134">
        <v>0</v>
      </c>
      <c r="H163" s="134">
        <v>0</v>
      </c>
      <c r="I163" s="134">
        <v>0</v>
      </c>
      <c r="J163" s="80">
        <v>0</v>
      </c>
      <c r="K163" s="150" t="s">
        <v>115</v>
      </c>
      <c r="L163" s="151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565" t="s">
        <v>114</v>
      </c>
      <c r="B164" s="565"/>
      <c r="C164" s="134">
        <v>0</v>
      </c>
      <c r="D164" s="134">
        <v>0</v>
      </c>
      <c r="E164" s="134">
        <v>0</v>
      </c>
      <c r="F164" s="134">
        <v>0</v>
      </c>
      <c r="G164" s="134">
        <v>0</v>
      </c>
      <c r="H164" s="134">
        <v>0</v>
      </c>
      <c r="I164" s="134">
        <v>0</v>
      </c>
      <c r="J164" s="80">
        <v>0</v>
      </c>
      <c r="K164" s="150" t="s">
        <v>115</v>
      </c>
      <c r="L164" s="151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565" t="s">
        <v>114</v>
      </c>
      <c r="B165" s="565"/>
      <c r="C165" s="134">
        <v>0</v>
      </c>
      <c r="D165" s="134">
        <v>0</v>
      </c>
      <c r="E165" s="134">
        <v>0</v>
      </c>
      <c r="F165" s="134">
        <v>0</v>
      </c>
      <c r="G165" s="134">
        <v>0</v>
      </c>
      <c r="H165" s="134">
        <v>0</v>
      </c>
      <c r="I165" s="134">
        <v>0</v>
      </c>
      <c r="J165" s="80">
        <v>0</v>
      </c>
      <c r="K165" s="150" t="s">
        <v>115</v>
      </c>
      <c r="L165" s="151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565" t="s">
        <v>114</v>
      </c>
      <c r="B166" s="565"/>
      <c r="C166" s="134">
        <v>0</v>
      </c>
      <c r="D166" s="134">
        <v>0</v>
      </c>
      <c r="E166" s="134">
        <v>0</v>
      </c>
      <c r="F166" s="134">
        <v>0</v>
      </c>
      <c r="G166" s="134">
        <v>0</v>
      </c>
      <c r="H166" s="134">
        <v>0</v>
      </c>
      <c r="I166" s="134">
        <v>0</v>
      </c>
      <c r="J166" s="80">
        <v>0</v>
      </c>
      <c r="K166" s="150" t="s">
        <v>115</v>
      </c>
      <c r="L166" s="151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565" t="s">
        <v>114</v>
      </c>
      <c r="B167" s="565"/>
      <c r="C167" s="134">
        <v>0</v>
      </c>
      <c r="D167" s="134">
        <v>0</v>
      </c>
      <c r="E167" s="134">
        <v>0</v>
      </c>
      <c r="F167" s="134">
        <v>0</v>
      </c>
      <c r="G167" s="134">
        <v>0</v>
      </c>
      <c r="H167" s="134">
        <v>0</v>
      </c>
      <c r="I167" s="134">
        <v>0</v>
      </c>
      <c r="J167" s="80">
        <v>0</v>
      </c>
      <c r="K167" s="150" t="s">
        <v>115</v>
      </c>
      <c r="L167" s="151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565" t="s">
        <v>114</v>
      </c>
      <c r="B168" s="565"/>
      <c r="C168" s="134">
        <v>0</v>
      </c>
      <c r="D168" s="134">
        <v>0</v>
      </c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80">
        <v>0</v>
      </c>
      <c r="K168" s="150" t="s">
        <v>115</v>
      </c>
      <c r="L168" s="151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565" t="s">
        <v>114</v>
      </c>
      <c r="B169" s="565"/>
      <c r="C169" s="134">
        <v>0</v>
      </c>
      <c r="D169" s="134">
        <v>0</v>
      </c>
      <c r="E169" s="134">
        <v>0</v>
      </c>
      <c r="F169" s="134">
        <v>0</v>
      </c>
      <c r="G169" s="134">
        <v>0</v>
      </c>
      <c r="H169" s="134">
        <v>0</v>
      </c>
      <c r="I169" s="134">
        <v>0</v>
      </c>
      <c r="J169" s="80">
        <v>0</v>
      </c>
      <c r="K169" s="150" t="s">
        <v>115</v>
      </c>
      <c r="L169" s="151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565" t="s">
        <v>114</v>
      </c>
      <c r="B170" s="565"/>
      <c r="C170" s="134">
        <v>0</v>
      </c>
      <c r="D170" s="134">
        <v>0</v>
      </c>
      <c r="E170" s="134">
        <v>0</v>
      </c>
      <c r="F170" s="134">
        <v>0</v>
      </c>
      <c r="G170" s="134">
        <v>0</v>
      </c>
      <c r="H170" s="134">
        <v>0</v>
      </c>
      <c r="I170" s="134">
        <v>0</v>
      </c>
      <c r="J170" s="80">
        <v>0</v>
      </c>
      <c r="K170" s="150" t="s">
        <v>115</v>
      </c>
      <c r="L170" s="151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565" t="s">
        <v>114</v>
      </c>
      <c r="B171" s="565"/>
      <c r="C171" s="134">
        <v>0</v>
      </c>
      <c r="D171" s="134">
        <v>0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80">
        <v>0</v>
      </c>
      <c r="K171" s="150" t="s">
        <v>115</v>
      </c>
      <c r="L171" s="151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565" t="s">
        <v>114</v>
      </c>
      <c r="B172" s="565"/>
      <c r="C172" s="134">
        <v>0</v>
      </c>
      <c r="D172" s="134">
        <v>0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80">
        <v>0</v>
      </c>
      <c r="K172" s="150" t="s">
        <v>115</v>
      </c>
      <c r="L172" s="151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569" t="s">
        <v>114</v>
      </c>
      <c r="B173" s="569"/>
      <c r="C173" s="135">
        <v>0</v>
      </c>
      <c r="D173" s="135">
        <v>0</v>
      </c>
      <c r="E173" s="135">
        <v>0</v>
      </c>
      <c r="F173" s="135">
        <v>0</v>
      </c>
      <c r="G173" s="135">
        <v>0</v>
      </c>
      <c r="H173" s="135">
        <v>0</v>
      </c>
      <c r="I173" s="135">
        <v>0</v>
      </c>
      <c r="J173" s="82">
        <v>0</v>
      </c>
      <c r="K173" s="146" t="s">
        <v>115</v>
      </c>
      <c r="L173" s="147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>
      <c r="A174" s="558" t="s">
        <v>116</v>
      </c>
      <c r="B174" s="558"/>
      <c r="C174" s="136">
        <v>181</v>
      </c>
      <c r="D174" s="136">
        <v>4</v>
      </c>
      <c r="E174" s="136">
        <v>22</v>
      </c>
      <c r="F174" s="136">
        <v>15</v>
      </c>
      <c r="G174" s="136">
        <v>203</v>
      </c>
      <c r="H174" s="136">
        <v>19</v>
      </c>
      <c r="I174" s="136">
        <v>222</v>
      </c>
      <c r="J174" s="81"/>
      <c r="K174" s="148">
        <v>8.5585585585585591</v>
      </c>
      <c r="L174" s="149">
        <v>15.18467852257182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>
      <c r="A175" s="558" t="s">
        <v>117</v>
      </c>
      <c r="B175" s="558"/>
      <c r="C175" s="134">
        <v>174</v>
      </c>
      <c r="D175" s="134">
        <v>11</v>
      </c>
      <c r="E175" s="134">
        <v>18</v>
      </c>
      <c r="F175" s="134">
        <v>5</v>
      </c>
      <c r="G175" s="134">
        <v>192</v>
      </c>
      <c r="H175" s="134">
        <v>16</v>
      </c>
      <c r="I175" s="134">
        <v>208</v>
      </c>
      <c r="J175" s="80"/>
      <c r="K175" s="150">
        <v>7.6923076923076925</v>
      </c>
      <c r="L175" s="151">
        <v>14.227086183310533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>
      <c r="A176" s="565" t="s">
        <v>118</v>
      </c>
      <c r="B176" s="565"/>
      <c r="C176" s="134">
        <v>1180</v>
      </c>
      <c r="D176" s="134">
        <v>30</v>
      </c>
      <c r="E176" s="134">
        <v>163</v>
      </c>
      <c r="F176" s="134">
        <v>89</v>
      </c>
      <c r="G176" s="134">
        <v>1343</v>
      </c>
      <c r="H176" s="134">
        <v>119</v>
      </c>
      <c r="I176" s="134">
        <v>1462</v>
      </c>
      <c r="J176" s="80">
        <v>0</v>
      </c>
      <c r="K176" s="150">
        <v>8.1395348837209305</v>
      </c>
      <c r="L176" s="151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>
      <c r="A177" s="71"/>
      <c r="B177" s="72" t="s">
        <v>0</v>
      </c>
      <c r="C177" s="565" t="s">
        <v>137</v>
      </c>
      <c r="D177" s="565"/>
      <c r="E177" s="565"/>
      <c r="F177" s="565"/>
      <c r="G177" s="565"/>
      <c r="H177" s="565"/>
      <c r="I177" s="565"/>
      <c r="J177" s="565"/>
      <c r="K177" s="565"/>
      <c r="L177" s="565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>
      <c r="A178" s="73"/>
      <c r="B178" s="74" t="s">
        <v>1</v>
      </c>
      <c r="C178" s="566" t="s">
        <v>7</v>
      </c>
      <c r="D178" s="566" t="s">
        <v>8</v>
      </c>
      <c r="E178" s="571" t="s">
        <v>9</v>
      </c>
      <c r="F178" s="571" t="s">
        <v>10</v>
      </c>
      <c r="G178" s="567" t="s">
        <v>11</v>
      </c>
      <c r="H178" s="567" t="s">
        <v>12</v>
      </c>
      <c r="I178" s="567" t="s">
        <v>74</v>
      </c>
      <c r="J178" s="567" t="s">
        <v>75</v>
      </c>
      <c r="K178" s="567" t="s">
        <v>76</v>
      </c>
      <c r="L178" s="567" t="s">
        <v>77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>
      <c r="A179" s="75" t="s">
        <v>2</v>
      </c>
      <c r="B179" s="76"/>
      <c r="C179" s="566"/>
      <c r="D179" s="566"/>
      <c r="E179" s="571"/>
      <c r="F179" s="571"/>
      <c r="G179" s="568"/>
      <c r="H179" s="568"/>
      <c r="I179" s="568"/>
      <c r="J179" s="568"/>
      <c r="K179" s="568"/>
      <c r="L179" s="568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>
      <c r="A180" s="561" t="s">
        <v>78</v>
      </c>
      <c r="B180" s="562"/>
      <c r="C180" s="131">
        <v>4</v>
      </c>
      <c r="D180" s="131">
        <v>0</v>
      </c>
      <c r="E180" s="131">
        <v>1</v>
      </c>
      <c r="F180" s="131">
        <v>0</v>
      </c>
      <c r="G180" s="131">
        <v>5</v>
      </c>
      <c r="H180" s="131">
        <v>0</v>
      </c>
      <c r="I180" s="131">
        <v>5</v>
      </c>
      <c r="J180" s="77">
        <v>0</v>
      </c>
      <c r="K180" s="140">
        <v>0</v>
      </c>
      <c r="L180" s="141">
        <v>0.34602076124567477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>
      <c r="A181" s="559" t="s">
        <v>79</v>
      </c>
      <c r="B181" s="560"/>
      <c r="C181" s="132">
        <v>6</v>
      </c>
      <c r="D181" s="132">
        <v>0</v>
      </c>
      <c r="E181" s="132">
        <v>1</v>
      </c>
      <c r="F181" s="132">
        <v>1</v>
      </c>
      <c r="G181" s="132">
        <v>7</v>
      </c>
      <c r="H181" s="132">
        <v>1</v>
      </c>
      <c r="I181" s="132">
        <v>8</v>
      </c>
      <c r="J181" s="78">
        <v>0</v>
      </c>
      <c r="K181" s="142">
        <v>12.5</v>
      </c>
      <c r="L181" s="143">
        <v>0.55363321799307952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>
      <c r="A182" s="559" t="s">
        <v>80</v>
      </c>
      <c r="B182" s="560"/>
      <c r="C182" s="132">
        <v>10</v>
      </c>
      <c r="D182" s="132">
        <v>0</v>
      </c>
      <c r="E182" s="132">
        <v>0</v>
      </c>
      <c r="F182" s="132">
        <v>1</v>
      </c>
      <c r="G182" s="132">
        <v>10</v>
      </c>
      <c r="H182" s="132">
        <v>1</v>
      </c>
      <c r="I182" s="132">
        <v>11</v>
      </c>
      <c r="J182" s="78">
        <v>0</v>
      </c>
      <c r="K182" s="142">
        <v>9.0909090909090917</v>
      </c>
      <c r="L182" s="143">
        <v>0.76124567474048443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>
      <c r="A183" s="559" t="s">
        <v>81</v>
      </c>
      <c r="B183" s="560"/>
      <c r="C183" s="132">
        <v>8</v>
      </c>
      <c r="D183" s="132">
        <v>0</v>
      </c>
      <c r="E183" s="132">
        <v>0</v>
      </c>
      <c r="F183" s="132">
        <v>0</v>
      </c>
      <c r="G183" s="132">
        <v>8</v>
      </c>
      <c r="H183" s="132">
        <v>0</v>
      </c>
      <c r="I183" s="132">
        <v>8</v>
      </c>
      <c r="J183" s="78">
        <v>0</v>
      </c>
      <c r="K183" s="142">
        <v>0</v>
      </c>
      <c r="L183" s="143">
        <v>0.55363321799307952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>
      <c r="A184" s="559" t="s">
        <v>82</v>
      </c>
      <c r="B184" s="560"/>
      <c r="C184" s="132">
        <v>13</v>
      </c>
      <c r="D184" s="132">
        <v>0</v>
      </c>
      <c r="E184" s="132">
        <v>0</v>
      </c>
      <c r="F184" s="132">
        <v>0</v>
      </c>
      <c r="G184" s="132">
        <v>13</v>
      </c>
      <c r="H184" s="132">
        <v>0</v>
      </c>
      <c r="I184" s="132">
        <v>13</v>
      </c>
      <c r="J184" s="78">
        <v>0</v>
      </c>
      <c r="K184" s="142">
        <v>0</v>
      </c>
      <c r="L184" s="143">
        <v>0.89965397923875445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>
      <c r="A185" s="563" t="s">
        <v>83</v>
      </c>
      <c r="B185" s="564"/>
      <c r="C185" s="133">
        <v>11</v>
      </c>
      <c r="D185" s="133">
        <v>0</v>
      </c>
      <c r="E185" s="133">
        <v>0</v>
      </c>
      <c r="F185" s="133">
        <v>1</v>
      </c>
      <c r="G185" s="133">
        <v>11</v>
      </c>
      <c r="H185" s="133">
        <v>1</v>
      </c>
      <c r="I185" s="133">
        <v>12</v>
      </c>
      <c r="J185" s="79">
        <v>0</v>
      </c>
      <c r="K185" s="144">
        <v>8.3333333333333321</v>
      </c>
      <c r="L185" s="145">
        <v>0.83044982698961944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>
      <c r="A186" s="565" t="s">
        <v>84</v>
      </c>
      <c r="B186" s="565"/>
      <c r="C186" s="134">
        <v>52</v>
      </c>
      <c r="D186" s="134">
        <v>0</v>
      </c>
      <c r="E186" s="134">
        <v>2</v>
      </c>
      <c r="F186" s="134">
        <v>3</v>
      </c>
      <c r="G186" s="134">
        <v>54</v>
      </c>
      <c r="H186" s="131">
        <v>3</v>
      </c>
      <c r="I186" s="134">
        <v>57</v>
      </c>
      <c r="J186" s="80">
        <v>0</v>
      </c>
      <c r="K186" s="140">
        <v>5.2631578947368416</v>
      </c>
      <c r="L186" s="141">
        <v>3.9446366782006921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>
      <c r="A187" s="561" t="s">
        <v>85</v>
      </c>
      <c r="B187" s="562"/>
      <c r="C187" s="131">
        <v>6</v>
      </c>
      <c r="D187" s="131">
        <v>0</v>
      </c>
      <c r="E187" s="131">
        <v>2</v>
      </c>
      <c r="F187" s="131">
        <v>0</v>
      </c>
      <c r="G187" s="131">
        <v>8</v>
      </c>
      <c r="H187" s="131">
        <v>0</v>
      </c>
      <c r="I187" s="131">
        <v>8</v>
      </c>
      <c r="J187" s="77">
        <v>0</v>
      </c>
      <c r="K187" s="140">
        <v>0</v>
      </c>
      <c r="L187" s="141">
        <v>0.55363321799307952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>
      <c r="A188" s="559" t="s">
        <v>86</v>
      </c>
      <c r="B188" s="560"/>
      <c r="C188" s="132">
        <v>13</v>
      </c>
      <c r="D188" s="132">
        <v>0</v>
      </c>
      <c r="E188" s="132">
        <v>3</v>
      </c>
      <c r="F188" s="132">
        <v>0</v>
      </c>
      <c r="G188" s="132">
        <v>16</v>
      </c>
      <c r="H188" s="132">
        <v>0</v>
      </c>
      <c r="I188" s="132">
        <v>16</v>
      </c>
      <c r="J188" s="78">
        <v>0</v>
      </c>
      <c r="K188" s="142">
        <v>0</v>
      </c>
      <c r="L188" s="143">
        <v>1.107266435986159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>
      <c r="A189" s="559" t="s">
        <v>87</v>
      </c>
      <c r="B189" s="560"/>
      <c r="C189" s="132">
        <v>7</v>
      </c>
      <c r="D189" s="132">
        <v>0</v>
      </c>
      <c r="E189" s="132">
        <v>2</v>
      </c>
      <c r="F189" s="132">
        <v>4</v>
      </c>
      <c r="G189" s="132">
        <v>9</v>
      </c>
      <c r="H189" s="132">
        <v>4</v>
      </c>
      <c r="I189" s="132">
        <v>13</v>
      </c>
      <c r="J189" s="78">
        <v>0</v>
      </c>
      <c r="K189" s="142">
        <v>30.76923076923077</v>
      </c>
      <c r="L189" s="143">
        <v>0.89965397923875445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>
      <c r="A190" s="559" t="s">
        <v>88</v>
      </c>
      <c r="B190" s="560"/>
      <c r="C190" s="132">
        <v>7</v>
      </c>
      <c r="D190" s="132">
        <v>0</v>
      </c>
      <c r="E190" s="132">
        <v>1</v>
      </c>
      <c r="F190" s="132">
        <v>2</v>
      </c>
      <c r="G190" s="132">
        <v>8</v>
      </c>
      <c r="H190" s="132">
        <v>2</v>
      </c>
      <c r="I190" s="132">
        <v>10</v>
      </c>
      <c r="J190" s="78">
        <v>0</v>
      </c>
      <c r="K190" s="142">
        <v>20</v>
      </c>
      <c r="L190" s="143">
        <v>0.69204152249134954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>
      <c r="A191" s="559" t="s">
        <v>89</v>
      </c>
      <c r="B191" s="560"/>
      <c r="C191" s="132">
        <v>9</v>
      </c>
      <c r="D191" s="132">
        <v>0</v>
      </c>
      <c r="E191" s="132">
        <v>3</v>
      </c>
      <c r="F191" s="132">
        <v>1</v>
      </c>
      <c r="G191" s="132">
        <v>12</v>
      </c>
      <c r="H191" s="132">
        <v>1</v>
      </c>
      <c r="I191" s="132">
        <v>13</v>
      </c>
      <c r="J191" s="78">
        <v>0</v>
      </c>
      <c r="K191" s="142">
        <v>7.6923076923076925</v>
      </c>
      <c r="L191" s="143">
        <v>0.89965397923875445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>
      <c r="A192" s="563" t="s">
        <v>90</v>
      </c>
      <c r="B192" s="564"/>
      <c r="C192" s="133">
        <v>8</v>
      </c>
      <c r="D192" s="133">
        <v>0</v>
      </c>
      <c r="E192" s="133">
        <v>0</v>
      </c>
      <c r="F192" s="133">
        <v>3</v>
      </c>
      <c r="G192" s="133">
        <v>8</v>
      </c>
      <c r="H192" s="133">
        <v>3</v>
      </c>
      <c r="I192" s="133">
        <v>11</v>
      </c>
      <c r="J192" s="79">
        <v>0</v>
      </c>
      <c r="K192" s="144">
        <v>27.27272727272727</v>
      </c>
      <c r="L192" s="145">
        <v>0.76124567474048443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>
      <c r="A193" s="565" t="s">
        <v>91</v>
      </c>
      <c r="B193" s="565"/>
      <c r="C193" s="134">
        <v>50</v>
      </c>
      <c r="D193" s="134">
        <v>0</v>
      </c>
      <c r="E193" s="134">
        <v>11</v>
      </c>
      <c r="F193" s="134">
        <v>10</v>
      </c>
      <c r="G193" s="134">
        <v>61</v>
      </c>
      <c r="H193" s="131">
        <v>10</v>
      </c>
      <c r="I193" s="134">
        <v>71</v>
      </c>
      <c r="J193" s="80">
        <v>0</v>
      </c>
      <c r="K193" s="140">
        <v>14.084507042253522</v>
      </c>
      <c r="L193" s="141">
        <v>4.913494809688582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>
      <c r="A194" s="565" t="s">
        <v>92</v>
      </c>
      <c r="B194" s="565"/>
      <c r="C194" s="134">
        <v>88</v>
      </c>
      <c r="D194" s="134">
        <v>1</v>
      </c>
      <c r="E194" s="134">
        <v>27</v>
      </c>
      <c r="F194" s="134">
        <v>18</v>
      </c>
      <c r="G194" s="134">
        <v>115</v>
      </c>
      <c r="H194" s="131">
        <v>19</v>
      </c>
      <c r="I194" s="134">
        <v>134</v>
      </c>
      <c r="J194" s="80">
        <v>0</v>
      </c>
      <c r="K194" s="140">
        <v>14.17910447761194</v>
      </c>
      <c r="L194" s="141">
        <v>9.273356401384083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>
      <c r="A195" s="565" t="s">
        <v>93</v>
      </c>
      <c r="B195" s="565"/>
      <c r="C195" s="134">
        <v>86</v>
      </c>
      <c r="D195" s="134">
        <v>1</v>
      </c>
      <c r="E195" s="134">
        <v>20</v>
      </c>
      <c r="F195" s="134">
        <v>16</v>
      </c>
      <c r="G195" s="134">
        <v>106</v>
      </c>
      <c r="H195" s="131">
        <v>17</v>
      </c>
      <c r="I195" s="134">
        <v>123</v>
      </c>
      <c r="J195" s="80">
        <v>0</v>
      </c>
      <c r="K195" s="140">
        <v>13.821138211382115</v>
      </c>
      <c r="L195" s="141">
        <v>8.5121107266435985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>
      <c r="A196" s="565" t="s">
        <v>94</v>
      </c>
      <c r="B196" s="565"/>
      <c r="C196" s="134">
        <v>100</v>
      </c>
      <c r="D196" s="134">
        <v>2</v>
      </c>
      <c r="E196" s="134">
        <v>23</v>
      </c>
      <c r="F196" s="134">
        <v>5</v>
      </c>
      <c r="G196" s="134">
        <v>123</v>
      </c>
      <c r="H196" s="131">
        <v>7</v>
      </c>
      <c r="I196" s="134">
        <v>130</v>
      </c>
      <c r="J196" s="80">
        <v>0</v>
      </c>
      <c r="K196" s="140">
        <v>5.384615384615385</v>
      </c>
      <c r="L196" s="141">
        <v>8.9965397923875443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>
      <c r="A197" s="565" t="s">
        <v>95</v>
      </c>
      <c r="B197" s="565"/>
      <c r="C197" s="134">
        <v>95</v>
      </c>
      <c r="D197" s="134">
        <v>1</v>
      </c>
      <c r="E197" s="134">
        <v>24</v>
      </c>
      <c r="F197" s="134">
        <v>9</v>
      </c>
      <c r="G197" s="134">
        <v>119</v>
      </c>
      <c r="H197" s="131">
        <v>10</v>
      </c>
      <c r="I197" s="134">
        <v>129</v>
      </c>
      <c r="J197" s="80">
        <v>0</v>
      </c>
      <c r="K197" s="140">
        <v>7.7519379844961236</v>
      </c>
      <c r="L197" s="141">
        <v>8.9273356401384074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>
      <c r="A198" s="565" t="s">
        <v>96</v>
      </c>
      <c r="B198" s="565"/>
      <c r="C198" s="134">
        <v>101</v>
      </c>
      <c r="D198" s="134">
        <v>1</v>
      </c>
      <c r="E198" s="134">
        <v>21</v>
      </c>
      <c r="F198" s="134">
        <v>10</v>
      </c>
      <c r="G198" s="134">
        <v>122</v>
      </c>
      <c r="H198" s="131">
        <v>11</v>
      </c>
      <c r="I198" s="134">
        <v>133</v>
      </c>
      <c r="J198" s="80">
        <v>0</v>
      </c>
      <c r="K198" s="140">
        <v>8.2706766917293226</v>
      </c>
      <c r="L198" s="141">
        <v>9.2041522491349479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>
      <c r="A199" s="565" t="s">
        <v>97</v>
      </c>
      <c r="B199" s="565"/>
      <c r="C199" s="134">
        <v>105</v>
      </c>
      <c r="D199" s="134">
        <v>1</v>
      </c>
      <c r="E199" s="134">
        <v>27</v>
      </c>
      <c r="F199" s="134">
        <v>10</v>
      </c>
      <c r="G199" s="134">
        <v>132</v>
      </c>
      <c r="H199" s="131">
        <v>11</v>
      </c>
      <c r="I199" s="134">
        <v>143</v>
      </c>
      <c r="J199" s="80">
        <v>0</v>
      </c>
      <c r="K199" s="140">
        <v>7.6923076923076925</v>
      </c>
      <c r="L199" s="141">
        <v>9.8961937716262973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>
      <c r="A200" s="565" t="s">
        <v>98</v>
      </c>
      <c r="B200" s="565"/>
      <c r="C200" s="134">
        <v>110</v>
      </c>
      <c r="D200" s="134">
        <v>1</v>
      </c>
      <c r="E200" s="134">
        <v>27</v>
      </c>
      <c r="F200" s="134">
        <v>14</v>
      </c>
      <c r="G200" s="134">
        <v>137</v>
      </c>
      <c r="H200" s="131">
        <v>15</v>
      </c>
      <c r="I200" s="134">
        <v>152</v>
      </c>
      <c r="J200" s="80">
        <v>0</v>
      </c>
      <c r="K200" s="140">
        <v>9.8684210526315788</v>
      </c>
      <c r="L200" s="141">
        <v>10.519031141868512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>
      <c r="A201" s="565" t="s">
        <v>99</v>
      </c>
      <c r="B201" s="565"/>
      <c r="C201" s="134">
        <v>88</v>
      </c>
      <c r="D201" s="134">
        <v>1</v>
      </c>
      <c r="E201" s="134">
        <v>17</v>
      </c>
      <c r="F201" s="134">
        <v>7</v>
      </c>
      <c r="G201" s="134">
        <v>105</v>
      </c>
      <c r="H201" s="131">
        <v>8</v>
      </c>
      <c r="I201" s="134">
        <v>113</v>
      </c>
      <c r="J201" s="80">
        <v>0</v>
      </c>
      <c r="K201" s="140">
        <v>7.0796460176991154</v>
      </c>
      <c r="L201" s="141">
        <v>7.8200692041522499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>
      <c r="A202" s="561" t="s">
        <v>100</v>
      </c>
      <c r="B202" s="562"/>
      <c r="C202" s="131">
        <v>15</v>
      </c>
      <c r="D202" s="131">
        <v>1</v>
      </c>
      <c r="E202" s="131">
        <v>4</v>
      </c>
      <c r="F202" s="131">
        <v>0</v>
      </c>
      <c r="G202" s="131">
        <v>19</v>
      </c>
      <c r="H202" s="131">
        <v>1</v>
      </c>
      <c r="I202" s="131">
        <v>20</v>
      </c>
      <c r="J202" s="77">
        <v>0</v>
      </c>
      <c r="K202" s="140">
        <v>5</v>
      </c>
      <c r="L202" s="141">
        <v>1.3840830449826991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>
      <c r="A203" s="559" t="s">
        <v>101</v>
      </c>
      <c r="B203" s="560"/>
      <c r="C203" s="132">
        <v>14</v>
      </c>
      <c r="D203" s="132">
        <v>0</v>
      </c>
      <c r="E203" s="132">
        <v>4</v>
      </c>
      <c r="F203" s="132">
        <v>0</v>
      </c>
      <c r="G203" s="132">
        <v>18</v>
      </c>
      <c r="H203" s="132">
        <v>0</v>
      </c>
      <c r="I203" s="132">
        <v>18</v>
      </c>
      <c r="J203" s="78">
        <v>0</v>
      </c>
      <c r="K203" s="142">
        <v>0</v>
      </c>
      <c r="L203" s="143">
        <v>1.2456747404844291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>
      <c r="A204" s="559" t="s">
        <v>102</v>
      </c>
      <c r="B204" s="560"/>
      <c r="C204" s="132">
        <v>22</v>
      </c>
      <c r="D204" s="132">
        <v>0</v>
      </c>
      <c r="E204" s="132">
        <v>3</v>
      </c>
      <c r="F204" s="132">
        <v>0</v>
      </c>
      <c r="G204" s="132">
        <v>25</v>
      </c>
      <c r="H204" s="132">
        <v>0</v>
      </c>
      <c r="I204" s="132">
        <v>25</v>
      </c>
      <c r="J204" s="78">
        <v>0</v>
      </c>
      <c r="K204" s="142">
        <v>0</v>
      </c>
      <c r="L204" s="143">
        <v>1.7301038062283738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>
      <c r="A205" s="559" t="s">
        <v>103</v>
      </c>
      <c r="B205" s="560"/>
      <c r="C205" s="132">
        <v>23</v>
      </c>
      <c r="D205" s="132">
        <v>0</v>
      </c>
      <c r="E205" s="132">
        <v>2</v>
      </c>
      <c r="F205" s="132">
        <v>1</v>
      </c>
      <c r="G205" s="132">
        <v>25</v>
      </c>
      <c r="H205" s="132">
        <v>1</v>
      </c>
      <c r="I205" s="132">
        <v>26</v>
      </c>
      <c r="J205" s="78">
        <v>0</v>
      </c>
      <c r="K205" s="142">
        <v>3.8461538461538463</v>
      </c>
      <c r="L205" s="143">
        <v>1.7993079584775089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>
      <c r="A206" s="559" t="s">
        <v>104</v>
      </c>
      <c r="B206" s="560"/>
      <c r="C206" s="132">
        <v>17</v>
      </c>
      <c r="D206" s="132">
        <v>1</v>
      </c>
      <c r="E206" s="132">
        <v>4</v>
      </c>
      <c r="F206" s="132">
        <v>0</v>
      </c>
      <c r="G206" s="132">
        <v>21</v>
      </c>
      <c r="H206" s="132">
        <v>1</v>
      </c>
      <c r="I206" s="132">
        <v>22</v>
      </c>
      <c r="J206" s="78">
        <v>0</v>
      </c>
      <c r="K206" s="142">
        <v>4.5454545454545459</v>
      </c>
      <c r="L206" s="143">
        <v>1.5224913494809689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>
      <c r="A207" s="563" t="s">
        <v>105</v>
      </c>
      <c r="B207" s="564"/>
      <c r="C207" s="133">
        <v>23</v>
      </c>
      <c r="D207" s="133">
        <v>0</v>
      </c>
      <c r="E207" s="133">
        <v>2</v>
      </c>
      <c r="F207" s="133">
        <v>0</v>
      </c>
      <c r="G207" s="133">
        <v>25</v>
      </c>
      <c r="H207" s="133">
        <v>0</v>
      </c>
      <c r="I207" s="133">
        <v>25</v>
      </c>
      <c r="J207" s="79">
        <v>0</v>
      </c>
      <c r="K207" s="144">
        <v>0</v>
      </c>
      <c r="L207" s="145">
        <v>1.7301038062283738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>
      <c r="A208" s="565" t="s">
        <v>106</v>
      </c>
      <c r="B208" s="565"/>
      <c r="C208" s="134">
        <v>114</v>
      </c>
      <c r="D208" s="134">
        <v>2</v>
      </c>
      <c r="E208" s="134">
        <v>19</v>
      </c>
      <c r="F208" s="134">
        <v>1</v>
      </c>
      <c r="G208" s="134">
        <v>133</v>
      </c>
      <c r="H208" s="131">
        <v>3</v>
      </c>
      <c r="I208" s="134">
        <v>136</v>
      </c>
      <c r="J208" s="80">
        <v>0</v>
      </c>
      <c r="K208" s="140">
        <v>2.2058823529411766</v>
      </c>
      <c r="L208" s="141">
        <v>9.4117647058823533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>
      <c r="A209" s="561" t="s">
        <v>107</v>
      </c>
      <c r="B209" s="562"/>
      <c r="C209" s="131">
        <v>30</v>
      </c>
      <c r="D209" s="131">
        <v>0</v>
      </c>
      <c r="E209" s="131">
        <v>3</v>
      </c>
      <c r="F209" s="131">
        <v>1</v>
      </c>
      <c r="G209" s="131">
        <v>33</v>
      </c>
      <c r="H209" s="131">
        <v>1</v>
      </c>
      <c r="I209" s="131">
        <v>34</v>
      </c>
      <c r="J209" s="77">
        <v>0</v>
      </c>
      <c r="K209" s="140">
        <v>2.9411764705882351</v>
      </c>
      <c r="L209" s="141">
        <v>2.3529411764705883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>
      <c r="A210" s="559" t="s">
        <v>108</v>
      </c>
      <c r="B210" s="560"/>
      <c r="C210" s="132">
        <v>17</v>
      </c>
      <c r="D210" s="132">
        <v>0</v>
      </c>
      <c r="E210" s="132">
        <v>1</v>
      </c>
      <c r="F210" s="132">
        <v>0</v>
      </c>
      <c r="G210" s="132">
        <v>18</v>
      </c>
      <c r="H210" s="132">
        <v>0</v>
      </c>
      <c r="I210" s="132">
        <v>18</v>
      </c>
      <c r="J210" s="78">
        <v>0</v>
      </c>
      <c r="K210" s="142">
        <v>0</v>
      </c>
      <c r="L210" s="143">
        <v>1.2456747404844291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>
      <c r="A211" s="559" t="s">
        <v>109</v>
      </c>
      <c r="B211" s="560"/>
      <c r="C211" s="132">
        <v>16</v>
      </c>
      <c r="D211" s="132">
        <v>0</v>
      </c>
      <c r="E211" s="132">
        <v>3</v>
      </c>
      <c r="F211" s="132">
        <v>1</v>
      </c>
      <c r="G211" s="132">
        <v>19</v>
      </c>
      <c r="H211" s="132">
        <v>1</v>
      </c>
      <c r="I211" s="132">
        <v>20</v>
      </c>
      <c r="J211" s="78">
        <v>0</v>
      </c>
      <c r="K211" s="142">
        <v>5</v>
      </c>
      <c r="L211" s="143">
        <v>1.3840830449826991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>
      <c r="A212" s="559" t="s">
        <v>110</v>
      </c>
      <c r="B212" s="560"/>
      <c r="C212" s="132">
        <v>20</v>
      </c>
      <c r="D212" s="132">
        <v>0</v>
      </c>
      <c r="E212" s="132">
        <v>1</v>
      </c>
      <c r="F212" s="132">
        <v>1</v>
      </c>
      <c r="G212" s="132">
        <v>21</v>
      </c>
      <c r="H212" s="132">
        <v>1</v>
      </c>
      <c r="I212" s="132">
        <v>22</v>
      </c>
      <c r="J212" s="78">
        <v>0</v>
      </c>
      <c r="K212" s="142">
        <v>4.5454545454545459</v>
      </c>
      <c r="L212" s="143">
        <v>1.5224913494809689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>
      <c r="A213" s="559" t="s">
        <v>111</v>
      </c>
      <c r="B213" s="560"/>
      <c r="C213" s="132">
        <v>14</v>
      </c>
      <c r="D213" s="132">
        <v>0</v>
      </c>
      <c r="E213" s="132">
        <v>0</v>
      </c>
      <c r="F213" s="132">
        <v>0</v>
      </c>
      <c r="G213" s="132">
        <v>14</v>
      </c>
      <c r="H213" s="132">
        <v>0</v>
      </c>
      <c r="I213" s="132">
        <v>14</v>
      </c>
      <c r="J213" s="78">
        <v>0</v>
      </c>
      <c r="K213" s="142">
        <v>0</v>
      </c>
      <c r="L213" s="143">
        <v>0.96885813148788924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>
      <c r="A214" s="563" t="s">
        <v>112</v>
      </c>
      <c r="B214" s="564"/>
      <c r="C214" s="133">
        <v>13</v>
      </c>
      <c r="D214" s="133">
        <v>0</v>
      </c>
      <c r="E214" s="133">
        <v>3</v>
      </c>
      <c r="F214" s="133">
        <v>0</v>
      </c>
      <c r="G214" s="133">
        <v>16</v>
      </c>
      <c r="H214" s="133">
        <v>0</v>
      </c>
      <c r="I214" s="133">
        <v>16</v>
      </c>
      <c r="J214" s="79">
        <v>0</v>
      </c>
      <c r="K214" s="144">
        <v>0</v>
      </c>
      <c r="L214" s="145">
        <v>1.107266435986159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>
      <c r="A215" s="569" t="s">
        <v>113</v>
      </c>
      <c r="B215" s="569"/>
      <c r="C215" s="135">
        <v>110</v>
      </c>
      <c r="D215" s="135">
        <v>0</v>
      </c>
      <c r="E215" s="135">
        <v>11</v>
      </c>
      <c r="F215" s="135">
        <v>3</v>
      </c>
      <c r="G215" s="135">
        <v>121</v>
      </c>
      <c r="H215" s="135">
        <v>3</v>
      </c>
      <c r="I215" s="135">
        <v>124</v>
      </c>
      <c r="J215" s="82">
        <v>0</v>
      </c>
      <c r="K215" s="146">
        <v>2.4193548387096775</v>
      </c>
      <c r="L215" s="147">
        <v>8.5813148788927336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570" t="s">
        <v>114</v>
      </c>
      <c r="B216" s="570"/>
      <c r="C216" s="136">
        <v>0</v>
      </c>
      <c r="D216" s="136">
        <v>0</v>
      </c>
      <c r="E216" s="136">
        <v>0</v>
      </c>
      <c r="F216" s="136">
        <v>0</v>
      </c>
      <c r="G216" s="136">
        <v>0</v>
      </c>
      <c r="H216" s="136">
        <v>0</v>
      </c>
      <c r="I216" s="136">
        <v>0</v>
      </c>
      <c r="J216" s="81">
        <v>0</v>
      </c>
      <c r="K216" s="148" t="s">
        <v>115</v>
      </c>
      <c r="L216" s="149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565" t="s">
        <v>114</v>
      </c>
      <c r="B217" s="565"/>
      <c r="C217" s="134">
        <v>0</v>
      </c>
      <c r="D217" s="134">
        <v>0</v>
      </c>
      <c r="E217" s="134">
        <v>0</v>
      </c>
      <c r="F217" s="134">
        <v>0</v>
      </c>
      <c r="G217" s="134">
        <v>0</v>
      </c>
      <c r="H217" s="134">
        <v>0</v>
      </c>
      <c r="I217" s="134">
        <v>0</v>
      </c>
      <c r="J217" s="80">
        <v>0</v>
      </c>
      <c r="K217" s="150" t="s">
        <v>115</v>
      </c>
      <c r="L217" s="151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565" t="s">
        <v>114</v>
      </c>
      <c r="B218" s="565"/>
      <c r="C218" s="134">
        <v>0</v>
      </c>
      <c r="D218" s="134">
        <v>0</v>
      </c>
      <c r="E218" s="134">
        <v>0</v>
      </c>
      <c r="F218" s="134">
        <v>0</v>
      </c>
      <c r="G218" s="134">
        <v>0</v>
      </c>
      <c r="H218" s="134">
        <v>0</v>
      </c>
      <c r="I218" s="134">
        <v>0</v>
      </c>
      <c r="J218" s="80">
        <v>0</v>
      </c>
      <c r="K218" s="150" t="s">
        <v>115</v>
      </c>
      <c r="L218" s="151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565" t="s">
        <v>114</v>
      </c>
      <c r="B219" s="565"/>
      <c r="C219" s="134">
        <v>0</v>
      </c>
      <c r="D219" s="134">
        <v>0</v>
      </c>
      <c r="E219" s="134">
        <v>0</v>
      </c>
      <c r="F219" s="134">
        <v>0</v>
      </c>
      <c r="G219" s="134">
        <v>0</v>
      </c>
      <c r="H219" s="134">
        <v>0</v>
      </c>
      <c r="I219" s="134">
        <v>0</v>
      </c>
      <c r="J219" s="80">
        <v>0</v>
      </c>
      <c r="K219" s="150" t="s">
        <v>115</v>
      </c>
      <c r="L219" s="151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565" t="s">
        <v>114</v>
      </c>
      <c r="B220" s="565"/>
      <c r="C220" s="134">
        <v>0</v>
      </c>
      <c r="D220" s="134">
        <v>0</v>
      </c>
      <c r="E220" s="134">
        <v>0</v>
      </c>
      <c r="F220" s="134">
        <v>0</v>
      </c>
      <c r="G220" s="134">
        <v>0</v>
      </c>
      <c r="H220" s="134">
        <v>0</v>
      </c>
      <c r="I220" s="134">
        <v>0</v>
      </c>
      <c r="J220" s="80">
        <v>0</v>
      </c>
      <c r="K220" s="150" t="s">
        <v>115</v>
      </c>
      <c r="L220" s="151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565" t="s">
        <v>114</v>
      </c>
      <c r="B221" s="565"/>
      <c r="C221" s="134">
        <v>0</v>
      </c>
      <c r="D221" s="134">
        <v>0</v>
      </c>
      <c r="E221" s="134">
        <v>0</v>
      </c>
      <c r="F221" s="134">
        <v>0</v>
      </c>
      <c r="G221" s="134">
        <v>0</v>
      </c>
      <c r="H221" s="134">
        <v>0</v>
      </c>
      <c r="I221" s="134">
        <v>0</v>
      </c>
      <c r="J221" s="80">
        <v>0</v>
      </c>
      <c r="K221" s="150" t="s">
        <v>115</v>
      </c>
      <c r="L221" s="151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565" t="s">
        <v>114</v>
      </c>
      <c r="B222" s="565"/>
      <c r="C222" s="134">
        <v>0</v>
      </c>
      <c r="D222" s="134">
        <v>0</v>
      </c>
      <c r="E222" s="134">
        <v>0</v>
      </c>
      <c r="F222" s="134">
        <v>0</v>
      </c>
      <c r="G222" s="134">
        <v>0</v>
      </c>
      <c r="H222" s="134">
        <v>0</v>
      </c>
      <c r="I222" s="134">
        <v>0</v>
      </c>
      <c r="J222" s="80">
        <v>0</v>
      </c>
      <c r="K222" s="150" t="s">
        <v>115</v>
      </c>
      <c r="L222" s="151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565" t="s">
        <v>114</v>
      </c>
      <c r="B223" s="565"/>
      <c r="C223" s="134">
        <v>0</v>
      </c>
      <c r="D223" s="134">
        <v>0</v>
      </c>
      <c r="E223" s="134">
        <v>0</v>
      </c>
      <c r="F223" s="134">
        <v>0</v>
      </c>
      <c r="G223" s="134">
        <v>0</v>
      </c>
      <c r="H223" s="134">
        <v>0</v>
      </c>
      <c r="I223" s="134">
        <v>0</v>
      </c>
      <c r="J223" s="80">
        <v>0</v>
      </c>
      <c r="K223" s="150" t="s">
        <v>115</v>
      </c>
      <c r="L223" s="151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565" t="s">
        <v>114</v>
      </c>
      <c r="B224" s="565"/>
      <c r="C224" s="134">
        <v>0</v>
      </c>
      <c r="D224" s="134">
        <v>0</v>
      </c>
      <c r="E224" s="134">
        <v>0</v>
      </c>
      <c r="F224" s="134">
        <v>0</v>
      </c>
      <c r="G224" s="134">
        <v>0</v>
      </c>
      <c r="H224" s="134">
        <v>0</v>
      </c>
      <c r="I224" s="134">
        <v>0</v>
      </c>
      <c r="J224" s="80">
        <v>0</v>
      </c>
      <c r="K224" s="150" t="s">
        <v>115</v>
      </c>
      <c r="L224" s="151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565" t="s">
        <v>114</v>
      </c>
      <c r="B225" s="565"/>
      <c r="C225" s="134">
        <v>0</v>
      </c>
      <c r="D225" s="134">
        <v>0</v>
      </c>
      <c r="E225" s="134">
        <v>0</v>
      </c>
      <c r="F225" s="134">
        <v>0</v>
      </c>
      <c r="G225" s="134">
        <v>0</v>
      </c>
      <c r="H225" s="134">
        <v>0</v>
      </c>
      <c r="I225" s="134">
        <v>0</v>
      </c>
      <c r="J225" s="80">
        <v>0</v>
      </c>
      <c r="K225" s="150" t="s">
        <v>115</v>
      </c>
      <c r="L225" s="151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565" t="s">
        <v>114</v>
      </c>
      <c r="B226" s="565"/>
      <c r="C226" s="134">
        <v>0</v>
      </c>
      <c r="D226" s="134">
        <v>0</v>
      </c>
      <c r="E226" s="134">
        <v>0</v>
      </c>
      <c r="F226" s="134">
        <v>0</v>
      </c>
      <c r="G226" s="134">
        <v>0</v>
      </c>
      <c r="H226" s="134">
        <v>0</v>
      </c>
      <c r="I226" s="134">
        <v>0</v>
      </c>
      <c r="J226" s="80">
        <v>0</v>
      </c>
      <c r="K226" s="150" t="s">
        <v>115</v>
      </c>
      <c r="L226" s="151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572" t="s">
        <v>114</v>
      </c>
      <c r="B227" s="572"/>
      <c r="C227" s="137">
        <v>0</v>
      </c>
      <c r="D227" s="137">
        <v>0</v>
      </c>
      <c r="E227" s="137">
        <v>0</v>
      </c>
      <c r="F227" s="137">
        <v>0</v>
      </c>
      <c r="G227" s="137">
        <v>0</v>
      </c>
      <c r="H227" s="137">
        <v>0</v>
      </c>
      <c r="I227" s="137">
        <v>0</v>
      </c>
      <c r="J227" s="96">
        <v>0</v>
      </c>
      <c r="K227" s="153" t="s">
        <v>115</v>
      </c>
      <c r="L227" s="154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>
      <c r="A228" s="558" t="s">
        <v>116</v>
      </c>
      <c r="B228" s="558"/>
      <c r="C228" s="136">
        <v>102</v>
      </c>
      <c r="D228" s="136">
        <v>0</v>
      </c>
      <c r="E228" s="136">
        <v>13</v>
      </c>
      <c r="F228" s="136">
        <v>13</v>
      </c>
      <c r="G228" s="136">
        <v>115</v>
      </c>
      <c r="H228" s="136">
        <v>13</v>
      </c>
      <c r="I228" s="136">
        <v>128</v>
      </c>
      <c r="J228" s="80"/>
      <c r="K228" s="150">
        <v>10.15625</v>
      </c>
      <c r="L228" s="151">
        <v>8.8581314878892723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>
      <c r="A229" s="558" t="s">
        <v>117</v>
      </c>
      <c r="B229" s="558"/>
      <c r="C229" s="134">
        <v>224</v>
      </c>
      <c r="D229" s="134">
        <v>2</v>
      </c>
      <c r="E229" s="134">
        <v>30</v>
      </c>
      <c r="F229" s="134">
        <v>4</v>
      </c>
      <c r="G229" s="134">
        <v>254</v>
      </c>
      <c r="H229" s="134">
        <v>6</v>
      </c>
      <c r="I229" s="134">
        <v>260</v>
      </c>
      <c r="J229" s="80"/>
      <c r="K229" s="150">
        <v>2.3076923076923079</v>
      </c>
      <c r="L229" s="151">
        <v>17.993079584775089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>
      <c r="A230" s="565" t="s">
        <v>118</v>
      </c>
      <c r="B230" s="565"/>
      <c r="C230" s="134">
        <v>1099</v>
      </c>
      <c r="D230" s="134">
        <v>11</v>
      </c>
      <c r="E230" s="134">
        <v>229</v>
      </c>
      <c r="F230" s="134">
        <v>106</v>
      </c>
      <c r="G230" s="134">
        <v>1328</v>
      </c>
      <c r="H230" s="134">
        <v>117</v>
      </c>
      <c r="I230" s="134">
        <v>1445</v>
      </c>
      <c r="J230" s="80">
        <v>0</v>
      </c>
      <c r="K230" s="150">
        <v>8.0968858131487895</v>
      </c>
      <c r="L230" s="151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customHeight="1">
      <c r="A231" s="71"/>
      <c r="B231" s="72" t="s">
        <v>0</v>
      </c>
      <c r="C231" s="565" t="s">
        <v>138</v>
      </c>
      <c r="D231" s="565"/>
      <c r="E231" s="565"/>
      <c r="F231" s="565"/>
      <c r="G231" s="565"/>
      <c r="H231" s="565"/>
      <c r="I231" s="565"/>
      <c r="J231" s="565"/>
      <c r="K231" s="565"/>
      <c r="L231" s="565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customHeight="1">
      <c r="A232" s="73"/>
      <c r="B232" s="74" t="s">
        <v>1</v>
      </c>
      <c r="C232" s="566" t="s">
        <v>7</v>
      </c>
      <c r="D232" s="566" t="s">
        <v>8</v>
      </c>
      <c r="E232" s="571" t="s">
        <v>9</v>
      </c>
      <c r="F232" s="571" t="s">
        <v>10</v>
      </c>
      <c r="G232" s="567" t="s">
        <v>11</v>
      </c>
      <c r="H232" s="567" t="s">
        <v>12</v>
      </c>
      <c r="I232" s="567" t="s">
        <v>74</v>
      </c>
      <c r="J232" s="567" t="s">
        <v>75</v>
      </c>
      <c r="K232" s="567" t="s">
        <v>76</v>
      </c>
      <c r="L232" s="567" t="s">
        <v>77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customHeight="1">
      <c r="A233" s="75" t="s">
        <v>2</v>
      </c>
      <c r="B233" s="76"/>
      <c r="C233" s="566"/>
      <c r="D233" s="566"/>
      <c r="E233" s="571"/>
      <c r="F233" s="571"/>
      <c r="G233" s="568"/>
      <c r="H233" s="568"/>
      <c r="I233" s="568"/>
      <c r="J233" s="568"/>
      <c r="K233" s="568"/>
      <c r="L233" s="568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customHeight="1">
      <c r="A234" s="561" t="s">
        <v>78</v>
      </c>
      <c r="B234" s="562"/>
      <c r="C234" s="131">
        <v>35</v>
      </c>
      <c r="D234" s="131">
        <v>0</v>
      </c>
      <c r="E234" s="131">
        <v>1</v>
      </c>
      <c r="F234" s="131">
        <v>0</v>
      </c>
      <c r="G234" s="131">
        <v>36</v>
      </c>
      <c r="H234" s="131">
        <v>0</v>
      </c>
      <c r="I234" s="131">
        <v>36</v>
      </c>
      <c r="J234" s="77">
        <v>0</v>
      </c>
      <c r="K234" s="140">
        <v>0</v>
      </c>
      <c r="L234" s="141">
        <v>1.9769357495881383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customHeight="1">
      <c r="A235" s="559" t="s">
        <v>79</v>
      </c>
      <c r="B235" s="560"/>
      <c r="C235" s="132">
        <v>22</v>
      </c>
      <c r="D235" s="132">
        <v>0</v>
      </c>
      <c r="E235" s="132">
        <v>0</v>
      </c>
      <c r="F235" s="132">
        <v>0</v>
      </c>
      <c r="G235" s="132">
        <v>22</v>
      </c>
      <c r="H235" s="132">
        <v>0</v>
      </c>
      <c r="I235" s="132">
        <v>22</v>
      </c>
      <c r="J235" s="78">
        <v>0</v>
      </c>
      <c r="K235" s="142">
        <v>0</v>
      </c>
      <c r="L235" s="143">
        <v>1.2081274025260844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customHeight="1">
      <c r="A236" s="559" t="s">
        <v>80</v>
      </c>
      <c r="B236" s="560"/>
      <c r="C236" s="132">
        <v>35</v>
      </c>
      <c r="D236" s="132">
        <v>0</v>
      </c>
      <c r="E236" s="132">
        <v>1</v>
      </c>
      <c r="F236" s="132">
        <v>0</v>
      </c>
      <c r="G236" s="132">
        <v>36</v>
      </c>
      <c r="H236" s="132">
        <v>0</v>
      </c>
      <c r="I236" s="132">
        <v>36</v>
      </c>
      <c r="J236" s="78">
        <v>0</v>
      </c>
      <c r="K236" s="142">
        <v>0</v>
      </c>
      <c r="L236" s="143">
        <v>1.9769357495881383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customHeight="1">
      <c r="A237" s="559" t="s">
        <v>81</v>
      </c>
      <c r="B237" s="560"/>
      <c r="C237" s="132">
        <v>37</v>
      </c>
      <c r="D237" s="132">
        <v>1</v>
      </c>
      <c r="E237" s="132">
        <v>2</v>
      </c>
      <c r="F237" s="132">
        <v>0</v>
      </c>
      <c r="G237" s="132">
        <v>39</v>
      </c>
      <c r="H237" s="132">
        <v>1</v>
      </c>
      <c r="I237" s="132">
        <v>40</v>
      </c>
      <c r="J237" s="78">
        <v>0</v>
      </c>
      <c r="K237" s="142">
        <v>2.5</v>
      </c>
      <c r="L237" s="143">
        <v>2.1965952773201538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customHeight="1">
      <c r="A238" s="559" t="s">
        <v>82</v>
      </c>
      <c r="B238" s="560"/>
      <c r="C238" s="132">
        <v>32</v>
      </c>
      <c r="D238" s="132">
        <v>0</v>
      </c>
      <c r="E238" s="132">
        <v>1</v>
      </c>
      <c r="F238" s="132">
        <v>0</v>
      </c>
      <c r="G238" s="132">
        <v>33</v>
      </c>
      <c r="H238" s="132">
        <v>0</v>
      </c>
      <c r="I238" s="132">
        <v>33</v>
      </c>
      <c r="J238" s="78">
        <v>0</v>
      </c>
      <c r="K238" s="142">
        <v>0</v>
      </c>
      <c r="L238" s="143">
        <v>1.8121911037891267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customHeight="1">
      <c r="A239" s="563" t="s">
        <v>83</v>
      </c>
      <c r="B239" s="564"/>
      <c r="C239" s="133">
        <v>38</v>
      </c>
      <c r="D239" s="133">
        <v>0</v>
      </c>
      <c r="E239" s="133">
        <v>1</v>
      </c>
      <c r="F239" s="133">
        <v>0</v>
      </c>
      <c r="G239" s="133">
        <v>39</v>
      </c>
      <c r="H239" s="133">
        <v>0</v>
      </c>
      <c r="I239" s="133">
        <v>39</v>
      </c>
      <c r="J239" s="79">
        <v>0</v>
      </c>
      <c r="K239" s="144">
        <v>0</v>
      </c>
      <c r="L239" s="145">
        <v>2.1416803953871502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customHeight="1">
      <c r="A240" s="565" t="s">
        <v>84</v>
      </c>
      <c r="B240" s="565"/>
      <c r="C240" s="134">
        <v>199</v>
      </c>
      <c r="D240" s="134">
        <v>1</v>
      </c>
      <c r="E240" s="134">
        <v>6</v>
      </c>
      <c r="F240" s="134">
        <v>0</v>
      </c>
      <c r="G240" s="134">
        <v>205</v>
      </c>
      <c r="H240" s="131">
        <v>1</v>
      </c>
      <c r="I240" s="134">
        <v>206</v>
      </c>
      <c r="J240" s="80">
        <v>0</v>
      </c>
      <c r="K240" s="140">
        <v>0.48543689320388345</v>
      </c>
      <c r="L240" s="141">
        <v>11.312465678198793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customHeight="1">
      <c r="A241" s="561" t="s">
        <v>85</v>
      </c>
      <c r="B241" s="562"/>
      <c r="C241" s="131">
        <v>33</v>
      </c>
      <c r="D241" s="131">
        <v>0</v>
      </c>
      <c r="E241" s="131">
        <v>1</v>
      </c>
      <c r="F241" s="131">
        <v>1</v>
      </c>
      <c r="G241" s="131">
        <v>34</v>
      </c>
      <c r="H241" s="131">
        <v>1</v>
      </c>
      <c r="I241" s="131">
        <v>35</v>
      </c>
      <c r="J241" s="77">
        <v>0</v>
      </c>
      <c r="K241" s="140">
        <v>2.8571428571428572</v>
      </c>
      <c r="L241" s="141">
        <v>1.9220208676551345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customHeight="1">
      <c r="A242" s="559" t="s">
        <v>86</v>
      </c>
      <c r="B242" s="560"/>
      <c r="C242" s="132">
        <v>26</v>
      </c>
      <c r="D242" s="132">
        <v>0</v>
      </c>
      <c r="E242" s="132">
        <v>1</v>
      </c>
      <c r="F242" s="132">
        <v>0</v>
      </c>
      <c r="G242" s="132">
        <v>27</v>
      </c>
      <c r="H242" s="132">
        <v>0</v>
      </c>
      <c r="I242" s="132">
        <v>27</v>
      </c>
      <c r="J242" s="78">
        <v>0</v>
      </c>
      <c r="K242" s="142">
        <v>0</v>
      </c>
      <c r="L242" s="143">
        <v>1.4827018121911038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customHeight="1">
      <c r="A243" s="559" t="s">
        <v>87</v>
      </c>
      <c r="B243" s="560"/>
      <c r="C243" s="132">
        <v>19</v>
      </c>
      <c r="D243" s="132">
        <v>0</v>
      </c>
      <c r="E243" s="132">
        <v>3</v>
      </c>
      <c r="F243" s="132">
        <v>1</v>
      </c>
      <c r="G243" s="132">
        <v>22</v>
      </c>
      <c r="H243" s="132">
        <v>1</v>
      </c>
      <c r="I243" s="132">
        <v>23</v>
      </c>
      <c r="J243" s="78">
        <v>0</v>
      </c>
      <c r="K243" s="142">
        <v>4.3478260869565215</v>
      </c>
      <c r="L243" s="143">
        <v>1.2630422844590883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customHeight="1">
      <c r="A244" s="559" t="s">
        <v>88</v>
      </c>
      <c r="B244" s="560"/>
      <c r="C244" s="132">
        <v>25</v>
      </c>
      <c r="D244" s="132">
        <v>0</v>
      </c>
      <c r="E244" s="132">
        <v>1</v>
      </c>
      <c r="F244" s="132">
        <v>1</v>
      </c>
      <c r="G244" s="132">
        <v>26</v>
      </c>
      <c r="H244" s="132">
        <v>1</v>
      </c>
      <c r="I244" s="132">
        <v>27</v>
      </c>
      <c r="J244" s="78">
        <v>0</v>
      </c>
      <c r="K244" s="142">
        <v>3.7037037037037033</v>
      </c>
      <c r="L244" s="143">
        <v>1.4827018121911038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customHeight="1">
      <c r="A245" s="559" t="s">
        <v>89</v>
      </c>
      <c r="B245" s="560"/>
      <c r="C245" s="132">
        <v>32</v>
      </c>
      <c r="D245" s="132">
        <v>0</v>
      </c>
      <c r="E245" s="132">
        <v>3</v>
      </c>
      <c r="F245" s="132">
        <v>0</v>
      </c>
      <c r="G245" s="132">
        <v>35</v>
      </c>
      <c r="H245" s="132">
        <v>0</v>
      </c>
      <c r="I245" s="132">
        <v>35</v>
      </c>
      <c r="J245" s="78">
        <v>0</v>
      </c>
      <c r="K245" s="142">
        <v>0</v>
      </c>
      <c r="L245" s="143">
        <v>1.9220208676551345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customHeight="1">
      <c r="A246" s="563" t="s">
        <v>90</v>
      </c>
      <c r="B246" s="564"/>
      <c r="C246" s="133">
        <v>32</v>
      </c>
      <c r="D246" s="133">
        <v>0</v>
      </c>
      <c r="E246" s="133">
        <v>0</v>
      </c>
      <c r="F246" s="133">
        <v>0</v>
      </c>
      <c r="G246" s="133">
        <v>32</v>
      </c>
      <c r="H246" s="133">
        <v>0</v>
      </c>
      <c r="I246" s="133">
        <v>32</v>
      </c>
      <c r="J246" s="79">
        <v>0</v>
      </c>
      <c r="K246" s="144">
        <v>0</v>
      </c>
      <c r="L246" s="145">
        <v>1.7572762218561231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customHeight="1">
      <c r="A247" s="565" t="s">
        <v>91</v>
      </c>
      <c r="B247" s="565"/>
      <c r="C247" s="134">
        <v>167</v>
      </c>
      <c r="D247" s="134">
        <v>0</v>
      </c>
      <c r="E247" s="134">
        <v>9</v>
      </c>
      <c r="F247" s="134">
        <v>3</v>
      </c>
      <c r="G247" s="134">
        <v>176</v>
      </c>
      <c r="H247" s="131">
        <v>3</v>
      </c>
      <c r="I247" s="134">
        <v>179</v>
      </c>
      <c r="J247" s="80">
        <v>0</v>
      </c>
      <c r="K247" s="140">
        <v>1.6759776536312849</v>
      </c>
      <c r="L247" s="141">
        <v>9.8297638660076867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customHeight="1">
      <c r="A248" s="565" t="s">
        <v>92</v>
      </c>
      <c r="B248" s="565"/>
      <c r="C248" s="134">
        <v>139</v>
      </c>
      <c r="D248" s="134">
        <v>1</v>
      </c>
      <c r="E248" s="134">
        <v>6</v>
      </c>
      <c r="F248" s="134">
        <v>4</v>
      </c>
      <c r="G248" s="134">
        <v>145</v>
      </c>
      <c r="H248" s="131">
        <v>5</v>
      </c>
      <c r="I248" s="134">
        <v>150</v>
      </c>
      <c r="J248" s="80">
        <v>0</v>
      </c>
      <c r="K248" s="140">
        <v>3.3333333333333335</v>
      </c>
      <c r="L248" s="141">
        <v>8.2372322899505761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customHeight="1">
      <c r="A249" s="565" t="s">
        <v>93</v>
      </c>
      <c r="B249" s="565"/>
      <c r="C249" s="134">
        <v>130</v>
      </c>
      <c r="D249" s="134">
        <v>1</v>
      </c>
      <c r="E249" s="134">
        <v>7</v>
      </c>
      <c r="F249" s="134">
        <v>5</v>
      </c>
      <c r="G249" s="134">
        <v>137</v>
      </c>
      <c r="H249" s="131">
        <v>6</v>
      </c>
      <c r="I249" s="134">
        <v>143</v>
      </c>
      <c r="J249" s="80">
        <v>0</v>
      </c>
      <c r="K249" s="140">
        <v>4.1958041958041958</v>
      </c>
      <c r="L249" s="141">
        <v>7.8528281164195493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customHeight="1">
      <c r="A250" s="565" t="s">
        <v>94</v>
      </c>
      <c r="B250" s="565"/>
      <c r="C250" s="134">
        <v>117</v>
      </c>
      <c r="D250" s="134">
        <v>0</v>
      </c>
      <c r="E250" s="134">
        <v>2</v>
      </c>
      <c r="F250" s="134">
        <v>5</v>
      </c>
      <c r="G250" s="134">
        <v>119</v>
      </c>
      <c r="H250" s="131">
        <v>5</v>
      </c>
      <c r="I250" s="134">
        <v>124</v>
      </c>
      <c r="J250" s="80">
        <v>0</v>
      </c>
      <c r="K250" s="140">
        <v>4.032258064516129</v>
      </c>
      <c r="L250" s="141">
        <v>6.8094453596924769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customHeight="1">
      <c r="A251" s="565" t="s">
        <v>95</v>
      </c>
      <c r="B251" s="565"/>
      <c r="C251" s="134">
        <v>110</v>
      </c>
      <c r="D251" s="134">
        <v>0</v>
      </c>
      <c r="E251" s="134">
        <v>3</v>
      </c>
      <c r="F251" s="134">
        <v>2</v>
      </c>
      <c r="G251" s="134">
        <v>113</v>
      </c>
      <c r="H251" s="131">
        <v>2</v>
      </c>
      <c r="I251" s="134">
        <v>115</v>
      </c>
      <c r="J251" s="80">
        <v>0</v>
      </c>
      <c r="K251" s="140">
        <v>1.7391304347826086</v>
      </c>
      <c r="L251" s="141">
        <v>6.315211422295441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customHeight="1">
      <c r="A252" s="565" t="s">
        <v>96</v>
      </c>
      <c r="B252" s="565"/>
      <c r="C252" s="134">
        <v>163</v>
      </c>
      <c r="D252" s="134">
        <v>0</v>
      </c>
      <c r="E252" s="134">
        <v>7</v>
      </c>
      <c r="F252" s="134">
        <v>4</v>
      </c>
      <c r="G252" s="134">
        <v>170</v>
      </c>
      <c r="H252" s="131">
        <v>4</v>
      </c>
      <c r="I252" s="134">
        <v>174</v>
      </c>
      <c r="J252" s="80">
        <v>0</v>
      </c>
      <c r="K252" s="140">
        <v>2.2988505747126435</v>
      </c>
      <c r="L252" s="141">
        <v>9.5551894563426689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customHeight="1">
      <c r="A253" s="565" t="s">
        <v>97</v>
      </c>
      <c r="B253" s="565"/>
      <c r="C253" s="134">
        <v>127</v>
      </c>
      <c r="D253" s="134">
        <v>0</v>
      </c>
      <c r="E253" s="134">
        <v>5</v>
      </c>
      <c r="F253" s="134">
        <v>2</v>
      </c>
      <c r="G253" s="134">
        <v>132</v>
      </c>
      <c r="H253" s="131">
        <v>2</v>
      </c>
      <c r="I253" s="134">
        <v>134</v>
      </c>
      <c r="J253" s="80">
        <v>0</v>
      </c>
      <c r="K253" s="140">
        <v>1.4925373134328357</v>
      </c>
      <c r="L253" s="141">
        <v>7.3585941790225151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customHeight="1">
      <c r="A254" s="565" t="s">
        <v>98</v>
      </c>
      <c r="B254" s="565"/>
      <c r="C254" s="134">
        <v>130</v>
      </c>
      <c r="D254" s="134">
        <v>0</v>
      </c>
      <c r="E254" s="134">
        <v>9</v>
      </c>
      <c r="F254" s="134">
        <v>3</v>
      </c>
      <c r="G254" s="134">
        <v>139</v>
      </c>
      <c r="H254" s="131">
        <v>3</v>
      </c>
      <c r="I254" s="134">
        <v>142</v>
      </c>
      <c r="J254" s="80">
        <v>0</v>
      </c>
      <c r="K254" s="140">
        <v>2.112676056338028</v>
      </c>
      <c r="L254" s="141">
        <v>7.7979132344865461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customHeight="1">
      <c r="A255" s="565" t="s">
        <v>99</v>
      </c>
      <c r="B255" s="565"/>
      <c r="C255" s="134">
        <v>135</v>
      </c>
      <c r="D255" s="134">
        <v>0</v>
      </c>
      <c r="E255" s="134">
        <v>10</v>
      </c>
      <c r="F255" s="134">
        <v>1</v>
      </c>
      <c r="G255" s="134">
        <v>145</v>
      </c>
      <c r="H255" s="131">
        <v>1</v>
      </c>
      <c r="I255" s="134">
        <v>146</v>
      </c>
      <c r="J255" s="80">
        <v>0</v>
      </c>
      <c r="K255" s="140">
        <v>0.68493150684931503</v>
      </c>
      <c r="L255" s="141">
        <v>8.0175727622185615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customHeight="1">
      <c r="A256" s="561" t="s">
        <v>100</v>
      </c>
      <c r="B256" s="562"/>
      <c r="C256" s="131">
        <v>25</v>
      </c>
      <c r="D256" s="131">
        <v>0</v>
      </c>
      <c r="E256" s="131">
        <v>0</v>
      </c>
      <c r="F256" s="131">
        <v>0</v>
      </c>
      <c r="G256" s="131">
        <v>25</v>
      </c>
      <c r="H256" s="131">
        <v>0</v>
      </c>
      <c r="I256" s="131">
        <v>25</v>
      </c>
      <c r="J256" s="77">
        <v>0</v>
      </c>
      <c r="K256" s="140">
        <v>0</v>
      </c>
      <c r="L256" s="141">
        <v>1.3728720483250962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customHeight="1">
      <c r="A257" s="559" t="s">
        <v>101</v>
      </c>
      <c r="B257" s="560"/>
      <c r="C257" s="132">
        <v>22</v>
      </c>
      <c r="D257" s="132">
        <v>0</v>
      </c>
      <c r="E257" s="132">
        <v>0</v>
      </c>
      <c r="F257" s="132">
        <v>1</v>
      </c>
      <c r="G257" s="132">
        <v>22</v>
      </c>
      <c r="H257" s="132">
        <v>1</v>
      </c>
      <c r="I257" s="132">
        <v>23</v>
      </c>
      <c r="J257" s="78">
        <v>0</v>
      </c>
      <c r="K257" s="142">
        <v>4.3478260869565215</v>
      </c>
      <c r="L257" s="143">
        <v>1.2630422844590883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customHeight="1">
      <c r="A258" s="559" t="s">
        <v>102</v>
      </c>
      <c r="B258" s="560"/>
      <c r="C258" s="132">
        <v>23</v>
      </c>
      <c r="D258" s="132">
        <v>0</v>
      </c>
      <c r="E258" s="132">
        <v>2</v>
      </c>
      <c r="F258" s="132">
        <v>0</v>
      </c>
      <c r="G258" s="132">
        <v>25</v>
      </c>
      <c r="H258" s="132">
        <v>0</v>
      </c>
      <c r="I258" s="132">
        <v>25</v>
      </c>
      <c r="J258" s="78">
        <v>0</v>
      </c>
      <c r="K258" s="142">
        <v>0</v>
      </c>
      <c r="L258" s="143">
        <v>1.3728720483250962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customHeight="1">
      <c r="A259" s="559" t="s">
        <v>103</v>
      </c>
      <c r="B259" s="560"/>
      <c r="C259" s="132">
        <v>29</v>
      </c>
      <c r="D259" s="132">
        <v>0</v>
      </c>
      <c r="E259" s="132">
        <v>0</v>
      </c>
      <c r="F259" s="132">
        <v>1</v>
      </c>
      <c r="G259" s="132">
        <v>29</v>
      </c>
      <c r="H259" s="132">
        <v>1</v>
      </c>
      <c r="I259" s="132">
        <v>30</v>
      </c>
      <c r="J259" s="78">
        <v>0</v>
      </c>
      <c r="K259" s="142">
        <v>3.3333333333333335</v>
      </c>
      <c r="L259" s="143">
        <v>1.6474464579901154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customHeight="1">
      <c r="A260" s="559" t="s">
        <v>104</v>
      </c>
      <c r="B260" s="560"/>
      <c r="C260" s="132">
        <v>20</v>
      </c>
      <c r="D260" s="132">
        <v>0</v>
      </c>
      <c r="E260" s="132">
        <v>2</v>
      </c>
      <c r="F260" s="132">
        <v>0</v>
      </c>
      <c r="G260" s="132">
        <v>22</v>
      </c>
      <c r="H260" s="132">
        <v>0</v>
      </c>
      <c r="I260" s="132">
        <v>22</v>
      </c>
      <c r="J260" s="78">
        <v>0</v>
      </c>
      <c r="K260" s="142">
        <v>0</v>
      </c>
      <c r="L260" s="143">
        <v>1.2081274025260844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customHeight="1">
      <c r="A261" s="563" t="s">
        <v>105</v>
      </c>
      <c r="B261" s="564"/>
      <c r="C261" s="133">
        <v>24</v>
      </c>
      <c r="D261" s="133">
        <v>0</v>
      </c>
      <c r="E261" s="133">
        <v>0</v>
      </c>
      <c r="F261" s="133">
        <v>1</v>
      </c>
      <c r="G261" s="133">
        <v>24</v>
      </c>
      <c r="H261" s="133">
        <v>1</v>
      </c>
      <c r="I261" s="133">
        <v>25</v>
      </c>
      <c r="J261" s="79">
        <v>0</v>
      </c>
      <c r="K261" s="144">
        <v>4</v>
      </c>
      <c r="L261" s="145">
        <v>1.3728720483250962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customHeight="1">
      <c r="A262" s="565" t="s">
        <v>106</v>
      </c>
      <c r="B262" s="565"/>
      <c r="C262" s="134">
        <v>143</v>
      </c>
      <c r="D262" s="134">
        <v>0</v>
      </c>
      <c r="E262" s="134">
        <v>4</v>
      </c>
      <c r="F262" s="134">
        <v>3</v>
      </c>
      <c r="G262" s="134">
        <v>147</v>
      </c>
      <c r="H262" s="131">
        <v>3</v>
      </c>
      <c r="I262" s="134">
        <v>150</v>
      </c>
      <c r="J262" s="80">
        <v>0</v>
      </c>
      <c r="K262" s="140">
        <v>2</v>
      </c>
      <c r="L262" s="141">
        <v>8.2372322899505761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customHeight="1">
      <c r="A263" s="561" t="s">
        <v>107</v>
      </c>
      <c r="B263" s="562"/>
      <c r="C263" s="131">
        <v>27</v>
      </c>
      <c r="D263" s="131">
        <v>0</v>
      </c>
      <c r="E263" s="131">
        <v>0</v>
      </c>
      <c r="F263" s="131">
        <v>1</v>
      </c>
      <c r="G263" s="131">
        <v>27</v>
      </c>
      <c r="H263" s="131">
        <v>1</v>
      </c>
      <c r="I263" s="131">
        <v>28</v>
      </c>
      <c r="J263" s="77">
        <v>0</v>
      </c>
      <c r="K263" s="140">
        <v>3.5714285714285712</v>
      </c>
      <c r="L263" s="141">
        <v>1.5376166941241076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customHeight="1">
      <c r="A264" s="559" t="s">
        <v>108</v>
      </c>
      <c r="B264" s="560"/>
      <c r="C264" s="132">
        <v>21</v>
      </c>
      <c r="D264" s="132">
        <v>0</v>
      </c>
      <c r="E264" s="132">
        <v>1</v>
      </c>
      <c r="F264" s="132">
        <v>2</v>
      </c>
      <c r="G264" s="132">
        <v>22</v>
      </c>
      <c r="H264" s="132">
        <v>2</v>
      </c>
      <c r="I264" s="132">
        <v>24</v>
      </c>
      <c r="J264" s="78">
        <v>0</v>
      </c>
      <c r="K264" s="142">
        <v>8.3333333333333321</v>
      </c>
      <c r="L264" s="143">
        <v>1.3179571663920924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customHeight="1">
      <c r="A265" s="559" t="s">
        <v>109</v>
      </c>
      <c r="B265" s="560"/>
      <c r="C265" s="132">
        <v>19</v>
      </c>
      <c r="D265" s="132">
        <v>1</v>
      </c>
      <c r="E265" s="132">
        <v>0</v>
      </c>
      <c r="F265" s="132">
        <v>0</v>
      </c>
      <c r="G265" s="132">
        <v>19</v>
      </c>
      <c r="H265" s="132">
        <v>1</v>
      </c>
      <c r="I265" s="132">
        <v>20</v>
      </c>
      <c r="J265" s="78">
        <v>0</v>
      </c>
      <c r="K265" s="142">
        <v>5</v>
      </c>
      <c r="L265" s="143">
        <v>1.0982976386600769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customHeight="1">
      <c r="A266" s="559" t="s">
        <v>110</v>
      </c>
      <c r="B266" s="560"/>
      <c r="C266" s="132">
        <v>22</v>
      </c>
      <c r="D266" s="132">
        <v>0</v>
      </c>
      <c r="E266" s="132">
        <v>0</v>
      </c>
      <c r="F266" s="132">
        <v>0</v>
      </c>
      <c r="G266" s="132">
        <v>22</v>
      </c>
      <c r="H266" s="132">
        <v>0</v>
      </c>
      <c r="I266" s="132">
        <v>22</v>
      </c>
      <c r="J266" s="78">
        <v>0</v>
      </c>
      <c r="K266" s="142">
        <v>0</v>
      </c>
      <c r="L266" s="143">
        <v>1.2081274025260844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customHeight="1">
      <c r="A267" s="559" t="s">
        <v>111</v>
      </c>
      <c r="B267" s="560"/>
      <c r="C267" s="132">
        <v>31</v>
      </c>
      <c r="D267" s="132">
        <v>0</v>
      </c>
      <c r="E267" s="132">
        <v>1</v>
      </c>
      <c r="F267" s="132">
        <v>0</v>
      </c>
      <c r="G267" s="132">
        <v>32</v>
      </c>
      <c r="H267" s="132">
        <v>0</v>
      </c>
      <c r="I267" s="132">
        <v>32</v>
      </c>
      <c r="J267" s="78">
        <v>0</v>
      </c>
      <c r="K267" s="142">
        <v>0</v>
      </c>
      <c r="L267" s="143">
        <v>1.7572762218561231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customHeight="1">
      <c r="A268" s="563" t="s">
        <v>112</v>
      </c>
      <c r="B268" s="564"/>
      <c r="C268" s="133">
        <v>32</v>
      </c>
      <c r="D268" s="133">
        <v>0</v>
      </c>
      <c r="E268" s="133">
        <v>0</v>
      </c>
      <c r="F268" s="133">
        <v>0</v>
      </c>
      <c r="G268" s="133">
        <v>32</v>
      </c>
      <c r="H268" s="133">
        <v>0</v>
      </c>
      <c r="I268" s="133">
        <v>32</v>
      </c>
      <c r="J268" s="79">
        <v>0</v>
      </c>
      <c r="K268" s="144">
        <v>0</v>
      </c>
      <c r="L268" s="145">
        <v>1.7572762218561231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customHeight="1" thickBot="1">
      <c r="A269" s="569" t="s">
        <v>113</v>
      </c>
      <c r="B269" s="569"/>
      <c r="C269" s="135">
        <v>152</v>
      </c>
      <c r="D269" s="135">
        <v>1</v>
      </c>
      <c r="E269" s="135">
        <v>2</v>
      </c>
      <c r="F269" s="135">
        <v>3</v>
      </c>
      <c r="G269" s="135">
        <v>154</v>
      </c>
      <c r="H269" s="135">
        <v>4</v>
      </c>
      <c r="I269" s="135">
        <v>158</v>
      </c>
      <c r="J269" s="82">
        <v>0</v>
      </c>
      <c r="K269" s="146">
        <v>2.5316455696202533</v>
      </c>
      <c r="L269" s="147">
        <v>8.676551345414607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570" t="s">
        <v>114</v>
      </c>
      <c r="B270" s="570"/>
      <c r="C270" s="136">
        <v>0</v>
      </c>
      <c r="D270" s="136">
        <v>0</v>
      </c>
      <c r="E270" s="136">
        <v>0</v>
      </c>
      <c r="F270" s="136">
        <v>0</v>
      </c>
      <c r="G270" s="136">
        <v>0</v>
      </c>
      <c r="H270" s="136">
        <v>0</v>
      </c>
      <c r="I270" s="136">
        <v>0</v>
      </c>
      <c r="J270" s="81">
        <v>0</v>
      </c>
      <c r="K270" s="148" t="s">
        <v>115</v>
      </c>
      <c r="L270" s="149">
        <v>0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565" t="s">
        <v>114</v>
      </c>
      <c r="B271" s="565"/>
      <c r="C271" s="134">
        <v>0</v>
      </c>
      <c r="D271" s="134">
        <v>0</v>
      </c>
      <c r="E271" s="134">
        <v>0</v>
      </c>
      <c r="F271" s="134">
        <v>0</v>
      </c>
      <c r="G271" s="134">
        <v>0</v>
      </c>
      <c r="H271" s="134">
        <v>0</v>
      </c>
      <c r="I271" s="134">
        <v>0</v>
      </c>
      <c r="J271" s="80">
        <v>0</v>
      </c>
      <c r="K271" s="150" t="s">
        <v>115</v>
      </c>
      <c r="L271" s="151">
        <v>0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565" t="s">
        <v>114</v>
      </c>
      <c r="B272" s="565"/>
      <c r="C272" s="134">
        <v>0</v>
      </c>
      <c r="D272" s="134">
        <v>0</v>
      </c>
      <c r="E272" s="134">
        <v>0</v>
      </c>
      <c r="F272" s="134">
        <v>0</v>
      </c>
      <c r="G272" s="134">
        <v>0</v>
      </c>
      <c r="H272" s="134">
        <v>0</v>
      </c>
      <c r="I272" s="134">
        <v>0</v>
      </c>
      <c r="J272" s="80">
        <v>0</v>
      </c>
      <c r="K272" s="150" t="s">
        <v>115</v>
      </c>
      <c r="L272" s="151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565" t="s">
        <v>114</v>
      </c>
      <c r="B273" s="565"/>
      <c r="C273" s="134">
        <v>0</v>
      </c>
      <c r="D273" s="134">
        <v>0</v>
      </c>
      <c r="E273" s="134">
        <v>0</v>
      </c>
      <c r="F273" s="134">
        <v>0</v>
      </c>
      <c r="G273" s="134">
        <v>0</v>
      </c>
      <c r="H273" s="134">
        <v>0</v>
      </c>
      <c r="I273" s="134">
        <v>0</v>
      </c>
      <c r="J273" s="80">
        <v>0</v>
      </c>
      <c r="K273" s="150" t="s">
        <v>115</v>
      </c>
      <c r="L273" s="151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565" t="s">
        <v>114</v>
      </c>
      <c r="B274" s="565"/>
      <c r="C274" s="134">
        <v>0</v>
      </c>
      <c r="D274" s="134">
        <v>0</v>
      </c>
      <c r="E274" s="134">
        <v>0</v>
      </c>
      <c r="F274" s="134">
        <v>0</v>
      </c>
      <c r="G274" s="134">
        <v>0</v>
      </c>
      <c r="H274" s="134">
        <v>0</v>
      </c>
      <c r="I274" s="134">
        <v>0</v>
      </c>
      <c r="J274" s="80">
        <v>0</v>
      </c>
      <c r="K274" s="150" t="s">
        <v>115</v>
      </c>
      <c r="L274" s="151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565" t="s">
        <v>114</v>
      </c>
      <c r="B275" s="565"/>
      <c r="C275" s="134">
        <v>0</v>
      </c>
      <c r="D275" s="134">
        <v>0</v>
      </c>
      <c r="E275" s="134">
        <v>0</v>
      </c>
      <c r="F275" s="134">
        <v>0</v>
      </c>
      <c r="G275" s="134">
        <v>0</v>
      </c>
      <c r="H275" s="134">
        <v>0</v>
      </c>
      <c r="I275" s="134">
        <v>0</v>
      </c>
      <c r="J275" s="80">
        <v>0</v>
      </c>
      <c r="K275" s="150" t="s">
        <v>115</v>
      </c>
      <c r="L275" s="151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565" t="s">
        <v>114</v>
      </c>
      <c r="B276" s="565"/>
      <c r="C276" s="134">
        <v>0</v>
      </c>
      <c r="D276" s="134">
        <v>0</v>
      </c>
      <c r="E276" s="134">
        <v>0</v>
      </c>
      <c r="F276" s="134">
        <v>0</v>
      </c>
      <c r="G276" s="134">
        <v>0</v>
      </c>
      <c r="H276" s="134">
        <v>0</v>
      </c>
      <c r="I276" s="134">
        <v>0</v>
      </c>
      <c r="J276" s="80">
        <v>0</v>
      </c>
      <c r="K276" s="150" t="s">
        <v>115</v>
      </c>
      <c r="L276" s="151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565" t="s">
        <v>114</v>
      </c>
      <c r="B277" s="565"/>
      <c r="C277" s="134">
        <v>0</v>
      </c>
      <c r="D277" s="134">
        <v>0</v>
      </c>
      <c r="E277" s="134">
        <v>0</v>
      </c>
      <c r="F277" s="134">
        <v>0</v>
      </c>
      <c r="G277" s="134">
        <v>0</v>
      </c>
      <c r="H277" s="134">
        <v>0</v>
      </c>
      <c r="I277" s="134">
        <v>0</v>
      </c>
      <c r="J277" s="80">
        <v>0</v>
      </c>
      <c r="K277" s="150" t="s">
        <v>115</v>
      </c>
      <c r="L277" s="151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565" t="s">
        <v>114</v>
      </c>
      <c r="B278" s="565"/>
      <c r="C278" s="134">
        <v>0</v>
      </c>
      <c r="D278" s="134">
        <v>0</v>
      </c>
      <c r="E278" s="134">
        <v>0</v>
      </c>
      <c r="F278" s="134">
        <v>0</v>
      </c>
      <c r="G278" s="134">
        <v>0</v>
      </c>
      <c r="H278" s="134">
        <v>0</v>
      </c>
      <c r="I278" s="134">
        <v>0</v>
      </c>
      <c r="J278" s="80">
        <v>0</v>
      </c>
      <c r="K278" s="150" t="s">
        <v>115</v>
      </c>
      <c r="L278" s="151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565" t="s">
        <v>114</v>
      </c>
      <c r="B279" s="565"/>
      <c r="C279" s="134">
        <v>0</v>
      </c>
      <c r="D279" s="134">
        <v>0</v>
      </c>
      <c r="E279" s="134">
        <v>0</v>
      </c>
      <c r="F279" s="134">
        <v>0</v>
      </c>
      <c r="G279" s="134">
        <v>0</v>
      </c>
      <c r="H279" s="134">
        <v>0</v>
      </c>
      <c r="I279" s="134">
        <v>0</v>
      </c>
      <c r="J279" s="80">
        <v>0</v>
      </c>
      <c r="K279" s="150" t="s">
        <v>115</v>
      </c>
      <c r="L279" s="151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565" t="s">
        <v>114</v>
      </c>
      <c r="B280" s="565"/>
      <c r="C280" s="134">
        <v>0</v>
      </c>
      <c r="D280" s="134">
        <v>0</v>
      </c>
      <c r="E280" s="134">
        <v>0</v>
      </c>
      <c r="F280" s="134">
        <v>0</v>
      </c>
      <c r="G280" s="134">
        <v>0</v>
      </c>
      <c r="H280" s="134">
        <v>0</v>
      </c>
      <c r="I280" s="134">
        <v>0</v>
      </c>
      <c r="J280" s="80">
        <v>0</v>
      </c>
      <c r="K280" s="150" t="s">
        <v>115</v>
      </c>
      <c r="L280" s="151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569" t="s">
        <v>114</v>
      </c>
      <c r="B281" s="569"/>
      <c r="C281" s="135">
        <v>0</v>
      </c>
      <c r="D281" s="135">
        <v>0</v>
      </c>
      <c r="E281" s="135">
        <v>0</v>
      </c>
      <c r="F281" s="135">
        <v>0</v>
      </c>
      <c r="G281" s="135">
        <v>0</v>
      </c>
      <c r="H281" s="135">
        <v>0</v>
      </c>
      <c r="I281" s="135">
        <v>0</v>
      </c>
      <c r="J281" s="82">
        <v>0</v>
      </c>
      <c r="K281" s="146" t="s">
        <v>115</v>
      </c>
      <c r="L281" s="147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customHeight="1" thickTop="1">
      <c r="A282" s="558" t="s">
        <v>116</v>
      </c>
      <c r="B282" s="558"/>
      <c r="C282" s="136">
        <v>366</v>
      </c>
      <c r="D282" s="136">
        <v>1</v>
      </c>
      <c r="E282" s="136">
        <v>15</v>
      </c>
      <c r="F282" s="136">
        <v>3</v>
      </c>
      <c r="G282" s="136">
        <v>381</v>
      </c>
      <c r="H282" s="136">
        <v>4</v>
      </c>
      <c r="I282" s="136">
        <v>385</v>
      </c>
      <c r="J282" s="81"/>
      <c r="K282" s="148">
        <v>1.0389610389610389</v>
      </c>
      <c r="L282" s="149">
        <v>21.142229544206479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customHeight="1">
      <c r="A283" s="558" t="s">
        <v>117</v>
      </c>
      <c r="B283" s="558"/>
      <c r="C283" s="134">
        <v>295</v>
      </c>
      <c r="D283" s="134">
        <v>1</v>
      </c>
      <c r="E283" s="134">
        <v>6</v>
      </c>
      <c r="F283" s="134">
        <v>6</v>
      </c>
      <c r="G283" s="134">
        <v>301</v>
      </c>
      <c r="H283" s="134">
        <v>7</v>
      </c>
      <c r="I283" s="134">
        <v>308</v>
      </c>
      <c r="J283" s="80"/>
      <c r="K283" s="150">
        <v>2.2727272727272729</v>
      </c>
      <c r="L283" s="151">
        <v>16.913783635365185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customHeight="1">
      <c r="A284" s="565" t="s">
        <v>118</v>
      </c>
      <c r="B284" s="565"/>
      <c r="C284" s="134">
        <v>1712</v>
      </c>
      <c r="D284" s="134">
        <v>4</v>
      </c>
      <c r="E284" s="134">
        <v>70</v>
      </c>
      <c r="F284" s="134">
        <v>35</v>
      </c>
      <c r="G284" s="134">
        <v>1782</v>
      </c>
      <c r="H284" s="134">
        <v>39</v>
      </c>
      <c r="I284" s="134">
        <v>1821</v>
      </c>
      <c r="J284" s="80">
        <v>0</v>
      </c>
      <c r="K284" s="150">
        <v>2.1416803953871502</v>
      </c>
      <c r="L284" s="151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>
      <c r="A285" s="71"/>
      <c r="B285" s="72" t="s">
        <v>0</v>
      </c>
      <c r="C285" s="565" t="s">
        <v>139</v>
      </c>
      <c r="D285" s="565"/>
      <c r="E285" s="565"/>
      <c r="F285" s="565"/>
      <c r="G285" s="565"/>
      <c r="H285" s="565"/>
      <c r="I285" s="565"/>
      <c r="J285" s="565"/>
      <c r="K285" s="565"/>
      <c r="L285" s="565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>
      <c r="A286" s="73"/>
      <c r="B286" s="74" t="s">
        <v>1</v>
      </c>
      <c r="C286" s="566" t="s">
        <v>7</v>
      </c>
      <c r="D286" s="566" t="s">
        <v>8</v>
      </c>
      <c r="E286" s="571" t="s">
        <v>9</v>
      </c>
      <c r="F286" s="571" t="s">
        <v>10</v>
      </c>
      <c r="G286" s="567" t="s">
        <v>11</v>
      </c>
      <c r="H286" s="567" t="s">
        <v>12</v>
      </c>
      <c r="I286" s="567" t="s">
        <v>74</v>
      </c>
      <c r="J286" s="567" t="s">
        <v>75</v>
      </c>
      <c r="K286" s="567" t="s">
        <v>76</v>
      </c>
      <c r="L286" s="567" t="s">
        <v>77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>
      <c r="A287" s="75" t="s">
        <v>2</v>
      </c>
      <c r="B287" s="76"/>
      <c r="C287" s="566"/>
      <c r="D287" s="566"/>
      <c r="E287" s="571"/>
      <c r="F287" s="571"/>
      <c r="G287" s="568"/>
      <c r="H287" s="568"/>
      <c r="I287" s="568"/>
      <c r="J287" s="568"/>
      <c r="K287" s="568"/>
      <c r="L287" s="568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>
      <c r="A288" s="561" t="s">
        <v>78</v>
      </c>
      <c r="B288" s="562"/>
      <c r="C288" s="131">
        <v>1</v>
      </c>
      <c r="D288" s="131">
        <v>11</v>
      </c>
      <c r="E288" s="131">
        <v>0</v>
      </c>
      <c r="F288" s="131">
        <v>0</v>
      </c>
      <c r="G288" s="131">
        <v>1</v>
      </c>
      <c r="H288" s="131">
        <v>11</v>
      </c>
      <c r="I288" s="131">
        <v>12</v>
      </c>
      <c r="J288" s="77">
        <v>0</v>
      </c>
      <c r="K288" s="140">
        <v>91.666666666666657</v>
      </c>
      <c r="L288" s="141">
        <v>1.405152224824356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>
      <c r="A289" s="559" t="s">
        <v>79</v>
      </c>
      <c r="B289" s="560"/>
      <c r="C289" s="132">
        <v>0</v>
      </c>
      <c r="D289" s="132">
        <v>13</v>
      </c>
      <c r="E289" s="132">
        <v>0</v>
      </c>
      <c r="F289" s="132">
        <v>0</v>
      </c>
      <c r="G289" s="132">
        <v>0</v>
      </c>
      <c r="H289" s="132">
        <v>13</v>
      </c>
      <c r="I289" s="132">
        <v>13</v>
      </c>
      <c r="J289" s="78">
        <v>0</v>
      </c>
      <c r="K289" s="142">
        <v>100</v>
      </c>
      <c r="L289" s="143">
        <v>1.5222482435597189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>
      <c r="A290" s="559" t="s">
        <v>80</v>
      </c>
      <c r="B290" s="560"/>
      <c r="C290" s="132">
        <v>0</v>
      </c>
      <c r="D290" s="132">
        <v>12</v>
      </c>
      <c r="E290" s="132">
        <v>0</v>
      </c>
      <c r="F290" s="132">
        <v>0</v>
      </c>
      <c r="G290" s="132">
        <v>0</v>
      </c>
      <c r="H290" s="132">
        <v>12</v>
      </c>
      <c r="I290" s="132">
        <v>12</v>
      </c>
      <c r="J290" s="78">
        <v>0</v>
      </c>
      <c r="K290" s="142">
        <v>100</v>
      </c>
      <c r="L290" s="143">
        <v>1.405152224824356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>
      <c r="A291" s="559" t="s">
        <v>81</v>
      </c>
      <c r="B291" s="560"/>
      <c r="C291" s="132">
        <v>0</v>
      </c>
      <c r="D291" s="132">
        <v>15</v>
      </c>
      <c r="E291" s="132">
        <v>0</v>
      </c>
      <c r="F291" s="132">
        <v>0</v>
      </c>
      <c r="G291" s="132">
        <v>0</v>
      </c>
      <c r="H291" s="132">
        <v>15</v>
      </c>
      <c r="I291" s="132">
        <v>15</v>
      </c>
      <c r="J291" s="78">
        <v>0</v>
      </c>
      <c r="K291" s="142">
        <v>100</v>
      </c>
      <c r="L291" s="143">
        <v>1.7564402810304449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>
      <c r="A292" s="559" t="s">
        <v>82</v>
      </c>
      <c r="B292" s="560"/>
      <c r="C292" s="132">
        <v>0</v>
      </c>
      <c r="D292" s="132">
        <v>16</v>
      </c>
      <c r="E292" s="132">
        <v>0</v>
      </c>
      <c r="F292" s="132">
        <v>0</v>
      </c>
      <c r="G292" s="132">
        <v>0</v>
      </c>
      <c r="H292" s="132">
        <v>16</v>
      </c>
      <c r="I292" s="132">
        <v>16</v>
      </c>
      <c r="J292" s="78">
        <v>0</v>
      </c>
      <c r="K292" s="142">
        <v>100</v>
      </c>
      <c r="L292" s="143">
        <v>1.873536299765808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>
      <c r="A293" s="563" t="s">
        <v>83</v>
      </c>
      <c r="B293" s="564"/>
      <c r="C293" s="133">
        <v>0</v>
      </c>
      <c r="D293" s="133">
        <v>17</v>
      </c>
      <c r="E293" s="133">
        <v>0</v>
      </c>
      <c r="F293" s="133">
        <v>0</v>
      </c>
      <c r="G293" s="133">
        <v>0</v>
      </c>
      <c r="H293" s="133">
        <v>17</v>
      </c>
      <c r="I293" s="133">
        <v>17</v>
      </c>
      <c r="J293" s="79">
        <v>0</v>
      </c>
      <c r="K293" s="144">
        <v>100</v>
      </c>
      <c r="L293" s="145">
        <v>1.9906323185011712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>
      <c r="A294" s="565" t="s">
        <v>84</v>
      </c>
      <c r="B294" s="565"/>
      <c r="C294" s="134">
        <v>1</v>
      </c>
      <c r="D294" s="134">
        <v>84</v>
      </c>
      <c r="E294" s="134">
        <v>0</v>
      </c>
      <c r="F294" s="134">
        <v>0</v>
      </c>
      <c r="G294" s="134">
        <v>1</v>
      </c>
      <c r="H294" s="131">
        <v>84</v>
      </c>
      <c r="I294" s="134">
        <v>85</v>
      </c>
      <c r="J294" s="80">
        <v>0</v>
      </c>
      <c r="K294" s="140">
        <v>98.82352941176471</v>
      </c>
      <c r="L294" s="141">
        <v>9.9531615925058539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>
      <c r="A295" s="561" t="s">
        <v>85</v>
      </c>
      <c r="B295" s="562"/>
      <c r="C295" s="131">
        <v>1</v>
      </c>
      <c r="D295" s="131">
        <v>17</v>
      </c>
      <c r="E295" s="131">
        <v>0</v>
      </c>
      <c r="F295" s="131">
        <v>0</v>
      </c>
      <c r="G295" s="131">
        <v>1</v>
      </c>
      <c r="H295" s="131">
        <v>17</v>
      </c>
      <c r="I295" s="131">
        <v>18</v>
      </c>
      <c r="J295" s="77">
        <v>0</v>
      </c>
      <c r="K295" s="140">
        <v>94.444444444444443</v>
      </c>
      <c r="L295" s="141">
        <v>2.1077283372365341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>
      <c r="A296" s="559" t="s">
        <v>86</v>
      </c>
      <c r="B296" s="560"/>
      <c r="C296" s="132">
        <v>0</v>
      </c>
      <c r="D296" s="132">
        <v>15</v>
      </c>
      <c r="E296" s="132">
        <v>0</v>
      </c>
      <c r="F296" s="132">
        <v>0</v>
      </c>
      <c r="G296" s="132">
        <v>0</v>
      </c>
      <c r="H296" s="132">
        <v>15</v>
      </c>
      <c r="I296" s="132">
        <v>15</v>
      </c>
      <c r="J296" s="78">
        <v>0</v>
      </c>
      <c r="K296" s="142">
        <v>100</v>
      </c>
      <c r="L296" s="143">
        <v>1.7564402810304449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>
      <c r="A297" s="559" t="s">
        <v>87</v>
      </c>
      <c r="B297" s="560"/>
      <c r="C297" s="132">
        <v>0</v>
      </c>
      <c r="D297" s="132">
        <v>16</v>
      </c>
      <c r="E297" s="132">
        <v>0</v>
      </c>
      <c r="F297" s="132">
        <v>0</v>
      </c>
      <c r="G297" s="132">
        <v>0</v>
      </c>
      <c r="H297" s="132">
        <v>16</v>
      </c>
      <c r="I297" s="132">
        <v>16</v>
      </c>
      <c r="J297" s="78">
        <v>0</v>
      </c>
      <c r="K297" s="142">
        <v>100</v>
      </c>
      <c r="L297" s="143">
        <v>1.873536299765808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>
      <c r="A298" s="559" t="s">
        <v>88</v>
      </c>
      <c r="B298" s="560"/>
      <c r="C298" s="132">
        <v>0</v>
      </c>
      <c r="D298" s="132">
        <v>12</v>
      </c>
      <c r="E298" s="132">
        <v>0</v>
      </c>
      <c r="F298" s="132">
        <v>0</v>
      </c>
      <c r="G298" s="132">
        <v>0</v>
      </c>
      <c r="H298" s="132">
        <v>12</v>
      </c>
      <c r="I298" s="132">
        <v>12</v>
      </c>
      <c r="J298" s="78">
        <v>0</v>
      </c>
      <c r="K298" s="142">
        <v>100</v>
      </c>
      <c r="L298" s="143">
        <v>1.405152224824356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>
      <c r="A299" s="559" t="s">
        <v>89</v>
      </c>
      <c r="B299" s="560"/>
      <c r="C299" s="132">
        <v>0</v>
      </c>
      <c r="D299" s="132">
        <v>14</v>
      </c>
      <c r="E299" s="132">
        <v>0</v>
      </c>
      <c r="F299" s="132">
        <v>0</v>
      </c>
      <c r="G299" s="132">
        <v>0</v>
      </c>
      <c r="H299" s="132">
        <v>14</v>
      </c>
      <c r="I299" s="132">
        <v>14</v>
      </c>
      <c r="J299" s="78">
        <v>0</v>
      </c>
      <c r="K299" s="142">
        <v>100</v>
      </c>
      <c r="L299" s="143">
        <v>1.639344262295082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>
      <c r="A300" s="563" t="s">
        <v>90</v>
      </c>
      <c r="B300" s="564"/>
      <c r="C300" s="133">
        <v>0</v>
      </c>
      <c r="D300" s="133">
        <v>11</v>
      </c>
      <c r="E300" s="133">
        <v>0</v>
      </c>
      <c r="F300" s="133">
        <v>0</v>
      </c>
      <c r="G300" s="133">
        <v>0</v>
      </c>
      <c r="H300" s="133">
        <v>11</v>
      </c>
      <c r="I300" s="133">
        <v>11</v>
      </c>
      <c r="J300" s="79">
        <v>0</v>
      </c>
      <c r="K300" s="144">
        <v>100</v>
      </c>
      <c r="L300" s="145">
        <v>1.2880562060889931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>
      <c r="A301" s="565" t="s">
        <v>91</v>
      </c>
      <c r="B301" s="565"/>
      <c r="C301" s="134">
        <v>1</v>
      </c>
      <c r="D301" s="134">
        <v>85</v>
      </c>
      <c r="E301" s="134">
        <v>0</v>
      </c>
      <c r="F301" s="134">
        <v>0</v>
      </c>
      <c r="G301" s="134">
        <v>1</v>
      </c>
      <c r="H301" s="131">
        <v>85</v>
      </c>
      <c r="I301" s="134">
        <v>86</v>
      </c>
      <c r="J301" s="80">
        <v>0</v>
      </c>
      <c r="K301" s="140">
        <v>98.837209302325576</v>
      </c>
      <c r="L301" s="141">
        <v>10.070257611241217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>
      <c r="A302" s="565" t="s">
        <v>92</v>
      </c>
      <c r="B302" s="565"/>
      <c r="C302" s="134">
        <v>3</v>
      </c>
      <c r="D302" s="134">
        <v>80</v>
      </c>
      <c r="E302" s="134">
        <v>0</v>
      </c>
      <c r="F302" s="134">
        <v>1</v>
      </c>
      <c r="G302" s="134">
        <v>3</v>
      </c>
      <c r="H302" s="131">
        <v>81</v>
      </c>
      <c r="I302" s="134">
        <v>84</v>
      </c>
      <c r="J302" s="80">
        <v>0</v>
      </c>
      <c r="K302" s="140">
        <v>96.428571428571431</v>
      </c>
      <c r="L302" s="141">
        <v>9.8360655737704921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>
      <c r="A303" s="565" t="s">
        <v>93</v>
      </c>
      <c r="B303" s="565"/>
      <c r="C303" s="134">
        <v>0</v>
      </c>
      <c r="D303" s="134">
        <v>63</v>
      </c>
      <c r="E303" s="134">
        <v>0</v>
      </c>
      <c r="F303" s="134">
        <v>0</v>
      </c>
      <c r="G303" s="134">
        <v>0</v>
      </c>
      <c r="H303" s="131">
        <v>63</v>
      </c>
      <c r="I303" s="134">
        <v>63</v>
      </c>
      <c r="J303" s="80">
        <v>0</v>
      </c>
      <c r="K303" s="140">
        <v>100</v>
      </c>
      <c r="L303" s="141">
        <v>7.3770491803278686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>
      <c r="A304" s="565" t="s">
        <v>94</v>
      </c>
      <c r="B304" s="565"/>
      <c r="C304" s="134">
        <v>3</v>
      </c>
      <c r="D304" s="134">
        <v>60</v>
      </c>
      <c r="E304" s="134">
        <v>0</v>
      </c>
      <c r="F304" s="134">
        <v>0</v>
      </c>
      <c r="G304" s="134">
        <v>3</v>
      </c>
      <c r="H304" s="131">
        <v>60</v>
      </c>
      <c r="I304" s="134">
        <v>63</v>
      </c>
      <c r="J304" s="80">
        <v>0</v>
      </c>
      <c r="K304" s="140">
        <v>95.238095238095227</v>
      </c>
      <c r="L304" s="141">
        <v>7.3770491803278686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>
      <c r="A305" s="565" t="s">
        <v>95</v>
      </c>
      <c r="B305" s="565"/>
      <c r="C305" s="134">
        <v>4</v>
      </c>
      <c r="D305" s="134">
        <v>65</v>
      </c>
      <c r="E305" s="134">
        <v>1</v>
      </c>
      <c r="F305" s="134">
        <v>0</v>
      </c>
      <c r="G305" s="134">
        <v>5</v>
      </c>
      <c r="H305" s="131">
        <v>65</v>
      </c>
      <c r="I305" s="134">
        <v>70</v>
      </c>
      <c r="J305" s="80">
        <v>0</v>
      </c>
      <c r="K305" s="140">
        <v>92.857142857142861</v>
      </c>
      <c r="L305" s="141">
        <v>8.1967213114754092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>
      <c r="A306" s="565" t="s">
        <v>96</v>
      </c>
      <c r="B306" s="565"/>
      <c r="C306" s="134">
        <v>5</v>
      </c>
      <c r="D306" s="134">
        <v>57</v>
      </c>
      <c r="E306" s="134">
        <v>0</v>
      </c>
      <c r="F306" s="134">
        <v>0</v>
      </c>
      <c r="G306" s="134">
        <v>5</v>
      </c>
      <c r="H306" s="131">
        <v>57</v>
      </c>
      <c r="I306" s="134">
        <v>62</v>
      </c>
      <c r="J306" s="80">
        <v>0</v>
      </c>
      <c r="K306" s="140">
        <v>91.935483870967744</v>
      </c>
      <c r="L306" s="141">
        <v>7.2599531615925059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>
      <c r="A307" s="565" t="s">
        <v>97</v>
      </c>
      <c r="B307" s="565"/>
      <c r="C307" s="134">
        <v>0</v>
      </c>
      <c r="D307" s="134">
        <v>59</v>
      </c>
      <c r="E307" s="134">
        <v>0</v>
      </c>
      <c r="F307" s="134">
        <v>0</v>
      </c>
      <c r="G307" s="134">
        <v>0</v>
      </c>
      <c r="H307" s="131">
        <v>59</v>
      </c>
      <c r="I307" s="134">
        <v>59</v>
      </c>
      <c r="J307" s="80">
        <v>0</v>
      </c>
      <c r="K307" s="140">
        <v>100</v>
      </c>
      <c r="L307" s="141">
        <v>6.9086651053864161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>
      <c r="A308" s="565" t="s">
        <v>98</v>
      </c>
      <c r="B308" s="565"/>
      <c r="C308" s="134">
        <v>2</v>
      </c>
      <c r="D308" s="134">
        <v>62</v>
      </c>
      <c r="E308" s="134">
        <v>0</v>
      </c>
      <c r="F308" s="134">
        <v>0</v>
      </c>
      <c r="G308" s="134">
        <v>2</v>
      </c>
      <c r="H308" s="131">
        <v>62</v>
      </c>
      <c r="I308" s="134">
        <v>64</v>
      </c>
      <c r="J308" s="80">
        <v>0</v>
      </c>
      <c r="K308" s="140">
        <v>96.875</v>
      </c>
      <c r="L308" s="141">
        <v>7.4941451990632322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>
      <c r="A309" s="565" t="s">
        <v>99</v>
      </c>
      <c r="B309" s="565"/>
      <c r="C309" s="134">
        <v>0</v>
      </c>
      <c r="D309" s="134">
        <v>66</v>
      </c>
      <c r="E309" s="134">
        <v>0</v>
      </c>
      <c r="F309" s="134">
        <v>0</v>
      </c>
      <c r="G309" s="134">
        <v>0</v>
      </c>
      <c r="H309" s="131">
        <v>66</v>
      </c>
      <c r="I309" s="134">
        <v>66</v>
      </c>
      <c r="J309" s="80">
        <v>0</v>
      </c>
      <c r="K309" s="140">
        <v>100</v>
      </c>
      <c r="L309" s="141">
        <v>7.7283372365339584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>
      <c r="A310" s="561" t="s">
        <v>100</v>
      </c>
      <c r="B310" s="562"/>
      <c r="C310" s="131">
        <v>0</v>
      </c>
      <c r="D310" s="131">
        <v>11</v>
      </c>
      <c r="E310" s="131">
        <v>0</v>
      </c>
      <c r="F310" s="131">
        <v>0</v>
      </c>
      <c r="G310" s="131">
        <v>0</v>
      </c>
      <c r="H310" s="131">
        <v>11</v>
      </c>
      <c r="I310" s="131">
        <v>11</v>
      </c>
      <c r="J310" s="77">
        <v>0</v>
      </c>
      <c r="K310" s="140">
        <v>100</v>
      </c>
      <c r="L310" s="141">
        <v>1.2880562060889931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>
      <c r="A311" s="559" t="s">
        <v>101</v>
      </c>
      <c r="B311" s="560"/>
      <c r="C311" s="132">
        <v>2</v>
      </c>
      <c r="D311" s="132">
        <v>13</v>
      </c>
      <c r="E311" s="132">
        <v>0</v>
      </c>
      <c r="F311" s="132">
        <v>0</v>
      </c>
      <c r="G311" s="132">
        <v>2</v>
      </c>
      <c r="H311" s="132">
        <v>13</v>
      </c>
      <c r="I311" s="132">
        <v>15</v>
      </c>
      <c r="J311" s="78">
        <v>0</v>
      </c>
      <c r="K311" s="142">
        <v>86.666666666666671</v>
      </c>
      <c r="L311" s="143">
        <v>1.7564402810304449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>
      <c r="A312" s="559" t="s">
        <v>102</v>
      </c>
      <c r="B312" s="560"/>
      <c r="C312" s="132">
        <v>0</v>
      </c>
      <c r="D312" s="132">
        <v>12</v>
      </c>
      <c r="E312" s="132">
        <v>0</v>
      </c>
      <c r="F312" s="132">
        <v>0</v>
      </c>
      <c r="G312" s="132">
        <v>0</v>
      </c>
      <c r="H312" s="132">
        <v>12</v>
      </c>
      <c r="I312" s="132">
        <v>12</v>
      </c>
      <c r="J312" s="78">
        <v>0</v>
      </c>
      <c r="K312" s="142">
        <v>100</v>
      </c>
      <c r="L312" s="143">
        <v>1.405152224824356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>
      <c r="A313" s="559" t="s">
        <v>103</v>
      </c>
      <c r="B313" s="560"/>
      <c r="C313" s="132">
        <v>2</v>
      </c>
      <c r="D313" s="132">
        <v>11</v>
      </c>
      <c r="E313" s="132">
        <v>0</v>
      </c>
      <c r="F313" s="132">
        <v>0</v>
      </c>
      <c r="G313" s="132">
        <v>2</v>
      </c>
      <c r="H313" s="132">
        <v>11</v>
      </c>
      <c r="I313" s="132">
        <v>13</v>
      </c>
      <c r="J313" s="78">
        <v>0</v>
      </c>
      <c r="K313" s="142">
        <v>84.615384615384613</v>
      </c>
      <c r="L313" s="143">
        <v>1.5222482435597189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>
      <c r="A314" s="559" t="s">
        <v>104</v>
      </c>
      <c r="B314" s="560"/>
      <c r="C314" s="132">
        <v>1</v>
      </c>
      <c r="D314" s="132">
        <v>7</v>
      </c>
      <c r="E314" s="132">
        <v>0</v>
      </c>
      <c r="F314" s="132">
        <v>1</v>
      </c>
      <c r="G314" s="132">
        <v>1</v>
      </c>
      <c r="H314" s="132">
        <v>8</v>
      </c>
      <c r="I314" s="132">
        <v>9</v>
      </c>
      <c r="J314" s="78">
        <v>0</v>
      </c>
      <c r="K314" s="142">
        <v>88.888888888888886</v>
      </c>
      <c r="L314" s="143">
        <v>1.053864168618267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>
      <c r="A315" s="563" t="s">
        <v>105</v>
      </c>
      <c r="B315" s="564"/>
      <c r="C315" s="133">
        <v>0</v>
      </c>
      <c r="D315" s="133">
        <v>20</v>
      </c>
      <c r="E315" s="133">
        <v>0</v>
      </c>
      <c r="F315" s="133">
        <v>0</v>
      </c>
      <c r="G315" s="133">
        <v>0</v>
      </c>
      <c r="H315" s="133">
        <v>20</v>
      </c>
      <c r="I315" s="133">
        <v>20</v>
      </c>
      <c r="J315" s="79">
        <v>0</v>
      </c>
      <c r="K315" s="144">
        <v>100</v>
      </c>
      <c r="L315" s="145">
        <v>2.3419203747072603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>
      <c r="A316" s="577" t="s">
        <v>106</v>
      </c>
      <c r="B316" s="577"/>
      <c r="C316" s="138">
        <v>5</v>
      </c>
      <c r="D316" s="138">
        <v>74</v>
      </c>
      <c r="E316" s="138">
        <v>0</v>
      </c>
      <c r="F316" s="138">
        <v>1</v>
      </c>
      <c r="G316" s="138">
        <v>5</v>
      </c>
      <c r="H316" s="131">
        <v>75</v>
      </c>
      <c r="I316" s="138">
        <v>80</v>
      </c>
      <c r="J316" s="84">
        <v>0</v>
      </c>
      <c r="K316" s="140">
        <v>93.75</v>
      </c>
      <c r="L316" s="141">
        <v>9.3676814988290413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>
      <c r="A317" s="561" t="s">
        <v>107</v>
      </c>
      <c r="B317" s="562"/>
      <c r="C317" s="131">
        <v>0</v>
      </c>
      <c r="D317" s="131">
        <v>12</v>
      </c>
      <c r="E317" s="131">
        <v>0</v>
      </c>
      <c r="F317" s="131">
        <v>0</v>
      </c>
      <c r="G317" s="131">
        <v>0</v>
      </c>
      <c r="H317" s="131">
        <v>12</v>
      </c>
      <c r="I317" s="131">
        <v>12</v>
      </c>
      <c r="J317" s="77">
        <v>0</v>
      </c>
      <c r="K317" s="140">
        <v>100</v>
      </c>
      <c r="L317" s="141">
        <v>1.405152224824356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>
      <c r="A318" s="559" t="s">
        <v>108</v>
      </c>
      <c r="B318" s="560"/>
      <c r="C318" s="132">
        <v>0</v>
      </c>
      <c r="D318" s="132">
        <v>12</v>
      </c>
      <c r="E318" s="132">
        <v>0</v>
      </c>
      <c r="F318" s="132">
        <v>0</v>
      </c>
      <c r="G318" s="132">
        <v>0</v>
      </c>
      <c r="H318" s="132">
        <v>12</v>
      </c>
      <c r="I318" s="132">
        <v>12</v>
      </c>
      <c r="J318" s="78">
        <v>0</v>
      </c>
      <c r="K318" s="142">
        <v>100</v>
      </c>
      <c r="L318" s="143">
        <v>1.405152224824356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>
      <c r="A319" s="559" t="s">
        <v>109</v>
      </c>
      <c r="B319" s="560"/>
      <c r="C319" s="132">
        <v>0</v>
      </c>
      <c r="D319" s="132">
        <v>11</v>
      </c>
      <c r="E319" s="132">
        <v>0</v>
      </c>
      <c r="F319" s="132">
        <v>0</v>
      </c>
      <c r="G319" s="132">
        <v>0</v>
      </c>
      <c r="H319" s="132">
        <v>11</v>
      </c>
      <c r="I319" s="132">
        <v>11</v>
      </c>
      <c r="J319" s="78">
        <v>0</v>
      </c>
      <c r="K319" s="142">
        <v>100</v>
      </c>
      <c r="L319" s="143">
        <v>1.2880562060889931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>
      <c r="A320" s="559" t="s">
        <v>110</v>
      </c>
      <c r="B320" s="560"/>
      <c r="C320" s="132">
        <v>0</v>
      </c>
      <c r="D320" s="132">
        <v>8</v>
      </c>
      <c r="E320" s="132">
        <v>0</v>
      </c>
      <c r="F320" s="132">
        <v>0</v>
      </c>
      <c r="G320" s="132">
        <v>0</v>
      </c>
      <c r="H320" s="132">
        <v>8</v>
      </c>
      <c r="I320" s="132">
        <v>8</v>
      </c>
      <c r="J320" s="78">
        <v>0</v>
      </c>
      <c r="K320" s="142">
        <v>100</v>
      </c>
      <c r="L320" s="143">
        <v>0.93676814988290402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>
      <c r="A321" s="559" t="s">
        <v>111</v>
      </c>
      <c r="B321" s="560"/>
      <c r="C321" s="132">
        <v>0</v>
      </c>
      <c r="D321" s="132">
        <v>18</v>
      </c>
      <c r="E321" s="132">
        <v>0</v>
      </c>
      <c r="F321" s="132">
        <v>0</v>
      </c>
      <c r="G321" s="132">
        <v>0</v>
      </c>
      <c r="H321" s="132">
        <v>18</v>
      </c>
      <c r="I321" s="132">
        <v>18</v>
      </c>
      <c r="J321" s="78">
        <v>0</v>
      </c>
      <c r="K321" s="142">
        <v>100</v>
      </c>
      <c r="L321" s="143">
        <v>2.1077283372365341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>
      <c r="A322" s="563" t="s">
        <v>112</v>
      </c>
      <c r="B322" s="564"/>
      <c r="C322" s="133">
        <v>0</v>
      </c>
      <c r="D322" s="133">
        <v>11</v>
      </c>
      <c r="E322" s="133">
        <v>0</v>
      </c>
      <c r="F322" s="133">
        <v>0</v>
      </c>
      <c r="G322" s="133">
        <v>0</v>
      </c>
      <c r="H322" s="133">
        <v>11</v>
      </c>
      <c r="I322" s="133">
        <v>11</v>
      </c>
      <c r="J322" s="79">
        <v>0</v>
      </c>
      <c r="K322" s="144">
        <v>100</v>
      </c>
      <c r="L322" s="145">
        <v>1.2880562060889931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>
      <c r="A323" s="569" t="s">
        <v>113</v>
      </c>
      <c r="B323" s="569"/>
      <c r="C323" s="135">
        <v>0</v>
      </c>
      <c r="D323" s="135">
        <v>72</v>
      </c>
      <c r="E323" s="135">
        <v>0</v>
      </c>
      <c r="F323" s="135">
        <v>0</v>
      </c>
      <c r="G323" s="135">
        <v>0</v>
      </c>
      <c r="H323" s="135">
        <v>72</v>
      </c>
      <c r="I323" s="135">
        <v>72</v>
      </c>
      <c r="J323" s="82">
        <v>0</v>
      </c>
      <c r="K323" s="146">
        <v>100</v>
      </c>
      <c r="L323" s="147">
        <v>8.4309133489461363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570" t="s">
        <v>114</v>
      </c>
      <c r="B324" s="570"/>
      <c r="C324" s="136">
        <v>0</v>
      </c>
      <c r="D324" s="136">
        <v>0</v>
      </c>
      <c r="E324" s="136">
        <v>0</v>
      </c>
      <c r="F324" s="136">
        <v>0</v>
      </c>
      <c r="G324" s="136">
        <v>0</v>
      </c>
      <c r="H324" s="136">
        <v>0</v>
      </c>
      <c r="I324" s="136">
        <v>0</v>
      </c>
      <c r="J324" s="81">
        <v>0</v>
      </c>
      <c r="K324" s="148" t="s">
        <v>115</v>
      </c>
      <c r="L324" s="149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565" t="s">
        <v>114</v>
      </c>
      <c r="B325" s="565"/>
      <c r="C325" s="134">
        <v>0</v>
      </c>
      <c r="D325" s="134">
        <v>0</v>
      </c>
      <c r="E325" s="134">
        <v>0</v>
      </c>
      <c r="F325" s="134">
        <v>0</v>
      </c>
      <c r="G325" s="134">
        <v>0</v>
      </c>
      <c r="H325" s="134">
        <v>0</v>
      </c>
      <c r="I325" s="134">
        <v>0</v>
      </c>
      <c r="J325" s="80">
        <v>0</v>
      </c>
      <c r="K325" s="150" t="s">
        <v>115</v>
      </c>
      <c r="L325" s="151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565" t="s">
        <v>114</v>
      </c>
      <c r="B326" s="565"/>
      <c r="C326" s="134">
        <v>0</v>
      </c>
      <c r="D326" s="134">
        <v>0</v>
      </c>
      <c r="E326" s="134">
        <v>0</v>
      </c>
      <c r="F326" s="134">
        <v>0</v>
      </c>
      <c r="G326" s="134">
        <v>0</v>
      </c>
      <c r="H326" s="134">
        <v>0</v>
      </c>
      <c r="I326" s="134">
        <v>0</v>
      </c>
      <c r="J326" s="80">
        <v>0</v>
      </c>
      <c r="K326" s="150" t="s">
        <v>115</v>
      </c>
      <c r="L326" s="151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565" t="s">
        <v>114</v>
      </c>
      <c r="B327" s="565"/>
      <c r="C327" s="134">
        <v>0</v>
      </c>
      <c r="D327" s="134">
        <v>0</v>
      </c>
      <c r="E327" s="134">
        <v>0</v>
      </c>
      <c r="F327" s="134">
        <v>0</v>
      </c>
      <c r="G327" s="134">
        <v>0</v>
      </c>
      <c r="H327" s="134">
        <v>0</v>
      </c>
      <c r="I327" s="134">
        <v>0</v>
      </c>
      <c r="J327" s="80">
        <v>0</v>
      </c>
      <c r="K327" s="150" t="s">
        <v>115</v>
      </c>
      <c r="L327" s="151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565" t="s">
        <v>114</v>
      </c>
      <c r="B328" s="565"/>
      <c r="C328" s="134">
        <v>0</v>
      </c>
      <c r="D328" s="134">
        <v>0</v>
      </c>
      <c r="E328" s="134">
        <v>0</v>
      </c>
      <c r="F328" s="134">
        <v>0</v>
      </c>
      <c r="G328" s="134">
        <v>0</v>
      </c>
      <c r="H328" s="134">
        <v>0</v>
      </c>
      <c r="I328" s="134">
        <v>0</v>
      </c>
      <c r="J328" s="80">
        <v>0</v>
      </c>
      <c r="K328" s="150" t="s">
        <v>115</v>
      </c>
      <c r="L328" s="151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565" t="s">
        <v>114</v>
      </c>
      <c r="B329" s="565"/>
      <c r="C329" s="134">
        <v>0</v>
      </c>
      <c r="D329" s="134">
        <v>0</v>
      </c>
      <c r="E329" s="134">
        <v>0</v>
      </c>
      <c r="F329" s="134">
        <v>0</v>
      </c>
      <c r="G329" s="134">
        <v>0</v>
      </c>
      <c r="H329" s="134">
        <v>0</v>
      </c>
      <c r="I329" s="134">
        <v>0</v>
      </c>
      <c r="J329" s="80">
        <v>0</v>
      </c>
      <c r="K329" s="150" t="s">
        <v>115</v>
      </c>
      <c r="L329" s="151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565" t="s">
        <v>114</v>
      </c>
      <c r="B330" s="565"/>
      <c r="C330" s="134">
        <v>0</v>
      </c>
      <c r="D330" s="134">
        <v>0</v>
      </c>
      <c r="E330" s="134">
        <v>0</v>
      </c>
      <c r="F330" s="134">
        <v>0</v>
      </c>
      <c r="G330" s="134">
        <v>0</v>
      </c>
      <c r="H330" s="134">
        <v>0</v>
      </c>
      <c r="I330" s="134">
        <v>0</v>
      </c>
      <c r="J330" s="80">
        <v>0</v>
      </c>
      <c r="K330" s="150" t="s">
        <v>115</v>
      </c>
      <c r="L330" s="151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565" t="s">
        <v>114</v>
      </c>
      <c r="B331" s="565"/>
      <c r="C331" s="134">
        <v>0</v>
      </c>
      <c r="D331" s="134">
        <v>0</v>
      </c>
      <c r="E331" s="134">
        <v>0</v>
      </c>
      <c r="F331" s="134">
        <v>0</v>
      </c>
      <c r="G331" s="134">
        <v>0</v>
      </c>
      <c r="H331" s="134">
        <v>0</v>
      </c>
      <c r="I331" s="134">
        <v>0</v>
      </c>
      <c r="J331" s="80">
        <v>0</v>
      </c>
      <c r="K331" s="150" t="s">
        <v>115</v>
      </c>
      <c r="L331" s="151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565" t="s">
        <v>114</v>
      </c>
      <c r="B332" s="565"/>
      <c r="C332" s="134">
        <v>0</v>
      </c>
      <c r="D332" s="134">
        <v>0</v>
      </c>
      <c r="E332" s="134">
        <v>0</v>
      </c>
      <c r="F332" s="134">
        <v>0</v>
      </c>
      <c r="G332" s="134">
        <v>0</v>
      </c>
      <c r="H332" s="134">
        <v>0</v>
      </c>
      <c r="I332" s="134">
        <v>0</v>
      </c>
      <c r="J332" s="80">
        <v>0</v>
      </c>
      <c r="K332" s="150" t="s">
        <v>115</v>
      </c>
      <c r="L332" s="151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565" t="s">
        <v>114</v>
      </c>
      <c r="B333" s="565"/>
      <c r="C333" s="134">
        <v>0</v>
      </c>
      <c r="D333" s="134">
        <v>0</v>
      </c>
      <c r="E333" s="134">
        <v>0</v>
      </c>
      <c r="F333" s="134">
        <v>0</v>
      </c>
      <c r="G333" s="134">
        <v>0</v>
      </c>
      <c r="H333" s="134">
        <v>0</v>
      </c>
      <c r="I333" s="134">
        <v>0</v>
      </c>
      <c r="J333" s="80">
        <v>0</v>
      </c>
      <c r="K333" s="150" t="s">
        <v>115</v>
      </c>
      <c r="L333" s="151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565" t="s">
        <v>114</v>
      </c>
      <c r="B334" s="565"/>
      <c r="C334" s="134">
        <v>0</v>
      </c>
      <c r="D334" s="134">
        <v>0</v>
      </c>
      <c r="E334" s="134">
        <v>0</v>
      </c>
      <c r="F334" s="134">
        <v>0</v>
      </c>
      <c r="G334" s="134">
        <v>0</v>
      </c>
      <c r="H334" s="134">
        <v>0</v>
      </c>
      <c r="I334" s="134">
        <v>0</v>
      </c>
      <c r="J334" s="80">
        <v>0</v>
      </c>
      <c r="K334" s="150" t="s">
        <v>115</v>
      </c>
      <c r="L334" s="151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569" t="s">
        <v>114</v>
      </c>
      <c r="B335" s="569"/>
      <c r="C335" s="135">
        <v>0</v>
      </c>
      <c r="D335" s="135">
        <v>0</v>
      </c>
      <c r="E335" s="135">
        <v>0</v>
      </c>
      <c r="F335" s="135">
        <v>0</v>
      </c>
      <c r="G335" s="135">
        <v>0</v>
      </c>
      <c r="H335" s="135">
        <v>0</v>
      </c>
      <c r="I335" s="135">
        <v>0</v>
      </c>
      <c r="J335" s="82">
        <v>0</v>
      </c>
      <c r="K335" s="146" t="s">
        <v>115</v>
      </c>
      <c r="L335" s="147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>
      <c r="A336" s="558" t="s">
        <v>116</v>
      </c>
      <c r="B336" s="558"/>
      <c r="C336" s="136">
        <v>2</v>
      </c>
      <c r="D336" s="136">
        <v>169</v>
      </c>
      <c r="E336" s="136">
        <v>0</v>
      </c>
      <c r="F336" s="136">
        <v>0</v>
      </c>
      <c r="G336" s="136">
        <v>2</v>
      </c>
      <c r="H336" s="136">
        <v>169</v>
      </c>
      <c r="I336" s="136">
        <v>171</v>
      </c>
      <c r="J336" s="81"/>
      <c r="K336" s="148">
        <v>98.830409356725141</v>
      </c>
      <c r="L336" s="149">
        <v>20.023419203747071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>
      <c r="A337" s="558" t="s">
        <v>117</v>
      </c>
      <c r="B337" s="558"/>
      <c r="C337" s="134">
        <v>5</v>
      </c>
      <c r="D337" s="134">
        <v>146</v>
      </c>
      <c r="E337" s="134">
        <v>0</v>
      </c>
      <c r="F337" s="134">
        <v>1</v>
      </c>
      <c r="G337" s="134">
        <v>5</v>
      </c>
      <c r="H337" s="134">
        <v>147</v>
      </c>
      <c r="I337" s="134">
        <v>152</v>
      </c>
      <c r="J337" s="80"/>
      <c r="K337" s="150">
        <v>96.710526315789465</v>
      </c>
      <c r="L337" s="151">
        <v>17.798594847775178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>
      <c r="A338" s="565" t="s">
        <v>118</v>
      </c>
      <c r="B338" s="565"/>
      <c r="C338" s="134">
        <v>24</v>
      </c>
      <c r="D338" s="134">
        <v>827</v>
      </c>
      <c r="E338" s="134">
        <v>1</v>
      </c>
      <c r="F338" s="134">
        <v>2</v>
      </c>
      <c r="G338" s="134">
        <v>25</v>
      </c>
      <c r="H338" s="134">
        <v>829</v>
      </c>
      <c r="I338" s="134">
        <v>854</v>
      </c>
      <c r="J338" s="80">
        <v>0</v>
      </c>
      <c r="K338" s="150">
        <v>97.072599531615921</v>
      </c>
      <c r="L338" s="151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>
      <c r="A339" s="71"/>
      <c r="B339" s="72" t="s">
        <v>0</v>
      </c>
      <c r="C339" s="565" t="s">
        <v>140</v>
      </c>
      <c r="D339" s="565"/>
      <c r="E339" s="565"/>
      <c r="F339" s="565"/>
      <c r="G339" s="565"/>
      <c r="H339" s="565"/>
      <c r="I339" s="565"/>
      <c r="J339" s="565"/>
      <c r="K339" s="565"/>
      <c r="L339" s="565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>
      <c r="A340" s="73"/>
      <c r="B340" s="74" t="s">
        <v>1</v>
      </c>
      <c r="C340" s="566" t="s">
        <v>7</v>
      </c>
      <c r="D340" s="566" t="s">
        <v>8</v>
      </c>
      <c r="E340" s="571" t="s">
        <v>9</v>
      </c>
      <c r="F340" s="571" t="s">
        <v>10</v>
      </c>
      <c r="G340" s="567" t="s">
        <v>11</v>
      </c>
      <c r="H340" s="567" t="s">
        <v>12</v>
      </c>
      <c r="I340" s="567" t="s">
        <v>74</v>
      </c>
      <c r="J340" s="567" t="s">
        <v>75</v>
      </c>
      <c r="K340" s="567" t="s">
        <v>76</v>
      </c>
      <c r="L340" s="567" t="s">
        <v>77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>
      <c r="A341" s="75" t="s">
        <v>2</v>
      </c>
      <c r="B341" s="76"/>
      <c r="C341" s="566"/>
      <c r="D341" s="566"/>
      <c r="E341" s="571"/>
      <c r="F341" s="571"/>
      <c r="G341" s="568"/>
      <c r="H341" s="568"/>
      <c r="I341" s="568"/>
      <c r="J341" s="568"/>
      <c r="K341" s="568"/>
      <c r="L341" s="568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>
      <c r="A342" s="561" t="s">
        <v>78</v>
      </c>
      <c r="B342" s="562"/>
      <c r="C342" s="131">
        <v>0</v>
      </c>
      <c r="D342" s="131">
        <v>2</v>
      </c>
      <c r="E342" s="131">
        <v>0</v>
      </c>
      <c r="F342" s="131">
        <v>0</v>
      </c>
      <c r="G342" s="131">
        <v>0</v>
      </c>
      <c r="H342" s="131">
        <v>2</v>
      </c>
      <c r="I342" s="131">
        <v>2</v>
      </c>
      <c r="J342" s="77">
        <v>0</v>
      </c>
      <c r="K342" s="140">
        <v>100</v>
      </c>
      <c r="L342" s="141">
        <v>2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>
      <c r="A343" s="559" t="s">
        <v>79</v>
      </c>
      <c r="B343" s="560"/>
      <c r="C343" s="132">
        <v>0</v>
      </c>
      <c r="D343" s="132">
        <v>2</v>
      </c>
      <c r="E343" s="132">
        <v>0</v>
      </c>
      <c r="F343" s="132">
        <v>0</v>
      </c>
      <c r="G343" s="132">
        <v>0</v>
      </c>
      <c r="H343" s="132">
        <v>2</v>
      </c>
      <c r="I343" s="132">
        <v>2</v>
      </c>
      <c r="J343" s="78">
        <v>0</v>
      </c>
      <c r="K343" s="142">
        <v>100</v>
      </c>
      <c r="L343" s="143">
        <v>2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>
      <c r="A344" s="559" t="s">
        <v>80</v>
      </c>
      <c r="B344" s="560"/>
      <c r="C344" s="132">
        <v>0</v>
      </c>
      <c r="D344" s="132">
        <v>7</v>
      </c>
      <c r="E344" s="132">
        <v>0</v>
      </c>
      <c r="F344" s="132">
        <v>0</v>
      </c>
      <c r="G344" s="132">
        <v>0</v>
      </c>
      <c r="H344" s="132">
        <v>7</v>
      </c>
      <c r="I344" s="132">
        <v>7</v>
      </c>
      <c r="J344" s="78">
        <v>0</v>
      </c>
      <c r="K344" s="142">
        <v>100</v>
      </c>
      <c r="L344" s="143">
        <v>7.0000000000000009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>
      <c r="A345" s="559" t="s">
        <v>81</v>
      </c>
      <c r="B345" s="560"/>
      <c r="C345" s="132">
        <v>0</v>
      </c>
      <c r="D345" s="132">
        <v>1</v>
      </c>
      <c r="E345" s="132">
        <v>0</v>
      </c>
      <c r="F345" s="132">
        <v>0</v>
      </c>
      <c r="G345" s="132">
        <v>0</v>
      </c>
      <c r="H345" s="132">
        <v>1</v>
      </c>
      <c r="I345" s="132">
        <v>1</v>
      </c>
      <c r="J345" s="78">
        <v>0</v>
      </c>
      <c r="K345" s="142">
        <v>100</v>
      </c>
      <c r="L345" s="143">
        <v>1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>
      <c r="A346" s="559" t="s">
        <v>82</v>
      </c>
      <c r="B346" s="560"/>
      <c r="C346" s="132">
        <v>0</v>
      </c>
      <c r="D346" s="132">
        <v>1</v>
      </c>
      <c r="E346" s="132">
        <v>0</v>
      </c>
      <c r="F346" s="132">
        <v>0</v>
      </c>
      <c r="G346" s="132">
        <v>0</v>
      </c>
      <c r="H346" s="132">
        <v>1</v>
      </c>
      <c r="I346" s="132">
        <v>1</v>
      </c>
      <c r="J346" s="78">
        <v>0</v>
      </c>
      <c r="K346" s="142">
        <v>100</v>
      </c>
      <c r="L346" s="143">
        <v>1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>
      <c r="A347" s="563" t="s">
        <v>83</v>
      </c>
      <c r="B347" s="564"/>
      <c r="C347" s="133">
        <v>0</v>
      </c>
      <c r="D347" s="133">
        <v>4</v>
      </c>
      <c r="E347" s="133">
        <v>0</v>
      </c>
      <c r="F347" s="133">
        <v>0</v>
      </c>
      <c r="G347" s="133">
        <v>0</v>
      </c>
      <c r="H347" s="133">
        <v>4</v>
      </c>
      <c r="I347" s="133">
        <v>4</v>
      </c>
      <c r="J347" s="79">
        <v>0</v>
      </c>
      <c r="K347" s="144">
        <v>100</v>
      </c>
      <c r="L347" s="145">
        <v>4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>
      <c r="A348" s="565" t="s">
        <v>84</v>
      </c>
      <c r="B348" s="565"/>
      <c r="C348" s="134">
        <v>0</v>
      </c>
      <c r="D348" s="134">
        <v>17</v>
      </c>
      <c r="E348" s="134">
        <v>0</v>
      </c>
      <c r="F348" s="134">
        <v>0</v>
      </c>
      <c r="G348" s="134">
        <v>0</v>
      </c>
      <c r="H348" s="131">
        <v>17</v>
      </c>
      <c r="I348" s="134">
        <v>17</v>
      </c>
      <c r="J348" s="80">
        <v>0</v>
      </c>
      <c r="K348" s="140">
        <v>100</v>
      </c>
      <c r="L348" s="141">
        <v>17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>
      <c r="A349" s="561" t="s">
        <v>85</v>
      </c>
      <c r="B349" s="562"/>
      <c r="C349" s="131">
        <v>0</v>
      </c>
      <c r="D349" s="131">
        <v>1</v>
      </c>
      <c r="E349" s="131">
        <v>0</v>
      </c>
      <c r="F349" s="131">
        <v>0</v>
      </c>
      <c r="G349" s="131">
        <v>0</v>
      </c>
      <c r="H349" s="131">
        <v>1</v>
      </c>
      <c r="I349" s="131">
        <v>1</v>
      </c>
      <c r="J349" s="77">
        <v>0</v>
      </c>
      <c r="K349" s="140">
        <v>100</v>
      </c>
      <c r="L349" s="141">
        <v>1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>
      <c r="A350" s="559" t="s">
        <v>86</v>
      </c>
      <c r="B350" s="560"/>
      <c r="C350" s="132">
        <v>0</v>
      </c>
      <c r="D350" s="132">
        <v>1</v>
      </c>
      <c r="E350" s="132">
        <v>0</v>
      </c>
      <c r="F350" s="132">
        <v>0</v>
      </c>
      <c r="G350" s="132">
        <v>0</v>
      </c>
      <c r="H350" s="132">
        <v>1</v>
      </c>
      <c r="I350" s="132">
        <v>1</v>
      </c>
      <c r="J350" s="78">
        <v>0</v>
      </c>
      <c r="K350" s="142">
        <v>100</v>
      </c>
      <c r="L350" s="143">
        <v>1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>
      <c r="A351" s="559" t="s">
        <v>87</v>
      </c>
      <c r="B351" s="560"/>
      <c r="C351" s="132">
        <v>0</v>
      </c>
      <c r="D351" s="132">
        <v>2</v>
      </c>
      <c r="E351" s="132">
        <v>0</v>
      </c>
      <c r="F351" s="132">
        <v>0</v>
      </c>
      <c r="G351" s="132">
        <v>0</v>
      </c>
      <c r="H351" s="132">
        <v>2</v>
      </c>
      <c r="I351" s="132">
        <v>2</v>
      </c>
      <c r="J351" s="78">
        <v>0</v>
      </c>
      <c r="K351" s="142">
        <v>100</v>
      </c>
      <c r="L351" s="143">
        <v>2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>
      <c r="A352" s="559" t="s">
        <v>88</v>
      </c>
      <c r="B352" s="560"/>
      <c r="C352" s="132">
        <v>0</v>
      </c>
      <c r="D352" s="132">
        <v>1</v>
      </c>
      <c r="E352" s="132">
        <v>0</v>
      </c>
      <c r="F352" s="132">
        <v>0</v>
      </c>
      <c r="G352" s="132">
        <v>0</v>
      </c>
      <c r="H352" s="132">
        <v>1</v>
      </c>
      <c r="I352" s="132">
        <v>1</v>
      </c>
      <c r="J352" s="78">
        <v>0</v>
      </c>
      <c r="K352" s="142">
        <v>100</v>
      </c>
      <c r="L352" s="143">
        <v>1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>
      <c r="A353" s="559" t="s">
        <v>89</v>
      </c>
      <c r="B353" s="560"/>
      <c r="C353" s="132">
        <v>0</v>
      </c>
      <c r="D353" s="132">
        <v>2</v>
      </c>
      <c r="E353" s="132">
        <v>0</v>
      </c>
      <c r="F353" s="132">
        <v>0</v>
      </c>
      <c r="G353" s="132">
        <v>0</v>
      </c>
      <c r="H353" s="132">
        <v>2</v>
      </c>
      <c r="I353" s="132">
        <v>2</v>
      </c>
      <c r="J353" s="78">
        <v>0</v>
      </c>
      <c r="K353" s="142">
        <v>100</v>
      </c>
      <c r="L353" s="143">
        <v>2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>
      <c r="A354" s="563" t="s">
        <v>90</v>
      </c>
      <c r="B354" s="564"/>
      <c r="C354" s="133">
        <v>0</v>
      </c>
      <c r="D354" s="133">
        <v>2</v>
      </c>
      <c r="E354" s="133">
        <v>0</v>
      </c>
      <c r="F354" s="133">
        <v>0</v>
      </c>
      <c r="G354" s="133">
        <v>0</v>
      </c>
      <c r="H354" s="133">
        <v>2</v>
      </c>
      <c r="I354" s="133">
        <v>2</v>
      </c>
      <c r="J354" s="79">
        <v>0</v>
      </c>
      <c r="K354" s="144">
        <v>100</v>
      </c>
      <c r="L354" s="145">
        <v>2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>
      <c r="A355" s="565" t="s">
        <v>91</v>
      </c>
      <c r="B355" s="565"/>
      <c r="C355" s="134">
        <v>0</v>
      </c>
      <c r="D355" s="134">
        <v>9</v>
      </c>
      <c r="E355" s="134">
        <v>0</v>
      </c>
      <c r="F355" s="134">
        <v>0</v>
      </c>
      <c r="G355" s="134">
        <v>0</v>
      </c>
      <c r="H355" s="131">
        <v>9</v>
      </c>
      <c r="I355" s="134">
        <v>9</v>
      </c>
      <c r="J355" s="80">
        <v>0</v>
      </c>
      <c r="K355" s="140">
        <v>100</v>
      </c>
      <c r="L355" s="141">
        <v>9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>
      <c r="A356" s="565" t="s">
        <v>92</v>
      </c>
      <c r="B356" s="565"/>
      <c r="C356" s="134">
        <v>0</v>
      </c>
      <c r="D356" s="134">
        <v>6</v>
      </c>
      <c r="E356" s="134">
        <v>0</v>
      </c>
      <c r="F356" s="134">
        <v>0</v>
      </c>
      <c r="G356" s="134">
        <v>0</v>
      </c>
      <c r="H356" s="131">
        <v>6</v>
      </c>
      <c r="I356" s="134">
        <v>6</v>
      </c>
      <c r="J356" s="80">
        <v>0</v>
      </c>
      <c r="K356" s="140">
        <v>100</v>
      </c>
      <c r="L356" s="141">
        <v>6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>
      <c r="A357" s="565" t="s">
        <v>93</v>
      </c>
      <c r="B357" s="565"/>
      <c r="C357" s="134">
        <v>0</v>
      </c>
      <c r="D357" s="134">
        <v>18</v>
      </c>
      <c r="E357" s="134">
        <v>0</v>
      </c>
      <c r="F357" s="134">
        <v>0</v>
      </c>
      <c r="G357" s="134">
        <v>0</v>
      </c>
      <c r="H357" s="131">
        <v>18</v>
      </c>
      <c r="I357" s="134">
        <v>18</v>
      </c>
      <c r="J357" s="80">
        <v>0</v>
      </c>
      <c r="K357" s="140">
        <v>100</v>
      </c>
      <c r="L357" s="141">
        <v>18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>
      <c r="A358" s="565" t="s">
        <v>94</v>
      </c>
      <c r="B358" s="565"/>
      <c r="C358" s="134">
        <v>0</v>
      </c>
      <c r="D358" s="134">
        <v>4</v>
      </c>
      <c r="E358" s="134">
        <v>0</v>
      </c>
      <c r="F358" s="134">
        <v>0</v>
      </c>
      <c r="G358" s="134">
        <v>0</v>
      </c>
      <c r="H358" s="131">
        <v>4</v>
      </c>
      <c r="I358" s="134">
        <v>4</v>
      </c>
      <c r="J358" s="80">
        <v>0</v>
      </c>
      <c r="K358" s="140">
        <v>100</v>
      </c>
      <c r="L358" s="141">
        <v>4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>
      <c r="A359" s="565" t="s">
        <v>95</v>
      </c>
      <c r="B359" s="565"/>
      <c r="C359" s="134">
        <v>0</v>
      </c>
      <c r="D359" s="134">
        <v>5</v>
      </c>
      <c r="E359" s="134">
        <v>0</v>
      </c>
      <c r="F359" s="134">
        <v>0</v>
      </c>
      <c r="G359" s="134">
        <v>0</v>
      </c>
      <c r="H359" s="131">
        <v>5</v>
      </c>
      <c r="I359" s="134">
        <v>5</v>
      </c>
      <c r="J359" s="80">
        <v>0</v>
      </c>
      <c r="K359" s="140">
        <v>100</v>
      </c>
      <c r="L359" s="141">
        <v>5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>
      <c r="A360" s="565" t="s">
        <v>96</v>
      </c>
      <c r="B360" s="565"/>
      <c r="C360" s="134">
        <v>0</v>
      </c>
      <c r="D360" s="134">
        <v>6</v>
      </c>
      <c r="E360" s="134">
        <v>0</v>
      </c>
      <c r="F360" s="134">
        <v>0</v>
      </c>
      <c r="G360" s="134">
        <v>0</v>
      </c>
      <c r="H360" s="131">
        <v>6</v>
      </c>
      <c r="I360" s="134">
        <v>6</v>
      </c>
      <c r="J360" s="80">
        <v>0</v>
      </c>
      <c r="K360" s="140">
        <v>100</v>
      </c>
      <c r="L360" s="141">
        <v>6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>
      <c r="A361" s="565" t="s">
        <v>97</v>
      </c>
      <c r="B361" s="565"/>
      <c r="C361" s="134">
        <v>1</v>
      </c>
      <c r="D361" s="134">
        <v>8</v>
      </c>
      <c r="E361" s="134">
        <v>0</v>
      </c>
      <c r="F361" s="134">
        <v>0</v>
      </c>
      <c r="G361" s="134">
        <v>1</v>
      </c>
      <c r="H361" s="131">
        <v>8</v>
      </c>
      <c r="I361" s="134">
        <v>9</v>
      </c>
      <c r="J361" s="80">
        <v>0</v>
      </c>
      <c r="K361" s="140">
        <v>88.888888888888886</v>
      </c>
      <c r="L361" s="141">
        <v>9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>
      <c r="A362" s="565" t="s">
        <v>98</v>
      </c>
      <c r="B362" s="565"/>
      <c r="C362" s="134">
        <v>0</v>
      </c>
      <c r="D362" s="134">
        <v>6</v>
      </c>
      <c r="E362" s="134">
        <v>0</v>
      </c>
      <c r="F362" s="134">
        <v>0</v>
      </c>
      <c r="G362" s="134">
        <v>0</v>
      </c>
      <c r="H362" s="131">
        <v>6</v>
      </c>
      <c r="I362" s="134">
        <v>6</v>
      </c>
      <c r="J362" s="80">
        <v>0</v>
      </c>
      <c r="K362" s="140">
        <v>100</v>
      </c>
      <c r="L362" s="141">
        <v>6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>
      <c r="A363" s="565" t="s">
        <v>99</v>
      </c>
      <c r="B363" s="565"/>
      <c r="C363" s="134">
        <v>0</v>
      </c>
      <c r="D363" s="134">
        <v>7</v>
      </c>
      <c r="E363" s="134">
        <v>0</v>
      </c>
      <c r="F363" s="134">
        <v>0</v>
      </c>
      <c r="G363" s="134">
        <v>0</v>
      </c>
      <c r="H363" s="131">
        <v>7</v>
      </c>
      <c r="I363" s="134">
        <v>7</v>
      </c>
      <c r="J363" s="80">
        <v>0</v>
      </c>
      <c r="K363" s="140">
        <v>100</v>
      </c>
      <c r="L363" s="141">
        <v>7.0000000000000009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>
      <c r="A364" s="561" t="s">
        <v>100</v>
      </c>
      <c r="B364" s="562"/>
      <c r="C364" s="131">
        <v>0</v>
      </c>
      <c r="D364" s="131">
        <v>0</v>
      </c>
      <c r="E364" s="131">
        <v>0</v>
      </c>
      <c r="F364" s="131">
        <v>0</v>
      </c>
      <c r="G364" s="131">
        <v>0</v>
      </c>
      <c r="H364" s="131">
        <v>0</v>
      </c>
      <c r="I364" s="131">
        <v>0</v>
      </c>
      <c r="J364" s="77">
        <v>0</v>
      </c>
      <c r="K364" s="140" t="s">
        <v>115</v>
      </c>
      <c r="L364" s="141">
        <v>0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>
      <c r="A365" s="559" t="s">
        <v>101</v>
      </c>
      <c r="B365" s="560"/>
      <c r="C365" s="132">
        <v>0</v>
      </c>
      <c r="D365" s="132">
        <v>1</v>
      </c>
      <c r="E365" s="132">
        <v>0</v>
      </c>
      <c r="F365" s="132">
        <v>0</v>
      </c>
      <c r="G365" s="132">
        <v>0</v>
      </c>
      <c r="H365" s="132">
        <v>1</v>
      </c>
      <c r="I365" s="132">
        <v>1</v>
      </c>
      <c r="J365" s="78">
        <v>0</v>
      </c>
      <c r="K365" s="142">
        <v>100</v>
      </c>
      <c r="L365" s="143">
        <v>1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>
      <c r="A366" s="559" t="s">
        <v>102</v>
      </c>
      <c r="B366" s="560"/>
      <c r="C366" s="132">
        <v>0</v>
      </c>
      <c r="D366" s="132">
        <v>2</v>
      </c>
      <c r="E366" s="132">
        <v>0</v>
      </c>
      <c r="F366" s="132">
        <v>0</v>
      </c>
      <c r="G366" s="132">
        <v>0</v>
      </c>
      <c r="H366" s="132">
        <v>2</v>
      </c>
      <c r="I366" s="132">
        <v>2</v>
      </c>
      <c r="J366" s="78">
        <v>0</v>
      </c>
      <c r="K366" s="142">
        <v>100</v>
      </c>
      <c r="L366" s="143">
        <v>2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>
      <c r="A367" s="559" t="s">
        <v>103</v>
      </c>
      <c r="B367" s="560"/>
      <c r="C367" s="132">
        <v>0</v>
      </c>
      <c r="D367" s="132">
        <v>0</v>
      </c>
      <c r="E367" s="132">
        <v>0</v>
      </c>
      <c r="F367" s="132">
        <v>0</v>
      </c>
      <c r="G367" s="132">
        <v>0</v>
      </c>
      <c r="H367" s="132">
        <v>0</v>
      </c>
      <c r="I367" s="132">
        <v>0</v>
      </c>
      <c r="J367" s="78">
        <v>0</v>
      </c>
      <c r="K367" s="142" t="s">
        <v>115</v>
      </c>
      <c r="L367" s="143">
        <v>0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>
      <c r="A368" s="559" t="s">
        <v>104</v>
      </c>
      <c r="B368" s="560"/>
      <c r="C368" s="132">
        <v>0</v>
      </c>
      <c r="D368" s="132">
        <v>0</v>
      </c>
      <c r="E368" s="132">
        <v>0</v>
      </c>
      <c r="F368" s="132">
        <v>0</v>
      </c>
      <c r="G368" s="132">
        <v>0</v>
      </c>
      <c r="H368" s="132">
        <v>0</v>
      </c>
      <c r="I368" s="132">
        <v>0</v>
      </c>
      <c r="J368" s="78">
        <v>0</v>
      </c>
      <c r="K368" s="142" t="s">
        <v>115</v>
      </c>
      <c r="L368" s="143">
        <v>0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>
      <c r="A369" s="563" t="s">
        <v>105</v>
      </c>
      <c r="B369" s="564"/>
      <c r="C369" s="133">
        <v>0</v>
      </c>
      <c r="D369" s="133">
        <v>0</v>
      </c>
      <c r="E369" s="133">
        <v>0</v>
      </c>
      <c r="F369" s="133">
        <v>0</v>
      </c>
      <c r="G369" s="133">
        <v>0</v>
      </c>
      <c r="H369" s="133">
        <v>0</v>
      </c>
      <c r="I369" s="133">
        <v>0</v>
      </c>
      <c r="J369" s="79">
        <v>0</v>
      </c>
      <c r="K369" s="144" t="s">
        <v>115</v>
      </c>
      <c r="L369" s="145">
        <v>0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>
      <c r="A370" s="565" t="s">
        <v>106</v>
      </c>
      <c r="B370" s="565"/>
      <c r="C370" s="134">
        <v>0</v>
      </c>
      <c r="D370" s="134">
        <v>3</v>
      </c>
      <c r="E370" s="134">
        <v>0</v>
      </c>
      <c r="F370" s="134">
        <v>0</v>
      </c>
      <c r="G370" s="134">
        <v>0</v>
      </c>
      <c r="H370" s="131">
        <v>3</v>
      </c>
      <c r="I370" s="134">
        <v>3</v>
      </c>
      <c r="J370" s="80">
        <v>0</v>
      </c>
      <c r="K370" s="140">
        <v>100</v>
      </c>
      <c r="L370" s="141">
        <v>3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>
      <c r="A371" s="561" t="s">
        <v>107</v>
      </c>
      <c r="B371" s="562"/>
      <c r="C371" s="131">
        <v>0</v>
      </c>
      <c r="D371" s="131">
        <v>0</v>
      </c>
      <c r="E371" s="131">
        <v>0</v>
      </c>
      <c r="F371" s="131">
        <v>0</v>
      </c>
      <c r="G371" s="131">
        <v>0</v>
      </c>
      <c r="H371" s="131">
        <v>0</v>
      </c>
      <c r="I371" s="131">
        <v>0</v>
      </c>
      <c r="J371" s="77">
        <v>0</v>
      </c>
      <c r="K371" s="140" t="s">
        <v>115</v>
      </c>
      <c r="L371" s="141">
        <v>0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>
      <c r="A372" s="559" t="s">
        <v>108</v>
      </c>
      <c r="B372" s="560"/>
      <c r="C372" s="132">
        <v>0</v>
      </c>
      <c r="D372" s="132">
        <v>1</v>
      </c>
      <c r="E372" s="132">
        <v>0</v>
      </c>
      <c r="F372" s="132">
        <v>0</v>
      </c>
      <c r="G372" s="132">
        <v>0</v>
      </c>
      <c r="H372" s="132">
        <v>1</v>
      </c>
      <c r="I372" s="132">
        <v>1</v>
      </c>
      <c r="J372" s="78">
        <v>0</v>
      </c>
      <c r="K372" s="142">
        <v>100</v>
      </c>
      <c r="L372" s="143">
        <v>1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>
      <c r="A373" s="559" t="s">
        <v>109</v>
      </c>
      <c r="B373" s="560"/>
      <c r="C373" s="132">
        <v>0</v>
      </c>
      <c r="D373" s="132">
        <v>4</v>
      </c>
      <c r="E373" s="132">
        <v>0</v>
      </c>
      <c r="F373" s="132">
        <v>0</v>
      </c>
      <c r="G373" s="132">
        <v>0</v>
      </c>
      <c r="H373" s="132">
        <v>4</v>
      </c>
      <c r="I373" s="132">
        <v>4</v>
      </c>
      <c r="J373" s="78">
        <v>0</v>
      </c>
      <c r="K373" s="142">
        <v>100</v>
      </c>
      <c r="L373" s="143">
        <v>4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>
      <c r="A374" s="559" t="s">
        <v>110</v>
      </c>
      <c r="B374" s="560"/>
      <c r="C374" s="132">
        <v>0</v>
      </c>
      <c r="D374" s="132">
        <v>1</v>
      </c>
      <c r="E374" s="132">
        <v>0</v>
      </c>
      <c r="F374" s="132">
        <v>0</v>
      </c>
      <c r="G374" s="132">
        <v>0</v>
      </c>
      <c r="H374" s="132">
        <v>1</v>
      </c>
      <c r="I374" s="132">
        <v>1</v>
      </c>
      <c r="J374" s="78">
        <v>0</v>
      </c>
      <c r="K374" s="142">
        <v>100</v>
      </c>
      <c r="L374" s="143">
        <v>1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>
      <c r="A375" s="559" t="s">
        <v>111</v>
      </c>
      <c r="B375" s="560"/>
      <c r="C375" s="132">
        <v>0</v>
      </c>
      <c r="D375" s="132">
        <v>1</v>
      </c>
      <c r="E375" s="132">
        <v>0</v>
      </c>
      <c r="F375" s="132">
        <v>0</v>
      </c>
      <c r="G375" s="132">
        <v>0</v>
      </c>
      <c r="H375" s="132">
        <v>1</v>
      </c>
      <c r="I375" s="132">
        <v>1</v>
      </c>
      <c r="J375" s="78">
        <v>0</v>
      </c>
      <c r="K375" s="142">
        <v>100</v>
      </c>
      <c r="L375" s="143">
        <v>1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>
      <c r="A376" s="563" t="s">
        <v>112</v>
      </c>
      <c r="B376" s="564"/>
      <c r="C376" s="133">
        <v>0</v>
      </c>
      <c r="D376" s="133">
        <v>3</v>
      </c>
      <c r="E376" s="133">
        <v>0</v>
      </c>
      <c r="F376" s="133">
        <v>0</v>
      </c>
      <c r="G376" s="133">
        <v>0</v>
      </c>
      <c r="H376" s="133">
        <v>3</v>
      </c>
      <c r="I376" s="133">
        <v>3</v>
      </c>
      <c r="J376" s="79">
        <v>0</v>
      </c>
      <c r="K376" s="144">
        <v>100</v>
      </c>
      <c r="L376" s="145">
        <v>3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>
      <c r="A377" s="569" t="s">
        <v>113</v>
      </c>
      <c r="B377" s="569"/>
      <c r="C377" s="135">
        <v>0</v>
      </c>
      <c r="D377" s="135">
        <v>10</v>
      </c>
      <c r="E377" s="135">
        <v>0</v>
      </c>
      <c r="F377" s="135">
        <v>0</v>
      </c>
      <c r="G377" s="135">
        <v>0</v>
      </c>
      <c r="H377" s="135">
        <v>10</v>
      </c>
      <c r="I377" s="135">
        <v>10</v>
      </c>
      <c r="J377" s="82">
        <v>0</v>
      </c>
      <c r="K377" s="146">
        <v>100</v>
      </c>
      <c r="L377" s="147">
        <v>10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570" t="s">
        <v>114</v>
      </c>
      <c r="B378" s="570"/>
      <c r="C378" s="136">
        <v>0</v>
      </c>
      <c r="D378" s="136">
        <v>0</v>
      </c>
      <c r="E378" s="136">
        <v>0</v>
      </c>
      <c r="F378" s="136">
        <v>0</v>
      </c>
      <c r="G378" s="136">
        <v>0</v>
      </c>
      <c r="H378" s="136">
        <v>0</v>
      </c>
      <c r="I378" s="136">
        <v>0</v>
      </c>
      <c r="J378" s="81">
        <v>0</v>
      </c>
      <c r="K378" s="148" t="s">
        <v>115</v>
      </c>
      <c r="L378" s="149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565" t="s">
        <v>114</v>
      </c>
      <c r="B379" s="565"/>
      <c r="C379" s="134">
        <v>0</v>
      </c>
      <c r="D379" s="134">
        <v>0</v>
      </c>
      <c r="E379" s="134">
        <v>0</v>
      </c>
      <c r="F379" s="134">
        <v>0</v>
      </c>
      <c r="G379" s="134">
        <v>0</v>
      </c>
      <c r="H379" s="134">
        <v>0</v>
      </c>
      <c r="I379" s="134">
        <v>0</v>
      </c>
      <c r="J379" s="80">
        <v>0</v>
      </c>
      <c r="K379" s="150" t="s">
        <v>115</v>
      </c>
      <c r="L379" s="151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565" t="s">
        <v>114</v>
      </c>
      <c r="B380" s="565"/>
      <c r="C380" s="134">
        <v>0</v>
      </c>
      <c r="D380" s="134">
        <v>0</v>
      </c>
      <c r="E380" s="134">
        <v>0</v>
      </c>
      <c r="F380" s="134">
        <v>0</v>
      </c>
      <c r="G380" s="134">
        <v>0</v>
      </c>
      <c r="H380" s="134">
        <v>0</v>
      </c>
      <c r="I380" s="134">
        <v>0</v>
      </c>
      <c r="J380" s="80">
        <v>0</v>
      </c>
      <c r="K380" s="150" t="s">
        <v>115</v>
      </c>
      <c r="L380" s="151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565" t="s">
        <v>114</v>
      </c>
      <c r="B381" s="565"/>
      <c r="C381" s="134">
        <v>0</v>
      </c>
      <c r="D381" s="134">
        <v>0</v>
      </c>
      <c r="E381" s="134">
        <v>0</v>
      </c>
      <c r="F381" s="134">
        <v>0</v>
      </c>
      <c r="G381" s="134">
        <v>0</v>
      </c>
      <c r="H381" s="134">
        <v>0</v>
      </c>
      <c r="I381" s="134">
        <v>0</v>
      </c>
      <c r="J381" s="80">
        <v>0</v>
      </c>
      <c r="K381" s="150" t="s">
        <v>115</v>
      </c>
      <c r="L381" s="151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565" t="s">
        <v>114</v>
      </c>
      <c r="B382" s="565"/>
      <c r="C382" s="134">
        <v>0</v>
      </c>
      <c r="D382" s="134">
        <v>0</v>
      </c>
      <c r="E382" s="134">
        <v>0</v>
      </c>
      <c r="F382" s="134">
        <v>0</v>
      </c>
      <c r="G382" s="134">
        <v>0</v>
      </c>
      <c r="H382" s="134">
        <v>0</v>
      </c>
      <c r="I382" s="134">
        <v>0</v>
      </c>
      <c r="J382" s="80">
        <v>0</v>
      </c>
      <c r="K382" s="150" t="s">
        <v>115</v>
      </c>
      <c r="L382" s="151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565" t="s">
        <v>114</v>
      </c>
      <c r="B383" s="565"/>
      <c r="C383" s="134">
        <v>0</v>
      </c>
      <c r="D383" s="134">
        <v>0</v>
      </c>
      <c r="E383" s="134">
        <v>0</v>
      </c>
      <c r="F383" s="134">
        <v>0</v>
      </c>
      <c r="G383" s="134">
        <v>0</v>
      </c>
      <c r="H383" s="134">
        <v>0</v>
      </c>
      <c r="I383" s="134">
        <v>0</v>
      </c>
      <c r="J383" s="80">
        <v>0</v>
      </c>
      <c r="K383" s="150" t="s">
        <v>115</v>
      </c>
      <c r="L383" s="151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565" t="s">
        <v>114</v>
      </c>
      <c r="B384" s="565"/>
      <c r="C384" s="134">
        <v>0</v>
      </c>
      <c r="D384" s="134">
        <v>0</v>
      </c>
      <c r="E384" s="134">
        <v>0</v>
      </c>
      <c r="F384" s="134">
        <v>0</v>
      </c>
      <c r="G384" s="134">
        <v>0</v>
      </c>
      <c r="H384" s="134">
        <v>0</v>
      </c>
      <c r="I384" s="134">
        <v>0</v>
      </c>
      <c r="J384" s="80">
        <v>0</v>
      </c>
      <c r="K384" s="150" t="s">
        <v>115</v>
      </c>
      <c r="L384" s="151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565" t="s">
        <v>114</v>
      </c>
      <c r="B385" s="565"/>
      <c r="C385" s="134">
        <v>0</v>
      </c>
      <c r="D385" s="134">
        <v>0</v>
      </c>
      <c r="E385" s="134">
        <v>0</v>
      </c>
      <c r="F385" s="134">
        <v>0</v>
      </c>
      <c r="G385" s="134">
        <v>0</v>
      </c>
      <c r="H385" s="134">
        <v>0</v>
      </c>
      <c r="I385" s="134">
        <v>0</v>
      </c>
      <c r="J385" s="80">
        <v>0</v>
      </c>
      <c r="K385" s="150" t="s">
        <v>115</v>
      </c>
      <c r="L385" s="151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565" t="s">
        <v>114</v>
      </c>
      <c r="B386" s="565"/>
      <c r="C386" s="134">
        <v>0</v>
      </c>
      <c r="D386" s="134">
        <v>0</v>
      </c>
      <c r="E386" s="134">
        <v>0</v>
      </c>
      <c r="F386" s="134">
        <v>0</v>
      </c>
      <c r="G386" s="134">
        <v>0</v>
      </c>
      <c r="H386" s="134">
        <v>0</v>
      </c>
      <c r="I386" s="134">
        <v>0</v>
      </c>
      <c r="J386" s="80">
        <v>0</v>
      </c>
      <c r="K386" s="150" t="s">
        <v>115</v>
      </c>
      <c r="L386" s="151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565" t="s">
        <v>114</v>
      </c>
      <c r="B387" s="565"/>
      <c r="C387" s="134">
        <v>0</v>
      </c>
      <c r="D387" s="134">
        <v>0</v>
      </c>
      <c r="E387" s="134">
        <v>0</v>
      </c>
      <c r="F387" s="134">
        <v>0</v>
      </c>
      <c r="G387" s="134">
        <v>0</v>
      </c>
      <c r="H387" s="134">
        <v>0</v>
      </c>
      <c r="I387" s="134">
        <v>0</v>
      </c>
      <c r="J387" s="80">
        <v>0</v>
      </c>
      <c r="K387" s="150" t="s">
        <v>115</v>
      </c>
      <c r="L387" s="151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565" t="s">
        <v>114</v>
      </c>
      <c r="B388" s="565"/>
      <c r="C388" s="134">
        <v>0</v>
      </c>
      <c r="D388" s="134">
        <v>0</v>
      </c>
      <c r="E388" s="134">
        <v>0</v>
      </c>
      <c r="F388" s="134">
        <v>0</v>
      </c>
      <c r="G388" s="134">
        <v>0</v>
      </c>
      <c r="H388" s="134">
        <v>0</v>
      </c>
      <c r="I388" s="134">
        <v>0</v>
      </c>
      <c r="J388" s="80">
        <v>0</v>
      </c>
      <c r="K388" s="150" t="s">
        <v>115</v>
      </c>
      <c r="L388" s="151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569" t="s">
        <v>114</v>
      </c>
      <c r="B389" s="569"/>
      <c r="C389" s="135">
        <v>0</v>
      </c>
      <c r="D389" s="135">
        <v>0</v>
      </c>
      <c r="E389" s="135">
        <v>0</v>
      </c>
      <c r="F389" s="135">
        <v>0</v>
      </c>
      <c r="G389" s="135">
        <v>0</v>
      </c>
      <c r="H389" s="135">
        <v>0</v>
      </c>
      <c r="I389" s="135">
        <v>0</v>
      </c>
      <c r="J389" s="82">
        <v>0</v>
      </c>
      <c r="K389" s="146" t="s">
        <v>115</v>
      </c>
      <c r="L389" s="147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>
      <c r="A390" s="558" t="s">
        <v>116</v>
      </c>
      <c r="B390" s="558"/>
      <c r="C390" s="136">
        <v>0</v>
      </c>
      <c r="D390" s="136">
        <v>26</v>
      </c>
      <c r="E390" s="136">
        <v>0</v>
      </c>
      <c r="F390" s="136">
        <v>0</v>
      </c>
      <c r="G390" s="136">
        <v>0</v>
      </c>
      <c r="H390" s="136">
        <v>26</v>
      </c>
      <c r="I390" s="136">
        <v>26</v>
      </c>
      <c r="J390" s="81"/>
      <c r="K390" s="148">
        <v>100</v>
      </c>
      <c r="L390" s="149">
        <v>26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>
      <c r="A391" s="558" t="s">
        <v>117</v>
      </c>
      <c r="B391" s="558"/>
      <c r="C391" s="134">
        <v>0</v>
      </c>
      <c r="D391" s="134">
        <v>13</v>
      </c>
      <c r="E391" s="134">
        <v>0</v>
      </c>
      <c r="F391" s="134">
        <v>0</v>
      </c>
      <c r="G391" s="134">
        <v>0</v>
      </c>
      <c r="H391" s="134">
        <v>13</v>
      </c>
      <c r="I391" s="134">
        <v>13</v>
      </c>
      <c r="J391" s="80"/>
      <c r="K391" s="150">
        <v>100</v>
      </c>
      <c r="L391" s="151">
        <v>13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>
      <c r="A392" s="565" t="s">
        <v>118</v>
      </c>
      <c r="B392" s="565"/>
      <c r="C392" s="134">
        <v>1</v>
      </c>
      <c r="D392" s="134">
        <v>99</v>
      </c>
      <c r="E392" s="134">
        <v>0</v>
      </c>
      <c r="F392" s="134">
        <v>0</v>
      </c>
      <c r="G392" s="134">
        <v>1</v>
      </c>
      <c r="H392" s="134">
        <v>99</v>
      </c>
      <c r="I392" s="134">
        <v>100</v>
      </c>
      <c r="J392" s="80">
        <v>0</v>
      </c>
      <c r="K392" s="150">
        <v>99</v>
      </c>
      <c r="L392" s="151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>
      <c r="A393" s="71"/>
      <c r="B393" s="72" t="s">
        <v>0</v>
      </c>
      <c r="C393" s="565" t="s">
        <v>141</v>
      </c>
      <c r="D393" s="565"/>
      <c r="E393" s="565"/>
      <c r="F393" s="565"/>
      <c r="G393" s="565"/>
      <c r="H393" s="565"/>
      <c r="I393" s="565"/>
      <c r="J393" s="565"/>
      <c r="K393" s="565"/>
      <c r="L393" s="565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>
      <c r="A394" s="73"/>
      <c r="B394" s="74" t="s">
        <v>1</v>
      </c>
      <c r="C394" s="566" t="s">
        <v>7</v>
      </c>
      <c r="D394" s="566" t="s">
        <v>8</v>
      </c>
      <c r="E394" s="571" t="s">
        <v>9</v>
      </c>
      <c r="F394" s="571" t="s">
        <v>10</v>
      </c>
      <c r="G394" s="567" t="s">
        <v>11</v>
      </c>
      <c r="H394" s="567" t="s">
        <v>12</v>
      </c>
      <c r="I394" s="567" t="s">
        <v>74</v>
      </c>
      <c r="J394" s="567" t="s">
        <v>75</v>
      </c>
      <c r="K394" s="567" t="s">
        <v>76</v>
      </c>
      <c r="L394" s="567" t="s">
        <v>77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>
      <c r="A395" s="75" t="s">
        <v>2</v>
      </c>
      <c r="B395" s="76"/>
      <c r="C395" s="566"/>
      <c r="D395" s="566"/>
      <c r="E395" s="571"/>
      <c r="F395" s="571"/>
      <c r="G395" s="568"/>
      <c r="H395" s="568"/>
      <c r="I395" s="568"/>
      <c r="J395" s="568"/>
      <c r="K395" s="568"/>
      <c r="L395" s="568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>
      <c r="A396" s="561" t="s">
        <v>78</v>
      </c>
      <c r="B396" s="562"/>
      <c r="C396" s="131">
        <v>1</v>
      </c>
      <c r="D396" s="131">
        <v>12</v>
      </c>
      <c r="E396" s="131">
        <v>0</v>
      </c>
      <c r="F396" s="131">
        <v>0</v>
      </c>
      <c r="G396" s="131">
        <v>1</v>
      </c>
      <c r="H396" s="131">
        <v>12</v>
      </c>
      <c r="I396" s="131">
        <v>13</v>
      </c>
      <c r="J396" s="77">
        <v>0</v>
      </c>
      <c r="K396" s="140">
        <v>92.307692307692307</v>
      </c>
      <c r="L396" s="141">
        <v>1.5258215962441315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>
      <c r="A397" s="559" t="s">
        <v>79</v>
      </c>
      <c r="B397" s="560"/>
      <c r="C397" s="132">
        <v>0</v>
      </c>
      <c r="D397" s="132">
        <v>12</v>
      </c>
      <c r="E397" s="132">
        <v>0</v>
      </c>
      <c r="F397" s="132">
        <v>0</v>
      </c>
      <c r="G397" s="132">
        <v>0</v>
      </c>
      <c r="H397" s="132">
        <v>12</v>
      </c>
      <c r="I397" s="132">
        <v>12</v>
      </c>
      <c r="J397" s="78">
        <v>0</v>
      </c>
      <c r="K397" s="142">
        <v>100</v>
      </c>
      <c r="L397" s="143">
        <v>1.4084507042253522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>
      <c r="A398" s="559" t="s">
        <v>80</v>
      </c>
      <c r="B398" s="560"/>
      <c r="C398" s="132">
        <v>1</v>
      </c>
      <c r="D398" s="132">
        <v>13</v>
      </c>
      <c r="E398" s="132">
        <v>0</v>
      </c>
      <c r="F398" s="132">
        <v>0</v>
      </c>
      <c r="G398" s="132">
        <v>1</v>
      </c>
      <c r="H398" s="132">
        <v>13</v>
      </c>
      <c r="I398" s="132">
        <v>14</v>
      </c>
      <c r="J398" s="78">
        <v>0</v>
      </c>
      <c r="K398" s="142">
        <v>92.857142857142861</v>
      </c>
      <c r="L398" s="143">
        <v>1.643192488262911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>
      <c r="A399" s="559" t="s">
        <v>81</v>
      </c>
      <c r="B399" s="560"/>
      <c r="C399" s="132">
        <v>1</v>
      </c>
      <c r="D399" s="132">
        <v>11</v>
      </c>
      <c r="E399" s="132">
        <v>0</v>
      </c>
      <c r="F399" s="132">
        <v>0</v>
      </c>
      <c r="G399" s="132">
        <v>1</v>
      </c>
      <c r="H399" s="132">
        <v>11</v>
      </c>
      <c r="I399" s="132">
        <v>12</v>
      </c>
      <c r="J399" s="78">
        <v>0</v>
      </c>
      <c r="K399" s="142">
        <v>91.666666666666657</v>
      </c>
      <c r="L399" s="143">
        <v>1.4084507042253522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>
      <c r="A400" s="559" t="s">
        <v>82</v>
      </c>
      <c r="B400" s="560"/>
      <c r="C400" s="132">
        <v>1</v>
      </c>
      <c r="D400" s="132">
        <v>17</v>
      </c>
      <c r="E400" s="132">
        <v>0</v>
      </c>
      <c r="F400" s="132">
        <v>0</v>
      </c>
      <c r="G400" s="132">
        <v>1</v>
      </c>
      <c r="H400" s="132">
        <v>17</v>
      </c>
      <c r="I400" s="132">
        <v>18</v>
      </c>
      <c r="J400" s="78">
        <v>0</v>
      </c>
      <c r="K400" s="142">
        <v>94.444444444444443</v>
      </c>
      <c r="L400" s="143">
        <v>2.112676056338028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>
      <c r="A401" s="563" t="s">
        <v>83</v>
      </c>
      <c r="B401" s="564"/>
      <c r="C401" s="133">
        <v>1</v>
      </c>
      <c r="D401" s="133">
        <v>13</v>
      </c>
      <c r="E401" s="133">
        <v>0</v>
      </c>
      <c r="F401" s="133">
        <v>0</v>
      </c>
      <c r="G401" s="133">
        <v>1</v>
      </c>
      <c r="H401" s="133">
        <v>13</v>
      </c>
      <c r="I401" s="133">
        <v>14</v>
      </c>
      <c r="J401" s="79">
        <v>0</v>
      </c>
      <c r="K401" s="144">
        <v>92.857142857142861</v>
      </c>
      <c r="L401" s="145">
        <v>1.643192488262911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>
      <c r="A402" s="565" t="s">
        <v>84</v>
      </c>
      <c r="B402" s="565"/>
      <c r="C402" s="134">
        <v>5</v>
      </c>
      <c r="D402" s="134">
        <v>78</v>
      </c>
      <c r="E402" s="134">
        <v>0</v>
      </c>
      <c r="F402" s="134">
        <v>0</v>
      </c>
      <c r="G402" s="134">
        <v>5</v>
      </c>
      <c r="H402" s="131">
        <v>78</v>
      </c>
      <c r="I402" s="134">
        <v>83</v>
      </c>
      <c r="J402" s="80">
        <v>0</v>
      </c>
      <c r="K402" s="140">
        <v>93.975903614457835</v>
      </c>
      <c r="L402" s="141">
        <v>9.7417840375586859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>
      <c r="A403" s="561" t="s">
        <v>85</v>
      </c>
      <c r="B403" s="562"/>
      <c r="C403" s="131">
        <v>1</v>
      </c>
      <c r="D403" s="131">
        <v>20</v>
      </c>
      <c r="E403" s="131">
        <v>0</v>
      </c>
      <c r="F403" s="131">
        <v>0</v>
      </c>
      <c r="G403" s="131">
        <v>1</v>
      </c>
      <c r="H403" s="131">
        <v>20</v>
      </c>
      <c r="I403" s="131">
        <v>21</v>
      </c>
      <c r="J403" s="77">
        <v>0</v>
      </c>
      <c r="K403" s="140">
        <v>95.238095238095227</v>
      </c>
      <c r="L403" s="141">
        <v>2.464788732394366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>
      <c r="A404" s="559" t="s">
        <v>86</v>
      </c>
      <c r="B404" s="560"/>
      <c r="C404" s="132">
        <v>0</v>
      </c>
      <c r="D404" s="132">
        <v>16</v>
      </c>
      <c r="E404" s="132">
        <v>0</v>
      </c>
      <c r="F404" s="132">
        <v>0</v>
      </c>
      <c r="G404" s="132">
        <v>0</v>
      </c>
      <c r="H404" s="132">
        <v>16</v>
      </c>
      <c r="I404" s="132">
        <v>16</v>
      </c>
      <c r="J404" s="78">
        <v>0</v>
      </c>
      <c r="K404" s="142">
        <v>100</v>
      </c>
      <c r="L404" s="143">
        <v>1.8779342723004695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>
      <c r="A405" s="559" t="s">
        <v>87</v>
      </c>
      <c r="B405" s="560"/>
      <c r="C405" s="132">
        <v>1</v>
      </c>
      <c r="D405" s="132">
        <v>12</v>
      </c>
      <c r="E405" s="132">
        <v>0</v>
      </c>
      <c r="F405" s="132">
        <v>0</v>
      </c>
      <c r="G405" s="132">
        <v>1</v>
      </c>
      <c r="H405" s="132">
        <v>12</v>
      </c>
      <c r="I405" s="132">
        <v>13</v>
      </c>
      <c r="J405" s="78">
        <v>0</v>
      </c>
      <c r="K405" s="142">
        <v>92.307692307692307</v>
      </c>
      <c r="L405" s="143">
        <v>1.5258215962441315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>
      <c r="A406" s="559" t="s">
        <v>88</v>
      </c>
      <c r="B406" s="560"/>
      <c r="C406" s="132">
        <v>0</v>
      </c>
      <c r="D406" s="132">
        <v>13</v>
      </c>
      <c r="E406" s="132">
        <v>0</v>
      </c>
      <c r="F406" s="132">
        <v>0</v>
      </c>
      <c r="G406" s="132">
        <v>0</v>
      </c>
      <c r="H406" s="132">
        <v>13</v>
      </c>
      <c r="I406" s="132">
        <v>13</v>
      </c>
      <c r="J406" s="78">
        <v>0</v>
      </c>
      <c r="K406" s="142">
        <v>100</v>
      </c>
      <c r="L406" s="143">
        <v>1.5258215962441315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>
      <c r="A407" s="559" t="s">
        <v>89</v>
      </c>
      <c r="B407" s="560"/>
      <c r="C407" s="132">
        <v>1</v>
      </c>
      <c r="D407" s="132">
        <v>13</v>
      </c>
      <c r="E407" s="132">
        <v>0</v>
      </c>
      <c r="F407" s="132">
        <v>0</v>
      </c>
      <c r="G407" s="132">
        <v>1</v>
      </c>
      <c r="H407" s="132">
        <v>13</v>
      </c>
      <c r="I407" s="132">
        <v>14</v>
      </c>
      <c r="J407" s="78">
        <v>0</v>
      </c>
      <c r="K407" s="142">
        <v>92.857142857142861</v>
      </c>
      <c r="L407" s="143">
        <v>1.643192488262911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>
      <c r="A408" s="563" t="s">
        <v>90</v>
      </c>
      <c r="B408" s="564"/>
      <c r="C408" s="133">
        <v>0</v>
      </c>
      <c r="D408" s="133">
        <v>14</v>
      </c>
      <c r="E408" s="133">
        <v>0</v>
      </c>
      <c r="F408" s="133">
        <v>0</v>
      </c>
      <c r="G408" s="133">
        <v>0</v>
      </c>
      <c r="H408" s="133">
        <v>14</v>
      </c>
      <c r="I408" s="133">
        <v>14</v>
      </c>
      <c r="J408" s="79">
        <v>0</v>
      </c>
      <c r="K408" s="144">
        <v>100</v>
      </c>
      <c r="L408" s="145">
        <v>1.643192488262911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>
      <c r="A409" s="565" t="s">
        <v>91</v>
      </c>
      <c r="B409" s="565"/>
      <c r="C409" s="134">
        <v>3</v>
      </c>
      <c r="D409" s="134">
        <v>88</v>
      </c>
      <c r="E409" s="134">
        <v>0</v>
      </c>
      <c r="F409" s="134">
        <v>0</v>
      </c>
      <c r="G409" s="134">
        <v>3</v>
      </c>
      <c r="H409" s="131">
        <v>88</v>
      </c>
      <c r="I409" s="134">
        <v>91</v>
      </c>
      <c r="J409" s="80">
        <v>0</v>
      </c>
      <c r="K409" s="140">
        <v>96.703296703296701</v>
      </c>
      <c r="L409" s="141">
        <v>10.68075117370892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>
      <c r="A410" s="565" t="s">
        <v>92</v>
      </c>
      <c r="B410" s="565"/>
      <c r="C410" s="134">
        <v>2</v>
      </c>
      <c r="D410" s="134">
        <v>78</v>
      </c>
      <c r="E410" s="134">
        <v>0</v>
      </c>
      <c r="F410" s="134">
        <v>0</v>
      </c>
      <c r="G410" s="134">
        <v>2</v>
      </c>
      <c r="H410" s="131">
        <v>78</v>
      </c>
      <c r="I410" s="134">
        <v>80</v>
      </c>
      <c r="J410" s="80">
        <v>0</v>
      </c>
      <c r="K410" s="140">
        <v>97.5</v>
      </c>
      <c r="L410" s="141">
        <v>9.3896713615023462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>
      <c r="A411" s="565" t="s">
        <v>93</v>
      </c>
      <c r="B411" s="565"/>
      <c r="C411" s="134">
        <v>2</v>
      </c>
      <c r="D411" s="134">
        <v>64</v>
      </c>
      <c r="E411" s="134">
        <v>1</v>
      </c>
      <c r="F411" s="134">
        <v>0</v>
      </c>
      <c r="G411" s="134">
        <v>3</v>
      </c>
      <c r="H411" s="131">
        <v>64</v>
      </c>
      <c r="I411" s="134">
        <v>67</v>
      </c>
      <c r="J411" s="80">
        <v>0</v>
      </c>
      <c r="K411" s="140">
        <v>95.522388059701484</v>
      </c>
      <c r="L411" s="141">
        <v>7.863849765258216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>
      <c r="A412" s="565" t="s">
        <v>94</v>
      </c>
      <c r="B412" s="565"/>
      <c r="C412" s="134">
        <v>5</v>
      </c>
      <c r="D412" s="134">
        <v>57</v>
      </c>
      <c r="E412" s="134">
        <v>0</v>
      </c>
      <c r="F412" s="134">
        <v>0</v>
      </c>
      <c r="G412" s="134">
        <v>5</v>
      </c>
      <c r="H412" s="131">
        <v>57</v>
      </c>
      <c r="I412" s="134">
        <v>62</v>
      </c>
      <c r="J412" s="80">
        <v>0</v>
      </c>
      <c r="K412" s="140">
        <v>91.935483870967744</v>
      </c>
      <c r="L412" s="141">
        <v>7.276995305164319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>
      <c r="A413" s="565" t="s">
        <v>95</v>
      </c>
      <c r="B413" s="565"/>
      <c r="C413" s="134">
        <v>5</v>
      </c>
      <c r="D413" s="134">
        <v>60</v>
      </c>
      <c r="E413" s="134">
        <v>0</v>
      </c>
      <c r="F413" s="134">
        <v>0</v>
      </c>
      <c r="G413" s="134">
        <v>5</v>
      </c>
      <c r="H413" s="131">
        <v>60</v>
      </c>
      <c r="I413" s="134">
        <v>65</v>
      </c>
      <c r="J413" s="80">
        <v>0</v>
      </c>
      <c r="K413" s="140">
        <v>92.307692307692307</v>
      </c>
      <c r="L413" s="141">
        <v>7.6291079812206579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>
      <c r="A414" s="565" t="s">
        <v>96</v>
      </c>
      <c r="B414" s="565"/>
      <c r="C414" s="134">
        <v>7</v>
      </c>
      <c r="D414" s="134">
        <v>59</v>
      </c>
      <c r="E414" s="134">
        <v>0</v>
      </c>
      <c r="F414" s="134">
        <v>0</v>
      </c>
      <c r="G414" s="134">
        <v>7</v>
      </c>
      <c r="H414" s="131">
        <v>59</v>
      </c>
      <c r="I414" s="134">
        <v>66</v>
      </c>
      <c r="J414" s="80">
        <v>0</v>
      </c>
      <c r="K414" s="140">
        <v>89.393939393939391</v>
      </c>
      <c r="L414" s="141">
        <v>7.7464788732394361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>
      <c r="A415" s="565" t="s">
        <v>97</v>
      </c>
      <c r="B415" s="565"/>
      <c r="C415" s="134">
        <v>0</v>
      </c>
      <c r="D415" s="134">
        <v>60</v>
      </c>
      <c r="E415" s="134">
        <v>1</v>
      </c>
      <c r="F415" s="134">
        <v>0</v>
      </c>
      <c r="G415" s="134">
        <v>1</v>
      </c>
      <c r="H415" s="131">
        <v>60</v>
      </c>
      <c r="I415" s="134">
        <v>61</v>
      </c>
      <c r="J415" s="80">
        <v>0</v>
      </c>
      <c r="K415" s="140">
        <v>98.360655737704917</v>
      </c>
      <c r="L415" s="141">
        <v>7.1596244131455409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>
      <c r="A416" s="565" t="s">
        <v>98</v>
      </c>
      <c r="B416" s="565"/>
      <c r="C416" s="134">
        <v>2</v>
      </c>
      <c r="D416" s="134">
        <v>55</v>
      </c>
      <c r="E416" s="134">
        <v>0</v>
      </c>
      <c r="F416" s="134">
        <v>0</v>
      </c>
      <c r="G416" s="134">
        <v>2</v>
      </c>
      <c r="H416" s="131">
        <v>55</v>
      </c>
      <c r="I416" s="134">
        <v>57</v>
      </c>
      <c r="J416" s="80">
        <v>0</v>
      </c>
      <c r="K416" s="140">
        <v>96.491228070175438</v>
      </c>
      <c r="L416" s="141">
        <v>6.6901408450704221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>
      <c r="A417" s="565" t="s">
        <v>99</v>
      </c>
      <c r="B417" s="565"/>
      <c r="C417" s="134">
        <v>2</v>
      </c>
      <c r="D417" s="134">
        <v>68</v>
      </c>
      <c r="E417" s="134">
        <v>0</v>
      </c>
      <c r="F417" s="134">
        <v>0</v>
      </c>
      <c r="G417" s="134">
        <v>2</v>
      </c>
      <c r="H417" s="131">
        <v>68</v>
      </c>
      <c r="I417" s="134">
        <v>70</v>
      </c>
      <c r="J417" s="80">
        <v>0</v>
      </c>
      <c r="K417" s="140">
        <v>97.142857142857139</v>
      </c>
      <c r="L417" s="141">
        <v>8.215962441314554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>
      <c r="A418" s="561" t="s">
        <v>100</v>
      </c>
      <c r="B418" s="562"/>
      <c r="C418" s="131">
        <v>0</v>
      </c>
      <c r="D418" s="131">
        <v>11</v>
      </c>
      <c r="E418" s="131">
        <v>0</v>
      </c>
      <c r="F418" s="131">
        <v>0</v>
      </c>
      <c r="G418" s="131">
        <v>0</v>
      </c>
      <c r="H418" s="131">
        <v>11</v>
      </c>
      <c r="I418" s="131">
        <v>11</v>
      </c>
      <c r="J418" s="77">
        <v>0</v>
      </c>
      <c r="K418" s="140">
        <v>100</v>
      </c>
      <c r="L418" s="141">
        <v>1.2910798122065728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>
      <c r="A419" s="559" t="s">
        <v>101</v>
      </c>
      <c r="B419" s="560"/>
      <c r="C419" s="132">
        <v>0</v>
      </c>
      <c r="D419" s="132">
        <v>15</v>
      </c>
      <c r="E419" s="132">
        <v>0</v>
      </c>
      <c r="F419" s="132">
        <v>0</v>
      </c>
      <c r="G419" s="132">
        <v>0</v>
      </c>
      <c r="H419" s="132">
        <v>15</v>
      </c>
      <c r="I419" s="132">
        <v>15</v>
      </c>
      <c r="J419" s="78">
        <v>0</v>
      </c>
      <c r="K419" s="142">
        <v>100</v>
      </c>
      <c r="L419" s="143">
        <v>1.7605633802816902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>
      <c r="A420" s="559" t="s">
        <v>102</v>
      </c>
      <c r="B420" s="560"/>
      <c r="C420" s="132">
        <v>1</v>
      </c>
      <c r="D420" s="132">
        <v>12</v>
      </c>
      <c r="E420" s="132">
        <v>0</v>
      </c>
      <c r="F420" s="132">
        <v>0</v>
      </c>
      <c r="G420" s="132">
        <v>1</v>
      </c>
      <c r="H420" s="132">
        <v>12</v>
      </c>
      <c r="I420" s="132">
        <v>13</v>
      </c>
      <c r="J420" s="78">
        <v>0</v>
      </c>
      <c r="K420" s="142">
        <v>92.307692307692307</v>
      </c>
      <c r="L420" s="143">
        <v>1.5258215962441315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>
      <c r="A421" s="559" t="s">
        <v>103</v>
      </c>
      <c r="B421" s="560"/>
      <c r="C421" s="132">
        <v>1</v>
      </c>
      <c r="D421" s="132">
        <v>15</v>
      </c>
      <c r="E421" s="132">
        <v>0</v>
      </c>
      <c r="F421" s="132">
        <v>0</v>
      </c>
      <c r="G421" s="132">
        <v>1</v>
      </c>
      <c r="H421" s="132">
        <v>15</v>
      </c>
      <c r="I421" s="132">
        <v>16</v>
      </c>
      <c r="J421" s="78">
        <v>0</v>
      </c>
      <c r="K421" s="142">
        <v>93.75</v>
      </c>
      <c r="L421" s="143">
        <v>1.8779342723004695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>
      <c r="A422" s="559" t="s">
        <v>104</v>
      </c>
      <c r="B422" s="560"/>
      <c r="C422" s="132">
        <v>2</v>
      </c>
      <c r="D422" s="132">
        <v>8</v>
      </c>
      <c r="E422" s="132">
        <v>0</v>
      </c>
      <c r="F422" s="132">
        <v>0</v>
      </c>
      <c r="G422" s="132">
        <v>2</v>
      </c>
      <c r="H422" s="132">
        <v>8</v>
      </c>
      <c r="I422" s="132">
        <v>10</v>
      </c>
      <c r="J422" s="78">
        <v>0</v>
      </c>
      <c r="K422" s="142">
        <v>80</v>
      </c>
      <c r="L422" s="143">
        <v>1.1737089201877933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>
      <c r="A423" s="563" t="s">
        <v>105</v>
      </c>
      <c r="B423" s="564"/>
      <c r="C423" s="133">
        <v>1</v>
      </c>
      <c r="D423" s="133">
        <v>16</v>
      </c>
      <c r="E423" s="133">
        <v>0</v>
      </c>
      <c r="F423" s="133">
        <v>0</v>
      </c>
      <c r="G423" s="133">
        <v>1</v>
      </c>
      <c r="H423" s="133">
        <v>16</v>
      </c>
      <c r="I423" s="133">
        <v>17</v>
      </c>
      <c r="J423" s="79">
        <v>0</v>
      </c>
      <c r="K423" s="144">
        <v>94.117647058823522</v>
      </c>
      <c r="L423" s="145">
        <v>1.9953051643192488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>
      <c r="A424" s="565" t="s">
        <v>106</v>
      </c>
      <c r="B424" s="565"/>
      <c r="C424" s="134">
        <v>5</v>
      </c>
      <c r="D424" s="134">
        <v>77</v>
      </c>
      <c r="E424" s="134">
        <v>0</v>
      </c>
      <c r="F424" s="134">
        <v>0</v>
      </c>
      <c r="G424" s="134">
        <v>5</v>
      </c>
      <c r="H424" s="131">
        <v>77</v>
      </c>
      <c r="I424" s="134">
        <v>82</v>
      </c>
      <c r="J424" s="80">
        <v>0</v>
      </c>
      <c r="K424" s="140">
        <v>93.902439024390233</v>
      </c>
      <c r="L424" s="141">
        <v>9.624413145539906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>
      <c r="A425" s="561" t="s">
        <v>107</v>
      </c>
      <c r="B425" s="562"/>
      <c r="C425" s="131">
        <v>0</v>
      </c>
      <c r="D425" s="131">
        <v>9</v>
      </c>
      <c r="E425" s="131">
        <v>0</v>
      </c>
      <c r="F425" s="131">
        <v>0</v>
      </c>
      <c r="G425" s="131">
        <v>0</v>
      </c>
      <c r="H425" s="131">
        <v>9</v>
      </c>
      <c r="I425" s="131">
        <v>9</v>
      </c>
      <c r="J425" s="77">
        <v>0</v>
      </c>
      <c r="K425" s="140">
        <v>100</v>
      </c>
      <c r="L425" s="141">
        <v>1.056338028169014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>
      <c r="A426" s="559" t="s">
        <v>108</v>
      </c>
      <c r="B426" s="560"/>
      <c r="C426" s="132">
        <v>0</v>
      </c>
      <c r="D426" s="132">
        <v>13</v>
      </c>
      <c r="E426" s="132">
        <v>0</v>
      </c>
      <c r="F426" s="132">
        <v>0</v>
      </c>
      <c r="G426" s="132">
        <v>0</v>
      </c>
      <c r="H426" s="132">
        <v>13</v>
      </c>
      <c r="I426" s="132">
        <v>13</v>
      </c>
      <c r="J426" s="78">
        <v>0</v>
      </c>
      <c r="K426" s="142">
        <v>100</v>
      </c>
      <c r="L426" s="143">
        <v>1.5258215962441315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>
      <c r="A427" s="559" t="s">
        <v>109</v>
      </c>
      <c r="B427" s="560"/>
      <c r="C427" s="132">
        <v>0</v>
      </c>
      <c r="D427" s="132">
        <v>12</v>
      </c>
      <c r="E427" s="132">
        <v>0</v>
      </c>
      <c r="F427" s="132">
        <v>0</v>
      </c>
      <c r="G427" s="132">
        <v>0</v>
      </c>
      <c r="H427" s="132">
        <v>12</v>
      </c>
      <c r="I427" s="132">
        <v>12</v>
      </c>
      <c r="J427" s="78">
        <v>0</v>
      </c>
      <c r="K427" s="142">
        <v>100</v>
      </c>
      <c r="L427" s="143">
        <v>1.4084507042253522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>
      <c r="A428" s="559" t="s">
        <v>110</v>
      </c>
      <c r="B428" s="560"/>
      <c r="C428" s="132">
        <v>1</v>
      </c>
      <c r="D428" s="132">
        <v>11</v>
      </c>
      <c r="E428" s="132">
        <v>0</v>
      </c>
      <c r="F428" s="132">
        <v>0</v>
      </c>
      <c r="G428" s="132">
        <v>1</v>
      </c>
      <c r="H428" s="132">
        <v>11</v>
      </c>
      <c r="I428" s="132">
        <v>12</v>
      </c>
      <c r="J428" s="78">
        <v>0</v>
      </c>
      <c r="K428" s="142">
        <v>91.666666666666657</v>
      </c>
      <c r="L428" s="143">
        <v>1.4084507042253522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>
      <c r="A429" s="559" t="s">
        <v>111</v>
      </c>
      <c r="B429" s="560"/>
      <c r="C429" s="132">
        <v>0</v>
      </c>
      <c r="D429" s="132">
        <v>10</v>
      </c>
      <c r="E429" s="132">
        <v>0</v>
      </c>
      <c r="F429" s="132">
        <v>0</v>
      </c>
      <c r="G429" s="132">
        <v>0</v>
      </c>
      <c r="H429" s="132">
        <v>10</v>
      </c>
      <c r="I429" s="132">
        <v>10</v>
      </c>
      <c r="J429" s="78">
        <v>0</v>
      </c>
      <c r="K429" s="142">
        <v>100</v>
      </c>
      <c r="L429" s="143">
        <v>1.1737089201877933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>
      <c r="A430" s="563" t="s">
        <v>112</v>
      </c>
      <c r="B430" s="564"/>
      <c r="C430" s="133">
        <v>0</v>
      </c>
      <c r="D430" s="133">
        <v>11</v>
      </c>
      <c r="E430" s="133">
        <v>1</v>
      </c>
      <c r="F430" s="133">
        <v>0</v>
      </c>
      <c r="G430" s="133">
        <v>1</v>
      </c>
      <c r="H430" s="133">
        <v>11</v>
      </c>
      <c r="I430" s="133">
        <v>12</v>
      </c>
      <c r="J430" s="79">
        <v>0</v>
      </c>
      <c r="K430" s="144">
        <v>91.666666666666657</v>
      </c>
      <c r="L430" s="145">
        <v>1.4084507042253522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>
      <c r="A431" s="569" t="s">
        <v>113</v>
      </c>
      <c r="B431" s="569"/>
      <c r="C431" s="135">
        <v>1</v>
      </c>
      <c r="D431" s="135">
        <v>66</v>
      </c>
      <c r="E431" s="135">
        <v>1</v>
      </c>
      <c r="F431" s="135">
        <v>0</v>
      </c>
      <c r="G431" s="135">
        <v>2</v>
      </c>
      <c r="H431" s="135">
        <v>66</v>
      </c>
      <c r="I431" s="135">
        <v>68</v>
      </c>
      <c r="J431" s="82">
        <v>0</v>
      </c>
      <c r="K431" s="146">
        <v>97.058823529411768</v>
      </c>
      <c r="L431" s="147">
        <v>7.981220657276995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570" t="s">
        <v>114</v>
      </c>
      <c r="B432" s="570"/>
      <c r="C432" s="136">
        <v>0</v>
      </c>
      <c r="D432" s="136">
        <v>0</v>
      </c>
      <c r="E432" s="136">
        <v>0</v>
      </c>
      <c r="F432" s="136">
        <v>0</v>
      </c>
      <c r="G432" s="136">
        <v>0</v>
      </c>
      <c r="H432" s="136">
        <v>0</v>
      </c>
      <c r="I432" s="136">
        <v>0</v>
      </c>
      <c r="J432" s="81">
        <v>0</v>
      </c>
      <c r="K432" s="148" t="s">
        <v>115</v>
      </c>
      <c r="L432" s="149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565" t="s">
        <v>114</v>
      </c>
      <c r="B433" s="565"/>
      <c r="C433" s="134">
        <v>0</v>
      </c>
      <c r="D433" s="134">
        <v>0</v>
      </c>
      <c r="E433" s="134">
        <v>0</v>
      </c>
      <c r="F433" s="134">
        <v>0</v>
      </c>
      <c r="G433" s="134">
        <v>0</v>
      </c>
      <c r="H433" s="134">
        <v>0</v>
      </c>
      <c r="I433" s="134">
        <v>0</v>
      </c>
      <c r="J433" s="80">
        <v>0</v>
      </c>
      <c r="K433" s="150" t="s">
        <v>115</v>
      </c>
      <c r="L433" s="151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565" t="s">
        <v>114</v>
      </c>
      <c r="B434" s="565"/>
      <c r="C434" s="134">
        <v>0</v>
      </c>
      <c r="D434" s="134">
        <v>0</v>
      </c>
      <c r="E434" s="134">
        <v>0</v>
      </c>
      <c r="F434" s="134">
        <v>0</v>
      </c>
      <c r="G434" s="134">
        <v>0</v>
      </c>
      <c r="H434" s="134">
        <v>0</v>
      </c>
      <c r="I434" s="134">
        <v>0</v>
      </c>
      <c r="J434" s="80">
        <v>0</v>
      </c>
      <c r="K434" s="150" t="s">
        <v>115</v>
      </c>
      <c r="L434" s="151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565" t="s">
        <v>114</v>
      </c>
      <c r="B435" s="565"/>
      <c r="C435" s="134">
        <v>0</v>
      </c>
      <c r="D435" s="134">
        <v>0</v>
      </c>
      <c r="E435" s="134">
        <v>0</v>
      </c>
      <c r="F435" s="134">
        <v>0</v>
      </c>
      <c r="G435" s="134">
        <v>0</v>
      </c>
      <c r="H435" s="134">
        <v>0</v>
      </c>
      <c r="I435" s="134">
        <v>0</v>
      </c>
      <c r="J435" s="80">
        <v>0</v>
      </c>
      <c r="K435" s="150" t="s">
        <v>115</v>
      </c>
      <c r="L435" s="151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565" t="s">
        <v>114</v>
      </c>
      <c r="B436" s="565"/>
      <c r="C436" s="134">
        <v>0</v>
      </c>
      <c r="D436" s="134">
        <v>0</v>
      </c>
      <c r="E436" s="134">
        <v>0</v>
      </c>
      <c r="F436" s="134">
        <v>0</v>
      </c>
      <c r="G436" s="134">
        <v>0</v>
      </c>
      <c r="H436" s="134">
        <v>0</v>
      </c>
      <c r="I436" s="134">
        <v>0</v>
      </c>
      <c r="J436" s="80">
        <v>0</v>
      </c>
      <c r="K436" s="150" t="s">
        <v>115</v>
      </c>
      <c r="L436" s="151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565" t="s">
        <v>114</v>
      </c>
      <c r="B437" s="565"/>
      <c r="C437" s="134">
        <v>0</v>
      </c>
      <c r="D437" s="134">
        <v>0</v>
      </c>
      <c r="E437" s="134">
        <v>0</v>
      </c>
      <c r="F437" s="134">
        <v>0</v>
      </c>
      <c r="G437" s="134">
        <v>0</v>
      </c>
      <c r="H437" s="134">
        <v>0</v>
      </c>
      <c r="I437" s="134">
        <v>0</v>
      </c>
      <c r="J437" s="80">
        <v>0</v>
      </c>
      <c r="K437" s="150" t="s">
        <v>115</v>
      </c>
      <c r="L437" s="151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565" t="s">
        <v>114</v>
      </c>
      <c r="B438" s="565"/>
      <c r="C438" s="134">
        <v>0</v>
      </c>
      <c r="D438" s="134">
        <v>0</v>
      </c>
      <c r="E438" s="134">
        <v>0</v>
      </c>
      <c r="F438" s="134">
        <v>0</v>
      </c>
      <c r="G438" s="134">
        <v>0</v>
      </c>
      <c r="H438" s="134">
        <v>0</v>
      </c>
      <c r="I438" s="134">
        <v>0</v>
      </c>
      <c r="J438" s="80">
        <v>0</v>
      </c>
      <c r="K438" s="150" t="s">
        <v>115</v>
      </c>
      <c r="L438" s="151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565" t="s">
        <v>114</v>
      </c>
      <c r="B439" s="565"/>
      <c r="C439" s="134">
        <v>0</v>
      </c>
      <c r="D439" s="134">
        <v>0</v>
      </c>
      <c r="E439" s="134">
        <v>0</v>
      </c>
      <c r="F439" s="134">
        <v>0</v>
      </c>
      <c r="G439" s="134">
        <v>0</v>
      </c>
      <c r="H439" s="134">
        <v>0</v>
      </c>
      <c r="I439" s="134">
        <v>0</v>
      </c>
      <c r="J439" s="80">
        <v>0</v>
      </c>
      <c r="K439" s="150" t="s">
        <v>115</v>
      </c>
      <c r="L439" s="151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565" t="s">
        <v>114</v>
      </c>
      <c r="B440" s="565"/>
      <c r="C440" s="134">
        <v>0</v>
      </c>
      <c r="D440" s="134">
        <v>0</v>
      </c>
      <c r="E440" s="134">
        <v>0</v>
      </c>
      <c r="F440" s="134">
        <v>0</v>
      </c>
      <c r="G440" s="134">
        <v>0</v>
      </c>
      <c r="H440" s="134">
        <v>0</v>
      </c>
      <c r="I440" s="134">
        <v>0</v>
      </c>
      <c r="J440" s="80">
        <v>0</v>
      </c>
      <c r="K440" s="150" t="s">
        <v>115</v>
      </c>
      <c r="L440" s="151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565" t="s">
        <v>114</v>
      </c>
      <c r="B441" s="565"/>
      <c r="C441" s="134">
        <v>0</v>
      </c>
      <c r="D441" s="134">
        <v>0</v>
      </c>
      <c r="E441" s="134">
        <v>0</v>
      </c>
      <c r="F441" s="134">
        <v>0</v>
      </c>
      <c r="G441" s="134">
        <v>0</v>
      </c>
      <c r="H441" s="134">
        <v>0</v>
      </c>
      <c r="I441" s="134">
        <v>0</v>
      </c>
      <c r="J441" s="80">
        <v>0</v>
      </c>
      <c r="K441" s="150" t="s">
        <v>115</v>
      </c>
      <c r="L441" s="151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565" t="s">
        <v>114</v>
      </c>
      <c r="B442" s="565"/>
      <c r="C442" s="134">
        <v>0</v>
      </c>
      <c r="D442" s="134">
        <v>0</v>
      </c>
      <c r="E442" s="134">
        <v>0</v>
      </c>
      <c r="F442" s="134">
        <v>0</v>
      </c>
      <c r="G442" s="134">
        <v>0</v>
      </c>
      <c r="H442" s="134">
        <v>0</v>
      </c>
      <c r="I442" s="134">
        <v>0</v>
      </c>
      <c r="J442" s="80">
        <v>0</v>
      </c>
      <c r="K442" s="150" t="s">
        <v>115</v>
      </c>
      <c r="L442" s="151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569" t="s">
        <v>114</v>
      </c>
      <c r="B443" s="569"/>
      <c r="C443" s="135">
        <v>0</v>
      </c>
      <c r="D443" s="135">
        <v>0</v>
      </c>
      <c r="E443" s="135">
        <v>0</v>
      </c>
      <c r="F443" s="135">
        <v>0</v>
      </c>
      <c r="G443" s="135">
        <v>0</v>
      </c>
      <c r="H443" s="135">
        <v>0</v>
      </c>
      <c r="I443" s="135">
        <v>0</v>
      </c>
      <c r="J443" s="82">
        <v>0</v>
      </c>
      <c r="K443" s="146" t="s">
        <v>115</v>
      </c>
      <c r="L443" s="147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>
      <c r="A444" s="558" t="s">
        <v>116</v>
      </c>
      <c r="B444" s="558"/>
      <c r="C444" s="136">
        <v>8</v>
      </c>
      <c r="D444" s="136">
        <v>166</v>
      </c>
      <c r="E444" s="136">
        <v>0</v>
      </c>
      <c r="F444" s="136">
        <v>0</v>
      </c>
      <c r="G444" s="136">
        <v>8</v>
      </c>
      <c r="H444" s="136">
        <v>166</v>
      </c>
      <c r="I444" s="136">
        <v>174</v>
      </c>
      <c r="J444" s="81"/>
      <c r="K444" s="148">
        <v>95.402298850574709</v>
      </c>
      <c r="L444" s="149">
        <v>20.422535211267608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>
      <c r="A445" s="558" t="s">
        <v>117</v>
      </c>
      <c r="B445" s="558"/>
      <c r="C445" s="134">
        <v>6</v>
      </c>
      <c r="D445" s="134">
        <v>143</v>
      </c>
      <c r="E445" s="134">
        <v>1</v>
      </c>
      <c r="F445" s="134">
        <v>0</v>
      </c>
      <c r="G445" s="134">
        <v>7</v>
      </c>
      <c r="H445" s="134">
        <v>143</v>
      </c>
      <c r="I445" s="134">
        <v>150</v>
      </c>
      <c r="J445" s="80"/>
      <c r="K445" s="150">
        <v>95.333333333333343</v>
      </c>
      <c r="L445" s="151">
        <v>17.6056338028169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>
      <c r="A446" s="565" t="s">
        <v>118</v>
      </c>
      <c r="B446" s="565"/>
      <c r="C446" s="134">
        <v>39</v>
      </c>
      <c r="D446" s="134">
        <v>810</v>
      </c>
      <c r="E446" s="134">
        <v>3</v>
      </c>
      <c r="F446" s="134">
        <v>0</v>
      </c>
      <c r="G446" s="134">
        <v>42</v>
      </c>
      <c r="H446" s="134">
        <v>810</v>
      </c>
      <c r="I446" s="134">
        <v>852</v>
      </c>
      <c r="J446" s="80">
        <v>0</v>
      </c>
      <c r="K446" s="150">
        <v>95.070422535211264</v>
      </c>
      <c r="L446" s="151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customHeight="1">
      <c r="A447" s="71"/>
      <c r="B447" s="72" t="s">
        <v>0</v>
      </c>
      <c r="C447" s="565" t="s">
        <v>142</v>
      </c>
      <c r="D447" s="565"/>
      <c r="E447" s="565"/>
      <c r="F447" s="565"/>
      <c r="G447" s="565"/>
      <c r="H447" s="565"/>
      <c r="I447" s="565"/>
      <c r="J447" s="565"/>
      <c r="K447" s="565"/>
      <c r="L447" s="565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>
      <c r="A448" s="73"/>
      <c r="B448" s="74" t="s">
        <v>1</v>
      </c>
      <c r="C448" s="566" t="s">
        <v>7</v>
      </c>
      <c r="D448" s="566" t="s">
        <v>8</v>
      </c>
      <c r="E448" s="571" t="s">
        <v>9</v>
      </c>
      <c r="F448" s="571" t="s">
        <v>10</v>
      </c>
      <c r="G448" s="567" t="s">
        <v>11</v>
      </c>
      <c r="H448" s="567" t="s">
        <v>12</v>
      </c>
      <c r="I448" s="567" t="s">
        <v>74</v>
      </c>
      <c r="J448" s="567" t="s">
        <v>75</v>
      </c>
      <c r="K448" s="567" t="s">
        <v>76</v>
      </c>
      <c r="L448" s="567" t="s">
        <v>77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>
      <c r="A449" s="75" t="s">
        <v>2</v>
      </c>
      <c r="B449" s="76"/>
      <c r="C449" s="566"/>
      <c r="D449" s="566"/>
      <c r="E449" s="571"/>
      <c r="F449" s="571"/>
      <c r="G449" s="568"/>
      <c r="H449" s="568"/>
      <c r="I449" s="568"/>
      <c r="J449" s="568"/>
      <c r="K449" s="568"/>
      <c r="L449" s="568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customHeight="1">
      <c r="A450" s="561" t="s">
        <v>78</v>
      </c>
      <c r="B450" s="562"/>
      <c r="C450" s="131">
        <v>0</v>
      </c>
      <c r="D450" s="131">
        <v>2</v>
      </c>
      <c r="E450" s="131">
        <v>0</v>
      </c>
      <c r="F450" s="131">
        <v>0</v>
      </c>
      <c r="G450" s="131">
        <v>0</v>
      </c>
      <c r="H450" s="131">
        <v>2</v>
      </c>
      <c r="I450" s="131">
        <v>2</v>
      </c>
      <c r="J450" s="77">
        <v>0</v>
      </c>
      <c r="K450" s="140">
        <v>100</v>
      </c>
      <c r="L450" s="141">
        <v>1.1235955056179776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customHeight="1">
      <c r="A451" s="559" t="s">
        <v>79</v>
      </c>
      <c r="B451" s="560"/>
      <c r="C451" s="132">
        <v>0</v>
      </c>
      <c r="D451" s="132">
        <v>1</v>
      </c>
      <c r="E451" s="132">
        <v>0</v>
      </c>
      <c r="F451" s="132">
        <v>0</v>
      </c>
      <c r="G451" s="132">
        <v>0</v>
      </c>
      <c r="H451" s="132">
        <v>1</v>
      </c>
      <c r="I451" s="132">
        <v>1</v>
      </c>
      <c r="J451" s="78">
        <v>0</v>
      </c>
      <c r="K451" s="142">
        <v>100</v>
      </c>
      <c r="L451" s="143">
        <v>0.5617977528089888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customHeight="1">
      <c r="A452" s="559" t="s">
        <v>80</v>
      </c>
      <c r="B452" s="560"/>
      <c r="C452" s="132">
        <v>0</v>
      </c>
      <c r="D452" s="132">
        <v>2</v>
      </c>
      <c r="E452" s="132">
        <v>0</v>
      </c>
      <c r="F452" s="132">
        <v>0</v>
      </c>
      <c r="G452" s="132">
        <v>0</v>
      </c>
      <c r="H452" s="132">
        <v>2</v>
      </c>
      <c r="I452" s="132">
        <v>2</v>
      </c>
      <c r="J452" s="78">
        <v>0</v>
      </c>
      <c r="K452" s="142">
        <v>100</v>
      </c>
      <c r="L452" s="143">
        <v>1.1235955056179776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customHeight="1">
      <c r="A453" s="559" t="s">
        <v>81</v>
      </c>
      <c r="B453" s="560"/>
      <c r="C453" s="132">
        <v>0</v>
      </c>
      <c r="D453" s="132">
        <v>2</v>
      </c>
      <c r="E453" s="132">
        <v>0</v>
      </c>
      <c r="F453" s="132">
        <v>0</v>
      </c>
      <c r="G453" s="132">
        <v>0</v>
      </c>
      <c r="H453" s="132">
        <v>2</v>
      </c>
      <c r="I453" s="132">
        <v>2</v>
      </c>
      <c r="J453" s="78">
        <v>0</v>
      </c>
      <c r="K453" s="142">
        <v>100</v>
      </c>
      <c r="L453" s="143">
        <v>1.1235955056179776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customHeight="1">
      <c r="A454" s="559" t="s">
        <v>82</v>
      </c>
      <c r="B454" s="560"/>
      <c r="C454" s="132">
        <v>0</v>
      </c>
      <c r="D454" s="132">
        <v>1</v>
      </c>
      <c r="E454" s="132">
        <v>0</v>
      </c>
      <c r="F454" s="132">
        <v>0</v>
      </c>
      <c r="G454" s="132">
        <v>0</v>
      </c>
      <c r="H454" s="132">
        <v>1</v>
      </c>
      <c r="I454" s="132">
        <v>1</v>
      </c>
      <c r="J454" s="78">
        <v>0</v>
      </c>
      <c r="K454" s="142">
        <v>100</v>
      </c>
      <c r="L454" s="143">
        <v>0.5617977528089888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customHeight="1">
      <c r="A455" s="563" t="s">
        <v>83</v>
      </c>
      <c r="B455" s="564"/>
      <c r="C455" s="133">
        <v>0</v>
      </c>
      <c r="D455" s="133">
        <v>6</v>
      </c>
      <c r="E455" s="133">
        <v>0</v>
      </c>
      <c r="F455" s="133">
        <v>0</v>
      </c>
      <c r="G455" s="133">
        <v>0</v>
      </c>
      <c r="H455" s="133">
        <v>6</v>
      </c>
      <c r="I455" s="133">
        <v>6</v>
      </c>
      <c r="J455" s="79">
        <v>0</v>
      </c>
      <c r="K455" s="144">
        <v>100</v>
      </c>
      <c r="L455" s="145">
        <v>3.3707865168539324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customHeight="1">
      <c r="A456" s="565" t="s">
        <v>84</v>
      </c>
      <c r="B456" s="565"/>
      <c r="C456" s="134">
        <v>0</v>
      </c>
      <c r="D456" s="134">
        <v>14</v>
      </c>
      <c r="E456" s="134">
        <v>0</v>
      </c>
      <c r="F456" s="134">
        <v>0</v>
      </c>
      <c r="G456" s="134">
        <v>0</v>
      </c>
      <c r="H456" s="131">
        <v>14</v>
      </c>
      <c r="I456" s="134">
        <v>14</v>
      </c>
      <c r="J456" s="80">
        <v>0</v>
      </c>
      <c r="K456" s="140">
        <v>100</v>
      </c>
      <c r="L456" s="141">
        <v>7.8651685393258424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customHeight="1">
      <c r="A457" s="561" t="s">
        <v>85</v>
      </c>
      <c r="B457" s="562"/>
      <c r="C457" s="131">
        <v>0</v>
      </c>
      <c r="D457" s="131">
        <v>1</v>
      </c>
      <c r="E457" s="131">
        <v>0</v>
      </c>
      <c r="F457" s="131">
        <v>0</v>
      </c>
      <c r="G457" s="131">
        <v>0</v>
      </c>
      <c r="H457" s="131">
        <v>1</v>
      </c>
      <c r="I457" s="131">
        <v>1</v>
      </c>
      <c r="J457" s="77">
        <v>0</v>
      </c>
      <c r="K457" s="140">
        <v>100</v>
      </c>
      <c r="L457" s="141">
        <v>0.5617977528089888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customHeight="1">
      <c r="A458" s="559" t="s">
        <v>86</v>
      </c>
      <c r="B458" s="560"/>
      <c r="C458" s="132">
        <v>0</v>
      </c>
      <c r="D458" s="132">
        <v>4</v>
      </c>
      <c r="E458" s="132">
        <v>0</v>
      </c>
      <c r="F458" s="132">
        <v>0</v>
      </c>
      <c r="G458" s="132">
        <v>0</v>
      </c>
      <c r="H458" s="132">
        <v>4</v>
      </c>
      <c r="I458" s="132">
        <v>4</v>
      </c>
      <c r="J458" s="78">
        <v>0</v>
      </c>
      <c r="K458" s="142">
        <v>100</v>
      </c>
      <c r="L458" s="143">
        <v>2.2471910112359552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customHeight="1">
      <c r="A459" s="559" t="s">
        <v>87</v>
      </c>
      <c r="B459" s="560"/>
      <c r="C459" s="132">
        <v>0</v>
      </c>
      <c r="D459" s="132">
        <v>5</v>
      </c>
      <c r="E459" s="132">
        <v>0</v>
      </c>
      <c r="F459" s="132">
        <v>0</v>
      </c>
      <c r="G459" s="132">
        <v>0</v>
      </c>
      <c r="H459" s="132">
        <v>5</v>
      </c>
      <c r="I459" s="132">
        <v>5</v>
      </c>
      <c r="J459" s="78">
        <v>0</v>
      </c>
      <c r="K459" s="142">
        <v>100</v>
      </c>
      <c r="L459" s="143">
        <v>2.8089887640449436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customHeight="1">
      <c r="A460" s="559" t="s">
        <v>88</v>
      </c>
      <c r="B460" s="560"/>
      <c r="C460" s="132">
        <v>0</v>
      </c>
      <c r="D460" s="132">
        <v>2</v>
      </c>
      <c r="E460" s="132">
        <v>0</v>
      </c>
      <c r="F460" s="132">
        <v>0</v>
      </c>
      <c r="G460" s="132">
        <v>0</v>
      </c>
      <c r="H460" s="132">
        <v>2</v>
      </c>
      <c r="I460" s="132">
        <v>2</v>
      </c>
      <c r="J460" s="78">
        <v>0</v>
      </c>
      <c r="K460" s="142">
        <v>100</v>
      </c>
      <c r="L460" s="143">
        <v>1.1235955056179776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customHeight="1">
      <c r="A461" s="559" t="s">
        <v>89</v>
      </c>
      <c r="B461" s="560"/>
      <c r="C461" s="132">
        <v>0</v>
      </c>
      <c r="D461" s="132">
        <v>0</v>
      </c>
      <c r="E461" s="132">
        <v>0</v>
      </c>
      <c r="F461" s="132">
        <v>0</v>
      </c>
      <c r="G461" s="132">
        <v>0</v>
      </c>
      <c r="H461" s="132">
        <v>0</v>
      </c>
      <c r="I461" s="132">
        <v>0</v>
      </c>
      <c r="J461" s="78">
        <v>0</v>
      </c>
      <c r="K461" s="142" t="s">
        <v>115</v>
      </c>
      <c r="L461" s="143">
        <v>0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customHeight="1">
      <c r="A462" s="563" t="s">
        <v>90</v>
      </c>
      <c r="B462" s="564"/>
      <c r="C462" s="133">
        <v>0</v>
      </c>
      <c r="D462" s="133">
        <v>4</v>
      </c>
      <c r="E462" s="133">
        <v>0</v>
      </c>
      <c r="F462" s="133">
        <v>0</v>
      </c>
      <c r="G462" s="133">
        <v>0</v>
      </c>
      <c r="H462" s="133">
        <v>4</v>
      </c>
      <c r="I462" s="133">
        <v>4</v>
      </c>
      <c r="J462" s="79">
        <v>0</v>
      </c>
      <c r="K462" s="144">
        <v>100</v>
      </c>
      <c r="L462" s="145">
        <v>2.2471910112359552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customHeight="1">
      <c r="A463" s="565" t="s">
        <v>91</v>
      </c>
      <c r="B463" s="565"/>
      <c r="C463" s="134">
        <v>0</v>
      </c>
      <c r="D463" s="134">
        <v>16</v>
      </c>
      <c r="E463" s="134">
        <v>0</v>
      </c>
      <c r="F463" s="134">
        <v>0</v>
      </c>
      <c r="G463" s="134">
        <v>0</v>
      </c>
      <c r="H463" s="131">
        <v>16</v>
      </c>
      <c r="I463" s="134">
        <v>16</v>
      </c>
      <c r="J463" s="80">
        <v>0</v>
      </c>
      <c r="K463" s="140">
        <v>100</v>
      </c>
      <c r="L463" s="141">
        <v>8.9887640449438209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customHeight="1">
      <c r="A464" s="565" t="s">
        <v>92</v>
      </c>
      <c r="B464" s="565"/>
      <c r="C464" s="134">
        <v>3</v>
      </c>
      <c r="D464" s="134">
        <v>15</v>
      </c>
      <c r="E464" s="134">
        <v>0</v>
      </c>
      <c r="F464" s="134">
        <v>0</v>
      </c>
      <c r="G464" s="134">
        <v>3</v>
      </c>
      <c r="H464" s="131">
        <v>15</v>
      </c>
      <c r="I464" s="134">
        <v>18</v>
      </c>
      <c r="J464" s="80">
        <v>0</v>
      </c>
      <c r="K464" s="140">
        <v>83.333333333333343</v>
      </c>
      <c r="L464" s="141">
        <v>10.112359550561797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customHeight="1">
      <c r="A465" s="565" t="s">
        <v>93</v>
      </c>
      <c r="B465" s="565"/>
      <c r="C465" s="134">
        <v>0</v>
      </c>
      <c r="D465" s="134">
        <v>16</v>
      </c>
      <c r="E465" s="134">
        <v>0</v>
      </c>
      <c r="F465" s="134">
        <v>0</v>
      </c>
      <c r="G465" s="134">
        <v>0</v>
      </c>
      <c r="H465" s="131">
        <v>16</v>
      </c>
      <c r="I465" s="134">
        <v>16</v>
      </c>
      <c r="J465" s="80">
        <v>0</v>
      </c>
      <c r="K465" s="140">
        <v>100</v>
      </c>
      <c r="L465" s="141">
        <v>8.9887640449438209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customHeight="1">
      <c r="A466" s="565" t="s">
        <v>94</v>
      </c>
      <c r="B466" s="565"/>
      <c r="C466" s="134">
        <v>1</v>
      </c>
      <c r="D466" s="134">
        <v>13</v>
      </c>
      <c r="E466" s="134">
        <v>0</v>
      </c>
      <c r="F466" s="134">
        <v>0</v>
      </c>
      <c r="G466" s="134">
        <v>1</v>
      </c>
      <c r="H466" s="131">
        <v>13</v>
      </c>
      <c r="I466" s="134">
        <v>14</v>
      </c>
      <c r="J466" s="80">
        <v>0</v>
      </c>
      <c r="K466" s="140">
        <v>92.857142857142861</v>
      </c>
      <c r="L466" s="141">
        <v>7.8651685393258424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customHeight="1">
      <c r="A467" s="565" t="s">
        <v>95</v>
      </c>
      <c r="B467" s="565"/>
      <c r="C467" s="134">
        <v>1</v>
      </c>
      <c r="D467" s="134">
        <v>13</v>
      </c>
      <c r="E467" s="134">
        <v>0</v>
      </c>
      <c r="F467" s="134">
        <v>1</v>
      </c>
      <c r="G467" s="134">
        <v>1</v>
      </c>
      <c r="H467" s="131">
        <v>14</v>
      </c>
      <c r="I467" s="134">
        <v>15</v>
      </c>
      <c r="J467" s="80">
        <v>0</v>
      </c>
      <c r="K467" s="140">
        <v>93.333333333333329</v>
      </c>
      <c r="L467" s="141">
        <v>8.4269662921348321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customHeight="1">
      <c r="A468" s="565" t="s">
        <v>96</v>
      </c>
      <c r="B468" s="565"/>
      <c r="C468" s="134">
        <v>1</v>
      </c>
      <c r="D468" s="134">
        <v>11</v>
      </c>
      <c r="E468" s="134">
        <v>0</v>
      </c>
      <c r="F468" s="134">
        <v>0</v>
      </c>
      <c r="G468" s="134">
        <v>1</v>
      </c>
      <c r="H468" s="131">
        <v>11</v>
      </c>
      <c r="I468" s="134">
        <v>12</v>
      </c>
      <c r="J468" s="80">
        <v>0</v>
      </c>
      <c r="K468" s="140">
        <v>91.666666666666657</v>
      </c>
      <c r="L468" s="141">
        <v>6.7415730337078648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customHeight="1">
      <c r="A469" s="565" t="s">
        <v>97</v>
      </c>
      <c r="B469" s="565"/>
      <c r="C469" s="134">
        <v>0</v>
      </c>
      <c r="D469" s="134">
        <v>14</v>
      </c>
      <c r="E469" s="134">
        <v>0</v>
      </c>
      <c r="F469" s="134">
        <v>0</v>
      </c>
      <c r="G469" s="134">
        <v>0</v>
      </c>
      <c r="H469" s="131">
        <v>14</v>
      </c>
      <c r="I469" s="134">
        <v>14</v>
      </c>
      <c r="J469" s="80">
        <v>0</v>
      </c>
      <c r="K469" s="140">
        <v>100</v>
      </c>
      <c r="L469" s="141">
        <v>7.8651685393258424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customHeight="1">
      <c r="A470" s="565" t="s">
        <v>98</v>
      </c>
      <c r="B470" s="565"/>
      <c r="C470" s="134">
        <v>0</v>
      </c>
      <c r="D470" s="134">
        <v>16</v>
      </c>
      <c r="E470" s="134">
        <v>0</v>
      </c>
      <c r="F470" s="134">
        <v>0</v>
      </c>
      <c r="G470" s="134">
        <v>0</v>
      </c>
      <c r="H470" s="131">
        <v>16</v>
      </c>
      <c r="I470" s="134">
        <v>16</v>
      </c>
      <c r="J470" s="80">
        <v>0</v>
      </c>
      <c r="K470" s="140">
        <v>100</v>
      </c>
      <c r="L470" s="141">
        <v>8.9887640449438209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customHeight="1">
      <c r="A471" s="565" t="s">
        <v>99</v>
      </c>
      <c r="B471" s="565"/>
      <c r="C471" s="134">
        <v>0</v>
      </c>
      <c r="D471" s="134">
        <v>9</v>
      </c>
      <c r="E471" s="134">
        <v>0</v>
      </c>
      <c r="F471" s="134">
        <v>0</v>
      </c>
      <c r="G471" s="134">
        <v>0</v>
      </c>
      <c r="H471" s="131">
        <v>9</v>
      </c>
      <c r="I471" s="134">
        <v>9</v>
      </c>
      <c r="J471" s="80">
        <v>0</v>
      </c>
      <c r="K471" s="140">
        <v>100</v>
      </c>
      <c r="L471" s="141">
        <v>5.0561797752808983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customHeight="1">
      <c r="A472" s="561" t="s">
        <v>100</v>
      </c>
      <c r="B472" s="562"/>
      <c r="C472" s="131">
        <v>2</v>
      </c>
      <c r="D472" s="131">
        <v>6</v>
      </c>
      <c r="E472" s="131">
        <v>0</v>
      </c>
      <c r="F472" s="131">
        <v>0</v>
      </c>
      <c r="G472" s="131">
        <v>2</v>
      </c>
      <c r="H472" s="131">
        <v>6</v>
      </c>
      <c r="I472" s="131">
        <v>8</v>
      </c>
      <c r="J472" s="77">
        <v>0</v>
      </c>
      <c r="K472" s="140">
        <v>75</v>
      </c>
      <c r="L472" s="141">
        <v>4.4943820224719104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customHeight="1">
      <c r="A473" s="559" t="s">
        <v>101</v>
      </c>
      <c r="B473" s="560"/>
      <c r="C473" s="132">
        <v>0</v>
      </c>
      <c r="D473" s="132">
        <v>3</v>
      </c>
      <c r="E473" s="132">
        <v>0</v>
      </c>
      <c r="F473" s="132">
        <v>0</v>
      </c>
      <c r="G473" s="132">
        <v>0</v>
      </c>
      <c r="H473" s="132">
        <v>3</v>
      </c>
      <c r="I473" s="132">
        <v>3</v>
      </c>
      <c r="J473" s="78">
        <v>0</v>
      </c>
      <c r="K473" s="142">
        <v>100</v>
      </c>
      <c r="L473" s="143">
        <v>1.6853932584269662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customHeight="1">
      <c r="A474" s="559" t="s">
        <v>102</v>
      </c>
      <c r="B474" s="560"/>
      <c r="C474" s="132">
        <v>0</v>
      </c>
      <c r="D474" s="132">
        <v>2</v>
      </c>
      <c r="E474" s="132">
        <v>0</v>
      </c>
      <c r="F474" s="132">
        <v>0</v>
      </c>
      <c r="G474" s="132">
        <v>0</v>
      </c>
      <c r="H474" s="132">
        <v>2</v>
      </c>
      <c r="I474" s="132">
        <v>2</v>
      </c>
      <c r="J474" s="78">
        <v>0</v>
      </c>
      <c r="K474" s="142">
        <v>100</v>
      </c>
      <c r="L474" s="143">
        <v>1.1235955056179776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customHeight="1">
      <c r="A475" s="559" t="s">
        <v>103</v>
      </c>
      <c r="B475" s="560"/>
      <c r="C475" s="132">
        <v>0</v>
      </c>
      <c r="D475" s="132">
        <v>2</v>
      </c>
      <c r="E475" s="132">
        <v>0</v>
      </c>
      <c r="F475" s="132">
        <v>0</v>
      </c>
      <c r="G475" s="132">
        <v>0</v>
      </c>
      <c r="H475" s="132">
        <v>2</v>
      </c>
      <c r="I475" s="132">
        <v>2</v>
      </c>
      <c r="J475" s="78">
        <v>0</v>
      </c>
      <c r="K475" s="142">
        <v>100</v>
      </c>
      <c r="L475" s="143">
        <v>1.1235955056179776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customHeight="1">
      <c r="A476" s="559" t="s">
        <v>104</v>
      </c>
      <c r="B476" s="560"/>
      <c r="C476" s="132">
        <v>0</v>
      </c>
      <c r="D476" s="132">
        <v>2</v>
      </c>
      <c r="E476" s="132">
        <v>0</v>
      </c>
      <c r="F476" s="132">
        <v>0</v>
      </c>
      <c r="G476" s="132">
        <v>0</v>
      </c>
      <c r="H476" s="132">
        <v>2</v>
      </c>
      <c r="I476" s="132">
        <v>2</v>
      </c>
      <c r="J476" s="78">
        <v>0</v>
      </c>
      <c r="K476" s="142">
        <v>100</v>
      </c>
      <c r="L476" s="143">
        <v>1.1235955056179776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customHeight="1">
      <c r="A477" s="563" t="s">
        <v>105</v>
      </c>
      <c r="B477" s="564"/>
      <c r="C477" s="133">
        <v>0</v>
      </c>
      <c r="D477" s="133">
        <v>2</v>
      </c>
      <c r="E477" s="133">
        <v>0</v>
      </c>
      <c r="F477" s="133">
        <v>0</v>
      </c>
      <c r="G477" s="133">
        <v>0</v>
      </c>
      <c r="H477" s="133">
        <v>2</v>
      </c>
      <c r="I477" s="133">
        <v>2</v>
      </c>
      <c r="J477" s="79">
        <v>0</v>
      </c>
      <c r="K477" s="144">
        <v>100</v>
      </c>
      <c r="L477" s="145">
        <v>1.1235955056179776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customHeight="1">
      <c r="A478" s="565" t="s">
        <v>106</v>
      </c>
      <c r="B478" s="565"/>
      <c r="C478" s="134">
        <v>2</v>
      </c>
      <c r="D478" s="134">
        <v>17</v>
      </c>
      <c r="E478" s="134">
        <v>0</v>
      </c>
      <c r="F478" s="134">
        <v>0</v>
      </c>
      <c r="G478" s="134">
        <v>2</v>
      </c>
      <c r="H478" s="131">
        <v>17</v>
      </c>
      <c r="I478" s="134">
        <v>19</v>
      </c>
      <c r="J478" s="80">
        <v>0</v>
      </c>
      <c r="K478" s="140">
        <v>89.473684210526315</v>
      </c>
      <c r="L478" s="141">
        <v>10.674157303370785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customHeight="1">
      <c r="A479" s="561" t="s">
        <v>107</v>
      </c>
      <c r="B479" s="562"/>
      <c r="C479" s="131">
        <v>0</v>
      </c>
      <c r="D479" s="131">
        <v>2</v>
      </c>
      <c r="E479" s="131">
        <v>0</v>
      </c>
      <c r="F479" s="131">
        <v>0</v>
      </c>
      <c r="G479" s="131">
        <v>0</v>
      </c>
      <c r="H479" s="131">
        <v>2</v>
      </c>
      <c r="I479" s="131">
        <v>2</v>
      </c>
      <c r="J479" s="77">
        <v>0</v>
      </c>
      <c r="K479" s="140">
        <v>100</v>
      </c>
      <c r="L479" s="141">
        <v>1.1235955056179776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customHeight="1">
      <c r="A480" s="559" t="s">
        <v>108</v>
      </c>
      <c r="B480" s="560"/>
      <c r="C480" s="132">
        <v>0</v>
      </c>
      <c r="D480" s="132">
        <v>2</v>
      </c>
      <c r="E480" s="132">
        <v>0</v>
      </c>
      <c r="F480" s="132">
        <v>0</v>
      </c>
      <c r="G480" s="132">
        <v>0</v>
      </c>
      <c r="H480" s="132">
        <v>2</v>
      </c>
      <c r="I480" s="132">
        <v>2</v>
      </c>
      <c r="J480" s="78">
        <v>0</v>
      </c>
      <c r="K480" s="142">
        <v>100</v>
      </c>
      <c r="L480" s="143">
        <v>1.1235955056179776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customHeight="1">
      <c r="A481" s="559" t="s">
        <v>109</v>
      </c>
      <c r="B481" s="560"/>
      <c r="C481" s="132">
        <v>0</v>
      </c>
      <c r="D481" s="132">
        <v>3</v>
      </c>
      <c r="E481" s="132">
        <v>0</v>
      </c>
      <c r="F481" s="132">
        <v>0</v>
      </c>
      <c r="G481" s="132">
        <v>0</v>
      </c>
      <c r="H481" s="132">
        <v>3</v>
      </c>
      <c r="I481" s="132">
        <v>3</v>
      </c>
      <c r="J481" s="78">
        <v>0</v>
      </c>
      <c r="K481" s="142">
        <v>100</v>
      </c>
      <c r="L481" s="143">
        <v>1.6853932584269662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customHeight="1">
      <c r="A482" s="559" t="s">
        <v>110</v>
      </c>
      <c r="B482" s="560"/>
      <c r="C482" s="132">
        <v>0</v>
      </c>
      <c r="D482" s="132">
        <v>3</v>
      </c>
      <c r="E482" s="132">
        <v>0</v>
      </c>
      <c r="F482" s="132">
        <v>0</v>
      </c>
      <c r="G482" s="132">
        <v>0</v>
      </c>
      <c r="H482" s="132">
        <v>3</v>
      </c>
      <c r="I482" s="132">
        <v>3</v>
      </c>
      <c r="J482" s="78">
        <v>0</v>
      </c>
      <c r="K482" s="142">
        <v>100</v>
      </c>
      <c r="L482" s="143">
        <v>1.6853932584269662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customHeight="1">
      <c r="A483" s="559" t="s">
        <v>111</v>
      </c>
      <c r="B483" s="560"/>
      <c r="C483" s="132">
        <v>0</v>
      </c>
      <c r="D483" s="132">
        <v>1</v>
      </c>
      <c r="E483" s="132">
        <v>0</v>
      </c>
      <c r="F483" s="132">
        <v>0</v>
      </c>
      <c r="G483" s="132">
        <v>0</v>
      </c>
      <c r="H483" s="132">
        <v>1</v>
      </c>
      <c r="I483" s="132">
        <v>1</v>
      </c>
      <c r="J483" s="78">
        <v>0</v>
      </c>
      <c r="K483" s="142">
        <v>100</v>
      </c>
      <c r="L483" s="143">
        <v>0.5617977528089888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customHeight="1">
      <c r="A484" s="563" t="s">
        <v>112</v>
      </c>
      <c r="B484" s="564"/>
      <c r="C484" s="133">
        <v>0</v>
      </c>
      <c r="D484" s="133">
        <v>4</v>
      </c>
      <c r="E484" s="133">
        <v>0</v>
      </c>
      <c r="F484" s="133">
        <v>0</v>
      </c>
      <c r="G484" s="133">
        <v>0</v>
      </c>
      <c r="H484" s="133">
        <v>4</v>
      </c>
      <c r="I484" s="133">
        <v>4</v>
      </c>
      <c r="J484" s="79">
        <v>0</v>
      </c>
      <c r="K484" s="144">
        <v>100</v>
      </c>
      <c r="L484" s="145">
        <v>2.2471910112359552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customHeight="1" thickBot="1">
      <c r="A485" s="569" t="s">
        <v>113</v>
      </c>
      <c r="B485" s="569"/>
      <c r="C485" s="135">
        <v>0</v>
      </c>
      <c r="D485" s="135">
        <v>15</v>
      </c>
      <c r="E485" s="135">
        <v>0</v>
      </c>
      <c r="F485" s="135">
        <v>0</v>
      </c>
      <c r="G485" s="135">
        <v>0</v>
      </c>
      <c r="H485" s="135">
        <v>15</v>
      </c>
      <c r="I485" s="135">
        <v>15</v>
      </c>
      <c r="J485" s="82">
        <v>0</v>
      </c>
      <c r="K485" s="146">
        <v>100</v>
      </c>
      <c r="L485" s="147">
        <v>8.4269662921348321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570" t="s">
        <v>114</v>
      </c>
      <c r="B486" s="570"/>
      <c r="C486" s="136">
        <v>0</v>
      </c>
      <c r="D486" s="136">
        <v>0</v>
      </c>
      <c r="E486" s="136">
        <v>0</v>
      </c>
      <c r="F486" s="136">
        <v>0</v>
      </c>
      <c r="G486" s="136">
        <v>0</v>
      </c>
      <c r="H486" s="136">
        <v>0</v>
      </c>
      <c r="I486" s="136">
        <v>0</v>
      </c>
      <c r="J486" s="81">
        <v>0</v>
      </c>
      <c r="K486" s="148" t="s">
        <v>115</v>
      </c>
      <c r="L486" s="149">
        <v>0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565" t="s">
        <v>114</v>
      </c>
      <c r="B487" s="565"/>
      <c r="C487" s="134">
        <v>0</v>
      </c>
      <c r="D487" s="134">
        <v>0</v>
      </c>
      <c r="E487" s="134">
        <v>0</v>
      </c>
      <c r="F487" s="134">
        <v>0</v>
      </c>
      <c r="G487" s="134">
        <v>0</v>
      </c>
      <c r="H487" s="134">
        <v>0</v>
      </c>
      <c r="I487" s="134">
        <v>0</v>
      </c>
      <c r="J487" s="80">
        <v>0</v>
      </c>
      <c r="K487" s="150" t="s">
        <v>115</v>
      </c>
      <c r="L487" s="151">
        <v>0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565" t="s">
        <v>114</v>
      </c>
      <c r="B488" s="565"/>
      <c r="C488" s="134">
        <v>0</v>
      </c>
      <c r="D488" s="134">
        <v>0</v>
      </c>
      <c r="E488" s="134">
        <v>0</v>
      </c>
      <c r="F488" s="134">
        <v>0</v>
      </c>
      <c r="G488" s="134">
        <v>0</v>
      </c>
      <c r="H488" s="134">
        <v>0</v>
      </c>
      <c r="I488" s="134">
        <v>0</v>
      </c>
      <c r="J488" s="80">
        <v>0</v>
      </c>
      <c r="K488" s="150" t="s">
        <v>115</v>
      </c>
      <c r="L488" s="151">
        <v>0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565" t="s">
        <v>114</v>
      </c>
      <c r="B489" s="565"/>
      <c r="C489" s="134">
        <v>0</v>
      </c>
      <c r="D489" s="134">
        <v>0</v>
      </c>
      <c r="E489" s="134">
        <v>0</v>
      </c>
      <c r="F489" s="134">
        <v>0</v>
      </c>
      <c r="G489" s="134">
        <v>0</v>
      </c>
      <c r="H489" s="134">
        <v>0</v>
      </c>
      <c r="I489" s="134">
        <v>0</v>
      </c>
      <c r="J489" s="80">
        <v>0</v>
      </c>
      <c r="K489" s="150" t="s">
        <v>115</v>
      </c>
      <c r="L489" s="151">
        <v>0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565" t="s">
        <v>114</v>
      </c>
      <c r="B490" s="565"/>
      <c r="C490" s="134">
        <v>0</v>
      </c>
      <c r="D490" s="134">
        <v>0</v>
      </c>
      <c r="E490" s="134">
        <v>0</v>
      </c>
      <c r="F490" s="134">
        <v>0</v>
      </c>
      <c r="G490" s="134">
        <v>0</v>
      </c>
      <c r="H490" s="134">
        <v>0</v>
      </c>
      <c r="I490" s="134">
        <v>0</v>
      </c>
      <c r="J490" s="80">
        <v>0</v>
      </c>
      <c r="K490" s="150" t="s">
        <v>115</v>
      </c>
      <c r="L490" s="151">
        <v>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565" t="s">
        <v>114</v>
      </c>
      <c r="B491" s="565"/>
      <c r="C491" s="134">
        <v>0</v>
      </c>
      <c r="D491" s="134">
        <v>0</v>
      </c>
      <c r="E491" s="134">
        <v>0</v>
      </c>
      <c r="F491" s="134">
        <v>0</v>
      </c>
      <c r="G491" s="134">
        <v>0</v>
      </c>
      <c r="H491" s="134">
        <v>0</v>
      </c>
      <c r="I491" s="134">
        <v>0</v>
      </c>
      <c r="J491" s="80">
        <v>0</v>
      </c>
      <c r="K491" s="150" t="s">
        <v>115</v>
      </c>
      <c r="L491" s="151">
        <v>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565" t="s">
        <v>114</v>
      </c>
      <c r="B492" s="565"/>
      <c r="C492" s="134">
        <v>0</v>
      </c>
      <c r="D492" s="134">
        <v>0</v>
      </c>
      <c r="E492" s="134">
        <v>0</v>
      </c>
      <c r="F492" s="134">
        <v>0</v>
      </c>
      <c r="G492" s="134">
        <v>0</v>
      </c>
      <c r="H492" s="134">
        <v>0</v>
      </c>
      <c r="I492" s="134">
        <v>0</v>
      </c>
      <c r="J492" s="80">
        <v>0</v>
      </c>
      <c r="K492" s="150" t="s">
        <v>115</v>
      </c>
      <c r="L492" s="151">
        <v>0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565" t="s">
        <v>114</v>
      </c>
      <c r="B493" s="565"/>
      <c r="C493" s="134">
        <v>0</v>
      </c>
      <c r="D493" s="134">
        <v>0</v>
      </c>
      <c r="E493" s="134">
        <v>0</v>
      </c>
      <c r="F493" s="134">
        <v>0</v>
      </c>
      <c r="G493" s="134">
        <v>0</v>
      </c>
      <c r="H493" s="134">
        <v>0</v>
      </c>
      <c r="I493" s="134">
        <v>0</v>
      </c>
      <c r="J493" s="80">
        <v>0</v>
      </c>
      <c r="K493" s="150" t="s">
        <v>115</v>
      </c>
      <c r="L493" s="151">
        <v>0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565" t="s">
        <v>114</v>
      </c>
      <c r="B494" s="565"/>
      <c r="C494" s="134">
        <v>0</v>
      </c>
      <c r="D494" s="134">
        <v>0</v>
      </c>
      <c r="E494" s="134">
        <v>0</v>
      </c>
      <c r="F494" s="134">
        <v>0</v>
      </c>
      <c r="G494" s="134">
        <v>0</v>
      </c>
      <c r="H494" s="134">
        <v>0</v>
      </c>
      <c r="I494" s="134">
        <v>0</v>
      </c>
      <c r="J494" s="80">
        <v>0</v>
      </c>
      <c r="K494" s="150" t="s">
        <v>115</v>
      </c>
      <c r="L494" s="151">
        <v>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565" t="s">
        <v>114</v>
      </c>
      <c r="B495" s="565"/>
      <c r="C495" s="134">
        <v>0</v>
      </c>
      <c r="D495" s="134">
        <v>0</v>
      </c>
      <c r="E495" s="134">
        <v>0</v>
      </c>
      <c r="F495" s="134">
        <v>0</v>
      </c>
      <c r="G495" s="134">
        <v>0</v>
      </c>
      <c r="H495" s="134">
        <v>0</v>
      </c>
      <c r="I495" s="134">
        <v>0</v>
      </c>
      <c r="J495" s="80">
        <v>0</v>
      </c>
      <c r="K495" s="150" t="s">
        <v>115</v>
      </c>
      <c r="L495" s="151">
        <v>0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565" t="s">
        <v>114</v>
      </c>
      <c r="B496" s="565"/>
      <c r="C496" s="134">
        <v>0</v>
      </c>
      <c r="D496" s="134">
        <v>0</v>
      </c>
      <c r="E496" s="134">
        <v>0</v>
      </c>
      <c r="F496" s="134">
        <v>0</v>
      </c>
      <c r="G496" s="134">
        <v>0</v>
      </c>
      <c r="H496" s="134">
        <v>0</v>
      </c>
      <c r="I496" s="134">
        <v>0</v>
      </c>
      <c r="J496" s="80">
        <v>0</v>
      </c>
      <c r="K496" s="150" t="s">
        <v>115</v>
      </c>
      <c r="L496" s="151">
        <v>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569" t="s">
        <v>114</v>
      </c>
      <c r="B497" s="569"/>
      <c r="C497" s="135">
        <v>0</v>
      </c>
      <c r="D497" s="135">
        <v>0</v>
      </c>
      <c r="E497" s="135">
        <v>0</v>
      </c>
      <c r="F497" s="135">
        <v>0</v>
      </c>
      <c r="G497" s="135">
        <v>0</v>
      </c>
      <c r="H497" s="135">
        <v>0</v>
      </c>
      <c r="I497" s="135">
        <v>0</v>
      </c>
      <c r="J497" s="82">
        <v>0</v>
      </c>
      <c r="K497" s="146" t="s">
        <v>115</v>
      </c>
      <c r="L497" s="147">
        <v>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customHeight="1" thickTop="1">
      <c r="A498" s="558" t="s">
        <v>116</v>
      </c>
      <c r="B498" s="558"/>
      <c r="C498" s="136">
        <v>0</v>
      </c>
      <c r="D498" s="136">
        <v>30</v>
      </c>
      <c r="E498" s="136">
        <v>0</v>
      </c>
      <c r="F498" s="136">
        <v>0</v>
      </c>
      <c r="G498" s="136">
        <v>0</v>
      </c>
      <c r="H498" s="136">
        <v>30</v>
      </c>
      <c r="I498" s="136">
        <v>30</v>
      </c>
      <c r="J498" s="81"/>
      <c r="K498" s="148">
        <v>100</v>
      </c>
      <c r="L498" s="149">
        <v>16.853932584269664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customHeight="1">
      <c r="A499" s="558" t="s">
        <v>117</v>
      </c>
      <c r="B499" s="558"/>
      <c r="C499" s="134">
        <v>2</v>
      </c>
      <c r="D499" s="134">
        <v>32</v>
      </c>
      <c r="E499" s="134">
        <v>0</v>
      </c>
      <c r="F499" s="134">
        <v>0</v>
      </c>
      <c r="G499" s="134">
        <v>2</v>
      </c>
      <c r="H499" s="134">
        <v>32</v>
      </c>
      <c r="I499" s="134">
        <v>34</v>
      </c>
      <c r="J499" s="80"/>
      <c r="K499" s="150">
        <v>94.117647058823522</v>
      </c>
      <c r="L499" s="151">
        <v>19.101123595505616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customHeight="1">
      <c r="A500" s="565" t="s">
        <v>118</v>
      </c>
      <c r="B500" s="565"/>
      <c r="C500" s="134">
        <v>8</v>
      </c>
      <c r="D500" s="134">
        <v>169</v>
      </c>
      <c r="E500" s="134">
        <v>0</v>
      </c>
      <c r="F500" s="134">
        <v>1</v>
      </c>
      <c r="G500" s="134">
        <v>8</v>
      </c>
      <c r="H500" s="134">
        <v>170</v>
      </c>
      <c r="I500" s="134">
        <v>178</v>
      </c>
      <c r="J500" s="80">
        <v>0</v>
      </c>
      <c r="K500" s="150">
        <v>95.50561797752809</v>
      </c>
      <c r="L500" s="151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customHeight="1">
      <c r="A501" s="71"/>
      <c r="B501" s="72" t="s">
        <v>0</v>
      </c>
      <c r="C501" s="565" t="s">
        <v>143</v>
      </c>
      <c r="D501" s="565"/>
      <c r="E501" s="565"/>
      <c r="F501" s="565"/>
      <c r="G501" s="565"/>
      <c r="H501" s="565"/>
      <c r="I501" s="565"/>
      <c r="J501" s="565"/>
      <c r="K501" s="565"/>
      <c r="L501" s="565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>
      <c r="A502" s="73"/>
      <c r="B502" s="74" t="s">
        <v>1</v>
      </c>
      <c r="C502" s="566" t="s">
        <v>7</v>
      </c>
      <c r="D502" s="566" t="s">
        <v>8</v>
      </c>
      <c r="E502" s="571" t="s">
        <v>9</v>
      </c>
      <c r="F502" s="571" t="s">
        <v>10</v>
      </c>
      <c r="G502" s="567" t="s">
        <v>11</v>
      </c>
      <c r="H502" s="567" t="s">
        <v>12</v>
      </c>
      <c r="I502" s="567" t="s">
        <v>74</v>
      </c>
      <c r="J502" s="567" t="s">
        <v>75</v>
      </c>
      <c r="K502" s="567" t="s">
        <v>76</v>
      </c>
      <c r="L502" s="567" t="s">
        <v>77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>
      <c r="A503" s="75" t="s">
        <v>2</v>
      </c>
      <c r="B503" s="76"/>
      <c r="C503" s="566"/>
      <c r="D503" s="566"/>
      <c r="E503" s="571"/>
      <c r="F503" s="571"/>
      <c r="G503" s="568"/>
      <c r="H503" s="568"/>
      <c r="I503" s="568"/>
      <c r="J503" s="568"/>
      <c r="K503" s="568"/>
      <c r="L503" s="568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customHeight="1">
      <c r="A504" s="561" t="s">
        <v>78</v>
      </c>
      <c r="B504" s="562"/>
      <c r="C504" s="131">
        <v>1</v>
      </c>
      <c r="D504" s="131">
        <v>0</v>
      </c>
      <c r="E504" s="131">
        <v>0</v>
      </c>
      <c r="F504" s="131">
        <v>0</v>
      </c>
      <c r="G504" s="131">
        <v>1</v>
      </c>
      <c r="H504" s="131">
        <v>0</v>
      </c>
      <c r="I504" s="131">
        <v>1</v>
      </c>
      <c r="J504" s="77">
        <v>0</v>
      </c>
      <c r="K504" s="140">
        <v>0</v>
      </c>
      <c r="L504" s="141">
        <v>2.5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customHeight="1">
      <c r="A505" s="559" t="s">
        <v>79</v>
      </c>
      <c r="B505" s="560"/>
      <c r="C505" s="132">
        <v>1</v>
      </c>
      <c r="D505" s="132">
        <v>0</v>
      </c>
      <c r="E505" s="132">
        <v>0</v>
      </c>
      <c r="F505" s="132">
        <v>0</v>
      </c>
      <c r="G505" s="132">
        <v>1</v>
      </c>
      <c r="H505" s="132">
        <v>0</v>
      </c>
      <c r="I505" s="132">
        <v>1</v>
      </c>
      <c r="J505" s="78">
        <v>0</v>
      </c>
      <c r="K505" s="142">
        <v>0</v>
      </c>
      <c r="L505" s="143">
        <v>2.5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customHeight="1">
      <c r="A506" s="559" t="s">
        <v>80</v>
      </c>
      <c r="B506" s="560"/>
      <c r="C506" s="132">
        <v>0</v>
      </c>
      <c r="D506" s="132">
        <v>0</v>
      </c>
      <c r="E506" s="132">
        <v>0</v>
      </c>
      <c r="F506" s="132">
        <v>0</v>
      </c>
      <c r="G506" s="132">
        <v>0</v>
      </c>
      <c r="H506" s="132">
        <v>0</v>
      </c>
      <c r="I506" s="132">
        <v>0</v>
      </c>
      <c r="J506" s="78">
        <v>0</v>
      </c>
      <c r="K506" s="142" t="s">
        <v>115</v>
      </c>
      <c r="L506" s="143">
        <v>0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customHeight="1">
      <c r="A507" s="559" t="s">
        <v>81</v>
      </c>
      <c r="B507" s="560"/>
      <c r="C507" s="132">
        <v>0</v>
      </c>
      <c r="D507" s="132">
        <v>0</v>
      </c>
      <c r="E507" s="132">
        <v>0</v>
      </c>
      <c r="F507" s="132">
        <v>0</v>
      </c>
      <c r="G507" s="132">
        <v>0</v>
      </c>
      <c r="H507" s="132">
        <v>0</v>
      </c>
      <c r="I507" s="132">
        <v>0</v>
      </c>
      <c r="J507" s="78">
        <v>0</v>
      </c>
      <c r="K507" s="142" t="s">
        <v>115</v>
      </c>
      <c r="L507" s="143">
        <v>0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customHeight="1">
      <c r="A508" s="559" t="s">
        <v>82</v>
      </c>
      <c r="B508" s="560"/>
      <c r="C508" s="132">
        <v>0</v>
      </c>
      <c r="D508" s="132">
        <v>0</v>
      </c>
      <c r="E508" s="132">
        <v>0</v>
      </c>
      <c r="F508" s="132">
        <v>0</v>
      </c>
      <c r="G508" s="132">
        <v>0</v>
      </c>
      <c r="H508" s="132">
        <v>0</v>
      </c>
      <c r="I508" s="132">
        <v>0</v>
      </c>
      <c r="J508" s="78">
        <v>0</v>
      </c>
      <c r="K508" s="142" t="s">
        <v>115</v>
      </c>
      <c r="L508" s="143">
        <v>0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customHeight="1">
      <c r="A509" s="563" t="s">
        <v>83</v>
      </c>
      <c r="B509" s="564"/>
      <c r="C509" s="133">
        <v>1</v>
      </c>
      <c r="D509" s="133">
        <v>0</v>
      </c>
      <c r="E509" s="133">
        <v>0</v>
      </c>
      <c r="F509" s="133">
        <v>0</v>
      </c>
      <c r="G509" s="133">
        <v>1</v>
      </c>
      <c r="H509" s="133">
        <v>0</v>
      </c>
      <c r="I509" s="133">
        <v>1</v>
      </c>
      <c r="J509" s="79">
        <v>0</v>
      </c>
      <c r="K509" s="144">
        <v>0</v>
      </c>
      <c r="L509" s="145">
        <v>2.5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customHeight="1">
      <c r="A510" s="565" t="s">
        <v>84</v>
      </c>
      <c r="B510" s="565"/>
      <c r="C510" s="134">
        <v>3</v>
      </c>
      <c r="D510" s="134">
        <v>0</v>
      </c>
      <c r="E510" s="134">
        <v>0</v>
      </c>
      <c r="F510" s="134">
        <v>0</v>
      </c>
      <c r="G510" s="134">
        <v>3</v>
      </c>
      <c r="H510" s="131">
        <v>0</v>
      </c>
      <c r="I510" s="134">
        <v>3</v>
      </c>
      <c r="J510" s="80">
        <v>0</v>
      </c>
      <c r="K510" s="140">
        <v>0</v>
      </c>
      <c r="L510" s="141">
        <v>7.5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customHeight="1">
      <c r="A511" s="561" t="s">
        <v>85</v>
      </c>
      <c r="B511" s="562"/>
      <c r="C511" s="131">
        <v>0</v>
      </c>
      <c r="D511" s="131">
        <v>0</v>
      </c>
      <c r="E511" s="131">
        <v>0</v>
      </c>
      <c r="F511" s="131">
        <v>0</v>
      </c>
      <c r="G511" s="131">
        <v>0</v>
      </c>
      <c r="H511" s="131">
        <v>0</v>
      </c>
      <c r="I511" s="131">
        <v>0</v>
      </c>
      <c r="J511" s="77">
        <v>0</v>
      </c>
      <c r="K511" s="140" t="s">
        <v>115</v>
      </c>
      <c r="L511" s="141">
        <v>0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customHeight="1">
      <c r="A512" s="559" t="s">
        <v>86</v>
      </c>
      <c r="B512" s="560"/>
      <c r="C512" s="132">
        <v>0</v>
      </c>
      <c r="D512" s="132">
        <v>0</v>
      </c>
      <c r="E512" s="132">
        <v>0</v>
      </c>
      <c r="F512" s="132">
        <v>0</v>
      </c>
      <c r="G512" s="132">
        <v>0</v>
      </c>
      <c r="H512" s="132">
        <v>0</v>
      </c>
      <c r="I512" s="132">
        <v>0</v>
      </c>
      <c r="J512" s="78">
        <v>0</v>
      </c>
      <c r="K512" s="142" t="s">
        <v>115</v>
      </c>
      <c r="L512" s="143">
        <v>0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customHeight="1">
      <c r="A513" s="559" t="s">
        <v>87</v>
      </c>
      <c r="B513" s="560"/>
      <c r="C513" s="132">
        <v>1</v>
      </c>
      <c r="D513" s="132">
        <v>0</v>
      </c>
      <c r="E513" s="132">
        <v>0</v>
      </c>
      <c r="F513" s="132">
        <v>0</v>
      </c>
      <c r="G513" s="132">
        <v>1</v>
      </c>
      <c r="H513" s="132">
        <v>0</v>
      </c>
      <c r="I513" s="132">
        <v>1</v>
      </c>
      <c r="J513" s="78">
        <v>0</v>
      </c>
      <c r="K513" s="142">
        <v>0</v>
      </c>
      <c r="L513" s="143">
        <v>2.5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customHeight="1">
      <c r="A514" s="559" t="s">
        <v>88</v>
      </c>
      <c r="B514" s="560"/>
      <c r="C514" s="132">
        <v>0</v>
      </c>
      <c r="D514" s="132">
        <v>0</v>
      </c>
      <c r="E514" s="132">
        <v>0</v>
      </c>
      <c r="F514" s="132">
        <v>0</v>
      </c>
      <c r="G514" s="132">
        <v>0</v>
      </c>
      <c r="H514" s="132">
        <v>0</v>
      </c>
      <c r="I514" s="132">
        <v>0</v>
      </c>
      <c r="J514" s="78">
        <v>0</v>
      </c>
      <c r="K514" s="142" t="s">
        <v>115</v>
      </c>
      <c r="L514" s="143">
        <v>0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customHeight="1">
      <c r="A515" s="559" t="s">
        <v>89</v>
      </c>
      <c r="B515" s="560"/>
      <c r="C515" s="132">
        <v>0</v>
      </c>
      <c r="D515" s="132">
        <v>0</v>
      </c>
      <c r="E515" s="132">
        <v>0</v>
      </c>
      <c r="F515" s="132">
        <v>0</v>
      </c>
      <c r="G515" s="132">
        <v>0</v>
      </c>
      <c r="H515" s="132">
        <v>0</v>
      </c>
      <c r="I515" s="132">
        <v>0</v>
      </c>
      <c r="J515" s="78">
        <v>0</v>
      </c>
      <c r="K515" s="142" t="s">
        <v>115</v>
      </c>
      <c r="L515" s="143">
        <v>0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customHeight="1">
      <c r="A516" s="563" t="s">
        <v>90</v>
      </c>
      <c r="B516" s="564"/>
      <c r="C516" s="133">
        <v>0</v>
      </c>
      <c r="D516" s="133">
        <v>0</v>
      </c>
      <c r="E516" s="133">
        <v>0</v>
      </c>
      <c r="F516" s="133">
        <v>0</v>
      </c>
      <c r="G516" s="133">
        <v>0</v>
      </c>
      <c r="H516" s="133">
        <v>0</v>
      </c>
      <c r="I516" s="133">
        <v>0</v>
      </c>
      <c r="J516" s="79">
        <v>0</v>
      </c>
      <c r="K516" s="144" t="s">
        <v>115</v>
      </c>
      <c r="L516" s="145">
        <v>0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customHeight="1">
      <c r="A517" s="565" t="s">
        <v>91</v>
      </c>
      <c r="B517" s="565"/>
      <c r="C517" s="134">
        <v>1</v>
      </c>
      <c r="D517" s="134">
        <v>0</v>
      </c>
      <c r="E517" s="134">
        <v>0</v>
      </c>
      <c r="F517" s="134">
        <v>0</v>
      </c>
      <c r="G517" s="134">
        <v>1</v>
      </c>
      <c r="H517" s="131">
        <v>0</v>
      </c>
      <c r="I517" s="134">
        <v>1</v>
      </c>
      <c r="J517" s="80">
        <v>0</v>
      </c>
      <c r="K517" s="140">
        <v>0</v>
      </c>
      <c r="L517" s="141">
        <v>2.5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customHeight="1">
      <c r="A518" s="565" t="s">
        <v>92</v>
      </c>
      <c r="B518" s="565"/>
      <c r="C518" s="134">
        <v>1</v>
      </c>
      <c r="D518" s="134">
        <v>0</v>
      </c>
      <c r="E518" s="134">
        <v>0</v>
      </c>
      <c r="F518" s="134">
        <v>0</v>
      </c>
      <c r="G518" s="134">
        <v>1</v>
      </c>
      <c r="H518" s="131">
        <v>0</v>
      </c>
      <c r="I518" s="134">
        <v>1</v>
      </c>
      <c r="J518" s="80">
        <v>0</v>
      </c>
      <c r="K518" s="140">
        <v>0</v>
      </c>
      <c r="L518" s="141">
        <v>2.5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customHeight="1">
      <c r="A519" s="565" t="s">
        <v>93</v>
      </c>
      <c r="B519" s="565"/>
      <c r="C519" s="134">
        <v>3</v>
      </c>
      <c r="D519" s="134">
        <v>0</v>
      </c>
      <c r="E519" s="134">
        <v>0</v>
      </c>
      <c r="F519" s="134">
        <v>0</v>
      </c>
      <c r="G519" s="134">
        <v>3</v>
      </c>
      <c r="H519" s="131">
        <v>0</v>
      </c>
      <c r="I519" s="134">
        <v>3</v>
      </c>
      <c r="J519" s="80">
        <v>0</v>
      </c>
      <c r="K519" s="140">
        <v>0</v>
      </c>
      <c r="L519" s="141">
        <v>7.5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customHeight="1">
      <c r="A520" s="565" t="s">
        <v>94</v>
      </c>
      <c r="B520" s="565"/>
      <c r="C520" s="134">
        <v>3</v>
      </c>
      <c r="D520" s="134">
        <v>0</v>
      </c>
      <c r="E520" s="134">
        <v>0</v>
      </c>
      <c r="F520" s="134">
        <v>0</v>
      </c>
      <c r="G520" s="134">
        <v>3</v>
      </c>
      <c r="H520" s="131">
        <v>0</v>
      </c>
      <c r="I520" s="134">
        <v>3</v>
      </c>
      <c r="J520" s="80">
        <v>0</v>
      </c>
      <c r="K520" s="140">
        <v>0</v>
      </c>
      <c r="L520" s="141">
        <v>7.5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customHeight="1">
      <c r="A521" s="565" t="s">
        <v>95</v>
      </c>
      <c r="B521" s="565"/>
      <c r="C521" s="134">
        <v>2</v>
      </c>
      <c r="D521" s="134">
        <v>0</v>
      </c>
      <c r="E521" s="134">
        <v>0</v>
      </c>
      <c r="F521" s="134">
        <v>0</v>
      </c>
      <c r="G521" s="134">
        <v>2</v>
      </c>
      <c r="H521" s="131">
        <v>0</v>
      </c>
      <c r="I521" s="134">
        <v>2</v>
      </c>
      <c r="J521" s="80">
        <v>0</v>
      </c>
      <c r="K521" s="140">
        <v>0</v>
      </c>
      <c r="L521" s="141">
        <v>5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customHeight="1">
      <c r="A522" s="565" t="s">
        <v>96</v>
      </c>
      <c r="B522" s="565"/>
      <c r="C522" s="134">
        <v>1</v>
      </c>
      <c r="D522" s="134">
        <v>0</v>
      </c>
      <c r="E522" s="134">
        <v>1</v>
      </c>
      <c r="F522" s="134">
        <v>0</v>
      </c>
      <c r="G522" s="134">
        <v>2</v>
      </c>
      <c r="H522" s="131">
        <v>0</v>
      </c>
      <c r="I522" s="134">
        <v>2</v>
      </c>
      <c r="J522" s="80">
        <v>0</v>
      </c>
      <c r="K522" s="140">
        <v>0</v>
      </c>
      <c r="L522" s="141">
        <v>5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customHeight="1">
      <c r="A523" s="565" t="s">
        <v>97</v>
      </c>
      <c r="B523" s="565"/>
      <c r="C523" s="134">
        <v>0</v>
      </c>
      <c r="D523" s="134">
        <v>0</v>
      </c>
      <c r="E523" s="134">
        <v>0</v>
      </c>
      <c r="F523" s="134">
        <v>0</v>
      </c>
      <c r="G523" s="134">
        <v>0</v>
      </c>
      <c r="H523" s="131">
        <v>0</v>
      </c>
      <c r="I523" s="134">
        <v>0</v>
      </c>
      <c r="J523" s="80">
        <v>0</v>
      </c>
      <c r="K523" s="140" t="s">
        <v>115</v>
      </c>
      <c r="L523" s="141">
        <v>0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customHeight="1">
      <c r="A524" s="565" t="s">
        <v>98</v>
      </c>
      <c r="B524" s="565"/>
      <c r="C524" s="134">
        <v>1</v>
      </c>
      <c r="D524" s="134">
        <v>0</v>
      </c>
      <c r="E524" s="134">
        <v>0</v>
      </c>
      <c r="F524" s="134">
        <v>0</v>
      </c>
      <c r="G524" s="134">
        <v>1</v>
      </c>
      <c r="H524" s="131">
        <v>0</v>
      </c>
      <c r="I524" s="134">
        <v>1</v>
      </c>
      <c r="J524" s="80">
        <v>0</v>
      </c>
      <c r="K524" s="140">
        <v>0</v>
      </c>
      <c r="L524" s="141">
        <v>2.5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customHeight="1">
      <c r="A525" s="565" t="s">
        <v>99</v>
      </c>
      <c r="B525" s="565"/>
      <c r="C525" s="134">
        <v>3</v>
      </c>
      <c r="D525" s="134">
        <v>0</v>
      </c>
      <c r="E525" s="134">
        <v>0</v>
      </c>
      <c r="F525" s="134">
        <v>0</v>
      </c>
      <c r="G525" s="134">
        <v>3</v>
      </c>
      <c r="H525" s="131">
        <v>0</v>
      </c>
      <c r="I525" s="134">
        <v>3</v>
      </c>
      <c r="J525" s="80">
        <v>0</v>
      </c>
      <c r="K525" s="140">
        <v>0</v>
      </c>
      <c r="L525" s="141">
        <v>7.5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customHeight="1">
      <c r="A526" s="561" t="s">
        <v>100</v>
      </c>
      <c r="B526" s="562"/>
      <c r="C526" s="131">
        <v>1</v>
      </c>
      <c r="D526" s="131">
        <v>0</v>
      </c>
      <c r="E526" s="131">
        <v>0</v>
      </c>
      <c r="F526" s="131">
        <v>0</v>
      </c>
      <c r="G526" s="131">
        <v>1</v>
      </c>
      <c r="H526" s="131">
        <v>0</v>
      </c>
      <c r="I526" s="131">
        <v>1</v>
      </c>
      <c r="J526" s="77">
        <v>0</v>
      </c>
      <c r="K526" s="140">
        <v>0</v>
      </c>
      <c r="L526" s="141">
        <v>2.5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customHeight="1">
      <c r="A527" s="559" t="s">
        <v>101</v>
      </c>
      <c r="B527" s="560"/>
      <c r="C527" s="132">
        <v>0</v>
      </c>
      <c r="D527" s="132">
        <v>0</v>
      </c>
      <c r="E527" s="132">
        <v>0</v>
      </c>
      <c r="F527" s="132">
        <v>0</v>
      </c>
      <c r="G527" s="132">
        <v>0</v>
      </c>
      <c r="H527" s="132">
        <v>0</v>
      </c>
      <c r="I527" s="132">
        <v>0</v>
      </c>
      <c r="J527" s="78">
        <v>0</v>
      </c>
      <c r="K527" s="142" t="s">
        <v>115</v>
      </c>
      <c r="L527" s="143">
        <v>0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customHeight="1">
      <c r="A528" s="559" t="s">
        <v>102</v>
      </c>
      <c r="B528" s="560"/>
      <c r="C528" s="132">
        <v>0</v>
      </c>
      <c r="D528" s="132">
        <v>0</v>
      </c>
      <c r="E528" s="132">
        <v>0</v>
      </c>
      <c r="F528" s="132">
        <v>0</v>
      </c>
      <c r="G528" s="132">
        <v>0</v>
      </c>
      <c r="H528" s="132">
        <v>0</v>
      </c>
      <c r="I528" s="132">
        <v>0</v>
      </c>
      <c r="J528" s="78">
        <v>0</v>
      </c>
      <c r="K528" s="142" t="s">
        <v>115</v>
      </c>
      <c r="L528" s="143">
        <v>0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customHeight="1">
      <c r="A529" s="559" t="s">
        <v>103</v>
      </c>
      <c r="B529" s="560"/>
      <c r="C529" s="132">
        <v>1</v>
      </c>
      <c r="D529" s="132">
        <v>0</v>
      </c>
      <c r="E529" s="132">
        <v>0</v>
      </c>
      <c r="F529" s="132">
        <v>0</v>
      </c>
      <c r="G529" s="132">
        <v>1</v>
      </c>
      <c r="H529" s="132">
        <v>0</v>
      </c>
      <c r="I529" s="132">
        <v>1</v>
      </c>
      <c r="J529" s="78">
        <v>0</v>
      </c>
      <c r="K529" s="142">
        <v>0</v>
      </c>
      <c r="L529" s="143">
        <v>2.5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customHeight="1">
      <c r="A530" s="559" t="s">
        <v>104</v>
      </c>
      <c r="B530" s="560"/>
      <c r="C530" s="132">
        <v>1</v>
      </c>
      <c r="D530" s="132">
        <v>0</v>
      </c>
      <c r="E530" s="132">
        <v>1</v>
      </c>
      <c r="F530" s="132">
        <v>0</v>
      </c>
      <c r="G530" s="132">
        <v>2</v>
      </c>
      <c r="H530" s="132">
        <v>0</v>
      </c>
      <c r="I530" s="132">
        <v>2</v>
      </c>
      <c r="J530" s="78">
        <v>0</v>
      </c>
      <c r="K530" s="142">
        <v>0</v>
      </c>
      <c r="L530" s="143">
        <v>5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customHeight="1">
      <c r="A531" s="563" t="s">
        <v>105</v>
      </c>
      <c r="B531" s="564"/>
      <c r="C531" s="133">
        <v>1</v>
      </c>
      <c r="D531" s="133">
        <v>0</v>
      </c>
      <c r="E531" s="133">
        <v>0</v>
      </c>
      <c r="F531" s="133">
        <v>0</v>
      </c>
      <c r="G531" s="133">
        <v>1</v>
      </c>
      <c r="H531" s="133">
        <v>0</v>
      </c>
      <c r="I531" s="133">
        <v>1</v>
      </c>
      <c r="J531" s="79">
        <v>0</v>
      </c>
      <c r="K531" s="144">
        <v>0</v>
      </c>
      <c r="L531" s="145">
        <v>2.5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customHeight="1">
      <c r="A532" s="565" t="s">
        <v>106</v>
      </c>
      <c r="B532" s="565"/>
      <c r="C532" s="134">
        <v>4</v>
      </c>
      <c r="D532" s="134">
        <v>0</v>
      </c>
      <c r="E532" s="134">
        <v>1</v>
      </c>
      <c r="F532" s="134">
        <v>0</v>
      </c>
      <c r="G532" s="134">
        <v>5</v>
      </c>
      <c r="H532" s="131">
        <v>0</v>
      </c>
      <c r="I532" s="134">
        <v>5</v>
      </c>
      <c r="J532" s="80">
        <v>0</v>
      </c>
      <c r="K532" s="140">
        <v>0</v>
      </c>
      <c r="L532" s="141">
        <v>12.5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customHeight="1">
      <c r="A533" s="561" t="s">
        <v>107</v>
      </c>
      <c r="B533" s="562"/>
      <c r="C533" s="131">
        <v>0</v>
      </c>
      <c r="D533" s="131">
        <v>0</v>
      </c>
      <c r="E533" s="131">
        <v>0</v>
      </c>
      <c r="F533" s="131">
        <v>0</v>
      </c>
      <c r="G533" s="131">
        <v>0</v>
      </c>
      <c r="H533" s="131">
        <v>0</v>
      </c>
      <c r="I533" s="131">
        <v>0</v>
      </c>
      <c r="J533" s="77">
        <v>0</v>
      </c>
      <c r="K533" s="140" t="s">
        <v>115</v>
      </c>
      <c r="L533" s="141">
        <v>0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customHeight="1">
      <c r="A534" s="559" t="s">
        <v>108</v>
      </c>
      <c r="B534" s="560"/>
      <c r="C534" s="132">
        <v>0</v>
      </c>
      <c r="D534" s="132">
        <v>0</v>
      </c>
      <c r="E534" s="132">
        <v>0</v>
      </c>
      <c r="F534" s="132">
        <v>0</v>
      </c>
      <c r="G534" s="132">
        <v>0</v>
      </c>
      <c r="H534" s="132">
        <v>0</v>
      </c>
      <c r="I534" s="132">
        <v>0</v>
      </c>
      <c r="J534" s="78">
        <v>0</v>
      </c>
      <c r="K534" s="142" t="s">
        <v>115</v>
      </c>
      <c r="L534" s="143">
        <v>0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customHeight="1">
      <c r="A535" s="559" t="s">
        <v>109</v>
      </c>
      <c r="B535" s="560"/>
      <c r="C535" s="132">
        <v>4</v>
      </c>
      <c r="D535" s="132">
        <v>0</v>
      </c>
      <c r="E535" s="132">
        <v>0</v>
      </c>
      <c r="F535" s="132">
        <v>0</v>
      </c>
      <c r="G535" s="132">
        <v>4</v>
      </c>
      <c r="H535" s="132">
        <v>0</v>
      </c>
      <c r="I535" s="132">
        <v>4</v>
      </c>
      <c r="J535" s="78">
        <v>0</v>
      </c>
      <c r="K535" s="142">
        <v>0</v>
      </c>
      <c r="L535" s="143">
        <v>10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customHeight="1">
      <c r="A536" s="559" t="s">
        <v>110</v>
      </c>
      <c r="B536" s="560"/>
      <c r="C536" s="132">
        <v>2</v>
      </c>
      <c r="D536" s="132">
        <v>0</v>
      </c>
      <c r="E536" s="132">
        <v>0</v>
      </c>
      <c r="F536" s="132">
        <v>0</v>
      </c>
      <c r="G536" s="132">
        <v>2</v>
      </c>
      <c r="H536" s="132">
        <v>0</v>
      </c>
      <c r="I536" s="132">
        <v>2</v>
      </c>
      <c r="J536" s="78">
        <v>0</v>
      </c>
      <c r="K536" s="142">
        <v>0</v>
      </c>
      <c r="L536" s="143">
        <v>5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customHeight="1">
      <c r="A537" s="559" t="s">
        <v>111</v>
      </c>
      <c r="B537" s="560"/>
      <c r="C537" s="132">
        <v>7</v>
      </c>
      <c r="D537" s="132">
        <v>0</v>
      </c>
      <c r="E537" s="132">
        <v>0</v>
      </c>
      <c r="F537" s="132">
        <v>0</v>
      </c>
      <c r="G537" s="132">
        <v>7</v>
      </c>
      <c r="H537" s="132">
        <v>0</v>
      </c>
      <c r="I537" s="132">
        <v>7</v>
      </c>
      <c r="J537" s="78">
        <v>0</v>
      </c>
      <c r="K537" s="142">
        <v>0</v>
      </c>
      <c r="L537" s="143">
        <v>17.5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customHeight="1">
      <c r="A538" s="563" t="s">
        <v>112</v>
      </c>
      <c r="B538" s="564"/>
      <c r="C538" s="133">
        <v>3</v>
      </c>
      <c r="D538" s="133">
        <v>0</v>
      </c>
      <c r="E538" s="133">
        <v>0</v>
      </c>
      <c r="F538" s="133">
        <v>0</v>
      </c>
      <c r="G538" s="133">
        <v>3</v>
      </c>
      <c r="H538" s="133">
        <v>0</v>
      </c>
      <c r="I538" s="133">
        <v>3</v>
      </c>
      <c r="J538" s="79">
        <v>0</v>
      </c>
      <c r="K538" s="144">
        <v>0</v>
      </c>
      <c r="L538" s="145">
        <v>7.5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customHeight="1" thickBot="1">
      <c r="A539" s="569" t="s">
        <v>113</v>
      </c>
      <c r="B539" s="569"/>
      <c r="C539" s="135">
        <v>16</v>
      </c>
      <c r="D539" s="135">
        <v>0</v>
      </c>
      <c r="E539" s="135">
        <v>0</v>
      </c>
      <c r="F539" s="135">
        <v>0</v>
      </c>
      <c r="G539" s="135">
        <v>16</v>
      </c>
      <c r="H539" s="135">
        <v>0</v>
      </c>
      <c r="I539" s="135">
        <v>16</v>
      </c>
      <c r="J539" s="82">
        <v>0</v>
      </c>
      <c r="K539" s="146">
        <v>0</v>
      </c>
      <c r="L539" s="147">
        <v>40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570" t="s">
        <v>114</v>
      </c>
      <c r="B540" s="570"/>
      <c r="C540" s="136">
        <v>0</v>
      </c>
      <c r="D540" s="136">
        <v>0</v>
      </c>
      <c r="E540" s="136">
        <v>0</v>
      </c>
      <c r="F540" s="136">
        <v>0</v>
      </c>
      <c r="G540" s="136">
        <v>0</v>
      </c>
      <c r="H540" s="136">
        <v>0</v>
      </c>
      <c r="I540" s="136">
        <v>0</v>
      </c>
      <c r="J540" s="81">
        <v>0</v>
      </c>
      <c r="K540" s="148" t="s">
        <v>115</v>
      </c>
      <c r="L540" s="149">
        <v>0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565" t="s">
        <v>114</v>
      </c>
      <c r="B541" s="565"/>
      <c r="C541" s="134">
        <v>0</v>
      </c>
      <c r="D541" s="134">
        <v>0</v>
      </c>
      <c r="E541" s="134">
        <v>0</v>
      </c>
      <c r="F541" s="134">
        <v>0</v>
      </c>
      <c r="G541" s="134">
        <v>0</v>
      </c>
      <c r="H541" s="134">
        <v>0</v>
      </c>
      <c r="I541" s="134">
        <v>0</v>
      </c>
      <c r="J541" s="80">
        <v>0</v>
      </c>
      <c r="K541" s="150" t="s">
        <v>115</v>
      </c>
      <c r="L541" s="151">
        <v>0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565" t="s">
        <v>114</v>
      </c>
      <c r="B542" s="565"/>
      <c r="C542" s="134">
        <v>0</v>
      </c>
      <c r="D542" s="134">
        <v>0</v>
      </c>
      <c r="E542" s="134">
        <v>0</v>
      </c>
      <c r="F542" s="134">
        <v>0</v>
      </c>
      <c r="G542" s="134">
        <v>0</v>
      </c>
      <c r="H542" s="134">
        <v>0</v>
      </c>
      <c r="I542" s="134">
        <v>0</v>
      </c>
      <c r="J542" s="80">
        <v>0</v>
      </c>
      <c r="K542" s="150" t="s">
        <v>115</v>
      </c>
      <c r="L542" s="151">
        <v>0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565" t="s">
        <v>114</v>
      </c>
      <c r="B543" s="565"/>
      <c r="C543" s="134">
        <v>0</v>
      </c>
      <c r="D543" s="134">
        <v>0</v>
      </c>
      <c r="E543" s="134">
        <v>0</v>
      </c>
      <c r="F543" s="134">
        <v>0</v>
      </c>
      <c r="G543" s="134">
        <v>0</v>
      </c>
      <c r="H543" s="134">
        <v>0</v>
      </c>
      <c r="I543" s="134">
        <v>0</v>
      </c>
      <c r="J543" s="80">
        <v>0</v>
      </c>
      <c r="K543" s="150" t="s">
        <v>115</v>
      </c>
      <c r="L543" s="151">
        <v>0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565" t="s">
        <v>114</v>
      </c>
      <c r="B544" s="565"/>
      <c r="C544" s="134">
        <v>0</v>
      </c>
      <c r="D544" s="134">
        <v>0</v>
      </c>
      <c r="E544" s="134">
        <v>0</v>
      </c>
      <c r="F544" s="134">
        <v>0</v>
      </c>
      <c r="G544" s="134">
        <v>0</v>
      </c>
      <c r="H544" s="134">
        <v>0</v>
      </c>
      <c r="I544" s="134">
        <v>0</v>
      </c>
      <c r="J544" s="80">
        <v>0</v>
      </c>
      <c r="K544" s="150" t="s">
        <v>115</v>
      </c>
      <c r="L544" s="151">
        <v>0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565" t="s">
        <v>114</v>
      </c>
      <c r="B545" s="565"/>
      <c r="C545" s="134">
        <v>0</v>
      </c>
      <c r="D545" s="134">
        <v>0</v>
      </c>
      <c r="E545" s="134">
        <v>0</v>
      </c>
      <c r="F545" s="134">
        <v>0</v>
      </c>
      <c r="G545" s="134">
        <v>0</v>
      </c>
      <c r="H545" s="134">
        <v>0</v>
      </c>
      <c r="I545" s="134">
        <v>0</v>
      </c>
      <c r="J545" s="80">
        <v>0</v>
      </c>
      <c r="K545" s="150" t="s">
        <v>115</v>
      </c>
      <c r="L545" s="151">
        <v>0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565" t="s">
        <v>114</v>
      </c>
      <c r="B546" s="565"/>
      <c r="C546" s="134">
        <v>0</v>
      </c>
      <c r="D546" s="134">
        <v>0</v>
      </c>
      <c r="E546" s="134">
        <v>0</v>
      </c>
      <c r="F546" s="134">
        <v>0</v>
      </c>
      <c r="G546" s="134">
        <v>0</v>
      </c>
      <c r="H546" s="134">
        <v>0</v>
      </c>
      <c r="I546" s="134">
        <v>0</v>
      </c>
      <c r="J546" s="80">
        <v>0</v>
      </c>
      <c r="K546" s="150" t="s">
        <v>115</v>
      </c>
      <c r="L546" s="151">
        <v>0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565" t="s">
        <v>114</v>
      </c>
      <c r="B547" s="565"/>
      <c r="C547" s="134">
        <v>0</v>
      </c>
      <c r="D547" s="134">
        <v>0</v>
      </c>
      <c r="E547" s="134">
        <v>0</v>
      </c>
      <c r="F547" s="134">
        <v>0</v>
      </c>
      <c r="G547" s="134">
        <v>0</v>
      </c>
      <c r="H547" s="134">
        <v>0</v>
      </c>
      <c r="I547" s="134">
        <v>0</v>
      </c>
      <c r="J547" s="80">
        <v>0</v>
      </c>
      <c r="K547" s="150" t="s">
        <v>115</v>
      </c>
      <c r="L547" s="151">
        <v>0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565" t="s">
        <v>114</v>
      </c>
      <c r="B548" s="565"/>
      <c r="C548" s="134">
        <v>0</v>
      </c>
      <c r="D548" s="134">
        <v>0</v>
      </c>
      <c r="E548" s="134">
        <v>0</v>
      </c>
      <c r="F548" s="134">
        <v>0</v>
      </c>
      <c r="G548" s="134">
        <v>0</v>
      </c>
      <c r="H548" s="134">
        <v>0</v>
      </c>
      <c r="I548" s="134">
        <v>0</v>
      </c>
      <c r="J548" s="80">
        <v>0</v>
      </c>
      <c r="K548" s="150" t="s">
        <v>115</v>
      </c>
      <c r="L548" s="151">
        <v>0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565" t="s">
        <v>114</v>
      </c>
      <c r="B549" s="565"/>
      <c r="C549" s="134">
        <v>0</v>
      </c>
      <c r="D549" s="134">
        <v>0</v>
      </c>
      <c r="E549" s="134">
        <v>0</v>
      </c>
      <c r="F549" s="134">
        <v>0</v>
      </c>
      <c r="G549" s="134">
        <v>0</v>
      </c>
      <c r="H549" s="134">
        <v>0</v>
      </c>
      <c r="I549" s="134">
        <v>0</v>
      </c>
      <c r="J549" s="80">
        <v>0</v>
      </c>
      <c r="K549" s="150" t="s">
        <v>115</v>
      </c>
      <c r="L549" s="151">
        <v>0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565" t="s">
        <v>114</v>
      </c>
      <c r="B550" s="565"/>
      <c r="C550" s="134">
        <v>0</v>
      </c>
      <c r="D550" s="134">
        <v>0</v>
      </c>
      <c r="E550" s="134">
        <v>0</v>
      </c>
      <c r="F550" s="134">
        <v>0</v>
      </c>
      <c r="G550" s="134">
        <v>0</v>
      </c>
      <c r="H550" s="134">
        <v>0</v>
      </c>
      <c r="I550" s="134">
        <v>0</v>
      </c>
      <c r="J550" s="80">
        <v>0</v>
      </c>
      <c r="K550" s="150" t="s">
        <v>115</v>
      </c>
      <c r="L550" s="151">
        <v>0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569" t="s">
        <v>114</v>
      </c>
      <c r="B551" s="569"/>
      <c r="C551" s="135">
        <v>0</v>
      </c>
      <c r="D551" s="135">
        <v>0</v>
      </c>
      <c r="E551" s="135">
        <v>0</v>
      </c>
      <c r="F551" s="135">
        <v>0</v>
      </c>
      <c r="G551" s="135">
        <v>0</v>
      </c>
      <c r="H551" s="135">
        <v>0</v>
      </c>
      <c r="I551" s="135">
        <v>0</v>
      </c>
      <c r="J551" s="82">
        <v>0</v>
      </c>
      <c r="K551" s="146" t="s">
        <v>115</v>
      </c>
      <c r="L551" s="147">
        <v>0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customHeight="1" thickTop="1">
      <c r="A552" s="558" t="s">
        <v>116</v>
      </c>
      <c r="B552" s="558"/>
      <c r="C552" s="136">
        <v>4</v>
      </c>
      <c r="D552" s="136">
        <v>0</v>
      </c>
      <c r="E552" s="136">
        <v>0</v>
      </c>
      <c r="F552" s="136">
        <v>0</v>
      </c>
      <c r="G552" s="136">
        <v>4</v>
      </c>
      <c r="H552" s="136">
        <v>0</v>
      </c>
      <c r="I552" s="136">
        <v>4</v>
      </c>
      <c r="J552" s="81"/>
      <c r="K552" s="148">
        <v>0</v>
      </c>
      <c r="L552" s="149">
        <v>10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customHeight="1">
      <c r="A553" s="558" t="s">
        <v>117</v>
      </c>
      <c r="B553" s="558"/>
      <c r="C553" s="134">
        <v>20</v>
      </c>
      <c r="D553" s="134">
        <v>0</v>
      </c>
      <c r="E553" s="134">
        <v>1</v>
      </c>
      <c r="F553" s="134">
        <v>0</v>
      </c>
      <c r="G553" s="134">
        <v>21</v>
      </c>
      <c r="H553" s="134">
        <v>0</v>
      </c>
      <c r="I553" s="134">
        <v>21</v>
      </c>
      <c r="J553" s="80"/>
      <c r="K553" s="150">
        <v>0</v>
      </c>
      <c r="L553" s="151">
        <v>52.5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customHeight="1">
      <c r="A554" s="565" t="s">
        <v>118</v>
      </c>
      <c r="B554" s="565"/>
      <c r="C554" s="134">
        <v>38</v>
      </c>
      <c r="D554" s="134">
        <v>0</v>
      </c>
      <c r="E554" s="134">
        <v>2</v>
      </c>
      <c r="F554" s="134">
        <v>0</v>
      </c>
      <c r="G554" s="134">
        <v>40</v>
      </c>
      <c r="H554" s="134">
        <v>0</v>
      </c>
      <c r="I554" s="134">
        <v>40</v>
      </c>
      <c r="J554" s="80">
        <v>0</v>
      </c>
      <c r="K554" s="150">
        <v>0</v>
      </c>
      <c r="L554" s="151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customHeight="1">
      <c r="A555" s="71"/>
      <c r="B555" s="72" t="s">
        <v>0</v>
      </c>
      <c r="C555" s="565" t="s">
        <v>59</v>
      </c>
      <c r="D555" s="565"/>
      <c r="E555" s="565"/>
      <c r="F555" s="565"/>
      <c r="G555" s="565"/>
      <c r="H555" s="565"/>
      <c r="I555" s="565"/>
      <c r="J555" s="565"/>
      <c r="K555" s="565"/>
      <c r="L555" s="565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>
      <c r="A556" s="73"/>
      <c r="B556" s="74" t="s">
        <v>1</v>
      </c>
      <c r="C556" s="566" t="s">
        <v>7</v>
      </c>
      <c r="D556" s="566" t="s">
        <v>8</v>
      </c>
      <c r="E556" s="571" t="s">
        <v>9</v>
      </c>
      <c r="F556" s="571" t="s">
        <v>10</v>
      </c>
      <c r="G556" s="567" t="s">
        <v>11</v>
      </c>
      <c r="H556" s="567" t="s">
        <v>12</v>
      </c>
      <c r="I556" s="567" t="s">
        <v>74</v>
      </c>
      <c r="J556" s="567" t="s">
        <v>75</v>
      </c>
      <c r="K556" s="567" t="s">
        <v>76</v>
      </c>
      <c r="L556" s="567" t="s">
        <v>77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>
      <c r="A557" s="75" t="s">
        <v>2</v>
      </c>
      <c r="B557" s="76"/>
      <c r="C557" s="566"/>
      <c r="D557" s="566"/>
      <c r="E557" s="571"/>
      <c r="F557" s="571"/>
      <c r="G557" s="568"/>
      <c r="H557" s="568"/>
      <c r="I557" s="568"/>
      <c r="J557" s="568"/>
      <c r="K557" s="568"/>
      <c r="L557" s="568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customHeight="1">
      <c r="A558" s="561" t="s">
        <v>78</v>
      </c>
      <c r="B558" s="562"/>
      <c r="C558" s="131">
        <v>41</v>
      </c>
      <c r="D558" s="131">
        <v>0</v>
      </c>
      <c r="E558" s="131">
        <v>1</v>
      </c>
      <c r="F558" s="131">
        <v>0</v>
      </c>
      <c r="G558" s="131">
        <v>42</v>
      </c>
      <c r="H558" s="131">
        <v>0</v>
      </c>
      <c r="I558" s="131">
        <v>42</v>
      </c>
      <c r="J558" s="77">
        <v>0</v>
      </c>
      <c r="K558" s="140">
        <v>0</v>
      </c>
      <c r="L558" s="141">
        <v>2.4662360540223136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customHeight="1">
      <c r="A559" s="559" t="s">
        <v>79</v>
      </c>
      <c r="B559" s="560"/>
      <c r="C559" s="132">
        <v>34</v>
      </c>
      <c r="D559" s="132">
        <v>0</v>
      </c>
      <c r="E559" s="132">
        <v>1</v>
      </c>
      <c r="F559" s="132">
        <v>0</v>
      </c>
      <c r="G559" s="132">
        <v>35</v>
      </c>
      <c r="H559" s="132">
        <v>0</v>
      </c>
      <c r="I559" s="132">
        <v>35</v>
      </c>
      <c r="J559" s="78">
        <v>0</v>
      </c>
      <c r="K559" s="142">
        <v>0</v>
      </c>
      <c r="L559" s="143">
        <v>2.055196711685261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customHeight="1">
      <c r="A560" s="559" t="s">
        <v>80</v>
      </c>
      <c r="B560" s="560"/>
      <c r="C560" s="132">
        <v>37</v>
      </c>
      <c r="D560" s="132">
        <v>0</v>
      </c>
      <c r="E560" s="132">
        <v>1</v>
      </c>
      <c r="F560" s="132">
        <v>1</v>
      </c>
      <c r="G560" s="132">
        <v>38</v>
      </c>
      <c r="H560" s="132">
        <v>1</v>
      </c>
      <c r="I560" s="132">
        <v>39</v>
      </c>
      <c r="J560" s="78">
        <v>0</v>
      </c>
      <c r="K560" s="142">
        <v>2.5641025641025639</v>
      </c>
      <c r="L560" s="143">
        <v>2.2900763358778624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customHeight="1">
      <c r="A561" s="559" t="s">
        <v>81</v>
      </c>
      <c r="B561" s="560"/>
      <c r="C561" s="132">
        <v>42</v>
      </c>
      <c r="D561" s="132">
        <v>0</v>
      </c>
      <c r="E561" s="132">
        <v>3</v>
      </c>
      <c r="F561" s="132">
        <v>0</v>
      </c>
      <c r="G561" s="132">
        <v>45</v>
      </c>
      <c r="H561" s="132">
        <v>0</v>
      </c>
      <c r="I561" s="132">
        <v>45</v>
      </c>
      <c r="J561" s="78">
        <v>0</v>
      </c>
      <c r="K561" s="142">
        <v>0</v>
      </c>
      <c r="L561" s="143">
        <v>2.6423957721667644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customHeight="1">
      <c r="A562" s="559" t="s">
        <v>82</v>
      </c>
      <c r="B562" s="560"/>
      <c r="C562" s="132">
        <v>47</v>
      </c>
      <c r="D562" s="132">
        <v>1</v>
      </c>
      <c r="E562" s="132">
        <v>0</v>
      </c>
      <c r="F562" s="132">
        <v>1</v>
      </c>
      <c r="G562" s="132">
        <v>47</v>
      </c>
      <c r="H562" s="132">
        <v>2</v>
      </c>
      <c r="I562" s="132">
        <v>49</v>
      </c>
      <c r="J562" s="78">
        <v>0</v>
      </c>
      <c r="K562" s="142">
        <v>4.0816326530612246</v>
      </c>
      <c r="L562" s="143">
        <v>2.8772753963593658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customHeight="1">
      <c r="A563" s="563" t="s">
        <v>83</v>
      </c>
      <c r="B563" s="564"/>
      <c r="C563" s="133">
        <v>36</v>
      </c>
      <c r="D563" s="133">
        <v>0</v>
      </c>
      <c r="E563" s="133">
        <v>1</v>
      </c>
      <c r="F563" s="133">
        <v>0</v>
      </c>
      <c r="G563" s="133">
        <v>37</v>
      </c>
      <c r="H563" s="133">
        <v>0</v>
      </c>
      <c r="I563" s="133">
        <v>37</v>
      </c>
      <c r="J563" s="79">
        <v>0</v>
      </c>
      <c r="K563" s="144">
        <v>0</v>
      </c>
      <c r="L563" s="145">
        <v>2.1726365237815619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customHeight="1">
      <c r="A564" s="565" t="s">
        <v>84</v>
      </c>
      <c r="B564" s="565"/>
      <c r="C564" s="134">
        <v>237</v>
      </c>
      <c r="D564" s="134">
        <v>1</v>
      </c>
      <c r="E564" s="134">
        <v>7</v>
      </c>
      <c r="F564" s="134">
        <v>2</v>
      </c>
      <c r="G564" s="134">
        <v>244</v>
      </c>
      <c r="H564" s="131">
        <v>3</v>
      </c>
      <c r="I564" s="134">
        <v>247</v>
      </c>
      <c r="J564" s="80">
        <v>0</v>
      </c>
      <c r="K564" s="140">
        <v>1.214574898785425</v>
      </c>
      <c r="L564" s="141">
        <v>14.503816793893129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customHeight="1">
      <c r="A565" s="561" t="s">
        <v>85</v>
      </c>
      <c r="B565" s="562"/>
      <c r="C565" s="131">
        <v>37</v>
      </c>
      <c r="D565" s="131">
        <v>0</v>
      </c>
      <c r="E565" s="131">
        <v>0</v>
      </c>
      <c r="F565" s="131">
        <v>1</v>
      </c>
      <c r="G565" s="131">
        <v>37</v>
      </c>
      <c r="H565" s="131">
        <v>1</v>
      </c>
      <c r="I565" s="131">
        <v>38</v>
      </c>
      <c r="J565" s="77">
        <v>0</v>
      </c>
      <c r="K565" s="140">
        <v>2.6315789473684208</v>
      </c>
      <c r="L565" s="141">
        <v>2.2313564298297126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customHeight="1">
      <c r="A566" s="559" t="s">
        <v>86</v>
      </c>
      <c r="B566" s="560"/>
      <c r="C566" s="132">
        <v>31</v>
      </c>
      <c r="D566" s="132">
        <v>0</v>
      </c>
      <c r="E566" s="132">
        <v>1</v>
      </c>
      <c r="F566" s="132">
        <v>0</v>
      </c>
      <c r="G566" s="132">
        <v>32</v>
      </c>
      <c r="H566" s="132">
        <v>0</v>
      </c>
      <c r="I566" s="132">
        <v>32</v>
      </c>
      <c r="J566" s="78">
        <v>0</v>
      </c>
      <c r="K566" s="142">
        <v>0</v>
      </c>
      <c r="L566" s="143">
        <v>1.8790369935408102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customHeight="1">
      <c r="A567" s="559" t="s">
        <v>87</v>
      </c>
      <c r="B567" s="560"/>
      <c r="C567" s="132">
        <v>22</v>
      </c>
      <c r="D567" s="132">
        <v>0</v>
      </c>
      <c r="E567" s="132">
        <v>2</v>
      </c>
      <c r="F567" s="132">
        <v>2</v>
      </c>
      <c r="G567" s="132">
        <v>24</v>
      </c>
      <c r="H567" s="132">
        <v>2</v>
      </c>
      <c r="I567" s="132">
        <v>26</v>
      </c>
      <c r="J567" s="78">
        <v>0</v>
      </c>
      <c r="K567" s="142">
        <v>7.6923076923076925</v>
      </c>
      <c r="L567" s="143">
        <v>1.5267175572519083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customHeight="1">
      <c r="A568" s="559" t="s">
        <v>88</v>
      </c>
      <c r="B568" s="560"/>
      <c r="C568" s="132">
        <v>33</v>
      </c>
      <c r="D568" s="132">
        <v>0</v>
      </c>
      <c r="E568" s="132">
        <v>1</v>
      </c>
      <c r="F568" s="132">
        <v>1</v>
      </c>
      <c r="G568" s="132">
        <v>34</v>
      </c>
      <c r="H568" s="132">
        <v>1</v>
      </c>
      <c r="I568" s="132">
        <v>35</v>
      </c>
      <c r="J568" s="78">
        <v>0</v>
      </c>
      <c r="K568" s="142">
        <v>2.8571428571428572</v>
      </c>
      <c r="L568" s="143">
        <v>2.055196711685261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customHeight="1">
      <c r="A569" s="559" t="s">
        <v>89</v>
      </c>
      <c r="B569" s="560"/>
      <c r="C569" s="132">
        <v>30</v>
      </c>
      <c r="D569" s="132">
        <v>0</v>
      </c>
      <c r="E569" s="132">
        <v>2</v>
      </c>
      <c r="F569" s="132">
        <v>2</v>
      </c>
      <c r="G569" s="132">
        <v>32</v>
      </c>
      <c r="H569" s="132">
        <v>2</v>
      </c>
      <c r="I569" s="132">
        <v>34</v>
      </c>
      <c r="J569" s="78">
        <v>0</v>
      </c>
      <c r="K569" s="142">
        <v>5.8823529411764701</v>
      </c>
      <c r="L569" s="143">
        <v>1.9964768056371109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customHeight="1">
      <c r="A570" s="563" t="s">
        <v>90</v>
      </c>
      <c r="B570" s="564"/>
      <c r="C570" s="133">
        <v>26</v>
      </c>
      <c r="D570" s="133">
        <v>0</v>
      </c>
      <c r="E570" s="133">
        <v>0</v>
      </c>
      <c r="F570" s="133">
        <v>0</v>
      </c>
      <c r="G570" s="133">
        <v>26</v>
      </c>
      <c r="H570" s="133">
        <v>0</v>
      </c>
      <c r="I570" s="133">
        <v>26</v>
      </c>
      <c r="J570" s="79">
        <v>0</v>
      </c>
      <c r="K570" s="144">
        <v>0</v>
      </c>
      <c r="L570" s="145">
        <v>1.5267175572519083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customHeight="1">
      <c r="A571" s="565" t="s">
        <v>91</v>
      </c>
      <c r="B571" s="565"/>
      <c r="C571" s="134">
        <v>179</v>
      </c>
      <c r="D571" s="134">
        <v>0</v>
      </c>
      <c r="E571" s="134">
        <v>6</v>
      </c>
      <c r="F571" s="134">
        <v>6</v>
      </c>
      <c r="G571" s="134">
        <v>185</v>
      </c>
      <c r="H571" s="131">
        <v>6</v>
      </c>
      <c r="I571" s="134">
        <v>191</v>
      </c>
      <c r="J571" s="80">
        <v>0</v>
      </c>
      <c r="K571" s="140">
        <v>3.1413612565445024</v>
      </c>
      <c r="L571" s="141">
        <v>11.215502055196712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customHeight="1">
      <c r="A572" s="565" t="s">
        <v>92</v>
      </c>
      <c r="B572" s="565"/>
      <c r="C572" s="134">
        <v>124</v>
      </c>
      <c r="D572" s="134">
        <v>0</v>
      </c>
      <c r="E572" s="134">
        <v>6</v>
      </c>
      <c r="F572" s="134">
        <v>4</v>
      </c>
      <c r="G572" s="134">
        <v>130</v>
      </c>
      <c r="H572" s="131">
        <v>4</v>
      </c>
      <c r="I572" s="134">
        <v>134</v>
      </c>
      <c r="J572" s="80">
        <v>0</v>
      </c>
      <c r="K572" s="140">
        <v>2.9850746268656714</v>
      </c>
      <c r="L572" s="141">
        <v>7.8684674104521433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customHeight="1">
      <c r="A573" s="565" t="s">
        <v>93</v>
      </c>
      <c r="B573" s="565"/>
      <c r="C573" s="134">
        <v>116</v>
      </c>
      <c r="D573" s="134">
        <v>1</v>
      </c>
      <c r="E573" s="134">
        <v>6</v>
      </c>
      <c r="F573" s="134">
        <v>5</v>
      </c>
      <c r="G573" s="134">
        <v>122</v>
      </c>
      <c r="H573" s="131">
        <v>6</v>
      </c>
      <c r="I573" s="134">
        <v>128</v>
      </c>
      <c r="J573" s="80">
        <v>0</v>
      </c>
      <c r="K573" s="140">
        <v>4.6875</v>
      </c>
      <c r="L573" s="141">
        <v>7.5161479741632409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customHeight="1">
      <c r="A574" s="565" t="s">
        <v>94</v>
      </c>
      <c r="B574" s="565"/>
      <c r="C574" s="134">
        <v>96</v>
      </c>
      <c r="D574" s="134">
        <v>0</v>
      </c>
      <c r="E574" s="134">
        <v>3</v>
      </c>
      <c r="F574" s="134">
        <v>5</v>
      </c>
      <c r="G574" s="134">
        <v>99</v>
      </c>
      <c r="H574" s="131">
        <v>5</v>
      </c>
      <c r="I574" s="134">
        <v>104</v>
      </c>
      <c r="J574" s="80">
        <v>0</v>
      </c>
      <c r="K574" s="140">
        <v>4.8076923076923084</v>
      </c>
      <c r="L574" s="141">
        <v>6.1068702290076331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customHeight="1">
      <c r="A575" s="565" t="s">
        <v>95</v>
      </c>
      <c r="B575" s="565"/>
      <c r="C575" s="134">
        <v>116</v>
      </c>
      <c r="D575" s="134">
        <v>0</v>
      </c>
      <c r="E575" s="134">
        <v>5</v>
      </c>
      <c r="F575" s="134">
        <v>2</v>
      </c>
      <c r="G575" s="134">
        <v>121</v>
      </c>
      <c r="H575" s="131">
        <v>2</v>
      </c>
      <c r="I575" s="134">
        <v>123</v>
      </c>
      <c r="J575" s="80">
        <v>0</v>
      </c>
      <c r="K575" s="140">
        <v>1.6260162601626018</v>
      </c>
      <c r="L575" s="141">
        <v>7.2225484439224896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customHeight="1">
      <c r="A576" s="565" t="s">
        <v>96</v>
      </c>
      <c r="B576" s="565"/>
      <c r="C576" s="134">
        <v>136</v>
      </c>
      <c r="D576" s="134">
        <v>0</v>
      </c>
      <c r="E576" s="134">
        <v>4</v>
      </c>
      <c r="F576" s="134">
        <v>4</v>
      </c>
      <c r="G576" s="134">
        <v>140</v>
      </c>
      <c r="H576" s="131">
        <v>4</v>
      </c>
      <c r="I576" s="134">
        <v>144</v>
      </c>
      <c r="J576" s="80">
        <v>0</v>
      </c>
      <c r="K576" s="140">
        <v>2.7777777777777777</v>
      </c>
      <c r="L576" s="141">
        <v>8.4556664709336467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customHeight="1">
      <c r="A577" s="565" t="s">
        <v>97</v>
      </c>
      <c r="B577" s="565"/>
      <c r="C577" s="134">
        <v>106</v>
      </c>
      <c r="D577" s="134">
        <v>0</v>
      </c>
      <c r="E577" s="134">
        <v>4</v>
      </c>
      <c r="F577" s="134">
        <v>2</v>
      </c>
      <c r="G577" s="134">
        <v>110</v>
      </c>
      <c r="H577" s="131">
        <v>2</v>
      </c>
      <c r="I577" s="134">
        <v>112</v>
      </c>
      <c r="J577" s="80">
        <v>0</v>
      </c>
      <c r="K577" s="140">
        <v>1.7857142857142856</v>
      </c>
      <c r="L577" s="141">
        <v>6.5766294773928351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customHeight="1">
      <c r="A578" s="565" t="s">
        <v>98</v>
      </c>
      <c r="B578" s="565"/>
      <c r="C578" s="134">
        <v>104</v>
      </c>
      <c r="D578" s="134">
        <v>0</v>
      </c>
      <c r="E578" s="134">
        <v>5</v>
      </c>
      <c r="F578" s="134">
        <v>3</v>
      </c>
      <c r="G578" s="134">
        <v>109</v>
      </c>
      <c r="H578" s="131">
        <v>3</v>
      </c>
      <c r="I578" s="134">
        <v>112</v>
      </c>
      <c r="J578" s="80">
        <v>0</v>
      </c>
      <c r="K578" s="140">
        <v>2.6785714285714284</v>
      </c>
      <c r="L578" s="141">
        <v>6.5766294773928351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customHeight="1">
      <c r="A579" s="565" t="s">
        <v>99</v>
      </c>
      <c r="B579" s="565"/>
      <c r="C579" s="134">
        <v>100</v>
      </c>
      <c r="D579" s="134">
        <v>0</v>
      </c>
      <c r="E579" s="134">
        <v>9</v>
      </c>
      <c r="F579" s="134">
        <v>1</v>
      </c>
      <c r="G579" s="134">
        <v>109</v>
      </c>
      <c r="H579" s="131">
        <v>1</v>
      </c>
      <c r="I579" s="134">
        <v>110</v>
      </c>
      <c r="J579" s="80">
        <v>0</v>
      </c>
      <c r="K579" s="140">
        <v>0.90909090909090906</v>
      </c>
      <c r="L579" s="141">
        <v>6.4591896652965355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customHeight="1">
      <c r="A580" s="561" t="s">
        <v>100</v>
      </c>
      <c r="B580" s="562"/>
      <c r="C580" s="131">
        <v>26</v>
      </c>
      <c r="D580" s="131">
        <v>0</v>
      </c>
      <c r="E580" s="131">
        <v>0</v>
      </c>
      <c r="F580" s="131">
        <v>0</v>
      </c>
      <c r="G580" s="131">
        <v>26</v>
      </c>
      <c r="H580" s="131">
        <v>0</v>
      </c>
      <c r="I580" s="131">
        <v>26</v>
      </c>
      <c r="J580" s="77">
        <v>0</v>
      </c>
      <c r="K580" s="140">
        <v>0</v>
      </c>
      <c r="L580" s="141">
        <v>1.5267175572519083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customHeight="1">
      <c r="A581" s="559" t="s">
        <v>101</v>
      </c>
      <c r="B581" s="560"/>
      <c r="C581" s="132">
        <v>18</v>
      </c>
      <c r="D581" s="132">
        <v>0</v>
      </c>
      <c r="E581" s="132">
        <v>0</v>
      </c>
      <c r="F581" s="132">
        <v>0</v>
      </c>
      <c r="G581" s="132">
        <v>18</v>
      </c>
      <c r="H581" s="132">
        <v>0</v>
      </c>
      <c r="I581" s="132">
        <v>18</v>
      </c>
      <c r="J581" s="78">
        <v>0</v>
      </c>
      <c r="K581" s="142">
        <v>0</v>
      </c>
      <c r="L581" s="143">
        <v>1.0569583088667058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customHeight="1">
      <c r="A582" s="559" t="s">
        <v>102</v>
      </c>
      <c r="B582" s="560"/>
      <c r="C582" s="132">
        <v>23</v>
      </c>
      <c r="D582" s="132">
        <v>0</v>
      </c>
      <c r="E582" s="132">
        <v>3</v>
      </c>
      <c r="F582" s="132">
        <v>1</v>
      </c>
      <c r="G582" s="132">
        <v>26</v>
      </c>
      <c r="H582" s="132">
        <v>1</v>
      </c>
      <c r="I582" s="132">
        <v>27</v>
      </c>
      <c r="J582" s="78">
        <v>0</v>
      </c>
      <c r="K582" s="142">
        <v>3.7037037037037033</v>
      </c>
      <c r="L582" s="143">
        <v>1.5854374633000587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customHeight="1">
      <c r="A583" s="559" t="s">
        <v>103</v>
      </c>
      <c r="B583" s="560"/>
      <c r="C583" s="132">
        <v>23</v>
      </c>
      <c r="D583" s="132">
        <v>0</v>
      </c>
      <c r="E583" s="132">
        <v>1</v>
      </c>
      <c r="F583" s="132">
        <v>1</v>
      </c>
      <c r="G583" s="132">
        <v>24</v>
      </c>
      <c r="H583" s="132">
        <v>1</v>
      </c>
      <c r="I583" s="132">
        <v>25</v>
      </c>
      <c r="J583" s="78">
        <v>0</v>
      </c>
      <c r="K583" s="142">
        <v>4</v>
      </c>
      <c r="L583" s="143">
        <v>1.4679976512037582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customHeight="1">
      <c r="A584" s="559" t="s">
        <v>104</v>
      </c>
      <c r="B584" s="560"/>
      <c r="C584" s="132">
        <v>26</v>
      </c>
      <c r="D584" s="132">
        <v>0</v>
      </c>
      <c r="E584" s="132">
        <v>2</v>
      </c>
      <c r="F584" s="132">
        <v>1</v>
      </c>
      <c r="G584" s="132">
        <v>28</v>
      </c>
      <c r="H584" s="132">
        <v>1</v>
      </c>
      <c r="I584" s="132">
        <v>29</v>
      </c>
      <c r="J584" s="78">
        <v>0</v>
      </c>
      <c r="K584" s="142">
        <v>3.4482758620689653</v>
      </c>
      <c r="L584" s="143">
        <v>1.7028772753963595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customHeight="1">
      <c r="A585" s="563" t="s">
        <v>105</v>
      </c>
      <c r="B585" s="564"/>
      <c r="C585" s="133">
        <v>22</v>
      </c>
      <c r="D585" s="133">
        <v>0</v>
      </c>
      <c r="E585" s="133">
        <v>1</v>
      </c>
      <c r="F585" s="133">
        <v>1</v>
      </c>
      <c r="G585" s="133">
        <v>23</v>
      </c>
      <c r="H585" s="133">
        <v>1</v>
      </c>
      <c r="I585" s="133">
        <v>24</v>
      </c>
      <c r="J585" s="79">
        <v>0</v>
      </c>
      <c r="K585" s="144">
        <v>4.1666666666666661</v>
      </c>
      <c r="L585" s="145">
        <v>1.4092777451556078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customHeight="1">
      <c r="A586" s="565" t="s">
        <v>106</v>
      </c>
      <c r="B586" s="565"/>
      <c r="C586" s="134">
        <v>138</v>
      </c>
      <c r="D586" s="134">
        <v>0</v>
      </c>
      <c r="E586" s="134">
        <v>7</v>
      </c>
      <c r="F586" s="134">
        <v>4</v>
      </c>
      <c r="G586" s="134">
        <v>145</v>
      </c>
      <c r="H586" s="131">
        <v>4</v>
      </c>
      <c r="I586" s="134">
        <v>149</v>
      </c>
      <c r="J586" s="80">
        <v>0</v>
      </c>
      <c r="K586" s="140">
        <v>2.6845637583892619</v>
      </c>
      <c r="L586" s="141">
        <v>8.7492660011743979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customHeight="1">
      <c r="A587" s="561" t="s">
        <v>107</v>
      </c>
      <c r="B587" s="562"/>
      <c r="C587" s="131">
        <v>18</v>
      </c>
      <c r="D587" s="131">
        <v>0</v>
      </c>
      <c r="E587" s="131">
        <v>0</v>
      </c>
      <c r="F587" s="131">
        <v>1</v>
      </c>
      <c r="G587" s="131">
        <v>18</v>
      </c>
      <c r="H587" s="131">
        <v>1</v>
      </c>
      <c r="I587" s="131">
        <v>19</v>
      </c>
      <c r="J587" s="77">
        <v>0</v>
      </c>
      <c r="K587" s="140">
        <v>5.2631578947368416</v>
      </c>
      <c r="L587" s="141">
        <v>1.1156782149148563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customHeight="1">
      <c r="A588" s="559" t="s">
        <v>108</v>
      </c>
      <c r="B588" s="560"/>
      <c r="C588" s="132">
        <v>16</v>
      </c>
      <c r="D588" s="132">
        <v>0</v>
      </c>
      <c r="E588" s="132">
        <v>0</v>
      </c>
      <c r="F588" s="132">
        <v>1</v>
      </c>
      <c r="G588" s="132">
        <v>16</v>
      </c>
      <c r="H588" s="132">
        <v>1</v>
      </c>
      <c r="I588" s="132">
        <v>17</v>
      </c>
      <c r="J588" s="78">
        <v>0</v>
      </c>
      <c r="K588" s="142">
        <v>5.8823529411764701</v>
      </c>
      <c r="L588" s="143">
        <v>0.99823840281855547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customHeight="1">
      <c r="A589" s="559" t="s">
        <v>109</v>
      </c>
      <c r="B589" s="560"/>
      <c r="C589" s="132">
        <v>28</v>
      </c>
      <c r="D589" s="132">
        <v>1</v>
      </c>
      <c r="E589" s="132">
        <v>0</v>
      </c>
      <c r="F589" s="132">
        <v>0</v>
      </c>
      <c r="G589" s="132">
        <v>28</v>
      </c>
      <c r="H589" s="132">
        <v>1</v>
      </c>
      <c r="I589" s="132">
        <v>29</v>
      </c>
      <c r="J589" s="78">
        <v>0</v>
      </c>
      <c r="K589" s="142">
        <v>3.4482758620689653</v>
      </c>
      <c r="L589" s="143">
        <v>1.7028772753963595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customHeight="1">
      <c r="A590" s="559" t="s">
        <v>110</v>
      </c>
      <c r="B590" s="560"/>
      <c r="C590" s="132">
        <v>24</v>
      </c>
      <c r="D590" s="132">
        <v>0</v>
      </c>
      <c r="E590" s="132">
        <v>0</v>
      </c>
      <c r="F590" s="132">
        <v>0</v>
      </c>
      <c r="G590" s="132">
        <v>24</v>
      </c>
      <c r="H590" s="132">
        <v>0</v>
      </c>
      <c r="I590" s="132">
        <v>24</v>
      </c>
      <c r="J590" s="78">
        <v>0</v>
      </c>
      <c r="K590" s="142">
        <v>0</v>
      </c>
      <c r="L590" s="143">
        <v>1.4092777451556078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customHeight="1">
      <c r="A591" s="559" t="s">
        <v>111</v>
      </c>
      <c r="B591" s="560"/>
      <c r="C591" s="132">
        <v>26</v>
      </c>
      <c r="D591" s="132">
        <v>0</v>
      </c>
      <c r="E591" s="132">
        <v>1</v>
      </c>
      <c r="F591" s="132">
        <v>0</v>
      </c>
      <c r="G591" s="132">
        <v>27</v>
      </c>
      <c r="H591" s="132">
        <v>0</v>
      </c>
      <c r="I591" s="132">
        <v>27</v>
      </c>
      <c r="J591" s="78">
        <v>0</v>
      </c>
      <c r="K591" s="142">
        <v>0</v>
      </c>
      <c r="L591" s="143">
        <v>1.5854374633000587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customHeight="1">
      <c r="A592" s="563" t="s">
        <v>112</v>
      </c>
      <c r="B592" s="564"/>
      <c r="C592" s="133">
        <v>33</v>
      </c>
      <c r="D592" s="133">
        <v>0</v>
      </c>
      <c r="E592" s="133">
        <v>0</v>
      </c>
      <c r="F592" s="133">
        <v>0</v>
      </c>
      <c r="G592" s="133">
        <v>33</v>
      </c>
      <c r="H592" s="133">
        <v>0</v>
      </c>
      <c r="I592" s="133">
        <v>33</v>
      </c>
      <c r="J592" s="79">
        <v>0</v>
      </c>
      <c r="K592" s="144">
        <v>0</v>
      </c>
      <c r="L592" s="145">
        <v>1.9377568995889609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customHeight="1" thickBot="1">
      <c r="A593" s="569" t="s">
        <v>113</v>
      </c>
      <c r="B593" s="569"/>
      <c r="C593" s="135">
        <v>145</v>
      </c>
      <c r="D593" s="135">
        <v>1</v>
      </c>
      <c r="E593" s="135">
        <v>1</v>
      </c>
      <c r="F593" s="135">
        <v>2</v>
      </c>
      <c r="G593" s="135">
        <v>146</v>
      </c>
      <c r="H593" s="135">
        <v>3</v>
      </c>
      <c r="I593" s="135">
        <v>149</v>
      </c>
      <c r="J593" s="82">
        <v>0</v>
      </c>
      <c r="K593" s="146">
        <v>2.0134228187919461</v>
      </c>
      <c r="L593" s="147">
        <v>8.7492660011743979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570" t="s">
        <v>114</v>
      </c>
      <c r="B594" s="570"/>
      <c r="C594" s="136">
        <v>0</v>
      </c>
      <c r="D594" s="136">
        <v>0</v>
      </c>
      <c r="E594" s="136">
        <v>0</v>
      </c>
      <c r="F594" s="136">
        <v>0</v>
      </c>
      <c r="G594" s="136">
        <v>0</v>
      </c>
      <c r="H594" s="136">
        <v>0</v>
      </c>
      <c r="I594" s="136">
        <v>0</v>
      </c>
      <c r="J594" s="81">
        <v>0</v>
      </c>
      <c r="K594" s="148" t="s">
        <v>115</v>
      </c>
      <c r="L594" s="149">
        <v>0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565" t="s">
        <v>114</v>
      </c>
      <c r="B595" s="565"/>
      <c r="C595" s="134">
        <v>0</v>
      </c>
      <c r="D595" s="134">
        <v>0</v>
      </c>
      <c r="E595" s="134">
        <v>0</v>
      </c>
      <c r="F595" s="134">
        <v>0</v>
      </c>
      <c r="G595" s="134">
        <v>0</v>
      </c>
      <c r="H595" s="134">
        <v>0</v>
      </c>
      <c r="I595" s="134">
        <v>0</v>
      </c>
      <c r="J595" s="80">
        <v>0</v>
      </c>
      <c r="K595" s="150" t="s">
        <v>115</v>
      </c>
      <c r="L595" s="151">
        <v>0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565" t="s">
        <v>114</v>
      </c>
      <c r="B596" s="565"/>
      <c r="C596" s="134">
        <v>0</v>
      </c>
      <c r="D596" s="134">
        <v>0</v>
      </c>
      <c r="E596" s="134">
        <v>0</v>
      </c>
      <c r="F596" s="134">
        <v>0</v>
      </c>
      <c r="G596" s="134">
        <v>0</v>
      </c>
      <c r="H596" s="134">
        <v>0</v>
      </c>
      <c r="I596" s="134">
        <v>0</v>
      </c>
      <c r="J596" s="80">
        <v>0</v>
      </c>
      <c r="K596" s="150" t="s">
        <v>115</v>
      </c>
      <c r="L596" s="151">
        <v>0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565" t="s">
        <v>114</v>
      </c>
      <c r="B597" s="565"/>
      <c r="C597" s="134">
        <v>0</v>
      </c>
      <c r="D597" s="134">
        <v>0</v>
      </c>
      <c r="E597" s="134">
        <v>0</v>
      </c>
      <c r="F597" s="134">
        <v>0</v>
      </c>
      <c r="G597" s="134">
        <v>0</v>
      </c>
      <c r="H597" s="134">
        <v>0</v>
      </c>
      <c r="I597" s="134">
        <v>0</v>
      </c>
      <c r="J597" s="80">
        <v>0</v>
      </c>
      <c r="K597" s="150" t="s">
        <v>115</v>
      </c>
      <c r="L597" s="151">
        <v>0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565" t="s">
        <v>114</v>
      </c>
      <c r="B598" s="565"/>
      <c r="C598" s="134">
        <v>0</v>
      </c>
      <c r="D598" s="134">
        <v>0</v>
      </c>
      <c r="E598" s="134">
        <v>0</v>
      </c>
      <c r="F598" s="134">
        <v>0</v>
      </c>
      <c r="G598" s="134">
        <v>0</v>
      </c>
      <c r="H598" s="134">
        <v>0</v>
      </c>
      <c r="I598" s="134">
        <v>0</v>
      </c>
      <c r="J598" s="80">
        <v>0</v>
      </c>
      <c r="K598" s="150" t="s">
        <v>115</v>
      </c>
      <c r="L598" s="151">
        <v>0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565" t="s">
        <v>114</v>
      </c>
      <c r="B599" s="565"/>
      <c r="C599" s="134">
        <v>0</v>
      </c>
      <c r="D599" s="134">
        <v>0</v>
      </c>
      <c r="E599" s="134">
        <v>0</v>
      </c>
      <c r="F599" s="134">
        <v>0</v>
      </c>
      <c r="G599" s="134">
        <v>0</v>
      </c>
      <c r="H599" s="134">
        <v>0</v>
      </c>
      <c r="I599" s="134">
        <v>0</v>
      </c>
      <c r="J599" s="80">
        <v>0</v>
      </c>
      <c r="K599" s="150" t="s">
        <v>115</v>
      </c>
      <c r="L599" s="151">
        <v>0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565" t="s">
        <v>114</v>
      </c>
      <c r="B600" s="565"/>
      <c r="C600" s="134">
        <v>0</v>
      </c>
      <c r="D600" s="134">
        <v>0</v>
      </c>
      <c r="E600" s="134">
        <v>0</v>
      </c>
      <c r="F600" s="134">
        <v>0</v>
      </c>
      <c r="G600" s="134">
        <v>0</v>
      </c>
      <c r="H600" s="134">
        <v>0</v>
      </c>
      <c r="I600" s="134">
        <v>0</v>
      </c>
      <c r="J600" s="80">
        <v>0</v>
      </c>
      <c r="K600" s="150" t="s">
        <v>115</v>
      </c>
      <c r="L600" s="151">
        <v>0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565" t="s">
        <v>114</v>
      </c>
      <c r="B601" s="565"/>
      <c r="C601" s="134">
        <v>0</v>
      </c>
      <c r="D601" s="134">
        <v>0</v>
      </c>
      <c r="E601" s="134">
        <v>0</v>
      </c>
      <c r="F601" s="134">
        <v>0</v>
      </c>
      <c r="G601" s="134">
        <v>0</v>
      </c>
      <c r="H601" s="134">
        <v>0</v>
      </c>
      <c r="I601" s="134">
        <v>0</v>
      </c>
      <c r="J601" s="80">
        <v>0</v>
      </c>
      <c r="K601" s="150" t="s">
        <v>115</v>
      </c>
      <c r="L601" s="151">
        <v>0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565" t="s">
        <v>114</v>
      </c>
      <c r="B602" s="565"/>
      <c r="C602" s="134">
        <v>0</v>
      </c>
      <c r="D602" s="134">
        <v>0</v>
      </c>
      <c r="E602" s="134">
        <v>0</v>
      </c>
      <c r="F602" s="134">
        <v>0</v>
      </c>
      <c r="G602" s="134">
        <v>0</v>
      </c>
      <c r="H602" s="134">
        <v>0</v>
      </c>
      <c r="I602" s="134">
        <v>0</v>
      </c>
      <c r="J602" s="80">
        <v>0</v>
      </c>
      <c r="K602" s="150" t="s">
        <v>115</v>
      </c>
      <c r="L602" s="151">
        <v>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565" t="s">
        <v>114</v>
      </c>
      <c r="B603" s="565"/>
      <c r="C603" s="134">
        <v>0</v>
      </c>
      <c r="D603" s="134">
        <v>0</v>
      </c>
      <c r="E603" s="134">
        <v>0</v>
      </c>
      <c r="F603" s="134">
        <v>0</v>
      </c>
      <c r="G603" s="134">
        <v>0</v>
      </c>
      <c r="H603" s="134">
        <v>0</v>
      </c>
      <c r="I603" s="134">
        <v>0</v>
      </c>
      <c r="J603" s="80">
        <v>0</v>
      </c>
      <c r="K603" s="150" t="s">
        <v>115</v>
      </c>
      <c r="L603" s="151">
        <v>0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565" t="s">
        <v>114</v>
      </c>
      <c r="B604" s="565"/>
      <c r="C604" s="134">
        <v>0</v>
      </c>
      <c r="D604" s="134">
        <v>0</v>
      </c>
      <c r="E604" s="134">
        <v>0</v>
      </c>
      <c r="F604" s="134">
        <v>0</v>
      </c>
      <c r="G604" s="134">
        <v>0</v>
      </c>
      <c r="H604" s="134">
        <v>0</v>
      </c>
      <c r="I604" s="134">
        <v>0</v>
      </c>
      <c r="J604" s="80">
        <v>0</v>
      </c>
      <c r="K604" s="150" t="s">
        <v>115</v>
      </c>
      <c r="L604" s="151">
        <v>0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569" t="s">
        <v>114</v>
      </c>
      <c r="B605" s="569"/>
      <c r="C605" s="135">
        <v>0</v>
      </c>
      <c r="D605" s="135">
        <v>0</v>
      </c>
      <c r="E605" s="135">
        <v>0</v>
      </c>
      <c r="F605" s="135">
        <v>0</v>
      </c>
      <c r="G605" s="135">
        <v>0</v>
      </c>
      <c r="H605" s="135">
        <v>0</v>
      </c>
      <c r="I605" s="135">
        <v>0</v>
      </c>
      <c r="J605" s="82">
        <v>0</v>
      </c>
      <c r="K605" s="146" t="s">
        <v>115</v>
      </c>
      <c r="L605" s="147">
        <v>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customHeight="1" thickTop="1">
      <c r="A606" s="558" t="s">
        <v>116</v>
      </c>
      <c r="B606" s="558"/>
      <c r="C606" s="136">
        <v>416</v>
      </c>
      <c r="D606" s="136">
        <v>1</v>
      </c>
      <c r="E606" s="136">
        <v>13</v>
      </c>
      <c r="F606" s="136">
        <v>8</v>
      </c>
      <c r="G606" s="136">
        <v>429</v>
      </c>
      <c r="H606" s="136">
        <v>9</v>
      </c>
      <c r="I606" s="136">
        <v>438</v>
      </c>
      <c r="J606" s="81"/>
      <c r="K606" s="148">
        <v>2.054794520547945</v>
      </c>
      <c r="L606" s="149">
        <v>25.719318849089838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customHeight="1">
      <c r="A607" s="558" t="s">
        <v>117</v>
      </c>
      <c r="B607" s="558"/>
      <c r="C607" s="134">
        <v>283</v>
      </c>
      <c r="D607" s="134">
        <v>1</v>
      </c>
      <c r="E607" s="134">
        <v>8</v>
      </c>
      <c r="F607" s="134">
        <v>6</v>
      </c>
      <c r="G607" s="134">
        <v>291</v>
      </c>
      <c r="H607" s="134">
        <v>7</v>
      </c>
      <c r="I607" s="134">
        <v>298</v>
      </c>
      <c r="J607" s="80"/>
      <c r="K607" s="150">
        <v>2.348993288590604</v>
      </c>
      <c r="L607" s="151">
        <v>17.498532002348796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customHeight="1">
      <c r="A608" s="565" t="s">
        <v>118</v>
      </c>
      <c r="B608" s="565"/>
      <c r="C608" s="134">
        <v>1597</v>
      </c>
      <c r="D608" s="134">
        <v>3</v>
      </c>
      <c r="E608" s="134">
        <v>63</v>
      </c>
      <c r="F608" s="134">
        <v>40</v>
      </c>
      <c r="G608" s="134">
        <v>1660</v>
      </c>
      <c r="H608" s="134">
        <v>43</v>
      </c>
      <c r="I608" s="134">
        <v>1703</v>
      </c>
      <c r="J608" s="80">
        <v>0</v>
      </c>
      <c r="K608" s="150">
        <v>2.5249559600704639</v>
      </c>
      <c r="L608" s="151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>
      <c r="A609" s="71"/>
      <c r="B609" s="72" t="s">
        <v>0</v>
      </c>
      <c r="C609" s="565" t="s">
        <v>60</v>
      </c>
      <c r="D609" s="565"/>
      <c r="E609" s="565"/>
      <c r="F609" s="565"/>
      <c r="G609" s="565"/>
      <c r="H609" s="565"/>
      <c r="I609" s="565"/>
      <c r="J609" s="565"/>
      <c r="K609" s="565"/>
      <c r="L609" s="565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>
      <c r="A610" s="73"/>
      <c r="B610" s="74" t="s">
        <v>1</v>
      </c>
      <c r="C610" s="566" t="s">
        <v>7</v>
      </c>
      <c r="D610" s="566" t="s">
        <v>8</v>
      </c>
      <c r="E610" s="571" t="s">
        <v>9</v>
      </c>
      <c r="F610" s="571" t="s">
        <v>10</v>
      </c>
      <c r="G610" s="567" t="s">
        <v>11</v>
      </c>
      <c r="H610" s="567" t="s">
        <v>12</v>
      </c>
      <c r="I610" s="567" t="s">
        <v>74</v>
      </c>
      <c r="J610" s="567" t="s">
        <v>75</v>
      </c>
      <c r="K610" s="567" t="s">
        <v>76</v>
      </c>
      <c r="L610" s="567" t="s">
        <v>77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>
      <c r="A611" s="75" t="s">
        <v>2</v>
      </c>
      <c r="B611" s="76"/>
      <c r="C611" s="566"/>
      <c r="D611" s="566"/>
      <c r="E611" s="571"/>
      <c r="F611" s="571"/>
      <c r="G611" s="568"/>
      <c r="H611" s="568"/>
      <c r="I611" s="568"/>
      <c r="J611" s="568"/>
      <c r="K611" s="568"/>
      <c r="L611" s="568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>
      <c r="A612" s="561" t="s">
        <v>78</v>
      </c>
      <c r="B612" s="562"/>
      <c r="C612" s="131">
        <v>13</v>
      </c>
      <c r="D612" s="131">
        <v>0</v>
      </c>
      <c r="E612" s="131">
        <v>1</v>
      </c>
      <c r="F612" s="131">
        <v>0</v>
      </c>
      <c r="G612" s="131">
        <v>14</v>
      </c>
      <c r="H612" s="131">
        <v>0</v>
      </c>
      <c r="I612" s="131">
        <v>14</v>
      </c>
      <c r="J612" s="77">
        <v>0</v>
      </c>
      <c r="K612" s="140">
        <v>0</v>
      </c>
      <c r="L612" s="141">
        <v>2.1671826625386998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>
      <c r="A613" s="559" t="s">
        <v>79</v>
      </c>
      <c r="B613" s="560"/>
      <c r="C613" s="132">
        <v>12</v>
      </c>
      <c r="D613" s="132">
        <v>0</v>
      </c>
      <c r="E613" s="132">
        <v>0</v>
      </c>
      <c r="F613" s="132">
        <v>0</v>
      </c>
      <c r="G613" s="132">
        <v>12</v>
      </c>
      <c r="H613" s="132">
        <v>0</v>
      </c>
      <c r="I613" s="132">
        <v>12</v>
      </c>
      <c r="J613" s="78">
        <v>0</v>
      </c>
      <c r="K613" s="142">
        <v>0</v>
      </c>
      <c r="L613" s="143">
        <v>1.8575851393188854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>
      <c r="A614" s="559" t="s">
        <v>80</v>
      </c>
      <c r="B614" s="560"/>
      <c r="C614" s="132">
        <v>14</v>
      </c>
      <c r="D614" s="132">
        <v>0</v>
      </c>
      <c r="E614" s="132">
        <v>0</v>
      </c>
      <c r="F614" s="132">
        <v>0</v>
      </c>
      <c r="G614" s="132">
        <v>14</v>
      </c>
      <c r="H614" s="132">
        <v>0</v>
      </c>
      <c r="I614" s="132">
        <v>14</v>
      </c>
      <c r="J614" s="78">
        <v>0</v>
      </c>
      <c r="K614" s="142">
        <v>0</v>
      </c>
      <c r="L614" s="143">
        <v>2.1671826625386998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>
      <c r="A615" s="559" t="s">
        <v>81</v>
      </c>
      <c r="B615" s="560"/>
      <c r="C615" s="132">
        <v>10</v>
      </c>
      <c r="D615" s="132">
        <v>0</v>
      </c>
      <c r="E615" s="132">
        <v>0</v>
      </c>
      <c r="F615" s="132">
        <v>0</v>
      </c>
      <c r="G615" s="132">
        <v>10</v>
      </c>
      <c r="H615" s="132">
        <v>0</v>
      </c>
      <c r="I615" s="132">
        <v>10</v>
      </c>
      <c r="J615" s="78">
        <v>0</v>
      </c>
      <c r="K615" s="142">
        <v>0</v>
      </c>
      <c r="L615" s="143">
        <v>1.5479876160990713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>
      <c r="A616" s="559" t="s">
        <v>82</v>
      </c>
      <c r="B616" s="560"/>
      <c r="C616" s="132">
        <v>11</v>
      </c>
      <c r="D616" s="132">
        <v>0</v>
      </c>
      <c r="E616" s="132">
        <v>0</v>
      </c>
      <c r="F616" s="132">
        <v>0</v>
      </c>
      <c r="G616" s="132">
        <v>11</v>
      </c>
      <c r="H616" s="132">
        <v>0</v>
      </c>
      <c r="I616" s="132">
        <v>11</v>
      </c>
      <c r="J616" s="78">
        <v>0</v>
      </c>
      <c r="K616" s="142">
        <v>0</v>
      </c>
      <c r="L616" s="143">
        <v>1.7027863777089782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>
      <c r="A617" s="563" t="s">
        <v>83</v>
      </c>
      <c r="B617" s="564"/>
      <c r="C617" s="133">
        <v>13</v>
      </c>
      <c r="D617" s="133">
        <v>0</v>
      </c>
      <c r="E617" s="133">
        <v>0</v>
      </c>
      <c r="F617" s="133">
        <v>0</v>
      </c>
      <c r="G617" s="133">
        <v>13</v>
      </c>
      <c r="H617" s="133">
        <v>0</v>
      </c>
      <c r="I617" s="133">
        <v>13</v>
      </c>
      <c r="J617" s="79">
        <v>0</v>
      </c>
      <c r="K617" s="144">
        <v>0</v>
      </c>
      <c r="L617" s="145">
        <v>2.0123839009287927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>
      <c r="A618" s="565" t="s">
        <v>84</v>
      </c>
      <c r="B618" s="565"/>
      <c r="C618" s="134">
        <v>73</v>
      </c>
      <c r="D618" s="134">
        <v>0</v>
      </c>
      <c r="E618" s="134">
        <v>1</v>
      </c>
      <c r="F618" s="134">
        <v>0</v>
      </c>
      <c r="G618" s="134">
        <v>74</v>
      </c>
      <c r="H618" s="131">
        <v>0</v>
      </c>
      <c r="I618" s="134">
        <v>74</v>
      </c>
      <c r="J618" s="80">
        <v>0</v>
      </c>
      <c r="K618" s="140">
        <v>0</v>
      </c>
      <c r="L618" s="141">
        <v>11.455108359133128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>
      <c r="A619" s="561" t="s">
        <v>85</v>
      </c>
      <c r="B619" s="562"/>
      <c r="C619" s="131">
        <v>11</v>
      </c>
      <c r="D619" s="131">
        <v>0</v>
      </c>
      <c r="E619" s="131">
        <v>2</v>
      </c>
      <c r="F619" s="131">
        <v>0</v>
      </c>
      <c r="G619" s="131">
        <v>13</v>
      </c>
      <c r="H619" s="131">
        <v>0</v>
      </c>
      <c r="I619" s="131">
        <v>13</v>
      </c>
      <c r="J619" s="77">
        <v>0</v>
      </c>
      <c r="K619" s="140">
        <v>0</v>
      </c>
      <c r="L619" s="141">
        <v>2.0123839009287927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>
      <c r="A620" s="559" t="s">
        <v>86</v>
      </c>
      <c r="B620" s="560"/>
      <c r="C620" s="132">
        <v>9</v>
      </c>
      <c r="D620" s="132">
        <v>0</v>
      </c>
      <c r="E620" s="132">
        <v>0</v>
      </c>
      <c r="F620" s="132">
        <v>0</v>
      </c>
      <c r="G620" s="132">
        <v>9</v>
      </c>
      <c r="H620" s="132">
        <v>0</v>
      </c>
      <c r="I620" s="132">
        <v>9</v>
      </c>
      <c r="J620" s="78">
        <v>0</v>
      </c>
      <c r="K620" s="142">
        <v>0</v>
      </c>
      <c r="L620" s="143">
        <v>1.393188854489164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>
      <c r="A621" s="559" t="s">
        <v>87</v>
      </c>
      <c r="B621" s="560"/>
      <c r="C621" s="132">
        <v>8</v>
      </c>
      <c r="D621" s="132">
        <v>0</v>
      </c>
      <c r="E621" s="132">
        <v>0</v>
      </c>
      <c r="F621" s="132">
        <v>0</v>
      </c>
      <c r="G621" s="132">
        <v>8</v>
      </c>
      <c r="H621" s="132">
        <v>0</v>
      </c>
      <c r="I621" s="132">
        <v>8</v>
      </c>
      <c r="J621" s="78">
        <v>0</v>
      </c>
      <c r="K621" s="142">
        <v>0</v>
      </c>
      <c r="L621" s="143">
        <v>1.2383900928792571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>
      <c r="A622" s="559" t="s">
        <v>88</v>
      </c>
      <c r="B622" s="560"/>
      <c r="C622" s="132">
        <v>11</v>
      </c>
      <c r="D622" s="132">
        <v>0</v>
      </c>
      <c r="E622" s="132">
        <v>0</v>
      </c>
      <c r="F622" s="132">
        <v>0</v>
      </c>
      <c r="G622" s="132">
        <v>11</v>
      </c>
      <c r="H622" s="132">
        <v>0</v>
      </c>
      <c r="I622" s="132">
        <v>11</v>
      </c>
      <c r="J622" s="78">
        <v>0</v>
      </c>
      <c r="K622" s="142">
        <v>0</v>
      </c>
      <c r="L622" s="143">
        <v>1.7027863777089782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>
      <c r="A623" s="559" t="s">
        <v>89</v>
      </c>
      <c r="B623" s="560"/>
      <c r="C623" s="132">
        <v>11</v>
      </c>
      <c r="D623" s="132">
        <v>0</v>
      </c>
      <c r="E623" s="132">
        <v>0</v>
      </c>
      <c r="F623" s="132">
        <v>0</v>
      </c>
      <c r="G623" s="132">
        <v>11</v>
      </c>
      <c r="H623" s="132">
        <v>0</v>
      </c>
      <c r="I623" s="132">
        <v>11</v>
      </c>
      <c r="J623" s="78">
        <v>0</v>
      </c>
      <c r="K623" s="142">
        <v>0</v>
      </c>
      <c r="L623" s="143">
        <v>1.7027863777089782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>
      <c r="A624" s="563" t="s">
        <v>90</v>
      </c>
      <c r="B624" s="564"/>
      <c r="C624" s="133">
        <v>8</v>
      </c>
      <c r="D624" s="133">
        <v>0</v>
      </c>
      <c r="E624" s="133">
        <v>0</v>
      </c>
      <c r="F624" s="133">
        <v>0</v>
      </c>
      <c r="G624" s="133">
        <v>8</v>
      </c>
      <c r="H624" s="133">
        <v>0</v>
      </c>
      <c r="I624" s="133">
        <v>8</v>
      </c>
      <c r="J624" s="79">
        <v>0</v>
      </c>
      <c r="K624" s="144">
        <v>0</v>
      </c>
      <c r="L624" s="145">
        <v>1.2383900928792571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>
      <c r="A625" s="565" t="s">
        <v>91</v>
      </c>
      <c r="B625" s="565"/>
      <c r="C625" s="134">
        <v>58</v>
      </c>
      <c r="D625" s="134">
        <v>0</v>
      </c>
      <c r="E625" s="134">
        <v>2</v>
      </c>
      <c r="F625" s="134">
        <v>0</v>
      </c>
      <c r="G625" s="134">
        <v>60</v>
      </c>
      <c r="H625" s="131">
        <v>0</v>
      </c>
      <c r="I625" s="134">
        <v>60</v>
      </c>
      <c r="J625" s="80">
        <v>0</v>
      </c>
      <c r="K625" s="140">
        <v>0</v>
      </c>
      <c r="L625" s="141">
        <v>9.2879256965944279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>
      <c r="A626" s="565" t="s">
        <v>92</v>
      </c>
      <c r="B626" s="565"/>
      <c r="C626" s="134">
        <v>52</v>
      </c>
      <c r="D626" s="134">
        <v>0</v>
      </c>
      <c r="E626" s="134">
        <v>1</v>
      </c>
      <c r="F626" s="134">
        <v>2</v>
      </c>
      <c r="G626" s="134">
        <v>53</v>
      </c>
      <c r="H626" s="131">
        <v>2</v>
      </c>
      <c r="I626" s="134">
        <v>55</v>
      </c>
      <c r="J626" s="80">
        <v>0</v>
      </c>
      <c r="K626" s="140">
        <v>3.6363636363636362</v>
      </c>
      <c r="L626" s="141">
        <v>8.5139318885448922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>
      <c r="A627" s="565" t="s">
        <v>93</v>
      </c>
      <c r="B627" s="565"/>
      <c r="C627" s="134">
        <v>56</v>
      </c>
      <c r="D627" s="134">
        <v>0</v>
      </c>
      <c r="E627" s="134">
        <v>2</v>
      </c>
      <c r="F627" s="134">
        <v>0</v>
      </c>
      <c r="G627" s="134">
        <v>58</v>
      </c>
      <c r="H627" s="131">
        <v>0</v>
      </c>
      <c r="I627" s="134">
        <v>58</v>
      </c>
      <c r="J627" s="80">
        <v>0</v>
      </c>
      <c r="K627" s="140">
        <v>0</v>
      </c>
      <c r="L627" s="141">
        <v>8.9783281733746119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>
      <c r="A628" s="565" t="s">
        <v>94</v>
      </c>
      <c r="B628" s="565"/>
      <c r="C628" s="134">
        <v>39</v>
      </c>
      <c r="D628" s="134">
        <v>0</v>
      </c>
      <c r="E628" s="134">
        <v>1</v>
      </c>
      <c r="F628" s="134">
        <v>1</v>
      </c>
      <c r="G628" s="134">
        <v>40</v>
      </c>
      <c r="H628" s="131">
        <v>1</v>
      </c>
      <c r="I628" s="134">
        <v>41</v>
      </c>
      <c r="J628" s="80">
        <v>0</v>
      </c>
      <c r="K628" s="140">
        <v>2.4390243902439024</v>
      </c>
      <c r="L628" s="141">
        <v>6.3467492260061915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>
      <c r="A629" s="565" t="s">
        <v>95</v>
      </c>
      <c r="B629" s="565"/>
      <c r="C629" s="134">
        <v>40</v>
      </c>
      <c r="D629" s="134">
        <v>0</v>
      </c>
      <c r="E629" s="134">
        <v>1</v>
      </c>
      <c r="F629" s="134">
        <v>1</v>
      </c>
      <c r="G629" s="134">
        <v>41</v>
      </c>
      <c r="H629" s="131">
        <v>1</v>
      </c>
      <c r="I629" s="134">
        <v>42</v>
      </c>
      <c r="J629" s="80">
        <v>0</v>
      </c>
      <c r="K629" s="140">
        <v>2.3809523809523809</v>
      </c>
      <c r="L629" s="141">
        <v>6.5015479876160995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>
      <c r="A630" s="565" t="s">
        <v>96</v>
      </c>
      <c r="B630" s="565"/>
      <c r="C630" s="134">
        <v>57</v>
      </c>
      <c r="D630" s="134">
        <v>0</v>
      </c>
      <c r="E630" s="134">
        <v>2</v>
      </c>
      <c r="F630" s="134">
        <v>0</v>
      </c>
      <c r="G630" s="134">
        <v>59</v>
      </c>
      <c r="H630" s="131">
        <v>0</v>
      </c>
      <c r="I630" s="134">
        <v>59</v>
      </c>
      <c r="J630" s="80">
        <v>0</v>
      </c>
      <c r="K630" s="140">
        <v>0</v>
      </c>
      <c r="L630" s="141">
        <v>9.1331269349845208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>
      <c r="A631" s="565" t="s">
        <v>97</v>
      </c>
      <c r="B631" s="565"/>
      <c r="C631" s="134">
        <v>34</v>
      </c>
      <c r="D631" s="134">
        <v>0</v>
      </c>
      <c r="E631" s="134">
        <v>5</v>
      </c>
      <c r="F631" s="134">
        <v>1</v>
      </c>
      <c r="G631" s="134">
        <v>39</v>
      </c>
      <c r="H631" s="131">
        <v>1</v>
      </c>
      <c r="I631" s="134">
        <v>40</v>
      </c>
      <c r="J631" s="80">
        <v>0</v>
      </c>
      <c r="K631" s="140">
        <v>2.5</v>
      </c>
      <c r="L631" s="141">
        <v>6.1919504643962853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>
      <c r="A632" s="565" t="s">
        <v>98</v>
      </c>
      <c r="B632" s="565"/>
      <c r="C632" s="134">
        <v>50</v>
      </c>
      <c r="D632" s="134">
        <v>0</v>
      </c>
      <c r="E632" s="134">
        <v>6</v>
      </c>
      <c r="F632" s="134">
        <v>1</v>
      </c>
      <c r="G632" s="134">
        <v>56</v>
      </c>
      <c r="H632" s="131">
        <v>1</v>
      </c>
      <c r="I632" s="134">
        <v>57</v>
      </c>
      <c r="J632" s="80">
        <v>0</v>
      </c>
      <c r="K632" s="140">
        <v>1.7543859649122806</v>
      </c>
      <c r="L632" s="141">
        <v>8.8235294117647065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>
      <c r="A633" s="565" t="s">
        <v>99</v>
      </c>
      <c r="B633" s="565"/>
      <c r="C633" s="134">
        <v>49</v>
      </c>
      <c r="D633" s="134">
        <v>0</v>
      </c>
      <c r="E633" s="134">
        <v>5</v>
      </c>
      <c r="F633" s="134">
        <v>0</v>
      </c>
      <c r="G633" s="134">
        <v>54</v>
      </c>
      <c r="H633" s="131">
        <v>0</v>
      </c>
      <c r="I633" s="134">
        <v>54</v>
      </c>
      <c r="J633" s="80">
        <v>0</v>
      </c>
      <c r="K633" s="140">
        <v>0</v>
      </c>
      <c r="L633" s="141">
        <v>8.3591331269349833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>
      <c r="A634" s="561" t="s">
        <v>100</v>
      </c>
      <c r="B634" s="562"/>
      <c r="C634" s="131">
        <v>11</v>
      </c>
      <c r="D634" s="131">
        <v>0</v>
      </c>
      <c r="E634" s="131">
        <v>0</v>
      </c>
      <c r="F634" s="131">
        <v>0</v>
      </c>
      <c r="G634" s="131">
        <v>11</v>
      </c>
      <c r="H634" s="131">
        <v>0</v>
      </c>
      <c r="I634" s="131">
        <v>11</v>
      </c>
      <c r="J634" s="77">
        <v>0</v>
      </c>
      <c r="K634" s="140">
        <v>0</v>
      </c>
      <c r="L634" s="141">
        <v>1.7027863777089782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>
      <c r="A635" s="559" t="s">
        <v>101</v>
      </c>
      <c r="B635" s="560"/>
      <c r="C635" s="132">
        <v>3</v>
      </c>
      <c r="D635" s="132">
        <v>0</v>
      </c>
      <c r="E635" s="132">
        <v>0</v>
      </c>
      <c r="F635" s="132">
        <v>0</v>
      </c>
      <c r="G635" s="132">
        <v>3</v>
      </c>
      <c r="H635" s="132">
        <v>0</v>
      </c>
      <c r="I635" s="132">
        <v>3</v>
      </c>
      <c r="J635" s="78">
        <v>0</v>
      </c>
      <c r="K635" s="142">
        <v>0</v>
      </c>
      <c r="L635" s="143">
        <v>0.46439628482972134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>
      <c r="A636" s="559" t="s">
        <v>102</v>
      </c>
      <c r="B636" s="560"/>
      <c r="C636" s="132">
        <v>7</v>
      </c>
      <c r="D636" s="132">
        <v>0</v>
      </c>
      <c r="E636" s="132">
        <v>1</v>
      </c>
      <c r="F636" s="132">
        <v>0</v>
      </c>
      <c r="G636" s="132">
        <v>8</v>
      </c>
      <c r="H636" s="132">
        <v>0</v>
      </c>
      <c r="I636" s="132">
        <v>8</v>
      </c>
      <c r="J636" s="78">
        <v>0</v>
      </c>
      <c r="K636" s="142">
        <v>0</v>
      </c>
      <c r="L636" s="143">
        <v>1.2383900928792571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>
      <c r="A637" s="559" t="s">
        <v>103</v>
      </c>
      <c r="B637" s="560"/>
      <c r="C637" s="132">
        <v>6</v>
      </c>
      <c r="D637" s="132">
        <v>0</v>
      </c>
      <c r="E637" s="132">
        <v>0</v>
      </c>
      <c r="F637" s="132">
        <v>0</v>
      </c>
      <c r="G637" s="132">
        <v>6</v>
      </c>
      <c r="H637" s="132">
        <v>0</v>
      </c>
      <c r="I637" s="132">
        <v>6</v>
      </c>
      <c r="J637" s="78">
        <v>0</v>
      </c>
      <c r="K637" s="142">
        <v>0</v>
      </c>
      <c r="L637" s="143">
        <v>0.92879256965944268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>
      <c r="A638" s="559" t="s">
        <v>104</v>
      </c>
      <c r="B638" s="560"/>
      <c r="C638" s="132">
        <v>13</v>
      </c>
      <c r="D638" s="132">
        <v>0</v>
      </c>
      <c r="E638" s="132">
        <v>0</v>
      </c>
      <c r="F638" s="132">
        <v>0</v>
      </c>
      <c r="G638" s="132">
        <v>13</v>
      </c>
      <c r="H638" s="132">
        <v>0</v>
      </c>
      <c r="I638" s="132">
        <v>13</v>
      </c>
      <c r="J638" s="78">
        <v>0</v>
      </c>
      <c r="K638" s="142">
        <v>0</v>
      </c>
      <c r="L638" s="143">
        <v>2.0123839009287927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>
      <c r="A639" s="563" t="s">
        <v>105</v>
      </c>
      <c r="B639" s="564"/>
      <c r="C639" s="133">
        <v>14</v>
      </c>
      <c r="D639" s="133">
        <v>0</v>
      </c>
      <c r="E639" s="133">
        <v>0</v>
      </c>
      <c r="F639" s="133">
        <v>0</v>
      </c>
      <c r="G639" s="133">
        <v>14</v>
      </c>
      <c r="H639" s="133">
        <v>0</v>
      </c>
      <c r="I639" s="133">
        <v>14</v>
      </c>
      <c r="J639" s="79">
        <v>0</v>
      </c>
      <c r="K639" s="144">
        <v>0</v>
      </c>
      <c r="L639" s="145">
        <v>2.1671826625386998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>
      <c r="A640" s="565" t="s">
        <v>106</v>
      </c>
      <c r="B640" s="565"/>
      <c r="C640" s="134">
        <v>54</v>
      </c>
      <c r="D640" s="134">
        <v>0</v>
      </c>
      <c r="E640" s="134">
        <v>1</v>
      </c>
      <c r="F640" s="134">
        <v>0</v>
      </c>
      <c r="G640" s="134">
        <v>55</v>
      </c>
      <c r="H640" s="131">
        <v>0</v>
      </c>
      <c r="I640" s="134">
        <v>55</v>
      </c>
      <c r="J640" s="80">
        <v>0</v>
      </c>
      <c r="K640" s="140">
        <v>0</v>
      </c>
      <c r="L640" s="141">
        <v>8.5139318885448922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>
      <c r="A641" s="561" t="s">
        <v>107</v>
      </c>
      <c r="B641" s="562"/>
      <c r="C641" s="131">
        <v>8</v>
      </c>
      <c r="D641" s="131">
        <v>0</v>
      </c>
      <c r="E641" s="131">
        <v>0</v>
      </c>
      <c r="F641" s="131">
        <v>0</v>
      </c>
      <c r="G641" s="131">
        <v>8</v>
      </c>
      <c r="H641" s="131">
        <v>0</v>
      </c>
      <c r="I641" s="131">
        <v>8</v>
      </c>
      <c r="J641" s="77">
        <v>0</v>
      </c>
      <c r="K641" s="140">
        <v>0</v>
      </c>
      <c r="L641" s="141">
        <v>1.2383900928792571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>
      <c r="A642" s="559" t="s">
        <v>108</v>
      </c>
      <c r="B642" s="560"/>
      <c r="C642" s="132">
        <v>8</v>
      </c>
      <c r="D642" s="132">
        <v>0</v>
      </c>
      <c r="E642" s="132">
        <v>1</v>
      </c>
      <c r="F642" s="132">
        <v>1</v>
      </c>
      <c r="G642" s="132">
        <v>9</v>
      </c>
      <c r="H642" s="132">
        <v>1</v>
      </c>
      <c r="I642" s="132">
        <v>10</v>
      </c>
      <c r="J642" s="78">
        <v>0</v>
      </c>
      <c r="K642" s="142">
        <v>10</v>
      </c>
      <c r="L642" s="143">
        <v>1.5479876160990713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>
      <c r="A643" s="559" t="s">
        <v>109</v>
      </c>
      <c r="B643" s="560"/>
      <c r="C643" s="132">
        <v>11</v>
      </c>
      <c r="D643" s="132">
        <v>0</v>
      </c>
      <c r="E643" s="132">
        <v>0</v>
      </c>
      <c r="F643" s="132">
        <v>0</v>
      </c>
      <c r="G643" s="132">
        <v>11</v>
      </c>
      <c r="H643" s="132">
        <v>0</v>
      </c>
      <c r="I643" s="132">
        <v>11</v>
      </c>
      <c r="J643" s="78">
        <v>0</v>
      </c>
      <c r="K643" s="142">
        <v>0</v>
      </c>
      <c r="L643" s="143">
        <v>1.7027863777089782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>
      <c r="A644" s="559" t="s">
        <v>110</v>
      </c>
      <c r="B644" s="560"/>
      <c r="C644" s="132">
        <v>7</v>
      </c>
      <c r="D644" s="132">
        <v>0</v>
      </c>
      <c r="E644" s="132">
        <v>0</v>
      </c>
      <c r="F644" s="132">
        <v>1</v>
      </c>
      <c r="G644" s="132">
        <v>7</v>
      </c>
      <c r="H644" s="132">
        <v>1</v>
      </c>
      <c r="I644" s="132">
        <v>8</v>
      </c>
      <c r="J644" s="78">
        <v>0</v>
      </c>
      <c r="K644" s="142">
        <v>12.5</v>
      </c>
      <c r="L644" s="143">
        <v>1.2383900928792571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>
      <c r="A645" s="559" t="s">
        <v>111</v>
      </c>
      <c r="B645" s="560"/>
      <c r="C645" s="132">
        <v>9</v>
      </c>
      <c r="D645" s="132">
        <v>0</v>
      </c>
      <c r="E645" s="132">
        <v>0</v>
      </c>
      <c r="F645" s="132">
        <v>0</v>
      </c>
      <c r="G645" s="132">
        <v>9</v>
      </c>
      <c r="H645" s="132">
        <v>0</v>
      </c>
      <c r="I645" s="132">
        <v>9</v>
      </c>
      <c r="J645" s="78">
        <v>0</v>
      </c>
      <c r="K645" s="142">
        <v>0</v>
      </c>
      <c r="L645" s="143">
        <v>1.393188854489164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>
      <c r="A646" s="563" t="s">
        <v>112</v>
      </c>
      <c r="B646" s="564"/>
      <c r="C646" s="133">
        <v>5</v>
      </c>
      <c r="D646" s="133">
        <v>0</v>
      </c>
      <c r="E646" s="133">
        <v>0</v>
      </c>
      <c r="F646" s="133">
        <v>0</v>
      </c>
      <c r="G646" s="133">
        <v>5</v>
      </c>
      <c r="H646" s="133">
        <v>0</v>
      </c>
      <c r="I646" s="133">
        <v>5</v>
      </c>
      <c r="J646" s="79">
        <v>0</v>
      </c>
      <c r="K646" s="144">
        <v>0</v>
      </c>
      <c r="L646" s="145">
        <v>0.77399380804953566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>
      <c r="A647" s="569" t="s">
        <v>113</v>
      </c>
      <c r="B647" s="569"/>
      <c r="C647" s="135">
        <v>48</v>
      </c>
      <c r="D647" s="135">
        <v>0</v>
      </c>
      <c r="E647" s="135">
        <v>1</v>
      </c>
      <c r="F647" s="135">
        <v>2</v>
      </c>
      <c r="G647" s="135">
        <v>49</v>
      </c>
      <c r="H647" s="135">
        <v>2</v>
      </c>
      <c r="I647" s="135">
        <v>51</v>
      </c>
      <c r="J647" s="82">
        <v>0</v>
      </c>
      <c r="K647" s="146">
        <v>3.9215686274509802</v>
      </c>
      <c r="L647" s="147">
        <v>7.8947368421052628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570" t="s">
        <v>114</v>
      </c>
      <c r="B648" s="570"/>
      <c r="C648" s="136">
        <v>0</v>
      </c>
      <c r="D648" s="136">
        <v>0</v>
      </c>
      <c r="E648" s="136">
        <v>0</v>
      </c>
      <c r="F648" s="136">
        <v>0</v>
      </c>
      <c r="G648" s="136">
        <v>0</v>
      </c>
      <c r="H648" s="136">
        <v>0</v>
      </c>
      <c r="I648" s="136">
        <v>0</v>
      </c>
      <c r="J648" s="81">
        <v>0</v>
      </c>
      <c r="K648" s="148" t="s">
        <v>115</v>
      </c>
      <c r="L648" s="149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565" t="s">
        <v>114</v>
      </c>
      <c r="B649" s="565"/>
      <c r="C649" s="134">
        <v>0</v>
      </c>
      <c r="D649" s="134">
        <v>0</v>
      </c>
      <c r="E649" s="134">
        <v>0</v>
      </c>
      <c r="F649" s="134">
        <v>0</v>
      </c>
      <c r="G649" s="134">
        <v>0</v>
      </c>
      <c r="H649" s="134">
        <v>0</v>
      </c>
      <c r="I649" s="134">
        <v>0</v>
      </c>
      <c r="J649" s="80">
        <v>0</v>
      </c>
      <c r="K649" s="150" t="s">
        <v>115</v>
      </c>
      <c r="L649" s="151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565" t="s">
        <v>114</v>
      </c>
      <c r="B650" s="565"/>
      <c r="C650" s="134">
        <v>0</v>
      </c>
      <c r="D650" s="134">
        <v>0</v>
      </c>
      <c r="E650" s="134">
        <v>0</v>
      </c>
      <c r="F650" s="134">
        <v>0</v>
      </c>
      <c r="G650" s="134">
        <v>0</v>
      </c>
      <c r="H650" s="134">
        <v>0</v>
      </c>
      <c r="I650" s="134">
        <v>0</v>
      </c>
      <c r="J650" s="80">
        <v>0</v>
      </c>
      <c r="K650" s="150" t="s">
        <v>115</v>
      </c>
      <c r="L650" s="151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565" t="s">
        <v>114</v>
      </c>
      <c r="B651" s="565"/>
      <c r="C651" s="134">
        <v>0</v>
      </c>
      <c r="D651" s="134">
        <v>0</v>
      </c>
      <c r="E651" s="134">
        <v>0</v>
      </c>
      <c r="F651" s="134">
        <v>0</v>
      </c>
      <c r="G651" s="134">
        <v>0</v>
      </c>
      <c r="H651" s="134">
        <v>0</v>
      </c>
      <c r="I651" s="134">
        <v>0</v>
      </c>
      <c r="J651" s="80">
        <v>0</v>
      </c>
      <c r="K651" s="150" t="s">
        <v>115</v>
      </c>
      <c r="L651" s="151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565" t="s">
        <v>114</v>
      </c>
      <c r="B652" s="565"/>
      <c r="C652" s="134">
        <v>0</v>
      </c>
      <c r="D652" s="134">
        <v>0</v>
      </c>
      <c r="E652" s="134">
        <v>0</v>
      </c>
      <c r="F652" s="134">
        <v>0</v>
      </c>
      <c r="G652" s="134">
        <v>0</v>
      </c>
      <c r="H652" s="134">
        <v>0</v>
      </c>
      <c r="I652" s="134">
        <v>0</v>
      </c>
      <c r="J652" s="80">
        <v>0</v>
      </c>
      <c r="K652" s="150" t="s">
        <v>115</v>
      </c>
      <c r="L652" s="151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565" t="s">
        <v>114</v>
      </c>
      <c r="B653" s="565"/>
      <c r="C653" s="134">
        <v>0</v>
      </c>
      <c r="D653" s="134">
        <v>0</v>
      </c>
      <c r="E653" s="134">
        <v>0</v>
      </c>
      <c r="F653" s="134">
        <v>0</v>
      </c>
      <c r="G653" s="134">
        <v>0</v>
      </c>
      <c r="H653" s="134">
        <v>0</v>
      </c>
      <c r="I653" s="134">
        <v>0</v>
      </c>
      <c r="J653" s="80">
        <v>0</v>
      </c>
      <c r="K653" s="150" t="s">
        <v>115</v>
      </c>
      <c r="L653" s="151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565" t="s">
        <v>114</v>
      </c>
      <c r="B654" s="565"/>
      <c r="C654" s="134">
        <v>0</v>
      </c>
      <c r="D654" s="134">
        <v>0</v>
      </c>
      <c r="E654" s="134">
        <v>0</v>
      </c>
      <c r="F654" s="134">
        <v>0</v>
      </c>
      <c r="G654" s="134">
        <v>0</v>
      </c>
      <c r="H654" s="134">
        <v>0</v>
      </c>
      <c r="I654" s="134">
        <v>0</v>
      </c>
      <c r="J654" s="80">
        <v>0</v>
      </c>
      <c r="K654" s="150" t="s">
        <v>115</v>
      </c>
      <c r="L654" s="151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565" t="s">
        <v>114</v>
      </c>
      <c r="B655" s="565"/>
      <c r="C655" s="134">
        <v>0</v>
      </c>
      <c r="D655" s="134">
        <v>0</v>
      </c>
      <c r="E655" s="134">
        <v>0</v>
      </c>
      <c r="F655" s="134">
        <v>0</v>
      </c>
      <c r="G655" s="134">
        <v>0</v>
      </c>
      <c r="H655" s="134">
        <v>0</v>
      </c>
      <c r="I655" s="134">
        <v>0</v>
      </c>
      <c r="J655" s="80">
        <v>0</v>
      </c>
      <c r="K655" s="150" t="s">
        <v>115</v>
      </c>
      <c r="L655" s="151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565" t="s">
        <v>114</v>
      </c>
      <c r="B656" s="565"/>
      <c r="C656" s="134">
        <v>0</v>
      </c>
      <c r="D656" s="134">
        <v>0</v>
      </c>
      <c r="E656" s="134">
        <v>0</v>
      </c>
      <c r="F656" s="134">
        <v>0</v>
      </c>
      <c r="G656" s="134">
        <v>0</v>
      </c>
      <c r="H656" s="134">
        <v>0</v>
      </c>
      <c r="I656" s="134">
        <v>0</v>
      </c>
      <c r="J656" s="80">
        <v>0</v>
      </c>
      <c r="K656" s="150" t="s">
        <v>115</v>
      </c>
      <c r="L656" s="151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565" t="s">
        <v>114</v>
      </c>
      <c r="B657" s="565"/>
      <c r="C657" s="134">
        <v>0</v>
      </c>
      <c r="D657" s="134">
        <v>0</v>
      </c>
      <c r="E657" s="134">
        <v>0</v>
      </c>
      <c r="F657" s="134">
        <v>0</v>
      </c>
      <c r="G657" s="134">
        <v>0</v>
      </c>
      <c r="H657" s="134">
        <v>0</v>
      </c>
      <c r="I657" s="134">
        <v>0</v>
      </c>
      <c r="J657" s="80">
        <v>0</v>
      </c>
      <c r="K657" s="150" t="s">
        <v>115</v>
      </c>
      <c r="L657" s="151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565" t="s">
        <v>114</v>
      </c>
      <c r="B658" s="565"/>
      <c r="C658" s="134">
        <v>0</v>
      </c>
      <c r="D658" s="134">
        <v>0</v>
      </c>
      <c r="E658" s="134">
        <v>0</v>
      </c>
      <c r="F658" s="134">
        <v>0</v>
      </c>
      <c r="G658" s="134">
        <v>0</v>
      </c>
      <c r="H658" s="134">
        <v>0</v>
      </c>
      <c r="I658" s="134">
        <v>0</v>
      </c>
      <c r="J658" s="80">
        <v>0</v>
      </c>
      <c r="K658" s="150" t="s">
        <v>115</v>
      </c>
      <c r="L658" s="151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569" t="s">
        <v>114</v>
      </c>
      <c r="B659" s="569"/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82">
        <v>0</v>
      </c>
      <c r="K659" s="146" t="s">
        <v>115</v>
      </c>
      <c r="L659" s="147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>
      <c r="A660" s="558" t="s">
        <v>116</v>
      </c>
      <c r="B660" s="558"/>
      <c r="C660" s="136">
        <v>131</v>
      </c>
      <c r="D660" s="136">
        <v>0</v>
      </c>
      <c r="E660" s="136">
        <v>3</v>
      </c>
      <c r="F660" s="136">
        <v>0</v>
      </c>
      <c r="G660" s="136">
        <v>134</v>
      </c>
      <c r="H660" s="136">
        <v>0</v>
      </c>
      <c r="I660" s="136">
        <v>134</v>
      </c>
      <c r="J660" s="81"/>
      <c r="K660" s="148">
        <v>0</v>
      </c>
      <c r="L660" s="149">
        <v>20.743034055727556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>
      <c r="A661" s="558" t="s">
        <v>117</v>
      </c>
      <c r="B661" s="558"/>
      <c r="C661" s="134">
        <v>102</v>
      </c>
      <c r="D661" s="134">
        <v>0</v>
      </c>
      <c r="E661" s="134">
        <v>2</v>
      </c>
      <c r="F661" s="134">
        <v>2</v>
      </c>
      <c r="G661" s="134">
        <v>104</v>
      </c>
      <c r="H661" s="134">
        <v>2</v>
      </c>
      <c r="I661" s="134">
        <v>106</v>
      </c>
      <c r="J661" s="80"/>
      <c r="K661" s="150">
        <v>1.8867924528301887</v>
      </c>
      <c r="L661" s="151">
        <v>16.408668730650156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>
      <c r="A662" s="565" t="s">
        <v>118</v>
      </c>
      <c r="B662" s="565"/>
      <c r="C662" s="134">
        <v>610</v>
      </c>
      <c r="D662" s="134">
        <v>0</v>
      </c>
      <c r="E662" s="134">
        <v>28</v>
      </c>
      <c r="F662" s="134">
        <v>8</v>
      </c>
      <c r="G662" s="134">
        <v>638</v>
      </c>
      <c r="H662" s="134">
        <v>8</v>
      </c>
      <c r="I662" s="134">
        <v>646</v>
      </c>
      <c r="J662" s="80">
        <v>0</v>
      </c>
      <c r="K662" s="150">
        <v>1.2383900928792571</v>
      </c>
      <c r="L662" s="151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87" priority="1" stopIfTrue="1" operator="equal">
      <formula>"NG"</formula>
    </cfRule>
  </conditionalFormatting>
  <conditionalFormatting sqref="I647:I659 I640 I618 I625:I633">
    <cfRule type="expression" dxfId="86" priority="2" stopIfTrue="1">
      <formula>MAX($I$618:$I$659)=I618</formula>
    </cfRule>
  </conditionalFormatting>
  <conditionalFormatting sqref="I593:I605 I586 I564 I571:I579">
    <cfRule type="expression" dxfId="85" priority="3" stopIfTrue="1">
      <formula>MAX($I$564:$I$605)=I564</formula>
    </cfRule>
  </conditionalFormatting>
  <conditionalFormatting sqref="I539:I551 I532 I510 I517:I525">
    <cfRule type="expression" dxfId="84" priority="4" stopIfTrue="1">
      <formula>MAX($I$510:$I$551)=I510</formula>
    </cfRule>
  </conditionalFormatting>
  <conditionalFormatting sqref="I485:I497 I478 I456 I463:I471">
    <cfRule type="expression" dxfId="83" priority="5" stopIfTrue="1">
      <formula>MAX($I$456:$I$497)=I456</formula>
    </cfRule>
  </conditionalFormatting>
  <conditionalFormatting sqref="I431:I443 I424 I402 I409:I417">
    <cfRule type="expression" dxfId="82" priority="6" stopIfTrue="1">
      <formula>MAX($I$402:$I$443)=I402</formula>
    </cfRule>
  </conditionalFormatting>
  <conditionalFormatting sqref="I377:I389 I370 I348 I355:I363">
    <cfRule type="expression" dxfId="81" priority="7" stopIfTrue="1">
      <formula>MAX($I$348:$I$389)=I348</formula>
    </cfRule>
  </conditionalFormatting>
  <conditionalFormatting sqref="I323:I335 I316 I294 I301:I309">
    <cfRule type="expression" dxfId="80" priority="8" stopIfTrue="1">
      <formula>MAX($I$294:$I$335)=I294</formula>
    </cfRule>
  </conditionalFormatting>
  <conditionalFormatting sqref="I269:I281 I262 I240 I247:I255">
    <cfRule type="expression" dxfId="79" priority="9" stopIfTrue="1">
      <formula>MAX($I$240:$I$281)=I240</formula>
    </cfRule>
  </conditionalFormatting>
  <conditionalFormatting sqref="I215:I227 I208 I186 I193:I201">
    <cfRule type="expression" dxfId="78" priority="10" stopIfTrue="1">
      <formula>MAX($I$186:$I$227)=I186</formula>
    </cfRule>
  </conditionalFormatting>
  <conditionalFormatting sqref="I161:I173 I154 I132 I139:I147">
    <cfRule type="expression" dxfId="77" priority="11" stopIfTrue="1">
      <formula>MAX($I$132:$I$173)=I132</formula>
    </cfRule>
  </conditionalFormatting>
  <conditionalFormatting sqref="I100 I107:I119 I78 I85:I93">
    <cfRule type="expression" dxfId="76" priority="12" stopIfTrue="1">
      <formula>MAX($I$78:$I$119)=I78</formula>
    </cfRule>
  </conditionalFormatting>
  <conditionalFormatting sqref="I46 I24 I31:I39 I53:I65">
    <cfRule type="expression" dxfId="75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10" manualBreakCount="10">
    <brk id="122" max="12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71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56" t="s">
        <v>17</v>
      </c>
      <c r="B5" s="556"/>
      <c r="C5" s="60">
        <v>10</v>
      </c>
      <c r="D5" s="99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0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55"/>
      <c r="AH6" s="555"/>
      <c r="AI6" s="555"/>
      <c r="AJ6" s="555"/>
      <c r="AK6" s="16"/>
      <c r="AL6" s="16"/>
      <c r="AM6" s="14"/>
      <c r="AO6" s="24"/>
    </row>
    <row r="7" spans="1:41" ht="32.1" customHeight="1">
      <c r="A7" s="556" t="s">
        <v>14</v>
      </c>
      <c r="B7" s="556"/>
      <c r="C7" s="557" t="s">
        <v>69</v>
      </c>
      <c r="D7" s="557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55"/>
      <c r="AH7" s="555"/>
      <c r="AI7" s="555"/>
      <c r="AJ7" s="555"/>
      <c r="AK7" s="16"/>
      <c r="AL7" s="16"/>
      <c r="AM7" s="14"/>
      <c r="AO7"/>
    </row>
    <row r="8" spans="1:41" ht="32.1" customHeight="1">
      <c r="A8" s="29"/>
      <c r="B8" s="1"/>
      <c r="C8" s="29"/>
      <c r="D8" s="100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56" t="s">
        <v>15</v>
      </c>
      <c r="B9" s="556"/>
      <c r="C9" s="102" t="s">
        <v>72</v>
      </c>
      <c r="D9" s="99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56" t="s">
        <v>16</v>
      </c>
      <c r="B11" s="556"/>
      <c r="C11" s="49" t="s">
        <v>68</v>
      </c>
      <c r="D11" s="101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5" t="s">
        <v>122</v>
      </c>
      <c r="D15" s="565"/>
      <c r="E15" s="565"/>
      <c r="F15" s="565"/>
      <c r="G15" s="565"/>
      <c r="H15" s="565"/>
      <c r="I15" s="565"/>
      <c r="J15" s="565"/>
      <c r="K15" s="565"/>
      <c r="L15" s="565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66" t="s">
        <v>7</v>
      </c>
      <c r="D16" s="566" t="s">
        <v>8</v>
      </c>
      <c r="E16" s="571" t="s">
        <v>9</v>
      </c>
      <c r="F16" s="571" t="s">
        <v>10</v>
      </c>
      <c r="G16" s="567" t="s">
        <v>11</v>
      </c>
      <c r="H16" s="567" t="s">
        <v>12</v>
      </c>
      <c r="I16" s="575" t="s">
        <v>19</v>
      </c>
      <c r="J16" s="571" t="s">
        <v>25</v>
      </c>
      <c r="K16" s="576" t="s">
        <v>31</v>
      </c>
      <c r="L16" s="574" t="s">
        <v>32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66"/>
      <c r="D17" s="566"/>
      <c r="E17" s="571"/>
      <c r="F17" s="571"/>
      <c r="G17" s="568"/>
      <c r="H17" s="568"/>
      <c r="I17" s="575"/>
      <c r="J17" s="566"/>
      <c r="K17" s="576"/>
      <c r="L17" s="574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80" t="s">
        <v>78</v>
      </c>
      <c r="B18" s="580"/>
      <c r="C18" s="131">
        <v>33</v>
      </c>
      <c r="D18" s="131">
        <v>2</v>
      </c>
      <c r="E18" s="131">
        <v>2</v>
      </c>
      <c r="F18" s="131">
        <v>2</v>
      </c>
      <c r="G18" s="131">
        <v>35</v>
      </c>
      <c r="H18" s="131">
        <v>4</v>
      </c>
      <c r="I18" s="131">
        <v>39</v>
      </c>
      <c r="J18" s="77">
        <v>0</v>
      </c>
      <c r="K18" s="140">
        <v>10.256410256410255</v>
      </c>
      <c r="L18" s="141">
        <v>1.8292682926829267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79" t="s">
        <v>79</v>
      </c>
      <c r="B19" s="579"/>
      <c r="C19" s="132">
        <v>26</v>
      </c>
      <c r="D19" s="132">
        <v>1</v>
      </c>
      <c r="E19" s="132">
        <v>1</v>
      </c>
      <c r="F19" s="132">
        <v>0</v>
      </c>
      <c r="G19" s="132">
        <v>27</v>
      </c>
      <c r="H19" s="132">
        <v>1</v>
      </c>
      <c r="I19" s="132">
        <v>28</v>
      </c>
      <c r="J19" s="78">
        <v>0</v>
      </c>
      <c r="K19" s="142">
        <v>3.5714285714285712</v>
      </c>
      <c r="L19" s="143">
        <v>1.3133208255159476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79" t="s">
        <v>80</v>
      </c>
      <c r="B20" s="579"/>
      <c r="C20" s="132">
        <v>28</v>
      </c>
      <c r="D20" s="132">
        <v>3</v>
      </c>
      <c r="E20" s="132">
        <v>2</v>
      </c>
      <c r="F20" s="132">
        <v>1</v>
      </c>
      <c r="G20" s="132">
        <v>30</v>
      </c>
      <c r="H20" s="132">
        <v>4</v>
      </c>
      <c r="I20" s="132">
        <v>34</v>
      </c>
      <c r="J20" s="78">
        <v>0</v>
      </c>
      <c r="K20" s="142">
        <v>11.76470588235294</v>
      </c>
      <c r="L20" s="143">
        <v>1.5947467166979361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79" t="s">
        <v>81</v>
      </c>
      <c r="B21" s="579"/>
      <c r="C21" s="132">
        <v>30</v>
      </c>
      <c r="D21" s="132">
        <v>1</v>
      </c>
      <c r="E21" s="132">
        <v>1</v>
      </c>
      <c r="F21" s="132">
        <v>1</v>
      </c>
      <c r="G21" s="132">
        <v>31</v>
      </c>
      <c r="H21" s="132">
        <v>2</v>
      </c>
      <c r="I21" s="132">
        <v>33</v>
      </c>
      <c r="J21" s="78">
        <v>0</v>
      </c>
      <c r="K21" s="142">
        <v>6.0606060606060606</v>
      </c>
      <c r="L21" s="143">
        <v>1.547842401500938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79" t="s">
        <v>82</v>
      </c>
      <c r="B22" s="579"/>
      <c r="C22" s="132">
        <v>27</v>
      </c>
      <c r="D22" s="132">
        <v>3</v>
      </c>
      <c r="E22" s="132">
        <v>2</v>
      </c>
      <c r="F22" s="132">
        <v>1</v>
      </c>
      <c r="G22" s="132">
        <v>29</v>
      </c>
      <c r="H22" s="132">
        <v>4</v>
      </c>
      <c r="I22" s="132">
        <v>33</v>
      </c>
      <c r="J22" s="78">
        <v>0</v>
      </c>
      <c r="K22" s="142">
        <v>12.121212121212121</v>
      </c>
      <c r="L22" s="143">
        <v>1.547842401500938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78" t="s">
        <v>83</v>
      </c>
      <c r="B23" s="578"/>
      <c r="C23" s="133">
        <v>24</v>
      </c>
      <c r="D23" s="133">
        <v>2</v>
      </c>
      <c r="E23" s="133">
        <v>1</v>
      </c>
      <c r="F23" s="133">
        <v>2</v>
      </c>
      <c r="G23" s="133">
        <v>25</v>
      </c>
      <c r="H23" s="133">
        <v>4</v>
      </c>
      <c r="I23" s="133">
        <v>29</v>
      </c>
      <c r="J23" s="79">
        <v>0</v>
      </c>
      <c r="K23" s="144">
        <v>13.793103448275861</v>
      </c>
      <c r="L23" s="145">
        <v>1.3602251407129455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61" t="s">
        <v>84</v>
      </c>
      <c r="B24" s="562"/>
      <c r="C24" s="131">
        <v>168</v>
      </c>
      <c r="D24" s="131">
        <v>12</v>
      </c>
      <c r="E24" s="131">
        <v>9</v>
      </c>
      <c r="F24" s="131">
        <v>7</v>
      </c>
      <c r="G24" s="134">
        <v>177</v>
      </c>
      <c r="H24" s="131">
        <v>19</v>
      </c>
      <c r="I24" s="134">
        <v>196</v>
      </c>
      <c r="J24" s="77">
        <v>0</v>
      </c>
      <c r="K24" s="140">
        <v>9.6938775510204085</v>
      </c>
      <c r="L24" s="141">
        <v>9.1932457786116313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80" t="s">
        <v>85</v>
      </c>
      <c r="B25" s="580"/>
      <c r="C25" s="131">
        <v>32</v>
      </c>
      <c r="D25" s="131">
        <v>2</v>
      </c>
      <c r="E25" s="131">
        <v>7</v>
      </c>
      <c r="F25" s="131">
        <v>2</v>
      </c>
      <c r="G25" s="131">
        <v>39</v>
      </c>
      <c r="H25" s="131">
        <v>4</v>
      </c>
      <c r="I25" s="131">
        <v>43</v>
      </c>
      <c r="J25" s="77">
        <v>0</v>
      </c>
      <c r="K25" s="140">
        <v>9.3023255813953494</v>
      </c>
      <c r="L25" s="141">
        <v>2.0168855534709191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79" t="s">
        <v>86</v>
      </c>
      <c r="B26" s="579"/>
      <c r="C26" s="132">
        <v>18</v>
      </c>
      <c r="D26" s="132">
        <v>4</v>
      </c>
      <c r="E26" s="132">
        <v>2</v>
      </c>
      <c r="F26" s="132">
        <v>0</v>
      </c>
      <c r="G26" s="132">
        <v>20</v>
      </c>
      <c r="H26" s="132">
        <v>4</v>
      </c>
      <c r="I26" s="132">
        <v>24</v>
      </c>
      <c r="J26" s="78">
        <v>0</v>
      </c>
      <c r="K26" s="142">
        <v>16.666666666666664</v>
      </c>
      <c r="L26" s="143">
        <v>1.125703564727955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79" t="s">
        <v>87</v>
      </c>
      <c r="B27" s="579"/>
      <c r="C27" s="132">
        <v>25</v>
      </c>
      <c r="D27" s="132">
        <v>3</v>
      </c>
      <c r="E27" s="132">
        <v>1</v>
      </c>
      <c r="F27" s="132">
        <v>1</v>
      </c>
      <c r="G27" s="132">
        <v>26</v>
      </c>
      <c r="H27" s="132">
        <v>4</v>
      </c>
      <c r="I27" s="132">
        <v>30</v>
      </c>
      <c r="J27" s="78">
        <v>0</v>
      </c>
      <c r="K27" s="142">
        <v>13.333333333333334</v>
      </c>
      <c r="L27" s="143">
        <v>1.4071294559099436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79" t="s">
        <v>88</v>
      </c>
      <c r="B28" s="579"/>
      <c r="C28" s="132">
        <v>22</v>
      </c>
      <c r="D28" s="132">
        <v>4</v>
      </c>
      <c r="E28" s="132">
        <v>5</v>
      </c>
      <c r="F28" s="132">
        <v>1</v>
      </c>
      <c r="G28" s="132">
        <v>27</v>
      </c>
      <c r="H28" s="132">
        <v>5</v>
      </c>
      <c r="I28" s="132">
        <v>32</v>
      </c>
      <c r="J28" s="78">
        <v>0</v>
      </c>
      <c r="K28" s="142">
        <v>15.625</v>
      </c>
      <c r="L28" s="143">
        <v>1.5009380863039399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79" t="s">
        <v>89</v>
      </c>
      <c r="B29" s="579"/>
      <c r="C29" s="132">
        <v>20</v>
      </c>
      <c r="D29" s="132">
        <v>3</v>
      </c>
      <c r="E29" s="132">
        <v>1</v>
      </c>
      <c r="F29" s="132">
        <v>2</v>
      </c>
      <c r="G29" s="132">
        <v>21</v>
      </c>
      <c r="H29" s="132">
        <v>5</v>
      </c>
      <c r="I29" s="132">
        <v>26</v>
      </c>
      <c r="J29" s="78">
        <v>0</v>
      </c>
      <c r="K29" s="142">
        <v>19.230769230769234</v>
      </c>
      <c r="L29" s="143">
        <v>1.2195121951219512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78" t="s">
        <v>90</v>
      </c>
      <c r="B30" s="578"/>
      <c r="C30" s="133">
        <v>25</v>
      </c>
      <c r="D30" s="133">
        <v>2</v>
      </c>
      <c r="E30" s="133">
        <v>2</v>
      </c>
      <c r="F30" s="133">
        <v>2</v>
      </c>
      <c r="G30" s="133">
        <v>27</v>
      </c>
      <c r="H30" s="133">
        <v>4</v>
      </c>
      <c r="I30" s="133">
        <v>31</v>
      </c>
      <c r="J30" s="79">
        <v>0</v>
      </c>
      <c r="K30" s="144">
        <v>12.903225806451612</v>
      </c>
      <c r="L30" s="145">
        <v>1.454033771106942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61" t="s">
        <v>91</v>
      </c>
      <c r="B31" s="562"/>
      <c r="C31" s="131">
        <v>142</v>
      </c>
      <c r="D31" s="131">
        <v>18</v>
      </c>
      <c r="E31" s="131">
        <v>18</v>
      </c>
      <c r="F31" s="131">
        <v>8</v>
      </c>
      <c r="G31" s="134">
        <v>160</v>
      </c>
      <c r="H31" s="131">
        <v>26</v>
      </c>
      <c r="I31" s="134">
        <v>186</v>
      </c>
      <c r="J31" s="77">
        <v>0</v>
      </c>
      <c r="K31" s="140">
        <v>13.978494623655912</v>
      </c>
      <c r="L31" s="141">
        <v>8.7242026266416506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61" t="s">
        <v>92</v>
      </c>
      <c r="B32" s="562"/>
      <c r="C32" s="131">
        <v>144</v>
      </c>
      <c r="D32" s="131">
        <v>14</v>
      </c>
      <c r="E32" s="131">
        <v>14</v>
      </c>
      <c r="F32" s="131">
        <v>11</v>
      </c>
      <c r="G32" s="134">
        <v>158</v>
      </c>
      <c r="H32" s="131">
        <v>25</v>
      </c>
      <c r="I32" s="134">
        <v>183</v>
      </c>
      <c r="J32" s="77">
        <v>0</v>
      </c>
      <c r="K32" s="140">
        <v>13.661202185792352</v>
      </c>
      <c r="L32" s="141">
        <v>8.5834896810506578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61" t="s">
        <v>93</v>
      </c>
      <c r="B33" s="562"/>
      <c r="C33" s="131">
        <v>150</v>
      </c>
      <c r="D33" s="131">
        <v>12</v>
      </c>
      <c r="E33" s="131">
        <v>14</v>
      </c>
      <c r="F33" s="131">
        <v>21</v>
      </c>
      <c r="G33" s="134">
        <v>164</v>
      </c>
      <c r="H33" s="131">
        <v>33</v>
      </c>
      <c r="I33" s="134">
        <v>197</v>
      </c>
      <c r="J33" s="77">
        <v>0</v>
      </c>
      <c r="K33" s="140">
        <v>16.751269035532996</v>
      </c>
      <c r="L33" s="141">
        <v>9.2401500938086301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61" t="s">
        <v>94</v>
      </c>
      <c r="B34" s="562"/>
      <c r="C34" s="131">
        <v>119</v>
      </c>
      <c r="D34" s="131">
        <v>16</v>
      </c>
      <c r="E34" s="131">
        <v>13</v>
      </c>
      <c r="F34" s="131">
        <v>16</v>
      </c>
      <c r="G34" s="134">
        <v>132</v>
      </c>
      <c r="H34" s="131">
        <v>32</v>
      </c>
      <c r="I34" s="134">
        <v>164</v>
      </c>
      <c r="J34" s="77">
        <v>0</v>
      </c>
      <c r="K34" s="140">
        <v>19.512195121951219</v>
      </c>
      <c r="L34" s="141">
        <v>7.6923076923076925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61" t="s">
        <v>95</v>
      </c>
      <c r="B35" s="562"/>
      <c r="C35" s="131">
        <v>128</v>
      </c>
      <c r="D35" s="131">
        <v>14</v>
      </c>
      <c r="E35" s="131">
        <v>20</v>
      </c>
      <c r="F35" s="131">
        <v>6</v>
      </c>
      <c r="G35" s="134">
        <v>148</v>
      </c>
      <c r="H35" s="131">
        <v>20</v>
      </c>
      <c r="I35" s="134">
        <v>168</v>
      </c>
      <c r="J35" s="77">
        <v>0</v>
      </c>
      <c r="K35" s="140">
        <v>11.904761904761903</v>
      </c>
      <c r="L35" s="141">
        <v>7.879924953095685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61" t="s">
        <v>96</v>
      </c>
      <c r="B36" s="562"/>
      <c r="C36" s="131">
        <v>140</v>
      </c>
      <c r="D36" s="131">
        <v>15</v>
      </c>
      <c r="E36" s="131">
        <v>16</v>
      </c>
      <c r="F36" s="131">
        <v>6</v>
      </c>
      <c r="G36" s="134">
        <v>156</v>
      </c>
      <c r="H36" s="131">
        <v>21</v>
      </c>
      <c r="I36" s="134">
        <v>177</v>
      </c>
      <c r="J36" s="77">
        <v>0</v>
      </c>
      <c r="K36" s="140">
        <v>11.864406779661017</v>
      </c>
      <c r="L36" s="141">
        <v>8.3020637898686669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61" t="s">
        <v>97</v>
      </c>
      <c r="B37" s="562"/>
      <c r="C37" s="131">
        <v>147</v>
      </c>
      <c r="D37" s="131">
        <v>11</v>
      </c>
      <c r="E37" s="131">
        <v>23</v>
      </c>
      <c r="F37" s="131">
        <v>6</v>
      </c>
      <c r="G37" s="134">
        <v>170</v>
      </c>
      <c r="H37" s="131">
        <v>17</v>
      </c>
      <c r="I37" s="134">
        <v>187</v>
      </c>
      <c r="J37" s="77">
        <v>0</v>
      </c>
      <c r="K37" s="140">
        <v>9.0909090909090917</v>
      </c>
      <c r="L37" s="141">
        <v>8.7711069418386494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61" t="s">
        <v>98</v>
      </c>
      <c r="B38" s="562"/>
      <c r="C38" s="131">
        <v>140</v>
      </c>
      <c r="D38" s="131">
        <v>16</v>
      </c>
      <c r="E38" s="131">
        <v>21</v>
      </c>
      <c r="F38" s="131">
        <v>6</v>
      </c>
      <c r="G38" s="134">
        <v>161</v>
      </c>
      <c r="H38" s="131">
        <v>22</v>
      </c>
      <c r="I38" s="134">
        <v>183</v>
      </c>
      <c r="J38" s="77">
        <v>0</v>
      </c>
      <c r="K38" s="140">
        <v>12.021857923497267</v>
      </c>
      <c r="L38" s="141">
        <v>8.5834896810506578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61" t="s">
        <v>99</v>
      </c>
      <c r="B39" s="562"/>
      <c r="C39" s="131">
        <v>116</v>
      </c>
      <c r="D39" s="131">
        <v>14</v>
      </c>
      <c r="E39" s="131">
        <v>23</v>
      </c>
      <c r="F39" s="131">
        <v>3</v>
      </c>
      <c r="G39" s="134">
        <v>139</v>
      </c>
      <c r="H39" s="131">
        <v>17</v>
      </c>
      <c r="I39" s="134">
        <v>156</v>
      </c>
      <c r="J39" s="77">
        <v>0</v>
      </c>
      <c r="K39" s="140">
        <v>10.897435897435898</v>
      </c>
      <c r="L39" s="141">
        <v>7.3170731707317067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80" t="s">
        <v>100</v>
      </c>
      <c r="B40" s="580"/>
      <c r="C40" s="131">
        <v>22</v>
      </c>
      <c r="D40" s="131">
        <v>3</v>
      </c>
      <c r="E40" s="131">
        <v>3</v>
      </c>
      <c r="F40" s="131">
        <v>0</v>
      </c>
      <c r="G40" s="131">
        <v>25</v>
      </c>
      <c r="H40" s="131">
        <v>3</v>
      </c>
      <c r="I40" s="131">
        <v>28</v>
      </c>
      <c r="J40" s="77">
        <v>0</v>
      </c>
      <c r="K40" s="140">
        <v>10.714285714285714</v>
      </c>
      <c r="L40" s="141">
        <v>1.3133208255159476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79" t="s">
        <v>101</v>
      </c>
      <c r="B41" s="579"/>
      <c r="C41" s="132">
        <v>18</v>
      </c>
      <c r="D41" s="132">
        <v>3</v>
      </c>
      <c r="E41" s="132">
        <v>3</v>
      </c>
      <c r="F41" s="132">
        <v>1</v>
      </c>
      <c r="G41" s="132">
        <v>21</v>
      </c>
      <c r="H41" s="132">
        <v>4</v>
      </c>
      <c r="I41" s="132">
        <v>25</v>
      </c>
      <c r="J41" s="78">
        <v>0</v>
      </c>
      <c r="K41" s="142">
        <v>16</v>
      </c>
      <c r="L41" s="143">
        <v>1.1726078799249531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79" t="s">
        <v>102</v>
      </c>
      <c r="B42" s="579"/>
      <c r="C42" s="132">
        <v>26</v>
      </c>
      <c r="D42" s="132">
        <v>2</v>
      </c>
      <c r="E42" s="132">
        <v>2</v>
      </c>
      <c r="F42" s="132">
        <v>0</v>
      </c>
      <c r="G42" s="132">
        <v>28</v>
      </c>
      <c r="H42" s="132">
        <v>2</v>
      </c>
      <c r="I42" s="132">
        <v>30</v>
      </c>
      <c r="J42" s="78">
        <v>0</v>
      </c>
      <c r="K42" s="142">
        <v>6.666666666666667</v>
      </c>
      <c r="L42" s="143">
        <v>1.4071294559099436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79" t="s">
        <v>103</v>
      </c>
      <c r="B43" s="579"/>
      <c r="C43" s="132">
        <v>16</v>
      </c>
      <c r="D43" s="132">
        <v>2</v>
      </c>
      <c r="E43" s="132">
        <v>0</v>
      </c>
      <c r="F43" s="132">
        <v>0</v>
      </c>
      <c r="G43" s="132">
        <v>16</v>
      </c>
      <c r="H43" s="132">
        <v>2</v>
      </c>
      <c r="I43" s="132">
        <v>18</v>
      </c>
      <c r="J43" s="78">
        <v>0</v>
      </c>
      <c r="K43" s="142">
        <v>11.111111111111111</v>
      </c>
      <c r="L43" s="143">
        <v>0.84427767354596628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79" t="s">
        <v>104</v>
      </c>
      <c r="B44" s="579"/>
      <c r="C44" s="132">
        <v>20</v>
      </c>
      <c r="D44" s="132">
        <v>4</v>
      </c>
      <c r="E44" s="132">
        <v>1</v>
      </c>
      <c r="F44" s="132">
        <v>2</v>
      </c>
      <c r="G44" s="132">
        <v>21</v>
      </c>
      <c r="H44" s="132">
        <v>6</v>
      </c>
      <c r="I44" s="132">
        <v>27</v>
      </c>
      <c r="J44" s="78">
        <v>0</v>
      </c>
      <c r="K44" s="142">
        <v>22.222222222222221</v>
      </c>
      <c r="L44" s="143">
        <v>1.2664165103189493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78" t="s">
        <v>105</v>
      </c>
      <c r="B45" s="578"/>
      <c r="C45" s="133">
        <v>19</v>
      </c>
      <c r="D45" s="133">
        <v>1</v>
      </c>
      <c r="E45" s="133">
        <v>2</v>
      </c>
      <c r="F45" s="133">
        <v>0</v>
      </c>
      <c r="G45" s="133">
        <v>21</v>
      </c>
      <c r="H45" s="133">
        <v>1</v>
      </c>
      <c r="I45" s="133">
        <v>22</v>
      </c>
      <c r="J45" s="79">
        <v>0</v>
      </c>
      <c r="K45" s="144">
        <v>4.5454545454545459</v>
      </c>
      <c r="L45" s="145">
        <v>1.0318949343339587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61" t="s">
        <v>106</v>
      </c>
      <c r="B46" s="562"/>
      <c r="C46" s="131">
        <v>121</v>
      </c>
      <c r="D46" s="131">
        <v>15</v>
      </c>
      <c r="E46" s="131">
        <v>11</v>
      </c>
      <c r="F46" s="131">
        <v>3</v>
      </c>
      <c r="G46" s="134">
        <v>132</v>
      </c>
      <c r="H46" s="131">
        <v>18</v>
      </c>
      <c r="I46" s="134">
        <v>150</v>
      </c>
      <c r="J46" s="77">
        <v>0</v>
      </c>
      <c r="K46" s="140">
        <v>12</v>
      </c>
      <c r="L46" s="141">
        <v>7.0356472795497185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80" t="s">
        <v>107</v>
      </c>
      <c r="B47" s="580"/>
      <c r="C47" s="131">
        <v>19</v>
      </c>
      <c r="D47" s="131">
        <v>3</v>
      </c>
      <c r="E47" s="131">
        <v>1</v>
      </c>
      <c r="F47" s="131">
        <v>0</v>
      </c>
      <c r="G47" s="131">
        <v>20</v>
      </c>
      <c r="H47" s="131">
        <v>3</v>
      </c>
      <c r="I47" s="131">
        <v>23</v>
      </c>
      <c r="J47" s="77">
        <v>0</v>
      </c>
      <c r="K47" s="140">
        <v>13.043478260869565</v>
      </c>
      <c r="L47" s="141">
        <v>1.0787992495309568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79" t="s">
        <v>108</v>
      </c>
      <c r="B48" s="579"/>
      <c r="C48" s="132">
        <v>15</v>
      </c>
      <c r="D48" s="132">
        <v>4</v>
      </c>
      <c r="E48" s="132">
        <v>0</v>
      </c>
      <c r="F48" s="132">
        <v>0</v>
      </c>
      <c r="G48" s="132">
        <v>15</v>
      </c>
      <c r="H48" s="132">
        <v>4</v>
      </c>
      <c r="I48" s="132">
        <v>19</v>
      </c>
      <c r="J48" s="78">
        <v>0</v>
      </c>
      <c r="K48" s="142">
        <v>21.052631578947366</v>
      </c>
      <c r="L48" s="143">
        <v>0.89118198874296428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79" t="s">
        <v>109</v>
      </c>
      <c r="B49" s="579"/>
      <c r="C49" s="132">
        <v>27</v>
      </c>
      <c r="D49" s="132">
        <v>3</v>
      </c>
      <c r="E49" s="132">
        <v>2</v>
      </c>
      <c r="F49" s="132">
        <v>1</v>
      </c>
      <c r="G49" s="132">
        <v>29</v>
      </c>
      <c r="H49" s="132">
        <v>4</v>
      </c>
      <c r="I49" s="132">
        <v>33</v>
      </c>
      <c r="J49" s="78">
        <v>0</v>
      </c>
      <c r="K49" s="142">
        <v>12.121212121212121</v>
      </c>
      <c r="L49" s="143">
        <v>1.547842401500938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79" t="s">
        <v>110</v>
      </c>
      <c r="B50" s="579"/>
      <c r="C50" s="132">
        <v>23</v>
      </c>
      <c r="D50" s="132">
        <v>5</v>
      </c>
      <c r="E50" s="132">
        <v>2</v>
      </c>
      <c r="F50" s="132">
        <v>1</v>
      </c>
      <c r="G50" s="132">
        <v>25</v>
      </c>
      <c r="H50" s="132">
        <v>6</v>
      </c>
      <c r="I50" s="132">
        <v>31</v>
      </c>
      <c r="J50" s="78">
        <v>0</v>
      </c>
      <c r="K50" s="142">
        <v>19.35483870967742</v>
      </c>
      <c r="L50" s="143">
        <v>1.454033771106942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79" t="s">
        <v>111</v>
      </c>
      <c r="B51" s="579"/>
      <c r="C51" s="132">
        <v>18</v>
      </c>
      <c r="D51" s="132">
        <v>3</v>
      </c>
      <c r="E51" s="132">
        <v>3</v>
      </c>
      <c r="F51" s="132">
        <v>1</v>
      </c>
      <c r="G51" s="132">
        <v>21</v>
      </c>
      <c r="H51" s="132">
        <v>4</v>
      </c>
      <c r="I51" s="132">
        <v>25</v>
      </c>
      <c r="J51" s="78">
        <v>0</v>
      </c>
      <c r="K51" s="142">
        <v>16</v>
      </c>
      <c r="L51" s="143">
        <v>1.1726078799249531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78" t="s">
        <v>112</v>
      </c>
      <c r="B52" s="578"/>
      <c r="C52" s="133">
        <v>47</v>
      </c>
      <c r="D52" s="133">
        <v>5</v>
      </c>
      <c r="E52" s="133">
        <v>2</v>
      </c>
      <c r="F52" s="133">
        <v>0</v>
      </c>
      <c r="G52" s="133">
        <v>49</v>
      </c>
      <c r="H52" s="133">
        <v>5</v>
      </c>
      <c r="I52" s="133">
        <v>54</v>
      </c>
      <c r="J52" s="79">
        <v>0</v>
      </c>
      <c r="K52" s="144">
        <v>9.2592592592592595</v>
      </c>
      <c r="L52" s="145">
        <v>2.5328330206378986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69" t="s">
        <v>113</v>
      </c>
      <c r="B53" s="569"/>
      <c r="C53" s="135">
        <v>149</v>
      </c>
      <c r="D53" s="135">
        <v>23</v>
      </c>
      <c r="E53" s="135">
        <v>10</v>
      </c>
      <c r="F53" s="135">
        <v>3</v>
      </c>
      <c r="G53" s="135">
        <v>159</v>
      </c>
      <c r="H53" s="135">
        <v>26</v>
      </c>
      <c r="I53" s="135">
        <v>185</v>
      </c>
      <c r="J53" s="82">
        <v>0</v>
      </c>
      <c r="K53" s="146">
        <v>14.054054054054054</v>
      </c>
      <c r="L53" s="147">
        <v>8.6772983114446536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70" t="s">
        <v>114</v>
      </c>
      <c r="B54" s="570"/>
      <c r="C54" s="136">
        <v>0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81">
        <v>0</v>
      </c>
      <c r="K54" s="148" t="s">
        <v>115</v>
      </c>
      <c r="L54" s="149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5" t="s">
        <v>114</v>
      </c>
      <c r="B55" s="565"/>
      <c r="C55" s="134">
        <v>0</v>
      </c>
      <c r="D55" s="134">
        <v>0</v>
      </c>
      <c r="E55" s="134">
        <v>0</v>
      </c>
      <c r="F55" s="134">
        <v>0</v>
      </c>
      <c r="G55" s="134">
        <v>0</v>
      </c>
      <c r="H55" s="134">
        <v>0</v>
      </c>
      <c r="I55" s="134">
        <v>0</v>
      </c>
      <c r="J55" s="80">
        <v>0</v>
      </c>
      <c r="K55" s="150" t="s">
        <v>115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5" t="s">
        <v>114</v>
      </c>
      <c r="B56" s="565"/>
      <c r="C56" s="134">
        <v>0</v>
      </c>
      <c r="D56" s="134">
        <v>0</v>
      </c>
      <c r="E56" s="134">
        <v>0</v>
      </c>
      <c r="F56" s="134">
        <v>0</v>
      </c>
      <c r="G56" s="134">
        <v>0</v>
      </c>
      <c r="H56" s="134">
        <v>0</v>
      </c>
      <c r="I56" s="134">
        <v>0</v>
      </c>
      <c r="J56" s="80">
        <v>0</v>
      </c>
      <c r="K56" s="150" t="s">
        <v>115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5" t="s">
        <v>114</v>
      </c>
      <c r="B57" s="565"/>
      <c r="C57" s="134">
        <v>0</v>
      </c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80">
        <v>0</v>
      </c>
      <c r="K57" s="150" t="s">
        <v>115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5" t="s">
        <v>114</v>
      </c>
      <c r="B58" s="565"/>
      <c r="C58" s="134">
        <v>0</v>
      </c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80">
        <v>0</v>
      </c>
      <c r="K58" s="150" t="s">
        <v>115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5" t="s">
        <v>114</v>
      </c>
      <c r="B59" s="565"/>
      <c r="C59" s="134">
        <v>0</v>
      </c>
      <c r="D59" s="134">
        <v>0</v>
      </c>
      <c r="E59" s="134">
        <v>0</v>
      </c>
      <c r="F59" s="134">
        <v>0</v>
      </c>
      <c r="G59" s="134">
        <v>0</v>
      </c>
      <c r="H59" s="134">
        <v>0</v>
      </c>
      <c r="I59" s="134">
        <v>0</v>
      </c>
      <c r="J59" s="80">
        <v>0</v>
      </c>
      <c r="K59" s="150" t="s">
        <v>115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5" t="s">
        <v>114</v>
      </c>
      <c r="B60" s="565"/>
      <c r="C60" s="134">
        <v>0</v>
      </c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80">
        <v>0</v>
      </c>
      <c r="K60" s="150" t="s">
        <v>115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5" t="s">
        <v>114</v>
      </c>
      <c r="B61" s="565"/>
      <c r="C61" s="134">
        <v>0</v>
      </c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80">
        <v>0</v>
      </c>
      <c r="K61" s="150" t="s">
        <v>115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5" t="s">
        <v>114</v>
      </c>
      <c r="B62" s="565"/>
      <c r="C62" s="134">
        <v>0</v>
      </c>
      <c r="D62" s="134">
        <v>0</v>
      </c>
      <c r="E62" s="134">
        <v>0</v>
      </c>
      <c r="F62" s="134">
        <v>0</v>
      </c>
      <c r="G62" s="134">
        <v>0</v>
      </c>
      <c r="H62" s="134">
        <v>0</v>
      </c>
      <c r="I62" s="134">
        <v>0</v>
      </c>
      <c r="J62" s="80">
        <v>0</v>
      </c>
      <c r="K62" s="150" t="s">
        <v>115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5" t="s">
        <v>114</v>
      </c>
      <c r="B63" s="565"/>
      <c r="C63" s="134">
        <v>0</v>
      </c>
      <c r="D63" s="134">
        <v>0</v>
      </c>
      <c r="E63" s="134">
        <v>0</v>
      </c>
      <c r="F63" s="134">
        <v>0</v>
      </c>
      <c r="G63" s="134">
        <v>0</v>
      </c>
      <c r="H63" s="134">
        <v>0</v>
      </c>
      <c r="I63" s="134">
        <v>0</v>
      </c>
      <c r="J63" s="80">
        <v>0</v>
      </c>
      <c r="K63" s="150" t="s">
        <v>115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5" t="s">
        <v>114</v>
      </c>
      <c r="B64" s="565"/>
      <c r="C64" s="134">
        <v>0</v>
      </c>
      <c r="D64" s="134">
        <v>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80">
        <v>0</v>
      </c>
      <c r="K64" s="150" t="s">
        <v>115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69" t="s">
        <v>114</v>
      </c>
      <c r="B65" s="569"/>
      <c r="C65" s="135">
        <v>0</v>
      </c>
      <c r="D65" s="135">
        <v>0</v>
      </c>
      <c r="E65" s="135">
        <v>0</v>
      </c>
      <c r="F65" s="135">
        <v>0</v>
      </c>
      <c r="G65" s="135">
        <v>0</v>
      </c>
      <c r="H65" s="135">
        <v>0</v>
      </c>
      <c r="I65" s="135">
        <v>0</v>
      </c>
      <c r="J65" s="82">
        <v>0</v>
      </c>
      <c r="K65" s="146" t="s">
        <v>115</v>
      </c>
      <c r="L65" s="147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73" t="s">
        <v>116</v>
      </c>
      <c r="B66" s="573"/>
      <c r="C66" s="136">
        <v>310</v>
      </c>
      <c r="D66" s="136">
        <v>30</v>
      </c>
      <c r="E66" s="136">
        <v>27</v>
      </c>
      <c r="F66" s="136">
        <v>15</v>
      </c>
      <c r="G66" s="136">
        <v>337</v>
      </c>
      <c r="H66" s="136">
        <v>45</v>
      </c>
      <c r="I66" s="136">
        <v>382</v>
      </c>
      <c r="J66" s="81">
        <v>0</v>
      </c>
      <c r="K66" s="148">
        <v>11.780104712041885</v>
      </c>
      <c r="L66" s="149">
        <v>17.917448405253282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58" t="s">
        <v>117</v>
      </c>
      <c r="B67" s="558"/>
      <c r="C67" s="134">
        <v>270</v>
      </c>
      <c r="D67" s="134">
        <v>38</v>
      </c>
      <c r="E67" s="134">
        <v>21</v>
      </c>
      <c r="F67" s="134">
        <v>6</v>
      </c>
      <c r="G67" s="134">
        <v>291</v>
      </c>
      <c r="H67" s="134">
        <v>44</v>
      </c>
      <c r="I67" s="134">
        <v>335</v>
      </c>
      <c r="J67" s="80">
        <v>0</v>
      </c>
      <c r="K67" s="150">
        <v>13.134328358208954</v>
      </c>
      <c r="L67" s="151">
        <v>15.712945590994371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5" t="s">
        <v>118</v>
      </c>
      <c r="B68" s="565"/>
      <c r="C68" s="134">
        <v>1664</v>
      </c>
      <c r="D68" s="134">
        <v>180</v>
      </c>
      <c r="E68" s="134">
        <v>192</v>
      </c>
      <c r="F68" s="134">
        <v>96</v>
      </c>
      <c r="G68" s="134">
        <v>1856</v>
      </c>
      <c r="H68" s="134">
        <v>276</v>
      </c>
      <c r="I68" s="134">
        <v>2132</v>
      </c>
      <c r="J68" s="80">
        <v>0</v>
      </c>
      <c r="K68" s="150">
        <v>12.94559099437148</v>
      </c>
      <c r="L68" s="151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565" t="s">
        <v>61</v>
      </c>
      <c r="D69" s="565"/>
      <c r="E69" s="565"/>
      <c r="F69" s="565"/>
      <c r="G69" s="565"/>
      <c r="H69" s="565"/>
      <c r="I69" s="565"/>
      <c r="J69" s="565"/>
      <c r="K69" s="565"/>
      <c r="L69" s="565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566" t="s">
        <v>7</v>
      </c>
      <c r="D70" s="566" t="s">
        <v>8</v>
      </c>
      <c r="E70" s="571" t="s">
        <v>9</v>
      </c>
      <c r="F70" s="571" t="s">
        <v>10</v>
      </c>
      <c r="G70" s="567" t="s">
        <v>11</v>
      </c>
      <c r="H70" s="567" t="s">
        <v>12</v>
      </c>
      <c r="I70" s="567" t="s">
        <v>74</v>
      </c>
      <c r="J70" s="567" t="s">
        <v>75</v>
      </c>
      <c r="K70" s="567" t="s">
        <v>76</v>
      </c>
      <c r="L70" s="567" t="s">
        <v>77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566"/>
      <c r="D71" s="566"/>
      <c r="E71" s="571"/>
      <c r="F71" s="571"/>
      <c r="G71" s="568"/>
      <c r="H71" s="568"/>
      <c r="I71" s="568"/>
      <c r="J71" s="568"/>
      <c r="K71" s="568"/>
      <c r="L71" s="568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580" t="s">
        <v>78</v>
      </c>
      <c r="B72" s="580"/>
      <c r="C72" s="131">
        <v>17</v>
      </c>
      <c r="D72" s="131">
        <v>2</v>
      </c>
      <c r="E72" s="131">
        <v>2</v>
      </c>
      <c r="F72" s="131">
        <v>0</v>
      </c>
      <c r="G72" s="131">
        <v>19</v>
      </c>
      <c r="H72" s="131">
        <v>2</v>
      </c>
      <c r="I72" s="131">
        <v>21</v>
      </c>
      <c r="J72" s="77">
        <v>0</v>
      </c>
      <c r="K72" s="140">
        <v>9.5238095238095237</v>
      </c>
      <c r="L72" s="141">
        <v>0.92551784927280745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579" t="s">
        <v>79</v>
      </c>
      <c r="B73" s="579"/>
      <c r="C73" s="132">
        <v>18</v>
      </c>
      <c r="D73" s="132">
        <v>1</v>
      </c>
      <c r="E73" s="132">
        <v>1</v>
      </c>
      <c r="F73" s="132">
        <v>1</v>
      </c>
      <c r="G73" s="132">
        <v>19</v>
      </c>
      <c r="H73" s="132">
        <v>2</v>
      </c>
      <c r="I73" s="132">
        <v>21</v>
      </c>
      <c r="J73" s="78">
        <v>0</v>
      </c>
      <c r="K73" s="142">
        <v>9.5238095238095237</v>
      </c>
      <c r="L73" s="143">
        <v>0.92551784927280745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579" t="s">
        <v>80</v>
      </c>
      <c r="B74" s="579"/>
      <c r="C74" s="132">
        <v>24</v>
      </c>
      <c r="D74" s="132">
        <v>2</v>
      </c>
      <c r="E74" s="132">
        <v>0</v>
      </c>
      <c r="F74" s="132">
        <v>1</v>
      </c>
      <c r="G74" s="132">
        <v>24</v>
      </c>
      <c r="H74" s="132">
        <v>3</v>
      </c>
      <c r="I74" s="132">
        <v>27</v>
      </c>
      <c r="J74" s="78">
        <v>0</v>
      </c>
      <c r="K74" s="142">
        <v>11.111111111111111</v>
      </c>
      <c r="L74" s="143">
        <v>1.1899515204936095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579" t="s">
        <v>81</v>
      </c>
      <c r="B75" s="579"/>
      <c r="C75" s="132">
        <v>18</v>
      </c>
      <c r="D75" s="132">
        <v>2</v>
      </c>
      <c r="E75" s="132">
        <v>0</v>
      </c>
      <c r="F75" s="132">
        <v>0</v>
      </c>
      <c r="G75" s="132">
        <v>18</v>
      </c>
      <c r="H75" s="132">
        <v>2</v>
      </c>
      <c r="I75" s="132">
        <v>20</v>
      </c>
      <c r="J75" s="78">
        <v>0</v>
      </c>
      <c r="K75" s="142">
        <v>10</v>
      </c>
      <c r="L75" s="143">
        <v>0.88144557073600704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579" t="s">
        <v>82</v>
      </c>
      <c r="B76" s="579"/>
      <c r="C76" s="132">
        <v>24</v>
      </c>
      <c r="D76" s="132">
        <v>1</v>
      </c>
      <c r="E76" s="132">
        <v>0</v>
      </c>
      <c r="F76" s="132">
        <v>0</v>
      </c>
      <c r="G76" s="132">
        <v>24</v>
      </c>
      <c r="H76" s="132">
        <v>1</v>
      </c>
      <c r="I76" s="132">
        <v>25</v>
      </c>
      <c r="J76" s="78">
        <v>0</v>
      </c>
      <c r="K76" s="142">
        <v>4</v>
      </c>
      <c r="L76" s="143">
        <v>1.1018069634200089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578" t="s">
        <v>83</v>
      </c>
      <c r="B77" s="578"/>
      <c r="C77" s="133">
        <v>24</v>
      </c>
      <c r="D77" s="133">
        <v>6</v>
      </c>
      <c r="E77" s="133">
        <v>0</v>
      </c>
      <c r="F77" s="133">
        <v>1</v>
      </c>
      <c r="G77" s="133">
        <v>24</v>
      </c>
      <c r="H77" s="133">
        <v>7</v>
      </c>
      <c r="I77" s="133">
        <v>31</v>
      </c>
      <c r="J77" s="79">
        <v>0</v>
      </c>
      <c r="K77" s="144">
        <v>22.58064516129032</v>
      </c>
      <c r="L77" s="145">
        <v>1.3662406346408109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565" t="s">
        <v>84</v>
      </c>
      <c r="B78" s="565"/>
      <c r="C78" s="131">
        <v>125</v>
      </c>
      <c r="D78" s="131">
        <v>14</v>
      </c>
      <c r="E78" s="131">
        <v>3</v>
      </c>
      <c r="F78" s="131">
        <v>3</v>
      </c>
      <c r="G78" s="134">
        <v>128</v>
      </c>
      <c r="H78" s="131">
        <v>17</v>
      </c>
      <c r="I78" s="134">
        <v>145</v>
      </c>
      <c r="J78" s="77">
        <v>0</v>
      </c>
      <c r="K78" s="140">
        <v>11.724137931034482</v>
      </c>
      <c r="L78" s="141">
        <v>6.3904803878360505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580" t="s">
        <v>85</v>
      </c>
      <c r="B79" s="580"/>
      <c r="C79" s="131">
        <v>17</v>
      </c>
      <c r="D79" s="131">
        <v>1</v>
      </c>
      <c r="E79" s="131">
        <v>4</v>
      </c>
      <c r="F79" s="131">
        <v>0</v>
      </c>
      <c r="G79" s="131">
        <v>21</v>
      </c>
      <c r="H79" s="131">
        <v>1</v>
      </c>
      <c r="I79" s="131">
        <v>22</v>
      </c>
      <c r="J79" s="77">
        <v>0</v>
      </c>
      <c r="K79" s="140">
        <v>4.5454545454545459</v>
      </c>
      <c r="L79" s="141">
        <v>0.96959012780960774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579" t="s">
        <v>86</v>
      </c>
      <c r="B80" s="579"/>
      <c r="C80" s="132">
        <v>22</v>
      </c>
      <c r="D80" s="132">
        <v>4</v>
      </c>
      <c r="E80" s="132">
        <v>3</v>
      </c>
      <c r="F80" s="132">
        <v>0</v>
      </c>
      <c r="G80" s="132">
        <v>25</v>
      </c>
      <c r="H80" s="132">
        <v>4</v>
      </c>
      <c r="I80" s="132">
        <v>29</v>
      </c>
      <c r="J80" s="78">
        <v>0</v>
      </c>
      <c r="K80" s="142">
        <v>13.793103448275861</v>
      </c>
      <c r="L80" s="143">
        <v>1.2780960775672101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579" t="s">
        <v>87</v>
      </c>
      <c r="B81" s="579"/>
      <c r="C81" s="132">
        <v>15</v>
      </c>
      <c r="D81" s="132">
        <v>5</v>
      </c>
      <c r="E81" s="132">
        <v>2</v>
      </c>
      <c r="F81" s="132">
        <v>4</v>
      </c>
      <c r="G81" s="132">
        <v>17</v>
      </c>
      <c r="H81" s="132">
        <v>9</v>
      </c>
      <c r="I81" s="132">
        <v>26</v>
      </c>
      <c r="J81" s="78">
        <v>0</v>
      </c>
      <c r="K81" s="142">
        <v>34.615384615384613</v>
      </c>
      <c r="L81" s="143">
        <v>1.1458792419568091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579" t="s">
        <v>88</v>
      </c>
      <c r="B82" s="579"/>
      <c r="C82" s="132">
        <v>18</v>
      </c>
      <c r="D82" s="132">
        <v>2</v>
      </c>
      <c r="E82" s="132">
        <v>1</v>
      </c>
      <c r="F82" s="132">
        <v>2</v>
      </c>
      <c r="G82" s="132">
        <v>19</v>
      </c>
      <c r="H82" s="132">
        <v>4</v>
      </c>
      <c r="I82" s="132">
        <v>23</v>
      </c>
      <c r="J82" s="78">
        <v>0</v>
      </c>
      <c r="K82" s="142">
        <v>17.391304347826086</v>
      </c>
      <c r="L82" s="143">
        <v>1.0136624063464081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579" t="s">
        <v>89</v>
      </c>
      <c r="B83" s="579"/>
      <c r="C83" s="132">
        <v>20</v>
      </c>
      <c r="D83" s="132">
        <v>0</v>
      </c>
      <c r="E83" s="132">
        <v>3</v>
      </c>
      <c r="F83" s="132">
        <v>1</v>
      </c>
      <c r="G83" s="132">
        <v>23</v>
      </c>
      <c r="H83" s="132">
        <v>1</v>
      </c>
      <c r="I83" s="132">
        <v>24</v>
      </c>
      <c r="J83" s="78">
        <v>0</v>
      </c>
      <c r="K83" s="142">
        <v>4.1666666666666661</v>
      </c>
      <c r="L83" s="143">
        <v>1.0577346848832083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578" t="s">
        <v>90</v>
      </c>
      <c r="B84" s="578"/>
      <c r="C84" s="133">
        <v>16</v>
      </c>
      <c r="D84" s="133">
        <v>4</v>
      </c>
      <c r="E84" s="133">
        <v>0</v>
      </c>
      <c r="F84" s="133">
        <v>3</v>
      </c>
      <c r="G84" s="133">
        <v>16</v>
      </c>
      <c r="H84" s="133">
        <v>7</v>
      </c>
      <c r="I84" s="133">
        <v>23</v>
      </c>
      <c r="J84" s="79">
        <v>0</v>
      </c>
      <c r="K84" s="144">
        <v>30.434782608695656</v>
      </c>
      <c r="L84" s="145">
        <v>1.0136624063464081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565" t="s">
        <v>91</v>
      </c>
      <c r="B85" s="565"/>
      <c r="C85" s="131">
        <v>108</v>
      </c>
      <c r="D85" s="131">
        <v>16</v>
      </c>
      <c r="E85" s="131">
        <v>13</v>
      </c>
      <c r="F85" s="131">
        <v>10</v>
      </c>
      <c r="G85" s="134">
        <v>121</v>
      </c>
      <c r="H85" s="131">
        <v>26</v>
      </c>
      <c r="I85" s="134">
        <v>147</v>
      </c>
      <c r="J85" s="77">
        <v>0</v>
      </c>
      <c r="K85" s="140">
        <v>17.687074829931973</v>
      </c>
      <c r="L85" s="141">
        <v>6.4786249449096518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565" t="s">
        <v>92</v>
      </c>
      <c r="B86" s="565"/>
      <c r="C86" s="131">
        <v>143</v>
      </c>
      <c r="D86" s="131">
        <v>16</v>
      </c>
      <c r="E86" s="131">
        <v>28</v>
      </c>
      <c r="F86" s="131">
        <v>20</v>
      </c>
      <c r="G86" s="134">
        <v>171</v>
      </c>
      <c r="H86" s="131">
        <v>36</v>
      </c>
      <c r="I86" s="134">
        <v>207</v>
      </c>
      <c r="J86" s="77">
        <v>0</v>
      </c>
      <c r="K86" s="140">
        <v>17.391304347826086</v>
      </c>
      <c r="L86" s="141">
        <v>9.1229616571176724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565" t="s">
        <v>93</v>
      </c>
      <c r="B87" s="565"/>
      <c r="C87" s="131">
        <v>142</v>
      </c>
      <c r="D87" s="131">
        <v>17</v>
      </c>
      <c r="E87" s="131">
        <v>22</v>
      </c>
      <c r="F87" s="131">
        <v>16</v>
      </c>
      <c r="G87" s="134">
        <v>164</v>
      </c>
      <c r="H87" s="131">
        <v>33</v>
      </c>
      <c r="I87" s="134">
        <v>197</v>
      </c>
      <c r="J87" s="77">
        <v>0</v>
      </c>
      <c r="K87" s="140">
        <v>16.751269035532996</v>
      </c>
      <c r="L87" s="141">
        <v>8.6822388717496697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565" t="s">
        <v>94</v>
      </c>
      <c r="B88" s="565"/>
      <c r="C88" s="131">
        <v>140</v>
      </c>
      <c r="D88" s="131">
        <v>15</v>
      </c>
      <c r="E88" s="131">
        <v>24</v>
      </c>
      <c r="F88" s="131">
        <v>6</v>
      </c>
      <c r="G88" s="134">
        <v>164</v>
      </c>
      <c r="H88" s="131">
        <v>21</v>
      </c>
      <c r="I88" s="134">
        <v>185</v>
      </c>
      <c r="J88" s="77">
        <v>0</v>
      </c>
      <c r="K88" s="140">
        <v>11.351351351351353</v>
      </c>
      <c r="L88" s="141">
        <v>8.1533715293080657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565" t="s">
        <v>95</v>
      </c>
      <c r="B89" s="565"/>
      <c r="C89" s="131">
        <v>136</v>
      </c>
      <c r="D89" s="131">
        <v>14</v>
      </c>
      <c r="E89" s="131">
        <v>25</v>
      </c>
      <c r="F89" s="131">
        <v>11</v>
      </c>
      <c r="G89" s="134">
        <v>161</v>
      </c>
      <c r="H89" s="131">
        <v>25</v>
      </c>
      <c r="I89" s="134">
        <v>186</v>
      </c>
      <c r="J89" s="77">
        <v>0</v>
      </c>
      <c r="K89" s="140">
        <v>13.440860215053762</v>
      </c>
      <c r="L89" s="141">
        <v>8.1974438078448664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565" t="s">
        <v>96</v>
      </c>
      <c r="B90" s="565"/>
      <c r="C90" s="131">
        <v>159</v>
      </c>
      <c r="D90" s="131">
        <v>12</v>
      </c>
      <c r="E90" s="131">
        <v>23</v>
      </c>
      <c r="F90" s="131">
        <v>10</v>
      </c>
      <c r="G90" s="134">
        <v>182</v>
      </c>
      <c r="H90" s="131">
        <v>22</v>
      </c>
      <c r="I90" s="134">
        <v>204</v>
      </c>
      <c r="J90" s="77">
        <v>0</v>
      </c>
      <c r="K90" s="140">
        <v>10.784313725490197</v>
      </c>
      <c r="L90" s="141">
        <v>8.9907448215072723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565" t="s">
        <v>97</v>
      </c>
      <c r="B91" s="565"/>
      <c r="C91" s="131">
        <v>139</v>
      </c>
      <c r="D91" s="131">
        <v>15</v>
      </c>
      <c r="E91" s="131">
        <v>32</v>
      </c>
      <c r="F91" s="131">
        <v>11</v>
      </c>
      <c r="G91" s="134">
        <v>171</v>
      </c>
      <c r="H91" s="131">
        <v>26</v>
      </c>
      <c r="I91" s="134">
        <v>197</v>
      </c>
      <c r="J91" s="77">
        <v>0</v>
      </c>
      <c r="K91" s="140">
        <v>13.197969543147209</v>
      </c>
      <c r="L91" s="141">
        <v>8.6822388717496697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565" t="s">
        <v>98</v>
      </c>
      <c r="B92" s="565"/>
      <c r="C92" s="131">
        <v>160</v>
      </c>
      <c r="D92" s="131">
        <v>17</v>
      </c>
      <c r="E92" s="131">
        <v>33</v>
      </c>
      <c r="F92" s="131">
        <v>15</v>
      </c>
      <c r="G92" s="134">
        <v>193</v>
      </c>
      <c r="H92" s="131">
        <v>32</v>
      </c>
      <c r="I92" s="134">
        <v>225</v>
      </c>
      <c r="J92" s="77">
        <v>0</v>
      </c>
      <c r="K92" s="140">
        <v>14.222222222222221</v>
      </c>
      <c r="L92" s="141">
        <v>9.9162626707800801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565" t="s">
        <v>99</v>
      </c>
      <c r="B93" s="565"/>
      <c r="C93" s="131">
        <v>137</v>
      </c>
      <c r="D93" s="131">
        <v>10</v>
      </c>
      <c r="E93" s="131">
        <v>22</v>
      </c>
      <c r="F93" s="131">
        <v>7</v>
      </c>
      <c r="G93" s="134">
        <v>159</v>
      </c>
      <c r="H93" s="131">
        <v>17</v>
      </c>
      <c r="I93" s="134">
        <v>176</v>
      </c>
      <c r="J93" s="77">
        <v>0</v>
      </c>
      <c r="K93" s="140">
        <v>9.6590909090909083</v>
      </c>
      <c r="L93" s="141">
        <v>7.7567210224768619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580" t="s">
        <v>100</v>
      </c>
      <c r="B94" s="580"/>
      <c r="C94" s="131">
        <v>28</v>
      </c>
      <c r="D94" s="131">
        <v>7</v>
      </c>
      <c r="E94" s="131">
        <v>4</v>
      </c>
      <c r="F94" s="131">
        <v>0</v>
      </c>
      <c r="G94" s="131">
        <v>32</v>
      </c>
      <c r="H94" s="131">
        <v>7</v>
      </c>
      <c r="I94" s="131">
        <v>39</v>
      </c>
      <c r="J94" s="77">
        <v>0</v>
      </c>
      <c r="K94" s="140">
        <v>17.948717948717949</v>
      </c>
      <c r="L94" s="141">
        <v>1.7188188629352137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579" t="s">
        <v>101</v>
      </c>
      <c r="B95" s="579"/>
      <c r="C95" s="132">
        <v>17</v>
      </c>
      <c r="D95" s="132">
        <v>3</v>
      </c>
      <c r="E95" s="132">
        <v>4</v>
      </c>
      <c r="F95" s="132">
        <v>0</v>
      </c>
      <c r="G95" s="132">
        <v>21</v>
      </c>
      <c r="H95" s="132">
        <v>3</v>
      </c>
      <c r="I95" s="132">
        <v>24</v>
      </c>
      <c r="J95" s="78">
        <v>0</v>
      </c>
      <c r="K95" s="142">
        <v>12.5</v>
      </c>
      <c r="L95" s="143">
        <v>1.0577346848832083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579" t="s">
        <v>102</v>
      </c>
      <c r="B96" s="579"/>
      <c r="C96" s="132">
        <v>29</v>
      </c>
      <c r="D96" s="132">
        <v>2</v>
      </c>
      <c r="E96" s="132">
        <v>4</v>
      </c>
      <c r="F96" s="132">
        <v>0</v>
      </c>
      <c r="G96" s="132">
        <v>33</v>
      </c>
      <c r="H96" s="132">
        <v>2</v>
      </c>
      <c r="I96" s="132">
        <v>35</v>
      </c>
      <c r="J96" s="78">
        <v>0</v>
      </c>
      <c r="K96" s="142">
        <v>5.7142857142857144</v>
      </c>
      <c r="L96" s="143">
        <v>1.5425297487880123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579" t="s">
        <v>103</v>
      </c>
      <c r="B97" s="579"/>
      <c r="C97" s="132">
        <v>29</v>
      </c>
      <c r="D97" s="132">
        <v>2</v>
      </c>
      <c r="E97" s="132">
        <v>2</v>
      </c>
      <c r="F97" s="132">
        <v>1</v>
      </c>
      <c r="G97" s="132">
        <v>31</v>
      </c>
      <c r="H97" s="132">
        <v>3</v>
      </c>
      <c r="I97" s="132">
        <v>34</v>
      </c>
      <c r="J97" s="78">
        <v>0</v>
      </c>
      <c r="K97" s="142">
        <v>8.8235294117647065</v>
      </c>
      <c r="L97" s="143">
        <v>1.4984574702512121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579" t="s">
        <v>104</v>
      </c>
      <c r="B98" s="579"/>
      <c r="C98" s="132">
        <v>30</v>
      </c>
      <c r="D98" s="132">
        <v>3</v>
      </c>
      <c r="E98" s="132">
        <v>4</v>
      </c>
      <c r="F98" s="132">
        <v>0</v>
      </c>
      <c r="G98" s="132">
        <v>34</v>
      </c>
      <c r="H98" s="132">
        <v>3</v>
      </c>
      <c r="I98" s="132">
        <v>37</v>
      </c>
      <c r="J98" s="78">
        <v>0</v>
      </c>
      <c r="K98" s="142">
        <v>8.1081081081081088</v>
      </c>
      <c r="L98" s="143">
        <v>1.6306743058616131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578" t="s">
        <v>105</v>
      </c>
      <c r="B99" s="578"/>
      <c r="C99" s="133">
        <v>37</v>
      </c>
      <c r="D99" s="133">
        <v>2</v>
      </c>
      <c r="E99" s="133">
        <v>2</v>
      </c>
      <c r="F99" s="133">
        <v>0</v>
      </c>
      <c r="G99" s="133">
        <v>39</v>
      </c>
      <c r="H99" s="133">
        <v>2</v>
      </c>
      <c r="I99" s="133">
        <v>41</v>
      </c>
      <c r="J99" s="79">
        <v>0</v>
      </c>
      <c r="K99" s="144">
        <v>4.8780487804878048</v>
      </c>
      <c r="L99" s="145">
        <v>1.8069634200088145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565" t="s">
        <v>106</v>
      </c>
      <c r="B100" s="565"/>
      <c r="C100" s="131">
        <v>170</v>
      </c>
      <c r="D100" s="131">
        <v>19</v>
      </c>
      <c r="E100" s="131">
        <v>20</v>
      </c>
      <c r="F100" s="131">
        <v>1</v>
      </c>
      <c r="G100" s="134">
        <v>190</v>
      </c>
      <c r="H100" s="131">
        <v>20</v>
      </c>
      <c r="I100" s="134">
        <v>210</v>
      </c>
      <c r="J100" s="77">
        <v>0</v>
      </c>
      <c r="K100" s="140">
        <v>9.5238095238095237</v>
      </c>
      <c r="L100" s="141">
        <v>9.2551784927280742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580" t="s">
        <v>107</v>
      </c>
      <c r="B101" s="580"/>
      <c r="C101" s="131">
        <v>38</v>
      </c>
      <c r="D101" s="131">
        <v>2</v>
      </c>
      <c r="E101" s="131">
        <v>3</v>
      </c>
      <c r="F101" s="131">
        <v>1</v>
      </c>
      <c r="G101" s="131">
        <v>41</v>
      </c>
      <c r="H101" s="131">
        <v>3</v>
      </c>
      <c r="I101" s="131">
        <v>44</v>
      </c>
      <c r="J101" s="77">
        <v>0</v>
      </c>
      <c r="K101" s="140">
        <v>6.8181818181818175</v>
      </c>
      <c r="L101" s="141">
        <v>1.9391802556192155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579" t="s">
        <v>108</v>
      </c>
      <c r="B102" s="579"/>
      <c r="C102" s="132">
        <v>25</v>
      </c>
      <c r="D102" s="132">
        <v>2</v>
      </c>
      <c r="E102" s="132">
        <v>2</v>
      </c>
      <c r="F102" s="132">
        <v>1</v>
      </c>
      <c r="G102" s="132">
        <v>27</v>
      </c>
      <c r="H102" s="132">
        <v>3</v>
      </c>
      <c r="I102" s="132">
        <v>30</v>
      </c>
      <c r="J102" s="78">
        <v>0</v>
      </c>
      <c r="K102" s="142">
        <v>10</v>
      </c>
      <c r="L102" s="143">
        <v>1.3221683561040107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579" t="s">
        <v>109</v>
      </c>
      <c r="B103" s="579"/>
      <c r="C103" s="132">
        <v>27</v>
      </c>
      <c r="D103" s="132">
        <v>3</v>
      </c>
      <c r="E103" s="132">
        <v>3</v>
      </c>
      <c r="F103" s="132">
        <v>1</v>
      </c>
      <c r="G103" s="132">
        <v>30</v>
      </c>
      <c r="H103" s="132">
        <v>4</v>
      </c>
      <c r="I103" s="132">
        <v>34</v>
      </c>
      <c r="J103" s="78">
        <v>0</v>
      </c>
      <c r="K103" s="142">
        <v>11.76470588235294</v>
      </c>
      <c r="L103" s="143">
        <v>1.4984574702512121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579" t="s">
        <v>110</v>
      </c>
      <c r="B104" s="579"/>
      <c r="C104" s="132">
        <v>27</v>
      </c>
      <c r="D104" s="132">
        <v>3</v>
      </c>
      <c r="E104" s="132">
        <v>1</v>
      </c>
      <c r="F104" s="132">
        <v>2</v>
      </c>
      <c r="G104" s="132">
        <v>28</v>
      </c>
      <c r="H104" s="132">
        <v>5</v>
      </c>
      <c r="I104" s="132">
        <v>33</v>
      </c>
      <c r="J104" s="78">
        <v>0</v>
      </c>
      <c r="K104" s="142">
        <v>15.151515151515152</v>
      </c>
      <c r="L104" s="143">
        <v>1.4543851917144115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579" t="s">
        <v>111</v>
      </c>
      <c r="B105" s="579"/>
      <c r="C105" s="132">
        <v>23</v>
      </c>
      <c r="D105" s="132">
        <v>1</v>
      </c>
      <c r="E105" s="132">
        <v>0</v>
      </c>
      <c r="F105" s="132">
        <v>0</v>
      </c>
      <c r="G105" s="132">
        <v>23</v>
      </c>
      <c r="H105" s="132">
        <v>1</v>
      </c>
      <c r="I105" s="132">
        <v>24</v>
      </c>
      <c r="J105" s="78">
        <v>0</v>
      </c>
      <c r="K105" s="142">
        <v>4.1666666666666661</v>
      </c>
      <c r="L105" s="143">
        <v>1.0577346848832083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578" t="s">
        <v>112</v>
      </c>
      <c r="B106" s="578"/>
      <c r="C106" s="133">
        <v>18</v>
      </c>
      <c r="D106" s="133">
        <v>4</v>
      </c>
      <c r="E106" s="133">
        <v>3</v>
      </c>
      <c r="F106" s="133">
        <v>0</v>
      </c>
      <c r="G106" s="133">
        <v>21</v>
      </c>
      <c r="H106" s="133">
        <v>4</v>
      </c>
      <c r="I106" s="133">
        <v>25</v>
      </c>
      <c r="J106" s="79">
        <v>0</v>
      </c>
      <c r="K106" s="144">
        <v>16</v>
      </c>
      <c r="L106" s="145">
        <v>1.1018069634200089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569" t="s">
        <v>113</v>
      </c>
      <c r="B107" s="569"/>
      <c r="C107" s="135">
        <v>158</v>
      </c>
      <c r="D107" s="135">
        <v>15</v>
      </c>
      <c r="E107" s="135">
        <v>12</v>
      </c>
      <c r="F107" s="135">
        <v>5</v>
      </c>
      <c r="G107" s="135">
        <v>170</v>
      </c>
      <c r="H107" s="135">
        <v>20</v>
      </c>
      <c r="I107" s="135">
        <v>190</v>
      </c>
      <c r="J107" s="82">
        <v>0</v>
      </c>
      <c r="K107" s="146">
        <v>10.526315789473683</v>
      </c>
      <c r="L107" s="147">
        <v>8.3737329219920671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570" t="s">
        <v>114</v>
      </c>
      <c r="B108" s="570"/>
      <c r="C108" s="136">
        <v>0</v>
      </c>
      <c r="D108" s="136">
        <v>0</v>
      </c>
      <c r="E108" s="136">
        <v>0</v>
      </c>
      <c r="F108" s="136">
        <v>0</v>
      </c>
      <c r="G108" s="136">
        <v>0</v>
      </c>
      <c r="H108" s="136">
        <v>0</v>
      </c>
      <c r="I108" s="136">
        <v>0</v>
      </c>
      <c r="J108" s="81">
        <v>0</v>
      </c>
      <c r="K108" s="148" t="s">
        <v>115</v>
      </c>
      <c r="L108" s="149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565" t="s">
        <v>114</v>
      </c>
      <c r="B109" s="565"/>
      <c r="C109" s="134">
        <v>0</v>
      </c>
      <c r="D109" s="134">
        <v>0</v>
      </c>
      <c r="E109" s="134">
        <v>0</v>
      </c>
      <c r="F109" s="134">
        <v>0</v>
      </c>
      <c r="G109" s="134">
        <v>0</v>
      </c>
      <c r="H109" s="134">
        <v>0</v>
      </c>
      <c r="I109" s="134">
        <v>0</v>
      </c>
      <c r="J109" s="80">
        <v>0</v>
      </c>
      <c r="K109" s="150" t="s">
        <v>115</v>
      </c>
      <c r="L109" s="151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565" t="s">
        <v>114</v>
      </c>
      <c r="B110" s="565"/>
      <c r="C110" s="134">
        <v>0</v>
      </c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80">
        <v>0</v>
      </c>
      <c r="K110" s="150" t="s">
        <v>115</v>
      </c>
      <c r="L110" s="151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565" t="s">
        <v>114</v>
      </c>
      <c r="B111" s="565"/>
      <c r="C111" s="134">
        <v>0</v>
      </c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80">
        <v>0</v>
      </c>
      <c r="K111" s="150" t="s">
        <v>115</v>
      </c>
      <c r="L111" s="151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565" t="s">
        <v>114</v>
      </c>
      <c r="B112" s="565"/>
      <c r="C112" s="134">
        <v>0</v>
      </c>
      <c r="D112" s="134">
        <v>0</v>
      </c>
      <c r="E112" s="134">
        <v>0</v>
      </c>
      <c r="F112" s="134">
        <v>0</v>
      </c>
      <c r="G112" s="134">
        <v>0</v>
      </c>
      <c r="H112" s="134">
        <v>0</v>
      </c>
      <c r="I112" s="134">
        <v>0</v>
      </c>
      <c r="J112" s="80">
        <v>0</v>
      </c>
      <c r="K112" s="150" t="s">
        <v>115</v>
      </c>
      <c r="L112" s="151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565" t="s">
        <v>114</v>
      </c>
      <c r="B113" s="565"/>
      <c r="C113" s="134">
        <v>0</v>
      </c>
      <c r="D113" s="134">
        <v>0</v>
      </c>
      <c r="E113" s="134">
        <v>0</v>
      </c>
      <c r="F113" s="134">
        <v>0</v>
      </c>
      <c r="G113" s="134">
        <v>0</v>
      </c>
      <c r="H113" s="134">
        <v>0</v>
      </c>
      <c r="I113" s="134">
        <v>0</v>
      </c>
      <c r="J113" s="80">
        <v>0</v>
      </c>
      <c r="K113" s="150" t="s">
        <v>115</v>
      </c>
      <c r="L113" s="151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565" t="s">
        <v>114</v>
      </c>
      <c r="B114" s="565"/>
      <c r="C114" s="134">
        <v>0</v>
      </c>
      <c r="D114" s="134">
        <v>0</v>
      </c>
      <c r="E114" s="134">
        <v>0</v>
      </c>
      <c r="F114" s="134">
        <v>0</v>
      </c>
      <c r="G114" s="134">
        <v>0</v>
      </c>
      <c r="H114" s="134">
        <v>0</v>
      </c>
      <c r="I114" s="134">
        <v>0</v>
      </c>
      <c r="J114" s="80">
        <v>0</v>
      </c>
      <c r="K114" s="150" t="s">
        <v>115</v>
      </c>
      <c r="L114" s="151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565" t="s">
        <v>114</v>
      </c>
      <c r="B115" s="565"/>
      <c r="C115" s="134">
        <v>0</v>
      </c>
      <c r="D115" s="134">
        <v>0</v>
      </c>
      <c r="E115" s="134">
        <v>0</v>
      </c>
      <c r="F115" s="134">
        <v>0</v>
      </c>
      <c r="G115" s="134">
        <v>0</v>
      </c>
      <c r="H115" s="134">
        <v>0</v>
      </c>
      <c r="I115" s="134">
        <v>0</v>
      </c>
      <c r="J115" s="80">
        <v>0</v>
      </c>
      <c r="K115" s="150" t="s">
        <v>115</v>
      </c>
      <c r="L115" s="151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565" t="s">
        <v>114</v>
      </c>
      <c r="B116" s="565"/>
      <c r="C116" s="134">
        <v>0</v>
      </c>
      <c r="D116" s="134">
        <v>0</v>
      </c>
      <c r="E116" s="134">
        <v>0</v>
      </c>
      <c r="F116" s="134">
        <v>0</v>
      </c>
      <c r="G116" s="134">
        <v>0</v>
      </c>
      <c r="H116" s="134">
        <v>0</v>
      </c>
      <c r="I116" s="134">
        <v>0</v>
      </c>
      <c r="J116" s="80">
        <v>0</v>
      </c>
      <c r="K116" s="150" t="s">
        <v>115</v>
      </c>
      <c r="L116" s="151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565" t="s">
        <v>114</v>
      </c>
      <c r="B117" s="565"/>
      <c r="C117" s="134">
        <v>0</v>
      </c>
      <c r="D117" s="134">
        <v>0</v>
      </c>
      <c r="E117" s="134">
        <v>0</v>
      </c>
      <c r="F117" s="134">
        <v>0</v>
      </c>
      <c r="G117" s="134">
        <v>0</v>
      </c>
      <c r="H117" s="134">
        <v>0</v>
      </c>
      <c r="I117" s="134">
        <v>0</v>
      </c>
      <c r="J117" s="80">
        <v>0</v>
      </c>
      <c r="K117" s="150" t="s">
        <v>115</v>
      </c>
      <c r="L117" s="151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565" t="s">
        <v>114</v>
      </c>
      <c r="B118" s="565"/>
      <c r="C118" s="134">
        <v>0</v>
      </c>
      <c r="D118" s="134">
        <v>0</v>
      </c>
      <c r="E118" s="134">
        <v>0</v>
      </c>
      <c r="F118" s="134">
        <v>0</v>
      </c>
      <c r="G118" s="134">
        <v>0</v>
      </c>
      <c r="H118" s="134">
        <v>0</v>
      </c>
      <c r="I118" s="134">
        <v>0</v>
      </c>
      <c r="J118" s="80">
        <v>0</v>
      </c>
      <c r="K118" s="150" t="s">
        <v>115</v>
      </c>
      <c r="L118" s="151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569" t="s">
        <v>114</v>
      </c>
      <c r="B119" s="569"/>
      <c r="C119" s="135">
        <v>0</v>
      </c>
      <c r="D119" s="135">
        <v>0</v>
      </c>
      <c r="E119" s="135">
        <v>0</v>
      </c>
      <c r="F119" s="135">
        <v>0</v>
      </c>
      <c r="G119" s="135">
        <v>0</v>
      </c>
      <c r="H119" s="135">
        <v>0</v>
      </c>
      <c r="I119" s="135">
        <v>0</v>
      </c>
      <c r="J119" s="82">
        <v>0</v>
      </c>
      <c r="K119" s="146" t="s">
        <v>115</v>
      </c>
      <c r="L119" s="147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558" t="s">
        <v>116</v>
      </c>
      <c r="B120" s="558"/>
      <c r="C120" s="136">
        <v>233</v>
      </c>
      <c r="D120" s="136">
        <v>30</v>
      </c>
      <c r="E120" s="136">
        <v>16</v>
      </c>
      <c r="F120" s="136">
        <v>13</v>
      </c>
      <c r="G120" s="136">
        <v>249</v>
      </c>
      <c r="H120" s="136">
        <v>43</v>
      </c>
      <c r="I120" s="136">
        <v>292</v>
      </c>
      <c r="J120" s="81">
        <v>0</v>
      </c>
      <c r="K120" s="148">
        <v>14.726027397260275</v>
      </c>
      <c r="L120" s="149">
        <v>12.869105332745704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558" t="s">
        <v>117</v>
      </c>
      <c r="B121" s="558"/>
      <c r="C121" s="134">
        <v>328</v>
      </c>
      <c r="D121" s="134">
        <v>34</v>
      </c>
      <c r="E121" s="134">
        <v>32</v>
      </c>
      <c r="F121" s="134">
        <v>6</v>
      </c>
      <c r="G121" s="134">
        <v>360</v>
      </c>
      <c r="H121" s="134">
        <v>40</v>
      </c>
      <c r="I121" s="134">
        <v>400</v>
      </c>
      <c r="J121" s="80">
        <v>0</v>
      </c>
      <c r="K121" s="150">
        <v>10</v>
      </c>
      <c r="L121" s="151">
        <v>17.628911414720143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565" t="s">
        <v>118</v>
      </c>
      <c r="B122" s="565"/>
      <c r="C122" s="134">
        <v>1717</v>
      </c>
      <c r="D122" s="134">
        <v>180</v>
      </c>
      <c r="E122" s="134">
        <v>257</v>
      </c>
      <c r="F122" s="134">
        <v>115</v>
      </c>
      <c r="G122" s="134">
        <v>1974</v>
      </c>
      <c r="H122" s="134">
        <v>295</v>
      </c>
      <c r="I122" s="134">
        <v>2269</v>
      </c>
      <c r="J122" s="80">
        <v>0</v>
      </c>
      <c r="K122" s="150">
        <v>13.001322168356106</v>
      </c>
      <c r="L122" s="151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565" t="s">
        <v>62</v>
      </c>
      <c r="D123" s="565"/>
      <c r="E123" s="565"/>
      <c r="F123" s="565"/>
      <c r="G123" s="565"/>
      <c r="H123" s="565"/>
      <c r="I123" s="565"/>
      <c r="J123" s="565"/>
      <c r="K123" s="565"/>
      <c r="L123" s="565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566" t="s">
        <v>7</v>
      </c>
      <c r="D124" s="566" t="s">
        <v>8</v>
      </c>
      <c r="E124" s="571" t="s">
        <v>9</v>
      </c>
      <c r="F124" s="571" t="s">
        <v>10</v>
      </c>
      <c r="G124" s="567" t="s">
        <v>11</v>
      </c>
      <c r="H124" s="567" t="s">
        <v>12</v>
      </c>
      <c r="I124" s="567" t="s">
        <v>74</v>
      </c>
      <c r="J124" s="567" t="s">
        <v>75</v>
      </c>
      <c r="K124" s="567" t="s">
        <v>76</v>
      </c>
      <c r="L124" s="567" t="s">
        <v>77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566"/>
      <c r="D125" s="566"/>
      <c r="E125" s="571"/>
      <c r="F125" s="571"/>
      <c r="G125" s="568"/>
      <c r="H125" s="568"/>
      <c r="I125" s="568"/>
      <c r="J125" s="568"/>
      <c r="K125" s="568"/>
      <c r="L125" s="568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561" t="s">
        <v>78</v>
      </c>
      <c r="B126" s="562"/>
      <c r="C126" s="131">
        <v>50</v>
      </c>
      <c r="D126" s="131">
        <v>4</v>
      </c>
      <c r="E126" s="131">
        <v>4</v>
      </c>
      <c r="F126" s="131">
        <v>2</v>
      </c>
      <c r="G126" s="131">
        <v>54</v>
      </c>
      <c r="H126" s="131">
        <v>6</v>
      </c>
      <c r="I126" s="131">
        <v>60</v>
      </c>
      <c r="J126" s="77">
        <v>0</v>
      </c>
      <c r="K126" s="140">
        <v>10</v>
      </c>
      <c r="L126" s="141">
        <v>1.3633265167007498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559" t="s">
        <v>79</v>
      </c>
      <c r="B127" s="560"/>
      <c r="C127" s="132">
        <v>44</v>
      </c>
      <c r="D127" s="132">
        <v>2</v>
      </c>
      <c r="E127" s="132">
        <v>2</v>
      </c>
      <c r="F127" s="132">
        <v>1</v>
      </c>
      <c r="G127" s="132">
        <v>46</v>
      </c>
      <c r="H127" s="132">
        <v>3</v>
      </c>
      <c r="I127" s="132">
        <v>49</v>
      </c>
      <c r="J127" s="78">
        <v>0</v>
      </c>
      <c r="K127" s="142">
        <v>6.1224489795918364</v>
      </c>
      <c r="L127" s="143">
        <v>1.1133833219722788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559" t="s">
        <v>80</v>
      </c>
      <c r="B128" s="560"/>
      <c r="C128" s="132">
        <v>52</v>
      </c>
      <c r="D128" s="132">
        <v>5</v>
      </c>
      <c r="E128" s="132">
        <v>2</v>
      </c>
      <c r="F128" s="132">
        <v>2</v>
      </c>
      <c r="G128" s="132">
        <v>54</v>
      </c>
      <c r="H128" s="132">
        <v>7</v>
      </c>
      <c r="I128" s="132">
        <v>61</v>
      </c>
      <c r="J128" s="78">
        <v>0</v>
      </c>
      <c r="K128" s="142">
        <v>11.475409836065573</v>
      </c>
      <c r="L128" s="143">
        <v>1.3860486253124291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559" t="s">
        <v>81</v>
      </c>
      <c r="B129" s="560"/>
      <c r="C129" s="132">
        <v>48</v>
      </c>
      <c r="D129" s="132">
        <v>3</v>
      </c>
      <c r="E129" s="132">
        <v>1</v>
      </c>
      <c r="F129" s="132">
        <v>1</v>
      </c>
      <c r="G129" s="132">
        <v>49</v>
      </c>
      <c r="H129" s="132">
        <v>4</v>
      </c>
      <c r="I129" s="132">
        <v>53</v>
      </c>
      <c r="J129" s="78">
        <v>0</v>
      </c>
      <c r="K129" s="142">
        <v>7.5471698113207548</v>
      </c>
      <c r="L129" s="143">
        <v>1.2042717564189958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559" t="s">
        <v>82</v>
      </c>
      <c r="B130" s="560"/>
      <c r="C130" s="132">
        <v>51</v>
      </c>
      <c r="D130" s="132">
        <v>4</v>
      </c>
      <c r="E130" s="132">
        <v>2</v>
      </c>
      <c r="F130" s="132">
        <v>1</v>
      </c>
      <c r="G130" s="132">
        <v>53</v>
      </c>
      <c r="H130" s="132">
        <v>5</v>
      </c>
      <c r="I130" s="132">
        <v>58</v>
      </c>
      <c r="J130" s="78">
        <v>0</v>
      </c>
      <c r="K130" s="142">
        <v>8.6206896551724146</v>
      </c>
      <c r="L130" s="143">
        <v>1.3178822994773916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563" t="s">
        <v>83</v>
      </c>
      <c r="B131" s="564"/>
      <c r="C131" s="133">
        <v>48</v>
      </c>
      <c r="D131" s="133">
        <v>8</v>
      </c>
      <c r="E131" s="133">
        <v>1</v>
      </c>
      <c r="F131" s="133">
        <v>3</v>
      </c>
      <c r="G131" s="133">
        <v>49</v>
      </c>
      <c r="H131" s="133">
        <v>11</v>
      </c>
      <c r="I131" s="133">
        <v>60</v>
      </c>
      <c r="J131" s="79">
        <v>0</v>
      </c>
      <c r="K131" s="144">
        <v>18.333333333333332</v>
      </c>
      <c r="L131" s="145">
        <v>1.3633265167007498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565" t="s">
        <v>84</v>
      </c>
      <c r="B132" s="565"/>
      <c r="C132" s="134">
        <v>293</v>
      </c>
      <c r="D132" s="134">
        <v>26</v>
      </c>
      <c r="E132" s="134">
        <v>12</v>
      </c>
      <c r="F132" s="134">
        <v>10</v>
      </c>
      <c r="G132" s="134">
        <v>305</v>
      </c>
      <c r="H132" s="131">
        <v>36</v>
      </c>
      <c r="I132" s="134">
        <v>341</v>
      </c>
      <c r="J132" s="80">
        <v>0</v>
      </c>
      <c r="K132" s="140">
        <v>10.557184750733137</v>
      </c>
      <c r="L132" s="141">
        <v>7.7482390365825955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561" t="s">
        <v>85</v>
      </c>
      <c r="B133" s="562"/>
      <c r="C133" s="131">
        <v>49</v>
      </c>
      <c r="D133" s="131">
        <v>3</v>
      </c>
      <c r="E133" s="131">
        <v>11</v>
      </c>
      <c r="F133" s="131">
        <v>2</v>
      </c>
      <c r="G133" s="131">
        <v>60</v>
      </c>
      <c r="H133" s="131">
        <v>5</v>
      </c>
      <c r="I133" s="131">
        <v>65</v>
      </c>
      <c r="J133" s="77">
        <v>0</v>
      </c>
      <c r="K133" s="140">
        <v>7.6923076923076925</v>
      </c>
      <c r="L133" s="141">
        <v>1.4769370597591456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559" t="s">
        <v>86</v>
      </c>
      <c r="B134" s="560"/>
      <c r="C134" s="132">
        <v>40</v>
      </c>
      <c r="D134" s="132">
        <v>8</v>
      </c>
      <c r="E134" s="132">
        <v>5</v>
      </c>
      <c r="F134" s="132">
        <v>0</v>
      </c>
      <c r="G134" s="132">
        <v>45</v>
      </c>
      <c r="H134" s="132">
        <v>8</v>
      </c>
      <c r="I134" s="132">
        <v>53</v>
      </c>
      <c r="J134" s="78">
        <v>0</v>
      </c>
      <c r="K134" s="142">
        <v>15.09433962264151</v>
      </c>
      <c r="L134" s="143">
        <v>1.2042717564189958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559" t="s">
        <v>87</v>
      </c>
      <c r="B135" s="560"/>
      <c r="C135" s="132">
        <v>40</v>
      </c>
      <c r="D135" s="132">
        <v>8</v>
      </c>
      <c r="E135" s="132">
        <v>3</v>
      </c>
      <c r="F135" s="132">
        <v>5</v>
      </c>
      <c r="G135" s="132">
        <v>43</v>
      </c>
      <c r="H135" s="132">
        <v>13</v>
      </c>
      <c r="I135" s="132">
        <v>56</v>
      </c>
      <c r="J135" s="78">
        <v>0</v>
      </c>
      <c r="K135" s="142">
        <v>23.214285714285715</v>
      </c>
      <c r="L135" s="143">
        <v>1.2724380822540331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559" t="s">
        <v>88</v>
      </c>
      <c r="B136" s="560"/>
      <c r="C136" s="132">
        <v>40</v>
      </c>
      <c r="D136" s="132">
        <v>6</v>
      </c>
      <c r="E136" s="132">
        <v>6</v>
      </c>
      <c r="F136" s="132">
        <v>3</v>
      </c>
      <c r="G136" s="132">
        <v>46</v>
      </c>
      <c r="H136" s="132">
        <v>9</v>
      </c>
      <c r="I136" s="132">
        <v>55</v>
      </c>
      <c r="J136" s="78">
        <v>0</v>
      </c>
      <c r="K136" s="142">
        <v>16.363636363636363</v>
      </c>
      <c r="L136" s="143">
        <v>1.249715973642354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559" t="s">
        <v>89</v>
      </c>
      <c r="B137" s="560"/>
      <c r="C137" s="132">
        <v>40</v>
      </c>
      <c r="D137" s="132">
        <v>3</v>
      </c>
      <c r="E137" s="132">
        <v>4</v>
      </c>
      <c r="F137" s="132">
        <v>3</v>
      </c>
      <c r="G137" s="132">
        <v>44</v>
      </c>
      <c r="H137" s="132">
        <v>6</v>
      </c>
      <c r="I137" s="132">
        <v>50</v>
      </c>
      <c r="J137" s="78">
        <v>0</v>
      </c>
      <c r="K137" s="142">
        <v>12</v>
      </c>
      <c r="L137" s="143">
        <v>1.1361054305839582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563" t="s">
        <v>90</v>
      </c>
      <c r="B138" s="564"/>
      <c r="C138" s="133">
        <v>41</v>
      </c>
      <c r="D138" s="133">
        <v>6</v>
      </c>
      <c r="E138" s="133">
        <v>2</v>
      </c>
      <c r="F138" s="133">
        <v>5</v>
      </c>
      <c r="G138" s="133">
        <v>43</v>
      </c>
      <c r="H138" s="133">
        <v>11</v>
      </c>
      <c r="I138" s="133">
        <v>54</v>
      </c>
      <c r="J138" s="79">
        <v>0</v>
      </c>
      <c r="K138" s="144">
        <v>20.37037037037037</v>
      </c>
      <c r="L138" s="145">
        <v>1.2269938650306749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565" t="s">
        <v>91</v>
      </c>
      <c r="B139" s="565"/>
      <c r="C139" s="134">
        <v>250</v>
      </c>
      <c r="D139" s="134">
        <v>34</v>
      </c>
      <c r="E139" s="134">
        <v>31</v>
      </c>
      <c r="F139" s="134">
        <v>18</v>
      </c>
      <c r="G139" s="134">
        <v>281</v>
      </c>
      <c r="H139" s="131">
        <v>52</v>
      </c>
      <c r="I139" s="134">
        <v>333</v>
      </c>
      <c r="J139" s="80">
        <v>0</v>
      </c>
      <c r="K139" s="140">
        <v>15.615615615615615</v>
      </c>
      <c r="L139" s="141">
        <v>7.5664621676891617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565" t="s">
        <v>92</v>
      </c>
      <c r="B140" s="565"/>
      <c r="C140" s="134">
        <v>287</v>
      </c>
      <c r="D140" s="134">
        <v>30</v>
      </c>
      <c r="E140" s="134">
        <v>42</v>
      </c>
      <c r="F140" s="134">
        <v>31</v>
      </c>
      <c r="G140" s="134">
        <v>329</v>
      </c>
      <c r="H140" s="131">
        <v>61</v>
      </c>
      <c r="I140" s="134">
        <v>390</v>
      </c>
      <c r="J140" s="80">
        <v>0</v>
      </c>
      <c r="K140" s="140">
        <v>15.641025641025641</v>
      </c>
      <c r="L140" s="141">
        <v>8.8616223585548735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565" t="s">
        <v>93</v>
      </c>
      <c r="B141" s="565"/>
      <c r="C141" s="134">
        <v>292</v>
      </c>
      <c r="D141" s="134">
        <v>29</v>
      </c>
      <c r="E141" s="134">
        <v>36</v>
      </c>
      <c r="F141" s="134">
        <v>37</v>
      </c>
      <c r="G141" s="134">
        <v>328</v>
      </c>
      <c r="H141" s="131">
        <v>66</v>
      </c>
      <c r="I141" s="134">
        <v>394</v>
      </c>
      <c r="J141" s="80">
        <v>0</v>
      </c>
      <c r="K141" s="140">
        <v>16.751269035532996</v>
      </c>
      <c r="L141" s="141">
        <v>8.9525107930015899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565" t="s">
        <v>94</v>
      </c>
      <c r="B142" s="565"/>
      <c r="C142" s="134">
        <v>259</v>
      </c>
      <c r="D142" s="134">
        <v>31</v>
      </c>
      <c r="E142" s="134">
        <v>37</v>
      </c>
      <c r="F142" s="134">
        <v>22</v>
      </c>
      <c r="G142" s="134">
        <v>296</v>
      </c>
      <c r="H142" s="131">
        <v>53</v>
      </c>
      <c r="I142" s="134">
        <v>349</v>
      </c>
      <c r="J142" s="80">
        <v>0</v>
      </c>
      <c r="K142" s="140">
        <v>15.18624641833811</v>
      </c>
      <c r="L142" s="141">
        <v>7.9300159054760293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565" t="s">
        <v>95</v>
      </c>
      <c r="B143" s="565"/>
      <c r="C143" s="134">
        <v>264</v>
      </c>
      <c r="D143" s="134">
        <v>28</v>
      </c>
      <c r="E143" s="134">
        <v>45</v>
      </c>
      <c r="F143" s="134">
        <v>17</v>
      </c>
      <c r="G143" s="134">
        <v>309</v>
      </c>
      <c r="H143" s="131">
        <v>45</v>
      </c>
      <c r="I143" s="134">
        <v>354</v>
      </c>
      <c r="J143" s="80">
        <v>0</v>
      </c>
      <c r="K143" s="140">
        <v>12.711864406779661</v>
      </c>
      <c r="L143" s="141">
        <v>8.0436264485344253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565" t="s">
        <v>96</v>
      </c>
      <c r="B144" s="565"/>
      <c r="C144" s="134">
        <v>299</v>
      </c>
      <c r="D144" s="134">
        <v>27</v>
      </c>
      <c r="E144" s="134">
        <v>39</v>
      </c>
      <c r="F144" s="134">
        <v>16</v>
      </c>
      <c r="G144" s="134">
        <v>338</v>
      </c>
      <c r="H144" s="131">
        <v>43</v>
      </c>
      <c r="I144" s="134">
        <v>381</v>
      </c>
      <c r="J144" s="80">
        <v>0</v>
      </c>
      <c r="K144" s="140">
        <v>11.286089238845145</v>
      </c>
      <c r="L144" s="141">
        <v>8.657123381049761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565" t="s">
        <v>97</v>
      </c>
      <c r="B145" s="565"/>
      <c r="C145" s="134">
        <v>286</v>
      </c>
      <c r="D145" s="134">
        <v>26</v>
      </c>
      <c r="E145" s="134">
        <v>55</v>
      </c>
      <c r="F145" s="134">
        <v>17</v>
      </c>
      <c r="G145" s="134">
        <v>341</v>
      </c>
      <c r="H145" s="131">
        <v>43</v>
      </c>
      <c r="I145" s="134">
        <v>384</v>
      </c>
      <c r="J145" s="80">
        <v>0</v>
      </c>
      <c r="K145" s="140">
        <v>11.197916666666668</v>
      </c>
      <c r="L145" s="141">
        <v>8.7252897068847997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565" t="s">
        <v>98</v>
      </c>
      <c r="B146" s="565"/>
      <c r="C146" s="134">
        <v>300</v>
      </c>
      <c r="D146" s="134">
        <v>33</v>
      </c>
      <c r="E146" s="134">
        <v>54</v>
      </c>
      <c r="F146" s="134">
        <v>21</v>
      </c>
      <c r="G146" s="134">
        <v>354</v>
      </c>
      <c r="H146" s="131">
        <v>54</v>
      </c>
      <c r="I146" s="134">
        <v>408</v>
      </c>
      <c r="J146" s="80">
        <v>0</v>
      </c>
      <c r="K146" s="140">
        <v>13.23529411764706</v>
      </c>
      <c r="L146" s="141">
        <v>9.2706203135650984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565" t="s">
        <v>99</v>
      </c>
      <c r="B147" s="565"/>
      <c r="C147" s="134">
        <v>253</v>
      </c>
      <c r="D147" s="134">
        <v>24</v>
      </c>
      <c r="E147" s="134">
        <v>45</v>
      </c>
      <c r="F147" s="134">
        <v>10</v>
      </c>
      <c r="G147" s="134">
        <v>298</v>
      </c>
      <c r="H147" s="131">
        <v>34</v>
      </c>
      <c r="I147" s="134">
        <v>332</v>
      </c>
      <c r="J147" s="80">
        <v>0</v>
      </c>
      <c r="K147" s="140">
        <v>10.240963855421686</v>
      </c>
      <c r="L147" s="141">
        <v>7.5437400590774821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561" t="s">
        <v>100</v>
      </c>
      <c r="B148" s="562"/>
      <c r="C148" s="131">
        <v>50</v>
      </c>
      <c r="D148" s="131">
        <v>10</v>
      </c>
      <c r="E148" s="131">
        <v>7</v>
      </c>
      <c r="F148" s="131">
        <v>0</v>
      </c>
      <c r="G148" s="131">
        <v>57</v>
      </c>
      <c r="H148" s="131">
        <v>10</v>
      </c>
      <c r="I148" s="131">
        <v>67</v>
      </c>
      <c r="J148" s="77">
        <v>0</v>
      </c>
      <c r="K148" s="140">
        <v>14.925373134328357</v>
      </c>
      <c r="L148" s="141">
        <v>1.522381276982504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559" t="s">
        <v>101</v>
      </c>
      <c r="B149" s="560"/>
      <c r="C149" s="132">
        <v>35</v>
      </c>
      <c r="D149" s="132">
        <v>6</v>
      </c>
      <c r="E149" s="132">
        <v>7</v>
      </c>
      <c r="F149" s="132">
        <v>1</v>
      </c>
      <c r="G149" s="132">
        <v>42</v>
      </c>
      <c r="H149" s="132">
        <v>7</v>
      </c>
      <c r="I149" s="132">
        <v>49</v>
      </c>
      <c r="J149" s="78">
        <v>0</v>
      </c>
      <c r="K149" s="142">
        <v>14.285714285714285</v>
      </c>
      <c r="L149" s="143">
        <v>1.1133833219722788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559" t="s">
        <v>102</v>
      </c>
      <c r="B150" s="560"/>
      <c r="C150" s="132">
        <v>55</v>
      </c>
      <c r="D150" s="132">
        <v>4</v>
      </c>
      <c r="E150" s="132">
        <v>6</v>
      </c>
      <c r="F150" s="132">
        <v>0</v>
      </c>
      <c r="G150" s="132">
        <v>61</v>
      </c>
      <c r="H150" s="132">
        <v>4</v>
      </c>
      <c r="I150" s="132">
        <v>65</v>
      </c>
      <c r="J150" s="78">
        <v>0</v>
      </c>
      <c r="K150" s="142">
        <v>6.1538461538461542</v>
      </c>
      <c r="L150" s="143">
        <v>1.4769370597591456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559" t="s">
        <v>103</v>
      </c>
      <c r="B151" s="560"/>
      <c r="C151" s="132">
        <v>45</v>
      </c>
      <c r="D151" s="132">
        <v>4</v>
      </c>
      <c r="E151" s="132">
        <v>2</v>
      </c>
      <c r="F151" s="132">
        <v>1</v>
      </c>
      <c r="G151" s="132">
        <v>47</v>
      </c>
      <c r="H151" s="132">
        <v>5</v>
      </c>
      <c r="I151" s="132">
        <v>52</v>
      </c>
      <c r="J151" s="78">
        <v>0</v>
      </c>
      <c r="K151" s="142">
        <v>9.6153846153846168</v>
      </c>
      <c r="L151" s="143">
        <v>1.1815496478073164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559" t="s">
        <v>104</v>
      </c>
      <c r="B152" s="560"/>
      <c r="C152" s="132">
        <v>50</v>
      </c>
      <c r="D152" s="132">
        <v>7</v>
      </c>
      <c r="E152" s="132">
        <v>5</v>
      </c>
      <c r="F152" s="132">
        <v>2</v>
      </c>
      <c r="G152" s="132">
        <v>55</v>
      </c>
      <c r="H152" s="132">
        <v>9</v>
      </c>
      <c r="I152" s="132">
        <v>64</v>
      </c>
      <c r="J152" s="78">
        <v>0</v>
      </c>
      <c r="K152" s="142">
        <v>14.0625</v>
      </c>
      <c r="L152" s="143">
        <v>1.4542149511474665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563" t="s">
        <v>105</v>
      </c>
      <c r="B153" s="564"/>
      <c r="C153" s="133">
        <v>56</v>
      </c>
      <c r="D153" s="133">
        <v>3</v>
      </c>
      <c r="E153" s="133">
        <v>4</v>
      </c>
      <c r="F153" s="133">
        <v>0</v>
      </c>
      <c r="G153" s="133">
        <v>60</v>
      </c>
      <c r="H153" s="133">
        <v>3</v>
      </c>
      <c r="I153" s="133">
        <v>63</v>
      </c>
      <c r="J153" s="79">
        <v>0</v>
      </c>
      <c r="K153" s="144">
        <v>4.7619047619047619</v>
      </c>
      <c r="L153" s="145">
        <v>1.4314928425357873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565" t="s">
        <v>106</v>
      </c>
      <c r="B154" s="565"/>
      <c r="C154" s="134">
        <v>291</v>
      </c>
      <c r="D154" s="134">
        <v>34</v>
      </c>
      <c r="E154" s="134">
        <v>31</v>
      </c>
      <c r="F154" s="134">
        <v>4</v>
      </c>
      <c r="G154" s="134">
        <v>322</v>
      </c>
      <c r="H154" s="131">
        <v>38</v>
      </c>
      <c r="I154" s="134">
        <v>360</v>
      </c>
      <c r="J154" s="80">
        <v>0</v>
      </c>
      <c r="K154" s="140">
        <v>10.555555555555555</v>
      </c>
      <c r="L154" s="141">
        <v>8.1799591002044991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561" t="s">
        <v>107</v>
      </c>
      <c r="B155" s="562"/>
      <c r="C155" s="131">
        <v>57</v>
      </c>
      <c r="D155" s="131">
        <v>5</v>
      </c>
      <c r="E155" s="131">
        <v>4</v>
      </c>
      <c r="F155" s="131">
        <v>1</v>
      </c>
      <c r="G155" s="131">
        <v>61</v>
      </c>
      <c r="H155" s="131">
        <v>6</v>
      </c>
      <c r="I155" s="131">
        <v>67</v>
      </c>
      <c r="J155" s="77">
        <v>0</v>
      </c>
      <c r="K155" s="140">
        <v>8.9552238805970141</v>
      </c>
      <c r="L155" s="141">
        <v>1.522381276982504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559" t="s">
        <v>108</v>
      </c>
      <c r="B156" s="560"/>
      <c r="C156" s="132">
        <v>40</v>
      </c>
      <c r="D156" s="132">
        <v>6</v>
      </c>
      <c r="E156" s="132">
        <v>2</v>
      </c>
      <c r="F156" s="132">
        <v>1</v>
      </c>
      <c r="G156" s="132">
        <v>42</v>
      </c>
      <c r="H156" s="132">
        <v>7</v>
      </c>
      <c r="I156" s="132">
        <v>49</v>
      </c>
      <c r="J156" s="78">
        <v>0</v>
      </c>
      <c r="K156" s="142">
        <v>14.285714285714285</v>
      </c>
      <c r="L156" s="143">
        <v>1.1133833219722788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559" t="s">
        <v>109</v>
      </c>
      <c r="B157" s="560"/>
      <c r="C157" s="132">
        <v>54</v>
      </c>
      <c r="D157" s="132">
        <v>6</v>
      </c>
      <c r="E157" s="132">
        <v>5</v>
      </c>
      <c r="F157" s="132">
        <v>2</v>
      </c>
      <c r="G157" s="132">
        <v>59</v>
      </c>
      <c r="H157" s="132">
        <v>8</v>
      </c>
      <c r="I157" s="132">
        <v>67</v>
      </c>
      <c r="J157" s="78">
        <v>0</v>
      </c>
      <c r="K157" s="142">
        <v>11.940298507462686</v>
      </c>
      <c r="L157" s="143">
        <v>1.522381276982504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559" t="s">
        <v>110</v>
      </c>
      <c r="B158" s="560"/>
      <c r="C158" s="132">
        <v>50</v>
      </c>
      <c r="D158" s="132">
        <v>8</v>
      </c>
      <c r="E158" s="132">
        <v>3</v>
      </c>
      <c r="F158" s="132">
        <v>3</v>
      </c>
      <c r="G158" s="132">
        <v>53</v>
      </c>
      <c r="H158" s="132">
        <v>11</v>
      </c>
      <c r="I158" s="132">
        <v>64</v>
      </c>
      <c r="J158" s="78">
        <v>0</v>
      </c>
      <c r="K158" s="142">
        <v>17.1875</v>
      </c>
      <c r="L158" s="143">
        <v>1.4542149511474665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559" t="s">
        <v>111</v>
      </c>
      <c r="B159" s="560"/>
      <c r="C159" s="132">
        <v>41</v>
      </c>
      <c r="D159" s="132">
        <v>4</v>
      </c>
      <c r="E159" s="132">
        <v>3</v>
      </c>
      <c r="F159" s="132">
        <v>1</v>
      </c>
      <c r="G159" s="132">
        <v>44</v>
      </c>
      <c r="H159" s="132">
        <v>5</v>
      </c>
      <c r="I159" s="132">
        <v>49</v>
      </c>
      <c r="J159" s="78">
        <v>0</v>
      </c>
      <c r="K159" s="142">
        <v>10.204081632653061</v>
      </c>
      <c r="L159" s="143">
        <v>1.1133833219722788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563" t="s">
        <v>112</v>
      </c>
      <c r="B160" s="564"/>
      <c r="C160" s="133">
        <v>65</v>
      </c>
      <c r="D160" s="133">
        <v>9</v>
      </c>
      <c r="E160" s="133">
        <v>5</v>
      </c>
      <c r="F160" s="133">
        <v>0</v>
      </c>
      <c r="G160" s="133">
        <v>70</v>
      </c>
      <c r="H160" s="133">
        <v>9</v>
      </c>
      <c r="I160" s="133">
        <v>79</v>
      </c>
      <c r="J160" s="79">
        <v>0</v>
      </c>
      <c r="K160" s="144">
        <v>11.39240506329114</v>
      </c>
      <c r="L160" s="145">
        <v>1.7950465803226541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569" t="s">
        <v>113</v>
      </c>
      <c r="B161" s="569"/>
      <c r="C161" s="135">
        <v>307</v>
      </c>
      <c r="D161" s="135">
        <v>38</v>
      </c>
      <c r="E161" s="135">
        <v>22</v>
      </c>
      <c r="F161" s="135">
        <v>8</v>
      </c>
      <c r="G161" s="135">
        <v>329</v>
      </c>
      <c r="H161" s="135">
        <v>46</v>
      </c>
      <c r="I161" s="135">
        <v>375</v>
      </c>
      <c r="J161" s="82">
        <v>0</v>
      </c>
      <c r="K161" s="146">
        <v>12.266666666666666</v>
      </c>
      <c r="L161" s="147">
        <v>8.5207907293796854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570" t="s">
        <v>114</v>
      </c>
      <c r="B162" s="570"/>
      <c r="C162" s="136">
        <v>0</v>
      </c>
      <c r="D162" s="136">
        <v>0</v>
      </c>
      <c r="E162" s="136">
        <v>0</v>
      </c>
      <c r="F162" s="136">
        <v>0</v>
      </c>
      <c r="G162" s="136">
        <v>0</v>
      </c>
      <c r="H162" s="136">
        <v>0</v>
      </c>
      <c r="I162" s="136">
        <v>0</v>
      </c>
      <c r="J162" s="81">
        <v>0</v>
      </c>
      <c r="K162" s="148" t="s">
        <v>115</v>
      </c>
      <c r="L162" s="149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565" t="s">
        <v>114</v>
      </c>
      <c r="B163" s="565"/>
      <c r="C163" s="134">
        <v>0</v>
      </c>
      <c r="D163" s="134">
        <v>0</v>
      </c>
      <c r="E163" s="134">
        <v>0</v>
      </c>
      <c r="F163" s="134">
        <v>0</v>
      </c>
      <c r="G163" s="134">
        <v>0</v>
      </c>
      <c r="H163" s="134">
        <v>0</v>
      </c>
      <c r="I163" s="134">
        <v>0</v>
      </c>
      <c r="J163" s="80">
        <v>0</v>
      </c>
      <c r="K163" s="150" t="s">
        <v>115</v>
      </c>
      <c r="L163" s="151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565" t="s">
        <v>114</v>
      </c>
      <c r="B164" s="565"/>
      <c r="C164" s="134">
        <v>0</v>
      </c>
      <c r="D164" s="134">
        <v>0</v>
      </c>
      <c r="E164" s="134">
        <v>0</v>
      </c>
      <c r="F164" s="134">
        <v>0</v>
      </c>
      <c r="G164" s="134">
        <v>0</v>
      </c>
      <c r="H164" s="134">
        <v>0</v>
      </c>
      <c r="I164" s="134">
        <v>0</v>
      </c>
      <c r="J164" s="80">
        <v>0</v>
      </c>
      <c r="K164" s="150" t="s">
        <v>115</v>
      </c>
      <c r="L164" s="151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565" t="s">
        <v>114</v>
      </c>
      <c r="B165" s="565"/>
      <c r="C165" s="134">
        <v>0</v>
      </c>
      <c r="D165" s="134">
        <v>0</v>
      </c>
      <c r="E165" s="134">
        <v>0</v>
      </c>
      <c r="F165" s="134">
        <v>0</v>
      </c>
      <c r="G165" s="134">
        <v>0</v>
      </c>
      <c r="H165" s="134">
        <v>0</v>
      </c>
      <c r="I165" s="134">
        <v>0</v>
      </c>
      <c r="J165" s="80">
        <v>0</v>
      </c>
      <c r="K165" s="150" t="s">
        <v>115</v>
      </c>
      <c r="L165" s="151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565" t="s">
        <v>114</v>
      </c>
      <c r="B166" s="565"/>
      <c r="C166" s="134">
        <v>0</v>
      </c>
      <c r="D166" s="134">
        <v>0</v>
      </c>
      <c r="E166" s="134">
        <v>0</v>
      </c>
      <c r="F166" s="134">
        <v>0</v>
      </c>
      <c r="G166" s="134">
        <v>0</v>
      </c>
      <c r="H166" s="134">
        <v>0</v>
      </c>
      <c r="I166" s="134">
        <v>0</v>
      </c>
      <c r="J166" s="80">
        <v>0</v>
      </c>
      <c r="K166" s="150" t="s">
        <v>115</v>
      </c>
      <c r="L166" s="151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565" t="s">
        <v>114</v>
      </c>
      <c r="B167" s="565"/>
      <c r="C167" s="134">
        <v>0</v>
      </c>
      <c r="D167" s="134">
        <v>0</v>
      </c>
      <c r="E167" s="134">
        <v>0</v>
      </c>
      <c r="F167" s="134">
        <v>0</v>
      </c>
      <c r="G167" s="134">
        <v>0</v>
      </c>
      <c r="H167" s="134">
        <v>0</v>
      </c>
      <c r="I167" s="134">
        <v>0</v>
      </c>
      <c r="J167" s="80">
        <v>0</v>
      </c>
      <c r="K167" s="150" t="s">
        <v>115</v>
      </c>
      <c r="L167" s="151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565" t="s">
        <v>114</v>
      </c>
      <c r="B168" s="565"/>
      <c r="C168" s="134">
        <v>0</v>
      </c>
      <c r="D168" s="134">
        <v>0</v>
      </c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80">
        <v>0</v>
      </c>
      <c r="K168" s="150" t="s">
        <v>115</v>
      </c>
      <c r="L168" s="151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565" t="s">
        <v>114</v>
      </c>
      <c r="B169" s="565"/>
      <c r="C169" s="134">
        <v>0</v>
      </c>
      <c r="D169" s="134">
        <v>0</v>
      </c>
      <c r="E169" s="134">
        <v>0</v>
      </c>
      <c r="F169" s="134">
        <v>0</v>
      </c>
      <c r="G169" s="134">
        <v>0</v>
      </c>
      <c r="H169" s="134">
        <v>0</v>
      </c>
      <c r="I169" s="134">
        <v>0</v>
      </c>
      <c r="J169" s="80">
        <v>0</v>
      </c>
      <c r="K169" s="150" t="s">
        <v>115</v>
      </c>
      <c r="L169" s="151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565" t="s">
        <v>114</v>
      </c>
      <c r="B170" s="565"/>
      <c r="C170" s="134">
        <v>0</v>
      </c>
      <c r="D170" s="134">
        <v>0</v>
      </c>
      <c r="E170" s="134">
        <v>0</v>
      </c>
      <c r="F170" s="134">
        <v>0</v>
      </c>
      <c r="G170" s="134">
        <v>0</v>
      </c>
      <c r="H170" s="134">
        <v>0</v>
      </c>
      <c r="I170" s="134">
        <v>0</v>
      </c>
      <c r="J170" s="80">
        <v>0</v>
      </c>
      <c r="K170" s="150" t="s">
        <v>115</v>
      </c>
      <c r="L170" s="151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565" t="s">
        <v>114</v>
      </c>
      <c r="B171" s="565"/>
      <c r="C171" s="134">
        <v>0</v>
      </c>
      <c r="D171" s="134">
        <v>0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80">
        <v>0</v>
      </c>
      <c r="K171" s="150" t="s">
        <v>115</v>
      </c>
      <c r="L171" s="151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565" t="s">
        <v>114</v>
      </c>
      <c r="B172" s="565"/>
      <c r="C172" s="134">
        <v>0</v>
      </c>
      <c r="D172" s="134">
        <v>0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80">
        <v>0</v>
      </c>
      <c r="K172" s="150" t="s">
        <v>115</v>
      </c>
      <c r="L172" s="151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569" t="s">
        <v>114</v>
      </c>
      <c r="B173" s="569"/>
      <c r="C173" s="135">
        <v>0</v>
      </c>
      <c r="D173" s="135">
        <v>0</v>
      </c>
      <c r="E173" s="135">
        <v>0</v>
      </c>
      <c r="F173" s="135">
        <v>0</v>
      </c>
      <c r="G173" s="135">
        <v>0</v>
      </c>
      <c r="H173" s="135">
        <v>0</v>
      </c>
      <c r="I173" s="135">
        <v>0</v>
      </c>
      <c r="J173" s="82">
        <v>0</v>
      </c>
      <c r="K173" s="146" t="s">
        <v>115</v>
      </c>
      <c r="L173" s="147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558" t="s">
        <v>116</v>
      </c>
      <c r="B174" s="558"/>
      <c r="C174" s="136">
        <v>543</v>
      </c>
      <c r="D174" s="136">
        <v>60</v>
      </c>
      <c r="E174" s="136">
        <v>43</v>
      </c>
      <c r="F174" s="136">
        <v>28</v>
      </c>
      <c r="G174" s="136">
        <v>586</v>
      </c>
      <c r="H174" s="136">
        <v>88</v>
      </c>
      <c r="I174" s="136">
        <v>674</v>
      </c>
      <c r="J174" s="81">
        <v>0</v>
      </c>
      <c r="K174" s="148">
        <v>13.056379821958458</v>
      </c>
      <c r="L174" s="149">
        <v>15.314701204271755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558" t="s">
        <v>117</v>
      </c>
      <c r="B175" s="558"/>
      <c r="C175" s="134">
        <v>598</v>
      </c>
      <c r="D175" s="134">
        <v>72</v>
      </c>
      <c r="E175" s="134">
        <v>53</v>
      </c>
      <c r="F175" s="134">
        <v>12</v>
      </c>
      <c r="G175" s="134">
        <v>651</v>
      </c>
      <c r="H175" s="134">
        <v>84</v>
      </c>
      <c r="I175" s="134">
        <v>735</v>
      </c>
      <c r="J175" s="80">
        <v>0</v>
      </c>
      <c r="K175" s="150">
        <v>11.428571428571429</v>
      </c>
      <c r="L175" s="151">
        <v>16.700749829584186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565" t="s">
        <v>118</v>
      </c>
      <c r="B176" s="565"/>
      <c r="C176" s="134">
        <v>3381</v>
      </c>
      <c r="D176" s="134">
        <v>360</v>
      </c>
      <c r="E176" s="134">
        <v>449</v>
      </c>
      <c r="F176" s="134">
        <v>211</v>
      </c>
      <c r="G176" s="134">
        <v>3830</v>
      </c>
      <c r="H176" s="134">
        <v>571</v>
      </c>
      <c r="I176" s="134">
        <v>4401</v>
      </c>
      <c r="J176" s="80">
        <v>0</v>
      </c>
      <c r="K176" s="150">
        <v>12.974324017268801</v>
      </c>
      <c r="L176" s="151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>
      <c r="A177" s="71"/>
      <c r="B177" s="72" t="s">
        <v>0</v>
      </c>
      <c r="C177" s="565" t="s">
        <v>129</v>
      </c>
      <c r="D177" s="565"/>
      <c r="E177" s="565"/>
      <c r="F177" s="565"/>
      <c r="G177" s="565"/>
      <c r="H177" s="565"/>
      <c r="I177" s="565"/>
      <c r="J177" s="565"/>
      <c r="K177" s="565"/>
      <c r="L177" s="565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>
      <c r="A178" s="73"/>
      <c r="B178" s="74" t="s">
        <v>1</v>
      </c>
      <c r="C178" s="566" t="s">
        <v>7</v>
      </c>
      <c r="D178" s="566" t="s">
        <v>8</v>
      </c>
      <c r="E178" s="571" t="s">
        <v>9</v>
      </c>
      <c r="F178" s="571" t="s">
        <v>10</v>
      </c>
      <c r="G178" s="567" t="s">
        <v>11</v>
      </c>
      <c r="H178" s="567" t="s">
        <v>12</v>
      </c>
      <c r="I178" s="567" t="s">
        <v>74</v>
      </c>
      <c r="J178" s="567" t="s">
        <v>75</v>
      </c>
      <c r="K178" s="567" t="s">
        <v>76</v>
      </c>
      <c r="L178" s="567" t="s">
        <v>77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>
      <c r="A179" s="88" t="s">
        <v>2</v>
      </c>
      <c r="B179" s="89"/>
      <c r="C179" s="566"/>
      <c r="D179" s="566"/>
      <c r="E179" s="571"/>
      <c r="F179" s="571"/>
      <c r="G179" s="568"/>
      <c r="H179" s="568"/>
      <c r="I179" s="568"/>
      <c r="J179" s="568"/>
      <c r="K179" s="568"/>
      <c r="L179" s="568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>
      <c r="A180" s="580" t="s">
        <v>78</v>
      </c>
      <c r="B180" s="580"/>
      <c r="C180" s="131">
        <v>40</v>
      </c>
      <c r="D180" s="131">
        <v>11</v>
      </c>
      <c r="E180" s="131">
        <v>2</v>
      </c>
      <c r="F180" s="131">
        <v>0</v>
      </c>
      <c r="G180" s="131">
        <v>42</v>
      </c>
      <c r="H180" s="131">
        <v>11</v>
      </c>
      <c r="I180" s="131">
        <v>53</v>
      </c>
      <c r="J180" s="77">
        <v>0</v>
      </c>
      <c r="K180" s="140">
        <v>20.754716981132077</v>
      </c>
      <c r="L180" s="141">
        <v>1.2864077669902914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>
      <c r="A181" s="579" t="s">
        <v>79</v>
      </c>
      <c r="B181" s="579"/>
      <c r="C181" s="132">
        <v>28</v>
      </c>
      <c r="D181" s="132">
        <v>13</v>
      </c>
      <c r="E181" s="132">
        <v>1</v>
      </c>
      <c r="F181" s="132">
        <v>1</v>
      </c>
      <c r="G181" s="132">
        <v>29</v>
      </c>
      <c r="H181" s="132">
        <v>14</v>
      </c>
      <c r="I181" s="132">
        <v>43</v>
      </c>
      <c r="J181" s="78">
        <v>0</v>
      </c>
      <c r="K181" s="142">
        <v>32.558139534883722</v>
      </c>
      <c r="L181" s="143">
        <v>1.0436893203883495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>
      <c r="A182" s="579" t="s">
        <v>80</v>
      </c>
      <c r="B182" s="579"/>
      <c r="C182" s="132">
        <v>45</v>
      </c>
      <c r="D182" s="132">
        <v>12</v>
      </c>
      <c r="E182" s="132">
        <v>1</v>
      </c>
      <c r="F182" s="132">
        <v>1</v>
      </c>
      <c r="G182" s="132">
        <v>46</v>
      </c>
      <c r="H182" s="132">
        <v>13</v>
      </c>
      <c r="I182" s="132">
        <v>59</v>
      </c>
      <c r="J182" s="78">
        <v>0</v>
      </c>
      <c r="K182" s="142">
        <v>22.033898305084744</v>
      </c>
      <c r="L182" s="143">
        <v>1.4320388349514563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>
      <c r="A183" s="579" t="s">
        <v>81</v>
      </c>
      <c r="B183" s="579"/>
      <c r="C183" s="132">
        <v>45</v>
      </c>
      <c r="D183" s="132">
        <v>16</v>
      </c>
      <c r="E183" s="132">
        <v>2</v>
      </c>
      <c r="F183" s="132">
        <v>0</v>
      </c>
      <c r="G183" s="132">
        <v>47</v>
      </c>
      <c r="H183" s="132">
        <v>16</v>
      </c>
      <c r="I183" s="132">
        <v>63</v>
      </c>
      <c r="J183" s="78">
        <v>0</v>
      </c>
      <c r="K183" s="142">
        <v>25.396825396825395</v>
      </c>
      <c r="L183" s="143">
        <v>1.529126213592233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>
      <c r="A184" s="579" t="s">
        <v>82</v>
      </c>
      <c r="B184" s="579"/>
      <c r="C184" s="132">
        <v>45</v>
      </c>
      <c r="D184" s="132">
        <v>16</v>
      </c>
      <c r="E184" s="132">
        <v>1</v>
      </c>
      <c r="F184" s="132">
        <v>0</v>
      </c>
      <c r="G184" s="132">
        <v>46</v>
      </c>
      <c r="H184" s="132">
        <v>16</v>
      </c>
      <c r="I184" s="132">
        <v>62</v>
      </c>
      <c r="J184" s="78">
        <v>0</v>
      </c>
      <c r="K184" s="142">
        <v>25.806451612903224</v>
      </c>
      <c r="L184" s="143">
        <v>1.5048543689320388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>
      <c r="A185" s="578" t="s">
        <v>83</v>
      </c>
      <c r="B185" s="578"/>
      <c r="C185" s="133">
        <v>49</v>
      </c>
      <c r="D185" s="133">
        <v>17</v>
      </c>
      <c r="E185" s="133">
        <v>1</v>
      </c>
      <c r="F185" s="133">
        <v>1</v>
      </c>
      <c r="G185" s="133">
        <v>50</v>
      </c>
      <c r="H185" s="133">
        <v>18</v>
      </c>
      <c r="I185" s="133">
        <v>68</v>
      </c>
      <c r="J185" s="79">
        <v>0</v>
      </c>
      <c r="K185" s="144">
        <v>26.47058823529412</v>
      </c>
      <c r="L185" s="145">
        <v>1.650485436893204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>
      <c r="A186" s="577" t="s">
        <v>84</v>
      </c>
      <c r="B186" s="577"/>
      <c r="C186" s="138">
        <v>252</v>
      </c>
      <c r="D186" s="138">
        <v>85</v>
      </c>
      <c r="E186" s="138">
        <v>8</v>
      </c>
      <c r="F186" s="138">
        <v>3</v>
      </c>
      <c r="G186" s="138">
        <v>260</v>
      </c>
      <c r="H186" s="138">
        <v>88</v>
      </c>
      <c r="I186" s="138">
        <v>348</v>
      </c>
      <c r="J186" s="84">
        <v>0</v>
      </c>
      <c r="K186" s="152">
        <v>25.287356321839084</v>
      </c>
      <c r="L186" s="141">
        <v>8.4466019417475717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>
      <c r="A187" s="561" t="s">
        <v>85</v>
      </c>
      <c r="B187" s="562"/>
      <c r="C187" s="131">
        <v>40</v>
      </c>
      <c r="D187" s="131">
        <v>17</v>
      </c>
      <c r="E187" s="131">
        <v>3</v>
      </c>
      <c r="F187" s="131">
        <v>1</v>
      </c>
      <c r="G187" s="131">
        <v>43</v>
      </c>
      <c r="H187" s="131">
        <v>18</v>
      </c>
      <c r="I187" s="131">
        <v>61</v>
      </c>
      <c r="J187" s="77">
        <v>0</v>
      </c>
      <c r="K187" s="140">
        <v>29.508196721311474</v>
      </c>
      <c r="L187" s="141">
        <v>1.4805825242718447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>
      <c r="A188" s="559" t="s">
        <v>86</v>
      </c>
      <c r="B188" s="560"/>
      <c r="C188" s="132">
        <v>39</v>
      </c>
      <c r="D188" s="132">
        <v>15</v>
      </c>
      <c r="E188" s="132">
        <v>4</v>
      </c>
      <c r="F188" s="132">
        <v>0</v>
      </c>
      <c r="G188" s="132">
        <v>43</v>
      </c>
      <c r="H188" s="132">
        <v>15</v>
      </c>
      <c r="I188" s="132">
        <v>58</v>
      </c>
      <c r="J188" s="78">
        <v>0</v>
      </c>
      <c r="K188" s="142">
        <v>25.862068965517242</v>
      </c>
      <c r="L188" s="143">
        <v>1.407766990291262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>
      <c r="A189" s="559" t="s">
        <v>87</v>
      </c>
      <c r="B189" s="560"/>
      <c r="C189" s="132">
        <v>26</v>
      </c>
      <c r="D189" s="132">
        <v>16</v>
      </c>
      <c r="E189" s="132">
        <v>5</v>
      </c>
      <c r="F189" s="132">
        <v>5</v>
      </c>
      <c r="G189" s="132">
        <v>31</v>
      </c>
      <c r="H189" s="132">
        <v>21</v>
      </c>
      <c r="I189" s="132">
        <v>52</v>
      </c>
      <c r="J189" s="78">
        <v>0</v>
      </c>
      <c r="K189" s="142">
        <v>40.384615384615387</v>
      </c>
      <c r="L189" s="143">
        <v>1.262135922330097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>
      <c r="A190" s="559" t="s">
        <v>88</v>
      </c>
      <c r="B190" s="560"/>
      <c r="C190" s="132">
        <v>32</v>
      </c>
      <c r="D190" s="132">
        <v>12</v>
      </c>
      <c r="E190" s="132">
        <v>2</v>
      </c>
      <c r="F190" s="132">
        <v>3</v>
      </c>
      <c r="G190" s="132">
        <v>34</v>
      </c>
      <c r="H190" s="132">
        <v>15</v>
      </c>
      <c r="I190" s="132">
        <v>49</v>
      </c>
      <c r="J190" s="78">
        <v>0</v>
      </c>
      <c r="K190" s="142">
        <v>30.612244897959183</v>
      </c>
      <c r="L190" s="143">
        <v>1.1893203883495145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>
      <c r="A191" s="559" t="s">
        <v>89</v>
      </c>
      <c r="B191" s="560"/>
      <c r="C191" s="132">
        <v>41</v>
      </c>
      <c r="D191" s="132">
        <v>14</v>
      </c>
      <c r="E191" s="132">
        <v>6</v>
      </c>
      <c r="F191" s="132">
        <v>1</v>
      </c>
      <c r="G191" s="132">
        <v>47</v>
      </c>
      <c r="H191" s="132">
        <v>15</v>
      </c>
      <c r="I191" s="132">
        <v>62</v>
      </c>
      <c r="J191" s="78">
        <v>0</v>
      </c>
      <c r="K191" s="142">
        <v>24.193548387096776</v>
      </c>
      <c r="L191" s="143">
        <v>1.5048543689320388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>
      <c r="A192" s="563" t="s">
        <v>90</v>
      </c>
      <c r="B192" s="564"/>
      <c r="C192" s="133">
        <v>40</v>
      </c>
      <c r="D192" s="133">
        <v>11</v>
      </c>
      <c r="E192" s="133">
        <v>0</v>
      </c>
      <c r="F192" s="133">
        <v>3</v>
      </c>
      <c r="G192" s="133">
        <v>40</v>
      </c>
      <c r="H192" s="133">
        <v>14</v>
      </c>
      <c r="I192" s="133">
        <v>54</v>
      </c>
      <c r="J192" s="79">
        <v>0</v>
      </c>
      <c r="K192" s="144">
        <v>25.925925925925924</v>
      </c>
      <c r="L192" s="145">
        <v>1.3106796116504855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>
      <c r="A193" s="565" t="s">
        <v>91</v>
      </c>
      <c r="B193" s="565"/>
      <c r="C193" s="134">
        <v>218</v>
      </c>
      <c r="D193" s="134">
        <v>85</v>
      </c>
      <c r="E193" s="134">
        <v>20</v>
      </c>
      <c r="F193" s="134">
        <v>13</v>
      </c>
      <c r="G193" s="134">
        <v>238</v>
      </c>
      <c r="H193" s="134">
        <v>98</v>
      </c>
      <c r="I193" s="134">
        <v>336</v>
      </c>
      <c r="J193" s="80">
        <v>0</v>
      </c>
      <c r="K193" s="150">
        <v>29.166666666666668</v>
      </c>
      <c r="L193" s="151">
        <v>8.1553398058252426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>
      <c r="A194" s="565" t="s">
        <v>92</v>
      </c>
      <c r="B194" s="565"/>
      <c r="C194" s="134">
        <v>230</v>
      </c>
      <c r="D194" s="134">
        <v>82</v>
      </c>
      <c r="E194" s="134">
        <v>33</v>
      </c>
      <c r="F194" s="134">
        <v>23</v>
      </c>
      <c r="G194" s="134">
        <v>263</v>
      </c>
      <c r="H194" s="134">
        <v>105</v>
      </c>
      <c r="I194" s="134">
        <v>368</v>
      </c>
      <c r="J194" s="80">
        <v>0</v>
      </c>
      <c r="K194" s="150">
        <v>28.532608695652172</v>
      </c>
      <c r="L194" s="151">
        <v>8.9320388349514559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>
      <c r="A195" s="565" t="s">
        <v>93</v>
      </c>
      <c r="B195" s="565"/>
      <c r="C195" s="134">
        <v>216</v>
      </c>
      <c r="D195" s="134">
        <v>65</v>
      </c>
      <c r="E195" s="134">
        <v>27</v>
      </c>
      <c r="F195" s="134">
        <v>21</v>
      </c>
      <c r="G195" s="134">
        <v>243</v>
      </c>
      <c r="H195" s="134">
        <v>86</v>
      </c>
      <c r="I195" s="134">
        <v>329</v>
      </c>
      <c r="J195" s="80">
        <v>0</v>
      </c>
      <c r="K195" s="150">
        <v>26.13981762917933</v>
      </c>
      <c r="L195" s="151">
        <v>7.9854368932038833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>
      <c r="A196" s="565" t="s">
        <v>94</v>
      </c>
      <c r="B196" s="565"/>
      <c r="C196" s="134">
        <v>220</v>
      </c>
      <c r="D196" s="134">
        <v>62</v>
      </c>
      <c r="E196" s="134">
        <v>25</v>
      </c>
      <c r="F196" s="134">
        <v>10</v>
      </c>
      <c r="G196" s="134">
        <v>245</v>
      </c>
      <c r="H196" s="134">
        <v>72</v>
      </c>
      <c r="I196" s="134">
        <v>317</v>
      </c>
      <c r="J196" s="80">
        <v>0</v>
      </c>
      <c r="K196" s="150">
        <v>22.712933753943219</v>
      </c>
      <c r="L196" s="151">
        <v>7.6941747572815533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>
      <c r="A197" s="565" t="s">
        <v>95</v>
      </c>
      <c r="B197" s="565"/>
      <c r="C197" s="134">
        <v>209</v>
      </c>
      <c r="D197" s="134">
        <v>66</v>
      </c>
      <c r="E197" s="134">
        <v>28</v>
      </c>
      <c r="F197" s="134">
        <v>11</v>
      </c>
      <c r="G197" s="134">
        <v>237</v>
      </c>
      <c r="H197" s="134">
        <v>77</v>
      </c>
      <c r="I197" s="134">
        <v>314</v>
      </c>
      <c r="J197" s="80">
        <v>0</v>
      </c>
      <c r="K197" s="150">
        <v>24.522292993630572</v>
      </c>
      <c r="L197" s="151">
        <v>7.6213592233009706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>
      <c r="A198" s="565" t="s">
        <v>96</v>
      </c>
      <c r="B198" s="565"/>
      <c r="C198" s="134">
        <v>269</v>
      </c>
      <c r="D198" s="134">
        <v>58</v>
      </c>
      <c r="E198" s="134">
        <v>28</v>
      </c>
      <c r="F198" s="134">
        <v>14</v>
      </c>
      <c r="G198" s="134">
        <v>297</v>
      </c>
      <c r="H198" s="134">
        <v>72</v>
      </c>
      <c r="I198" s="134">
        <v>369</v>
      </c>
      <c r="J198" s="80">
        <v>0</v>
      </c>
      <c r="K198" s="150">
        <v>19.512195121951219</v>
      </c>
      <c r="L198" s="151">
        <v>8.9563106796116507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>
      <c r="A199" s="565" t="s">
        <v>97</v>
      </c>
      <c r="B199" s="565"/>
      <c r="C199" s="134">
        <v>232</v>
      </c>
      <c r="D199" s="134">
        <v>60</v>
      </c>
      <c r="E199" s="134">
        <v>32</v>
      </c>
      <c r="F199" s="134">
        <v>12</v>
      </c>
      <c r="G199" s="134">
        <v>264</v>
      </c>
      <c r="H199" s="134">
        <v>72</v>
      </c>
      <c r="I199" s="134">
        <v>336</v>
      </c>
      <c r="J199" s="80">
        <v>0</v>
      </c>
      <c r="K199" s="150">
        <v>21.428571428571427</v>
      </c>
      <c r="L199" s="151">
        <v>8.1553398058252426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>
      <c r="A200" s="565" t="s">
        <v>98</v>
      </c>
      <c r="B200" s="565"/>
      <c r="C200" s="134">
        <v>242</v>
      </c>
      <c r="D200" s="134">
        <v>63</v>
      </c>
      <c r="E200" s="134">
        <v>36</v>
      </c>
      <c r="F200" s="134">
        <v>17</v>
      </c>
      <c r="G200" s="134">
        <v>278</v>
      </c>
      <c r="H200" s="134">
        <v>80</v>
      </c>
      <c r="I200" s="134">
        <v>358</v>
      </c>
      <c r="J200" s="80">
        <v>0</v>
      </c>
      <c r="K200" s="150">
        <v>22.346368715083798</v>
      </c>
      <c r="L200" s="151">
        <v>8.6893203883495147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>
      <c r="A201" s="565" t="s">
        <v>99</v>
      </c>
      <c r="B201" s="565"/>
      <c r="C201" s="134">
        <v>223</v>
      </c>
      <c r="D201" s="134">
        <v>67</v>
      </c>
      <c r="E201" s="134">
        <v>27</v>
      </c>
      <c r="F201" s="134">
        <v>8</v>
      </c>
      <c r="G201" s="134">
        <v>250</v>
      </c>
      <c r="H201" s="134">
        <v>75</v>
      </c>
      <c r="I201" s="134">
        <v>325</v>
      </c>
      <c r="J201" s="80">
        <v>0</v>
      </c>
      <c r="K201" s="150">
        <v>23.076923076923077</v>
      </c>
      <c r="L201" s="151">
        <v>7.8883495145631075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>
      <c r="A202" s="561" t="s">
        <v>100</v>
      </c>
      <c r="B202" s="562"/>
      <c r="C202" s="131">
        <v>40</v>
      </c>
      <c r="D202" s="131">
        <v>12</v>
      </c>
      <c r="E202" s="131">
        <v>4</v>
      </c>
      <c r="F202" s="131">
        <v>0</v>
      </c>
      <c r="G202" s="131">
        <v>44</v>
      </c>
      <c r="H202" s="131">
        <v>12</v>
      </c>
      <c r="I202" s="131">
        <v>56</v>
      </c>
      <c r="J202" s="77">
        <v>0</v>
      </c>
      <c r="K202" s="140">
        <v>21.428571428571427</v>
      </c>
      <c r="L202" s="141">
        <v>1.3592233009708738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>
      <c r="A203" s="559" t="s">
        <v>101</v>
      </c>
      <c r="B203" s="560"/>
      <c r="C203" s="132">
        <v>38</v>
      </c>
      <c r="D203" s="132">
        <v>13</v>
      </c>
      <c r="E203" s="132">
        <v>4</v>
      </c>
      <c r="F203" s="132">
        <v>1</v>
      </c>
      <c r="G203" s="132">
        <v>42</v>
      </c>
      <c r="H203" s="132">
        <v>14</v>
      </c>
      <c r="I203" s="132">
        <v>56</v>
      </c>
      <c r="J203" s="78">
        <v>0</v>
      </c>
      <c r="K203" s="142">
        <v>25</v>
      </c>
      <c r="L203" s="143">
        <v>1.3592233009708738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>
      <c r="A204" s="559" t="s">
        <v>102</v>
      </c>
      <c r="B204" s="560"/>
      <c r="C204" s="132">
        <v>45</v>
      </c>
      <c r="D204" s="132">
        <v>12</v>
      </c>
      <c r="E204" s="132">
        <v>5</v>
      </c>
      <c r="F204" s="132">
        <v>0</v>
      </c>
      <c r="G204" s="132">
        <v>50</v>
      </c>
      <c r="H204" s="132">
        <v>12</v>
      </c>
      <c r="I204" s="132">
        <v>62</v>
      </c>
      <c r="J204" s="78">
        <v>0</v>
      </c>
      <c r="K204" s="142">
        <v>19.35483870967742</v>
      </c>
      <c r="L204" s="143">
        <v>1.5048543689320388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>
      <c r="A205" s="559" t="s">
        <v>103</v>
      </c>
      <c r="B205" s="560"/>
      <c r="C205" s="132">
        <v>54</v>
      </c>
      <c r="D205" s="132">
        <v>11</v>
      </c>
      <c r="E205" s="132">
        <v>2</v>
      </c>
      <c r="F205" s="132">
        <v>2</v>
      </c>
      <c r="G205" s="132">
        <v>56</v>
      </c>
      <c r="H205" s="132">
        <v>13</v>
      </c>
      <c r="I205" s="132">
        <v>69</v>
      </c>
      <c r="J205" s="78">
        <v>0</v>
      </c>
      <c r="K205" s="142">
        <v>18.840579710144929</v>
      </c>
      <c r="L205" s="143">
        <v>1.674757281553398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>
      <c r="A206" s="559" t="s">
        <v>104</v>
      </c>
      <c r="B206" s="560"/>
      <c r="C206" s="132">
        <v>38</v>
      </c>
      <c r="D206" s="132">
        <v>8</v>
      </c>
      <c r="E206" s="132">
        <v>6</v>
      </c>
      <c r="F206" s="132">
        <v>1</v>
      </c>
      <c r="G206" s="132">
        <v>44</v>
      </c>
      <c r="H206" s="132">
        <v>9</v>
      </c>
      <c r="I206" s="132">
        <v>53</v>
      </c>
      <c r="J206" s="78">
        <v>0</v>
      </c>
      <c r="K206" s="142">
        <v>16.981132075471699</v>
      </c>
      <c r="L206" s="143">
        <v>1.2864077669902914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>
      <c r="A207" s="563" t="s">
        <v>105</v>
      </c>
      <c r="B207" s="564"/>
      <c r="C207" s="133">
        <v>47</v>
      </c>
      <c r="D207" s="133">
        <v>20</v>
      </c>
      <c r="E207" s="133">
        <v>2</v>
      </c>
      <c r="F207" s="133">
        <v>1</v>
      </c>
      <c r="G207" s="133">
        <v>49</v>
      </c>
      <c r="H207" s="133">
        <v>21</v>
      </c>
      <c r="I207" s="133">
        <v>70</v>
      </c>
      <c r="J207" s="79">
        <v>0</v>
      </c>
      <c r="K207" s="144">
        <v>30</v>
      </c>
      <c r="L207" s="145">
        <v>1.6990291262135921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>
      <c r="A208" s="577" t="s">
        <v>106</v>
      </c>
      <c r="B208" s="577"/>
      <c r="C208" s="138">
        <v>262</v>
      </c>
      <c r="D208" s="138">
        <v>76</v>
      </c>
      <c r="E208" s="138">
        <v>23</v>
      </c>
      <c r="F208" s="138">
        <v>5</v>
      </c>
      <c r="G208" s="138">
        <v>285</v>
      </c>
      <c r="H208" s="138">
        <v>81</v>
      </c>
      <c r="I208" s="138">
        <v>366</v>
      </c>
      <c r="J208" s="84">
        <v>0</v>
      </c>
      <c r="K208" s="152">
        <v>22.131147540983605</v>
      </c>
      <c r="L208" s="141">
        <v>8.883495145631068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>
      <c r="A209" s="561" t="s">
        <v>107</v>
      </c>
      <c r="B209" s="562"/>
      <c r="C209" s="131">
        <v>57</v>
      </c>
      <c r="D209" s="131">
        <v>12</v>
      </c>
      <c r="E209" s="131">
        <v>3</v>
      </c>
      <c r="F209" s="131">
        <v>2</v>
      </c>
      <c r="G209" s="131">
        <v>60</v>
      </c>
      <c r="H209" s="131">
        <v>14</v>
      </c>
      <c r="I209" s="131">
        <v>74</v>
      </c>
      <c r="J209" s="77">
        <v>0</v>
      </c>
      <c r="K209" s="140">
        <v>18.918918918918919</v>
      </c>
      <c r="L209" s="141">
        <v>1.7961165048543688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>
      <c r="A210" s="559" t="s">
        <v>108</v>
      </c>
      <c r="B210" s="560"/>
      <c r="C210" s="132">
        <v>38</v>
      </c>
      <c r="D210" s="132">
        <v>12</v>
      </c>
      <c r="E210" s="132">
        <v>2</v>
      </c>
      <c r="F210" s="132">
        <v>2</v>
      </c>
      <c r="G210" s="132">
        <v>40</v>
      </c>
      <c r="H210" s="132">
        <v>14</v>
      </c>
      <c r="I210" s="132">
        <v>54</v>
      </c>
      <c r="J210" s="78">
        <v>0</v>
      </c>
      <c r="K210" s="142">
        <v>25.925925925925924</v>
      </c>
      <c r="L210" s="143">
        <v>1.3106796116504855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>
      <c r="A211" s="559" t="s">
        <v>109</v>
      </c>
      <c r="B211" s="560"/>
      <c r="C211" s="132">
        <v>35</v>
      </c>
      <c r="D211" s="132">
        <v>12</v>
      </c>
      <c r="E211" s="132">
        <v>3</v>
      </c>
      <c r="F211" s="132">
        <v>1</v>
      </c>
      <c r="G211" s="132">
        <v>38</v>
      </c>
      <c r="H211" s="132">
        <v>13</v>
      </c>
      <c r="I211" s="132">
        <v>51</v>
      </c>
      <c r="J211" s="78">
        <v>0</v>
      </c>
      <c r="K211" s="142">
        <v>25.490196078431371</v>
      </c>
      <c r="L211" s="143">
        <v>1.237864077669903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>
      <c r="A212" s="559" t="s">
        <v>110</v>
      </c>
      <c r="B212" s="560"/>
      <c r="C212" s="132">
        <v>42</v>
      </c>
      <c r="D212" s="132">
        <v>8</v>
      </c>
      <c r="E212" s="132">
        <v>1</v>
      </c>
      <c r="F212" s="132">
        <v>1</v>
      </c>
      <c r="G212" s="132">
        <v>43</v>
      </c>
      <c r="H212" s="132">
        <v>9</v>
      </c>
      <c r="I212" s="132">
        <v>52</v>
      </c>
      <c r="J212" s="78">
        <v>0</v>
      </c>
      <c r="K212" s="142">
        <v>17.307692307692307</v>
      </c>
      <c r="L212" s="143">
        <v>1.262135922330097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>
      <c r="A213" s="559" t="s">
        <v>111</v>
      </c>
      <c r="B213" s="560"/>
      <c r="C213" s="132">
        <v>45</v>
      </c>
      <c r="D213" s="132">
        <v>18</v>
      </c>
      <c r="E213" s="132">
        <v>1</v>
      </c>
      <c r="F213" s="132">
        <v>0</v>
      </c>
      <c r="G213" s="132">
        <v>46</v>
      </c>
      <c r="H213" s="132">
        <v>18</v>
      </c>
      <c r="I213" s="132">
        <v>64</v>
      </c>
      <c r="J213" s="78">
        <v>0</v>
      </c>
      <c r="K213" s="142">
        <v>28.125</v>
      </c>
      <c r="L213" s="143">
        <v>1.5533980582524272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>
      <c r="A214" s="563" t="s">
        <v>112</v>
      </c>
      <c r="B214" s="564"/>
      <c r="C214" s="133">
        <v>45</v>
      </c>
      <c r="D214" s="133">
        <v>11</v>
      </c>
      <c r="E214" s="133">
        <v>3</v>
      </c>
      <c r="F214" s="133">
        <v>0</v>
      </c>
      <c r="G214" s="133">
        <v>48</v>
      </c>
      <c r="H214" s="133">
        <v>11</v>
      </c>
      <c r="I214" s="133">
        <v>59</v>
      </c>
      <c r="J214" s="79">
        <v>0</v>
      </c>
      <c r="K214" s="144">
        <v>18.64406779661017</v>
      </c>
      <c r="L214" s="145">
        <v>1.4320388349514563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>
      <c r="A215" s="569" t="s">
        <v>113</v>
      </c>
      <c r="B215" s="569"/>
      <c r="C215" s="135">
        <v>262</v>
      </c>
      <c r="D215" s="135">
        <v>73</v>
      </c>
      <c r="E215" s="135">
        <v>13</v>
      </c>
      <c r="F215" s="135">
        <v>6</v>
      </c>
      <c r="G215" s="135">
        <v>275</v>
      </c>
      <c r="H215" s="135">
        <v>79</v>
      </c>
      <c r="I215" s="135">
        <v>354</v>
      </c>
      <c r="J215" s="82">
        <v>0</v>
      </c>
      <c r="K215" s="146">
        <v>22.316384180790962</v>
      </c>
      <c r="L215" s="147">
        <v>8.5922330097087389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570" t="s">
        <v>114</v>
      </c>
      <c r="B216" s="570"/>
      <c r="C216" s="136">
        <v>0</v>
      </c>
      <c r="D216" s="136">
        <v>0</v>
      </c>
      <c r="E216" s="136">
        <v>0</v>
      </c>
      <c r="F216" s="136">
        <v>0</v>
      </c>
      <c r="G216" s="136">
        <v>0</v>
      </c>
      <c r="H216" s="136">
        <v>0</v>
      </c>
      <c r="I216" s="136">
        <v>0</v>
      </c>
      <c r="J216" s="81">
        <v>0</v>
      </c>
      <c r="K216" s="148" t="s">
        <v>115</v>
      </c>
      <c r="L216" s="149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565" t="s">
        <v>114</v>
      </c>
      <c r="B217" s="565"/>
      <c r="C217" s="134">
        <v>0</v>
      </c>
      <c r="D217" s="134">
        <v>0</v>
      </c>
      <c r="E217" s="134">
        <v>0</v>
      </c>
      <c r="F217" s="134">
        <v>0</v>
      </c>
      <c r="G217" s="134">
        <v>0</v>
      </c>
      <c r="H217" s="134">
        <v>0</v>
      </c>
      <c r="I217" s="134">
        <v>0</v>
      </c>
      <c r="J217" s="80">
        <v>0</v>
      </c>
      <c r="K217" s="150" t="s">
        <v>115</v>
      </c>
      <c r="L217" s="151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565" t="s">
        <v>114</v>
      </c>
      <c r="B218" s="565"/>
      <c r="C218" s="134">
        <v>0</v>
      </c>
      <c r="D218" s="134">
        <v>0</v>
      </c>
      <c r="E218" s="134">
        <v>0</v>
      </c>
      <c r="F218" s="134">
        <v>0</v>
      </c>
      <c r="G218" s="134">
        <v>0</v>
      </c>
      <c r="H218" s="134">
        <v>0</v>
      </c>
      <c r="I218" s="134">
        <v>0</v>
      </c>
      <c r="J218" s="80">
        <v>0</v>
      </c>
      <c r="K218" s="150" t="s">
        <v>115</v>
      </c>
      <c r="L218" s="151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565" t="s">
        <v>114</v>
      </c>
      <c r="B219" s="565"/>
      <c r="C219" s="134">
        <v>0</v>
      </c>
      <c r="D219" s="134">
        <v>0</v>
      </c>
      <c r="E219" s="134">
        <v>0</v>
      </c>
      <c r="F219" s="134">
        <v>0</v>
      </c>
      <c r="G219" s="134">
        <v>0</v>
      </c>
      <c r="H219" s="134">
        <v>0</v>
      </c>
      <c r="I219" s="134">
        <v>0</v>
      </c>
      <c r="J219" s="80">
        <v>0</v>
      </c>
      <c r="K219" s="150" t="s">
        <v>115</v>
      </c>
      <c r="L219" s="151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565" t="s">
        <v>114</v>
      </c>
      <c r="B220" s="565"/>
      <c r="C220" s="134">
        <v>0</v>
      </c>
      <c r="D220" s="134">
        <v>0</v>
      </c>
      <c r="E220" s="134">
        <v>0</v>
      </c>
      <c r="F220" s="134">
        <v>0</v>
      </c>
      <c r="G220" s="134">
        <v>0</v>
      </c>
      <c r="H220" s="134">
        <v>0</v>
      </c>
      <c r="I220" s="134">
        <v>0</v>
      </c>
      <c r="J220" s="80">
        <v>0</v>
      </c>
      <c r="K220" s="150" t="s">
        <v>115</v>
      </c>
      <c r="L220" s="151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565" t="s">
        <v>114</v>
      </c>
      <c r="B221" s="565"/>
      <c r="C221" s="134">
        <v>0</v>
      </c>
      <c r="D221" s="134">
        <v>0</v>
      </c>
      <c r="E221" s="134">
        <v>0</v>
      </c>
      <c r="F221" s="134">
        <v>0</v>
      </c>
      <c r="G221" s="134">
        <v>0</v>
      </c>
      <c r="H221" s="134">
        <v>0</v>
      </c>
      <c r="I221" s="134">
        <v>0</v>
      </c>
      <c r="J221" s="80">
        <v>0</v>
      </c>
      <c r="K221" s="150" t="s">
        <v>115</v>
      </c>
      <c r="L221" s="151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565" t="s">
        <v>114</v>
      </c>
      <c r="B222" s="565"/>
      <c r="C222" s="134">
        <v>0</v>
      </c>
      <c r="D222" s="134">
        <v>0</v>
      </c>
      <c r="E222" s="134">
        <v>0</v>
      </c>
      <c r="F222" s="134">
        <v>0</v>
      </c>
      <c r="G222" s="134">
        <v>0</v>
      </c>
      <c r="H222" s="134">
        <v>0</v>
      </c>
      <c r="I222" s="134">
        <v>0</v>
      </c>
      <c r="J222" s="80">
        <v>0</v>
      </c>
      <c r="K222" s="150" t="s">
        <v>115</v>
      </c>
      <c r="L222" s="151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565" t="s">
        <v>114</v>
      </c>
      <c r="B223" s="565"/>
      <c r="C223" s="134">
        <v>0</v>
      </c>
      <c r="D223" s="134">
        <v>0</v>
      </c>
      <c r="E223" s="134">
        <v>0</v>
      </c>
      <c r="F223" s="134">
        <v>0</v>
      </c>
      <c r="G223" s="134">
        <v>0</v>
      </c>
      <c r="H223" s="134">
        <v>0</v>
      </c>
      <c r="I223" s="134">
        <v>0</v>
      </c>
      <c r="J223" s="80">
        <v>0</v>
      </c>
      <c r="K223" s="150" t="s">
        <v>115</v>
      </c>
      <c r="L223" s="151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565" t="s">
        <v>114</v>
      </c>
      <c r="B224" s="565"/>
      <c r="C224" s="134">
        <v>0</v>
      </c>
      <c r="D224" s="134">
        <v>0</v>
      </c>
      <c r="E224" s="134">
        <v>0</v>
      </c>
      <c r="F224" s="134">
        <v>0</v>
      </c>
      <c r="G224" s="134">
        <v>0</v>
      </c>
      <c r="H224" s="134">
        <v>0</v>
      </c>
      <c r="I224" s="134">
        <v>0</v>
      </c>
      <c r="J224" s="80">
        <v>0</v>
      </c>
      <c r="K224" s="150" t="s">
        <v>115</v>
      </c>
      <c r="L224" s="151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565" t="s">
        <v>114</v>
      </c>
      <c r="B225" s="565"/>
      <c r="C225" s="134">
        <v>0</v>
      </c>
      <c r="D225" s="134">
        <v>0</v>
      </c>
      <c r="E225" s="134">
        <v>0</v>
      </c>
      <c r="F225" s="134">
        <v>0</v>
      </c>
      <c r="G225" s="134">
        <v>0</v>
      </c>
      <c r="H225" s="134">
        <v>0</v>
      </c>
      <c r="I225" s="134">
        <v>0</v>
      </c>
      <c r="J225" s="80">
        <v>0</v>
      </c>
      <c r="K225" s="150" t="s">
        <v>115</v>
      </c>
      <c r="L225" s="151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565" t="s">
        <v>114</v>
      </c>
      <c r="B226" s="565"/>
      <c r="C226" s="134">
        <v>0</v>
      </c>
      <c r="D226" s="134">
        <v>0</v>
      </c>
      <c r="E226" s="134">
        <v>0</v>
      </c>
      <c r="F226" s="134">
        <v>0</v>
      </c>
      <c r="G226" s="134">
        <v>0</v>
      </c>
      <c r="H226" s="134">
        <v>0</v>
      </c>
      <c r="I226" s="134">
        <v>0</v>
      </c>
      <c r="J226" s="80">
        <v>0</v>
      </c>
      <c r="K226" s="150" t="s">
        <v>115</v>
      </c>
      <c r="L226" s="151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572" t="s">
        <v>114</v>
      </c>
      <c r="B227" s="572"/>
      <c r="C227" s="137">
        <v>0</v>
      </c>
      <c r="D227" s="137">
        <v>0</v>
      </c>
      <c r="E227" s="137">
        <v>0</v>
      </c>
      <c r="F227" s="137">
        <v>0</v>
      </c>
      <c r="G227" s="137">
        <v>0</v>
      </c>
      <c r="H227" s="137">
        <v>0</v>
      </c>
      <c r="I227" s="137">
        <v>0</v>
      </c>
      <c r="J227" s="96">
        <v>0</v>
      </c>
      <c r="K227" s="153" t="s">
        <v>115</v>
      </c>
      <c r="L227" s="154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>
      <c r="A228" s="558" t="s">
        <v>116</v>
      </c>
      <c r="B228" s="558"/>
      <c r="C228" s="136">
        <v>470</v>
      </c>
      <c r="D228" s="136">
        <v>170</v>
      </c>
      <c r="E228" s="136">
        <v>28</v>
      </c>
      <c r="F228" s="136">
        <v>16</v>
      </c>
      <c r="G228" s="136">
        <v>498</v>
      </c>
      <c r="H228" s="136">
        <v>186</v>
      </c>
      <c r="I228" s="136">
        <v>684</v>
      </c>
      <c r="J228" s="80">
        <v>0</v>
      </c>
      <c r="K228" s="150">
        <v>27.192982456140353</v>
      </c>
      <c r="L228" s="151">
        <v>16.601941747572816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>
      <c r="A229" s="558" t="s">
        <v>117</v>
      </c>
      <c r="B229" s="558"/>
      <c r="C229" s="134">
        <v>524</v>
      </c>
      <c r="D229" s="134">
        <v>149</v>
      </c>
      <c r="E229" s="134">
        <v>36</v>
      </c>
      <c r="F229" s="134">
        <v>11</v>
      </c>
      <c r="G229" s="134">
        <v>560</v>
      </c>
      <c r="H229" s="134">
        <v>160</v>
      </c>
      <c r="I229" s="134">
        <v>720</v>
      </c>
      <c r="J229" s="80">
        <v>0</v>
      </c>
      <c r="K229" s="150">
        <v>22.222222222222221</v>
      </c>
      <c r="L229" s="151">
        <v>17.475728155339805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>
      <c r="A230" s="565" t="s">
        <v>118</v>
      </c>
      <c r="B230" s="565"/>
      <c r="C230" s="134">
        <v>2835</v>
      </c>
      <c r="D230" s="134">
        <v>842</v>
      </c>
      <c r="E230" s="134">
        <v>300</v>
      </c>
      <c r="F230" s="134">
        <v>143</v>
      </c>
      <c r="G230" s="134">
        <v>3135</v>
      </c>
      <c r="H230" s="134">
        <v>985</v>
      </c>
      <c r="I230" s="134">
        <v>4120</v>
      </c>
      <c r="J230" s="80">
        <v>0</v>
      </c>
      <c r="K230" s="150">
        <v>23.907766990291261</v>
      </c>
      <c r="L230" s="151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>
      <c r="A231" s="71"/>
      <c r="B231" s="72" t="s">
        <v>0</v>
      </c>
      <c r="C231" s="565" t="s">
        <v>63</v>
      </c>
      <c r="D231" s="565"/>
      <c r="E231" s="565"/>
      <c r="F231" s="565"/>
      <c r="G231" s="565"/>
      <c r="H231" s="565"/>
      <c r="I231" s="565"/>
      <c r="J231" s="565"/>
      <c r="K231" s="565"/>
      <c r="L231" s="565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>
      <c r="A232" s="73"/>
      <c r="B232" s="74" t="s">
        <v>1</v>
      </c>
      <c r="C232" s="566" t="s">
        <v>7</v>
      </c>
      <c r="D232" s="566" t="s">
        <v>8</v>
      </c>
      <c r="E232" s="571" t="s">
        <v>9</v>
      </c>
      <c r="F232" s="571" t="s">
        <v>10</v>
      </c>
      <c r="G232" s="567" t="s">
        <v>11</v>
      </c>
      <c r="H232" s="567" t="s">
        <v>12</v>
      </c>
      <c r="I232" s="567" t="s">
        <v>74</v>
      </c>
      <c r="J232" s="567" t="s">
        <v>75</v>
      </c>
      <c r="K232" s="567" t="s">
        <v>76</v>
      </c>
      <c r="L232" s="567" t="s">
        <v>77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>
      <c r="A233" s="75" t="s">
        <v>2</v>
      </c>
      <c r="B233" s="76"/>
      <c r="C233" s="566"/>
      <c r="D233" s="566"/>
      <c r="E233" s="571"/>
      <c r="F233" s="571"/>
      <c r="G233" s="568"/>
      <c r="H233" s="568"/>
      <c r="I233" s="568"/>
      <c r="J233" s="568"/>
      <c r="K233" s="568"/>
      <c r="L233" s="568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>
      <c r="A234" s="580" t="s">
        <v>78</v>
      </c>
      <c r="B234" s="580"/>
      <c r="C234" s="131">
        <v>61</v>
      </c>
      <c r="D234" s="131">
        <v>12</v>
      </c>
      <c r="E234" s="131">
        <v>3</v>
      </c>
      <c r="F234" s="131">
        <v>2</v>
      </c>
      <c r="G234" s="131">
        <v>64</v>
      </c>
      <c r="H234" s="131">
        <v>14</v>
      </c>
      <c r="I234" s="131">
        <v>78</v>
      </c>
      <c r="J234" s="77">
        <v>0</v>
      </c>
      <c r="K234" s="140">
        <v>17.948717948717949</v>
      </c>
      <c r="L234" s="141">
        <v>1.9417475728155338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>
      <c r="A235" s="579" t="s">
        <v>79</v>
      </c>
      <c r="B235" s="579"/>
      <c r="C235" s="132">
        <v>47</v>
      </c>
      <c r="D235" s="132">
        <v>12</v>
      </c>
      <c r="E235" s="132">
        <v>1</v>
      </c>
      <c r="F235" s="132">
        <v>0</v>
      </c>
      <c r="G235" s="132">
        <v>48</v>
      </c>
      <c r="H235" s="132">
        <v>12</v>
      </c>
      <c r="I235" s="132">
        <v>60</v>
      </c>
      <c r="J235" s="78">
        <v>0</v>
      </c>
      <c r="K235" s="142">
        <v>20</v>
      </c>
      <c r="L235" s="143">
        <v>1.4936519790888723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>
      <c r="A236" s="579" t="s">
        <v>80</v>
      </c>
      <c r="B236" s="579"/>
      <c r="C236" s="132">
        <v>51</v>
      </c>
      <c r="D236" s="132">
        <v>13</v>
      </c>
      <c r="E236" s="132">
        <v>3</v>
      </c>
      <c r="F236" s="132">
        <v>2</v>
      </c>
      <c r="G236" s="132">
        <v>54</v>
      </c>
      <c r="H236" s="132">
        <v>15</v>
      </c>
      <c r="I236" s="132">
        <v>69</v>
      </c>
      <c r="J236" s="78">
        <v>0</v>
      </c>
      <c r="K236" s="142">
        <v>21.739130434782609</v>
      </c>
      <c r="L236" s="143">
        <v>1.7176997759522032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>
      <c r="A237" s="579" t="s">
        <v>81</v>
      </c>
      <c r="B237" s="579"/>
      <c r="C237" s="132">
        <v>58</v>
      </c>
      <c r="D237" s="132">
        <v>11</v>
      </c>
      <c r="E237" s="132">
        <v>4</v>
      </c>
      <c r="F237" s="132">
        <v>1</v>
      </c>
      <c r="G237" s="132">
        <v>62</v>
      </c>
      <c r="H237" s="132">
        <v>12</v>
      </c>
      <c r="I237" s="132">
        <v>74</v>
      </c>
      <c r="J237" s="78">
        <v>0</v>
      </c>
      <c r="K237" s="142">
        <v>16.216216216216218</v>
      </c>
      <c r="L237" s="143">
        <v>1.8421707742096092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>
      <c r="A238" s="579" t="s">
        <v>82</v>
      </c>
      <c r="B238" s="579"/>
      <c r="C238" s="132">
        <v>59</v>
      </c>
      <c r="D238" s="132">
        <v>18</v>
      </c>
      <c r="E238" s="132">
        <v>2</v>
      </c>
      <c r="F238" s="132">
        <v>2</v>
      </c>
      <c r="G238" s="132">
        <v>61</v>
      </c>
      <c r="H238" s="132">
        <v>20</v>
      </c>
      <c r="I238" s="132">
        <v>81</v>
      </c>
      <c r="J238" s="78">
        <v>0</v>
      </c>
      <c r="K238" s="142">
        <v>24.691358024691358</v>
      </c>
      <c r="L238" s="143">
        <v>2.0164301717699775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>
      <c r="A239" s="578" t="s">
        <v>83</v>
      </c>
      <c r="B239" s="578"/>
      <c r="C239" s="133">
        <v>51</v>
      </c>
      <c r="D239" s="133">
        <v>13</v>
      </c>
      <c r="E239" s="133">
        <v>2</v>
      </c>
      <c r="F239" s="133">
        <v>2</v>
      </c>
      <c r="G239" s="133">
        <v>53</v>
      </c>
      <c r="H239" s="133">
        <v>15</v>
      </c>
      <c r="I239" s="133">
        <v>68</v>
      </c>
      <c r="J239" s="79">
        <v>0</v>
      </c>
      <c r="K239" s="144">
        <v>22.058823529411764</v>
      </c>
      <c r="L239" s="145">
        <v>1.6928055763007221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>
      <c r="A240" s="565" t="s">
        <v>84</v>
      </c>
      <c r="B240" s="565"/>
      <c r="C240" s="131">
        <v>327</v>
      </c>
      <c r="D240" s="131">
        <v>79</v>
      </c>
      <c r="E240" s="131">
        <v>15</v>
      </c>
      <c r="F240" s="131">
        <v>9</v>
      </c>
      <c r="G240" s="134">
        <v>342</v>
      </c>
      <c r="H240" s="131">
        <v>88</v>
      </c>
      <c r="I240" s="134">
        <v>430</v>
      </c>
      <c r="J240" s="77">
        <v>0</v>
      </c>
      <c r="K240" s="140">
        <v>20.465116279069768</v>
      </c>
      <c r="L240" s="141">
        <v>10.704505850136918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>
      <c r="A241" s="580" t="s">
        <v>85</v>
      </c>
      <c r="B241" s="580"/>
      <c r="C241" s="131">
        <v>56</v>
      </c>
      <c r="D241" s="131">
        <v>20</v>
      </c>
      <c r="E241" s="131">
        <v>4</v>
      </c>
      <c r="F241" s="131">
        <v>3</v>
      </c>
      <c r="G241" s="131">
        <v>60</v>
      </c>
      <c r="H241" s="131">
        <v>23</v>
      </c>
      <c r="I241" s="131">
        <v>83</v>
      </c>
      <c r="J241" s="77">
        <v>0</v>
      </c>
      <c r="K241" s="140">
        <v>27.710843373493976</v>
      </c>
      <c r="L241" s="141">
        <v>2.0662185710729397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>
      <c r="A242" s="579" t="s">
        <v>86</v>
      </c>
      <c r="B242" s="579"/>
      <c r="C242" s="132">
        <v>45</v>
      </c>
      <c r="D242" s="132">
        <v>17</v>
      </c>
      <c r="E242" s="132">
        <v>3</v>
      </c>
      <c r="F242" s="132">
        <v>0</v>
      </c>
      <c r="G242" s="132">
        <v>48</v>
      </c>
      <c r="H242" s="132">
        <v>17</v>
      </c>
      <c r="I242" s="132">
        <v>65</v>
      </c>
      <c r="J242" s="78">
        <v>0</v>
      </c>
      <c r="K242" s="142">
        <v>26.153846153846157</v>
      </c>
      <c r="L242" s="143">
        <v>1.6181229773462782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>
      <c r="A243" s="579" t="s">
        <v>87</v>
      </c>
      <c r="B243" s="579"/>
      <c r="C243" s="132">
        <v>40</v>
      </c>
      <c r="D243" s="132">
        <v>13</v>
      </c>
      <c r="E243" s="132">
        <v>3</v>
      </c>
      <c r="F243" s="132">
        <v>3</v>
      </c>
      <c r="G243" s="132">
        <v>43</v>
      </c>
      <c r="H243" s="132">
        <v>16</v>
      </c>
      <c r="I243" s="132">
        <v>59</v>
      </c>
      <c r="J243" s="78">
        <v>0</v>
      </c>
      <c r="K243" s="142">
        <v>27.118644067796609</v>
      </c>
      <c r="L243" s="143">
        <v>1.4687577794373912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>
      <c r="A244" s="579" t="s">
        <v>88</v>
      </c>
      <c r="B244" s="579"/>
      <c r="C244" s="132">
        <v>49</v>
      </c>
      <c r="D244" s="132">
        <v>15</v>
      </c>
      <c r="E244" s="132">
        <v>5</v>
      </c>
      <c r="F244" s="132">
        <v>2</v>
      </c>
      <c r="G244" s="132">
        <v>54</v>
      </c>
      <c r="H244" s="132">
        <v>17</v>
      </c>
      <c r="I244" s="132">
        <v>71</v>
      </c>
      <c r="J244" s="78">
        <v>0</v>
      </c>
      <c r="K244" s="142">
        <v>23.943661971830984</v>
      </c>
      <c r="L244" s="143">
        <v>1.7674881752551657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>
      <c r="A245" s="579" t="s">
        <v>89</v>
      </c>
      <c r="B245" s="579"/>
      <c r="C245" s="132">
        <v>45</v>
      </c>
      <c r="D245" s="132">
        <v>13</v>
      </c>
      <c r="E245" s="132">
        <v>3</v>
      </c>
      <c r="F245" s="132">
        <v>4</v>
      </c>
      <c r="G245" s="132">
        <v>48</v>
      </c>
      <c r="H245" s="132">
        <v>17</v>
      </c>
      <c r="I245" s="132">
        <v>65</v>
      </c>
      <c r="J245" s="78">
        <v>0</v>
      </c>
      <c r="K245" s="142">
        <v>26.153846153846157</v>
      </c>
      <c r="L245" s="143">
        <v>1.6181229773462782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>
      <c r="A246" s="578" t="s">
        <v>90</v>
      </c>
      <c r="B246" s="578"/>
      <c r="C246" s="133">
        <v>43</v>
      </c>
      <c r="D246" s="133">
        <v>14</v>
      </c>
      <c r="E246" s="133">
        <v>2</v>
      </c>
      <c r="F246" s="133">
        <v>2</v>
      </c>
      <c r="G246" s="133">
        <v>45</v>
      </c>
      <c r="H246" s="133">
        <v>16</v>
      </c>
      <c r="I246" s="133">
        <v>61</v>
      </c>
      <c r="J246" s="79">
        <v>0</v>
      </c>
      <c r="K246" s="144">
        <v>26.229508196721312</v>
      </c>
      <c r="L246" s="145">
        <v>1.5185461787403536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>
      <c r="A247" s="565" t="s">
        <v>91</v>
      </c>
      <c r="B247" s="565"/>
      <c r="C247" s="131">
        <v>278</v>
      </c>
      <c r="D247" s="131">
        <v>92</v>
      </c>
      <c r="E247" s="131">
        <v>20</v>
      </c>
      <c r="F247" s="131">
        <v>14</v>
      </c>
      <c r="G247" s="134">
        <v>298</v>
      </c>
      <c r="H247" s="131">
        <v>106</v>
      </c>
      <c r="I247" s="134">
        <v>404</v>
      </c>
      <c r="J247" s="77">
        <v>0</v>
      </c>
      <c r="K247" s="140">
        <v>26.237623762376238</v>
      </c>
      <c r="L247" s="141">
        <v>10.057256659198407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>
      <c r="A248" s="565" t="s">
        <v>92</v>
      </c>
      <c r="B248" s="565"/>
      <c r="C248" s="131">
        <v>231</v>
      </c>
      <c r="D248" s="131">
        <v>78</v>
      </c>
      <c r="E248" s="131">
        <v>17</v>
      </c>
      <c r="F248" s="131">
        <v>13</v>
      </c>
      <c r="G248" s="134">
        <v>248</v>
      </c>
      <c r="H248" s="131">
        <v>91</v>
      </c>
      <c r="I248" s="134">
        <v>339</v>
      </c>
      <c r="J248" s="77">
        <v>0</v>
      </c>
      <c r="K248" s="140">
        <v>26.843657817109147</v>
      </c>
      <c r="L248" s="141">
        <v>8.4391336818521285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>
      <c r="A249" s="565" t="s">
        <v>93</v>
      </c>
      <c r="B249" s="565"/>
      <c r="C249" s="131">
        <v>230</v>
      </c>
      <c r="D249" s="131">
        <v>66</v>
      </c>
      <c r="E249" s="131">
        <v>18</v>
      </c>
      <c r="F249" s="131">
        <v>25</v>
      </c>
      <c r="G249" s="134">
        <v>248</v>
      </c>
      <c r="H249" s="131">
        <v>91</v>
      </c>
      <c r="I249" s="134">
        <v>339</v>
      </c>
      <c r="J249" s="77">
        <v>0</v>
      </c>
      <c r="K249" s="140">
        <v>26.843657817109147</v>
      </c>
      <c r="L249" s="141">
        <v>8.4391336818521285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>
      <c r="A250" s="565" t="s">
        <v>94</v>
      </c>
      <c r="B250" s="565"/>
      <c r="C250" s="131">
        <v>191</v>
      </c>
      <c r="D250" s="131">
        <v>61</v>
      </c>
      <c r="E250" s="131">
        <v>15</v>
      </c>
      <c r="F250" s="131">
        <v>20</v>
      </c>
      <c r="G250" s="134">
        <v>206</v>
      </c>
      <c r="H250" s="131">
        <v>81</v>
      </c>
      <c r="I250" s="134">
        <v>287</v>
      </c>
      <c r="J250" s="77">
        <v>0</v>
      </c>
      <c r="K250" s="140">
        <v>28.222996515679444</v>
      </c>
      <c r="L250" s="141">
        <v>7.1446352999751062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>
      <c r="A251" s="565" t="s">
        <v>95</v>
      </c>
      <c r="B251" s="565"/>
      <c r="C251" s="131">
        <v>223</v>
      </c>
      <c r="D251" s="131">
        <v>62</v>
      </c>
      <c r="E251" s="131">
        <v>22</v>
      </c>
      <c r="F251" s="131">
        <v>7</v>
      </c>
      <c r="G251" s="134">
        <v>245</v>
      </c>
      <c r="H251" s="131">
        <v>69</v>
      </c>
      <c r="I251" s="134">
        <v>314</v>
      </c>
      <c r="J251" s="77">
        <v>0</v>
      </c>
      <c r="K251" s="140">
        <v>21.97452229299363</v>
      </c>
      <c r="L251" s="141">
        <v>7.8167786905650987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>
      <c r="A252" s="565" t="s">
        <v>96</v>
      </c>
      <c r="B252" s="565"/>
      <c r="C252" s="131">
        <v>251</v>
      </c>
      <c r="D252" s="131">
        <v>61</v>
      </c>
      <c r="E252" s="131">
        <v>20</v>
      </c>
      <c r="F252" s="131">
        <v>10</v>
      </c>
      <c r="G252" s="134">
        <v>271</v>
      </c>
      <c r="H252" s="131">
        <v>71</v>
      </c>
      <c r="I252" s="134">
        <v>342</v>
      </c>
      <c r="J252" s="77">
        <v>0</v>
      </c>
      <c r="K252" s="140">
        <v>20.760233918128655</v>
      </c>
      <c r="L252" s="141">
        <v>8.5138162808065712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>
      <c r="A253" s="565" t="s">
        <v>97</v>
      </c>
      <c r="B253" s="565"/>
      <c r="C253" s="131">
        <v>222</v>
      </c>
      <c r="D253" s="131">
        <v>61</v>
      </c>
      <c r="E253" s="131">
        <v>23</v>
      </c>
      <c r="F253" s="131">
        <v>8</v>
      </c>
      <c r="G253" s="134">
        <v>245</v>
      </c>
      <c r="H253" s="131">
        <v>69</v>
      </c>
      <c r="I253" s="134">
        <v>314</v>
      </c>
      <c r="J253" s="77">
        <v>0</v>
      </c>
      <c r="K253" s="140">
        <v>21.97452229299363</v>
      </c>
      <c r="L253" s="141">
        <v>7.8167786905650987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>
      <c r="A254" s="565" t="s">
        <v>98</v>
      </c>
      <c r="B254" s="565"/>
      <c r="C254" s="131">
        <v>216</v>
      </c>
      <c r="D254" s="131">
        <v>57</v>
      </c>
      <c r="E254" s="131">
        <v>23</v>
      </c>
      <c r="F254" s="131">
        <v>8</v>
      </c>
      <c r="G254" s="134">
        <v>239</v>
      </c>
      <c r="H254" s="131">
        <v>65</v>
      </c>
      <c r="I254" s="134">
        <v>304</v>
      </c>
      <c r="J254" s="77">
        <v>0</v>
      </c>
      <c r="K254" s="140">
        <v>21.381578947368421</v>
      </c>
      <c r="L254" s="141">
        <v>7.5678366940502864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>
      <c r="A255" s="565" t="s">
        <v>99</v>
      </c>
      <c r="B255" s="565"/>
      <c r="C255" s="131">
        <v>184</v>
      </c>
      <c r="D255" s="131">
        <v>71</v>
      </c>
      <c r="E255" s="131">
        <v>29</v>
      </c>
      <c r="F255" s="131">
        <v>4</v>
      </c>
      <c r="G255" s="134">
        <v>213</v>
      </c>
      <c r="H255" s="131">
        <v>75</v>
      </c>
      <c r="I255" s="134">
        <v>288</v>
      </c>
      <c r="J255" s="77">
        <v>0</v>
      </c>
      <c r="K255" s="140">
        <v>26.041666666666668</v>
      </c>
      <c r="L255" s="141">
        <v>7.169529499626587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>
      <c r="A256" s="580" t="s">
        <v>100</v>
      </c>
      <c r="B256" s="580"/>
      <c r="C256" s="131">
        <v>43</v>
      </c>
      <c r="D256" s="131">
        <v>11</v>
      </c>
      <c r="E256" s="131">
        <v>3</v>
      </c>
      <c r="F256" s="131">
        <v>0</v>
      </c>
      <c r="G256" s="131">
        <v>46</v>
      </c>
      <c r="H256" s="131">
        <v>11</v>
      </c>
      <c r="I256" s="131">
        <v>57</v>
      </c>
      <c r="J256" s="77">
        <v>0</v>
      </c>
      <c r="K256" s="140">
        <v>19.298245614035086</v>
      </c>
      <c r="L256" s="141">
        <v>1.4189693801344287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>
      <c r="A257" s="579" t="s">
        <v>101</v>
      </c>
      <c r="B257" s="579"/>
      <c r="C257" s="132">
        <v>34</v>
      </c>
      <c r="D257" s="132">
        <v>15</v>
      </c>
      <c r="E257" s="132">
        <v>2</v>
      </c>
      <c r="F257" s="132">
        <v>1</v>
      </c>
      <c r="G257" s="132">
        <v>36</v>
      </c>
      <c r="H257" s="132">
        <v>16</v>
      </c>
      <c r="I257" s="132">
        <v>52</v>
      </c>
      <c r="J257" s="78">
        <v>0</v>
      </c>
      <c r="K257" s="142">
        <v>30.76923076923077</v>
      </c>
      <c r="L257" s="143">
        <v>1.2944983818770228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>
      <c r="A258" s="579" t="s">
        <v>102</v>
      </c>
      <c r="B258" s="579"/>
      <c r="C258" s="132">
        <v>41</v>
      </c>
      <c r="D258" s="132">
        <v>13</v>
      </c>
      <c r="E258" s="132">
        <v>4</v>
      </c>
      <c r="F258" s="132">
        <v>1</v>
      </c>
      <c r="G258" s="132">
        <v>45</v>
      </c>
      <c r="H258" s="132">
        <v>14</v>
      </c>
      <c r="I258" s="132">
        <v>59</v>
      </c>
      <c r="J258" s="78">
        <v>0</v>
      </c>
      <c r="K258" s="142">
        <v>23.728813559322035</v>
      </c>
      <c r="L258" s="143">
        <v>1.4687577794373912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>
      <c r="A259" s="579" t="s">
        <v>103</v>
      </c>
      <c r="B259" s="579"/>
      <c r="C259" s="132">
        <v>37</v>
      </c>
      <c r="D259" s="132">
        <v>16</v>
      </c>
      <c r="E259" s="132">
        <v>1</v>
      </c>
      <c r="F259" s="132">
        <v>1</v>
      </c>
      <c r="G259" s="132">
        <v>38</v>
      </c>
      <c r="H259" s="132">
        <v>17</v>
      </c>
      <c r="I259" s="132">
        <v>55</v>
      </c>
      <c r="J259" s="78">
        <v>0</v>
      </c>
      <c r="K259" s="142">
        <v>30.909090909090907</v>
      </c>
      <c r="L259" s="143">
        <v>1.3691809808314663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>
      <c r="A260" s="579" t="s">
        <v>104</v>
      </c>
      <c r="B260" s="579"/>
      <c r="C260" s="132">
        <v>39</v>
      </c>
      <c r="D260" s="132">
        <v>8</v>
      </c>
      <c r="E260" s="132">
        <v>3</v>
      </c>
      <c r="F260" s="132">
        <v>3</v>
      </c>
      <c r="G260" s="132">
        <v>42</v>
      </c>
      <c r="H260" s="132">
        <v>11</v>
      </c>
      <c r="I260" s="132">
        <v>53</v>
      </c>
      <c r="J260" s="78">
        <v>0</v>
      </c>
      <c r="K260" s="142">
        <v>20.754716981132077</v>
      </c>
      <c r="L260" s="143">
        <v>1.3193925815285037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>
      <c r="A261" s="578" t="s">
        <v>105</v>
      </c>
      <c r="B261" s="578"/>
      <c r="C261" s="133">
        <v>31</v>
      </c>
      <c r="D261" s="133">
        <v>16</v>
      </c>
      <c r="E261" s="133">
        <v>3</v>
      </c>
      <c r="F261" s="133">
        <v>1</v>
      </c>
      <c r="G261" s="133">
        <v>34</v>
      </c>
      <c r="H261" s="133">
        <v>17</v>
      </c>
      <c r="I261" s="133">
        <v>51</v>
      </c>
      <c r="J261" s="79">
        <v>0</v>
      </c>
      <c r="K261" s="144">
        <v>33.333333333333329</v>
      </c>
      <c r="L261" s="145">
        <v>1.2696041822255415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>
      <c r="A262" s="565" t="s">
        <v>106</v>
      </c>
      <c r="B262" s="565"/>
      <c r="C262" s="131">
        <v>225</v>
      </c>
      <c r="D262" s="131">
        <v>79</v>
      </c>
      <c r="E262" s="131">
        <v>16</v>
      </c>
      <c r="F262" s="131">
        <v>7</v>
      </c>
      <c r="G262" s="134">
        <v>241</v>
      </c>
      <c r="H262" s="131">
        <v>86</v>
      </c>
      <c r="I262" s="134">
        <v>327</v>
      </c>
      <c r="J262" s="77">
        <v>0</v>
      </c>
      <c r="K262" s="140">
        <v>26.299694189602445</v>
      </c>
      <c r="L262" s="141">
        <v>8.1404032860343527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>
      <c r="A263" s="580" t="s">
        <v>107</v>
      </c>
      <c r="B263" s="580"/>
      <c r="C263" s="131">
        <v>32</v>
      </c>
      <c r="D263" s="131">
        <v>9</v>
      </c>
      <c r="E263" s="131">
        <v>1</v>
      </c>
      <c r="F263" s="131">
        <v>1</v>
      </c>
      <c r="G263" s="131">
        <v>33</v>
      </c>
      <c r="H263" s="131">
        <v>10</v>
      </c>
      <c r="I263" s="131">
        <v>43</v>
      </c>
      <c r="J263" s="77">
        <v>0</v>
      </c>
      <c r="K263" s="140">
        <v>23.255813953488371</v>
      </c>
      <c r="L263" s="141">
        <v>1.0704505850136918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>
      <c r="A264" s="579" t="s">
        <v>108</v>
      </c>
      <c r="B264" s="579"/>
      <c r="C264" s="132">
        <v>26</v>
      </c>
      <c r="D264" s="132">
        <v>15</v>
      </c>
      <c r="E264" s="132">
        <v>0</v>
      </c>
      <c r="F264" s="132">
        <v>1</v>
      </c>
      <c r="G264" s="132">
        <v>26</v>
      </c>
      <c r="H264" s="132">
        <v>16</v>
      </c>
      <c r="I264" s="132">
        <v>42</v>
      </c>
      <c r="J264" s="78">
        <v>0</v>
      </c>
      <c r="K264" s="142">
        <v>38.095238095238095</v>
      </c>
      <c r="L264" s="143">
        <v>1.0455563853622107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>
      <c r="A265" s="579" t="s">
        <v>109</v>
      </c>
      <c r="B265" s="579"/>
      <c r="C265" s="132">
        <v>48</v>
      </c>
      <c r="D265" s="132">
        <v>14</v>
      </c>
      <c r="E265" s="132">
        <v>2</v>
      </c>
      <c r="F265" s="132">
        <v>1</v>
      </c>
      <c r="G265" s="132">
        <v>50</v>
      </c>
      <c r="H265" s="132">
        <v>15</v>
      </c>
      <c r="I265" s="132">
        <v>65</v>
      </c>
      <c r="J265" s="78">
        <v>0</v>
      </c>
      <c r="K265" s="142">
        <v>23.076923076923077</v>
      </c>
      <c r="L265" s="143">
        <v>1.6181229773462782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>
      <c r="A266" s="579" t="s">
        <v>110</v>
      </c>
      <c r="B266" s="579"/>
      <c r="C266" s="132">
        <v>41</v>
      </c>
      <c r="D266" s="132">
        <v>12</v>
      </c>
      <c r="E266" s="132">
        <v>2</v>
      </c>
      <c r="F266" s="132">
        <v>0</v>
      </c>
      <c r="G266" s="132">
        <v>43</v>
      </c>
      <c r="H266" s="132">
        <v>12</v>
      </c>
      <c r="I266" s="132">
        <v>55</v>
      </c>
      <c r="J266" s="78">
        <v>0</v>
      </c>
      <c r="K266" s="142">
        <v>21.818181818181817</v>
      </c>
      <c r="L266" s="143">
        <v>1.3691809808314663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>
      <c r="A267" s="579" t="s">
        <v>111</v>
      </c>
      <c r="B267" s="579"/>
      <c r="C267" s="132">
        <v>38</v>
      </c>
      <c r="D267" s="132">
        <v>12</v>
      </c>
      <c r="E267" s="132">
        <v>3</v>
      </c>
      <c r="F267" s="132">
        <v>1</v>
      </c>
      <c r="G267" s="132">
        <v>41</v>
      </c>
      <c r="H267" s="132">
        <v>13</v>
      </c>
      <c r="I267" s="132">
        <v>54</v>
      </c>
      <c r="J267" s="78">
        <v>0</v>
      </c>
      <c r="K267" s="142">
        <v>24.074074074074073</v>
      </c>
      <c r="L267" s="143">
        <v>1.344286781179985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>
      <c r="A268" s="578" t="s">
        <v>112</v>
      </c>
      <c r="B268" s="578"/>
      <c r="C268" s="133">
        <v>53</v>
      </c>
      <c r="D268" s="133">
        <v>14</v>
      </c>
      <c r="E268" s="133">
        <v>3</v>
      </c>
      <c r="F268" s="133">
        <v>0</v>
      </c>
      <c r="G268" s="133">
        <v>56</v>
      </c>
      <c r="H268" s="133">
        <v>14</v>
      </c>
      <c r="I268" s="133">
        <v>70</v>
      </c>
      <c r="J268" s="79">
        <v>0</v>
      </c>
      <c r="K268" s="144">
        <v>20</v>
      </c>
      <c r="L268" s="145">
        <v>1.7425939756036841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>
      <c r="A269" s="569" t="s">
        <v>113</v>
      </c>
      <c r="B269" s="569"/>
      <c r="C269" s="135">
        <v>238</v>
      </c>
      <c r="D269" s="135">
        <v>76</v>
      </c>
      <c r="E269" s="135">
        <v>11</v>
      </c>
      <c r="F269" s="135">
        <v>4</v>
      </c>
      <c r="G269" s="135">
        <v>249</v>
      </c>
      <c r="H269" s="135">
        <v>80</v>
      </c>
      <c r="I269" s="135">
        <v>329</v>
      </c>
      <c r="J269" s="82">
        <v>0</v>
      </c>
      <c r="K269" s="146">
        <v>24.316109422492403</v>
      </c>
      <c r="L269" s="147">
        <v>8.1901916853373162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570" t="s">
        <v>114</v>
      </c>
      <c r="B270" s="570"/>
      <c r="C270" s="136">
        <v>0</v>
      </c>
      <c r="D270" s="136">
        <v>0</v>
      </c>
      <c r="E270" s="136">
        <v>0</v>
      </c>
      <c r="F270" s="136">
        <v>0</v>
      </c>
      <c r="G270" s="136">
        <v>0</v>
      </c>
      <c r="H270" s="136">
        <v>0</v>
      </c>
      <c r="I270" s="136">
        <v>0</v>
      </c>
      <c r="J270" s="81">
        <v>0</v>
      </c>
      <c r="K270" s="148" t="s">
        <v>115</v>
      </c>
      <c r="L270" s="149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565" t="s">
        <v>114</v>
      </c>
      <c r="B271" s="565"/>
      <c r="C271" s="134">
        <v>0</v>
      </c>
      <c r="D271" s="134">
        <v>0</v>
      </c>
      <c r="E271" s="134">
        <v>0</v>
      </c>
      <c r="F271" s="134">
        <v>0</v>
      </c>
      <c r="G271" s="134">
        <v>0</v>
      </c>
      <c r="H271" s="134">
        <v>0</v>
      </c>
      <c r="I271" s="134">
        <v>0</v>
      </c>
      <c r="J271" s="80">
        <v>0</v>
      </c>
      <c r="K271" s="150" t="s">
        <v>115</v>
      </c>
      <c r="L271" s="151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565" t="s">
        <v>114</v>
      </c>
      <c r="B272" s="565"/>
      <c r="C272" s="134">
        <v>0</v>
      </c>
      <c r="D272" s="134">
        <v>0</v>
      </c>
      <c r="E272" s="134">
        <v>0</v>
      </c>
      <c r="F272" s="134">
        <v>0</v>
      </c>
      <c r="G272" s="134">
        <v>0</v>
      </c>
      <c r="H272" s="134">
        <v>0</v>
      </c>
      <c r="I272" s="134">
        <v>0</v>
      </c>
      <c r="J272" s="80">
        <v>0</v>
      </c>
      <c r="K272" s="150" t="s">
        <v>115</v>
      </c>
      <c r="L272" s="151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565" t="s">
        <v>114</v>
      </c>
      <c r="B273" s="565"/>
      <c r="C273" s="134">
        <v>0</v>
      </c>
      <c r="D273" s="134">
        <v>0</v>
      </c>
      <c r="E273" s="134">
        <v>0</v>
      </c>
      <c r="F273" s="134">
        <v>0</v>
      </c>
      <c r="G273" s="134">
        <v>0</v>
      </c>
      <c r="H273" s="134">
        <v>0</v>
      </c>
      <c r="I273" s="134">
        <v>0</v>
      </c>
      <c r="J273" s="80">
        <v>0</v>
      </c>
      <c r="K273" s="150" t="s">
        <v>115</v>
      </c>
      <c r="L273" s="151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565" t="s">
        <v>114</v>
      </c>
      <c r="B274" s="565"/>
      <c r="C274" s="134">
        <v>0</v>
      </c>
      <c r="D274" s="134">
        <v>0</v>
      </c>
      <c r="E274" s="134">
        <v>0</v>
      </c>
      <c r="F274" s="134">
        <v>0</v>
      </c>
      <c r="G274" s="134">
        <v>0</v>
      </c>
      <c r="H274" s="134">
        <v>0</v>
      </c>
      <c r="I274" s="134">
        <v>0</v>
      </c>
      <c r="J274" s="80">
        <v>0</v>
      </c>
      <c r="K274" s="150" t="s">
        <v>115</v>
      </c>
      <c r="L274" s="151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565" t="s">
        <v>114</v>
      </c>
      <c r="B275" s="565"/>
      <c r="C275" s="134">
        <v>0</v>
      </c>
      <c r="D275" s="134">
        <v>0</v>
      </c>
      <c r="E275" s="134">
        <v>0</v>
      </c>
      <c r="F275" s="134">
        <v>0</v>
      </c>
      <c r="G275" s="134">
        <v>0</v>
      </c>
      <c r="H275" s="134">
        <v>0</v>
      </c>
      <c r="I275" s="134">
        <v>0</v>
      </c>
      <c r="J275" s="80">
        <v>0</v>
      </c>
      <c r="K275" s="150" t="s">
        <v>115</v>
      </c>
      <c r="L275" s="151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565" t="s">
        <v>114</v>
      </c>
      <c r="B276" s="565"/>
      <c r="C276" s="134">
        <v>0</v>
      </c>
      <c r="D276" s="134">
        <v>0</v>
      </c>
      <c r="E276" s="134">
        <v>0</v>
      </c>
      <c r="F276" s="134">
        <v>0</v>
      </c>
      <c r="G276" s="134">
        <v>0</v>
      </c>
      <c r="H276" s="134">
        <v>0</v>
      </c>
      <c r="I276" s="134">
        <v>0</v>
      </c>
      <c r="J276" s="80">
        <v>0</v>
      </c>
      <c r="K276" s="150" t="s">
        <v>115</v>
      </c>
      <c r="L276" s="151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565" t="s">
        <v>114</v>
      </c>
      <c r="B277" s="565"/>
      <c r="C277" s="134">
        <v>0</v>
      </c>
      <c r="D277" s="134">
        <v>0</v>
      </c>
      <c r="E277" s="134">
        <v>0</v>
      </c>
      <c r="F277" s="134">
        <v>0</v>
      </c>
      <c r="G277" s="134">
        <v>0</v>
      </c>
      <c r="H277" s="134">
        <v>0</v>
      </c>
      <c r="I277" s="134">
        <v>0</v>
      </c>
      <c r="J277" s="80">
        <v>0</v>
      </c>
      <c r="K277" s="150" t="s">
        <v>115</v>
      </c>
      <c r="L277" s="151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565" t="s">
        <v>114</v>
      </c>
      <c r="B278" s="565"/>
      <c r="C278" s="134">
        <v>0</v>
      </c>
      <c r="D278" s="134">
        <v>0</v>
      </c>
      <c r="E278" s="134">
        <v>0</v>
      </c>
      <c r="F278" s="134">
        <v>0</v>
      </c>
      <c r="G278" s="134">
        <v>0</v>
      </c>
      <c r="H278" s="134">
        <v>0</v>
      </c>
      <c r="I278" s="134">
        <v>0</v>
      </c>
      <c r="J278" s="80">
        <v>0</v>
      </c>
      <c r="K278" s="150" t="s">
        <v>115</v>
      </c>
      <c r="L278" s="151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565" t="s">
        <v>114</v>
      </c>
      <c r="B279" s="565"/>
      <c r="C279" s="134">
        <v>0</v>
      </c>
      <c r="D279" s="134">
        <v>0</v>
      </c>
      <c r="E279" s="134">
        <v>0</v>
      </c>
      <c r="F279" s="134">
        <v>0</v>
      </c>
      <c r="G279" s="134">
        <v>0</v>
      </c>
      <c r="H279" s="134">
        <v>0</v>
      </c>
      <c r="I279" s="134">
        <v>0</v>
      </c>
      <c r="J279" s="80">
        <v>0</v>
      </c>
      <c r="K279" s="150" t="s">
        <v>115</v>
      </c>
      <c r="L279" s="151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565" t="s">
        <v>114</v>
      </c>
      <c r="B280" s="565"/>
      <c r="C280" s="134">
        <v>0</v>
      </c>
      <c r="D280" s="134">
        <v>0</v>
      </c>
      <c r="E280" s="134">
        <v>0</v>
      </c>
      <c r="F280" s="134">
        <v>0</v>
      </c>
      <c r="G280" s="134">
        <v>0</v>
      </c>
      <c r="H280" s="134">
        <v>0</v>
      </c>
      <c r="I280" s="134">
        <v>0</v>
      </c>
      <c r="J280" s="80">
        <v>0</v>
      </c>
      <c r="K280" s="150" t="s">
        <v>115</v>
      </c>
      <c r="L280" s="151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569" t="s">
        <v>114</v>
      </c>
      <c r="B281" s="569"/>
      <c r="C281" s="135">
        <v>0</v>
      </c>
      <c r="D281" s="135">
        <v>0</v>
      </c>
      <c r="E281" s="135">
        <v>0</v>
      </c>
      <c r="F281" s="135">
        <v>0</v>
      </c>
      <c r="G281" s="135">
        <v>0</v>
      </c>
      <c r="H281" s="135">
        <v>0</v>
      </c>
      <c r="I281" s="135">
        <v>0</v>
      </c>
      <c r="J281" s="82">
        <v>0</v>
      </c>
      <c r="K281" s="146" t="s">
        <v>115</v>
      </c>
      <c r="L281" s="147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>
      <c r="A282" s="558" t="s">
        <v>116</v>
      </c>
      <c r="B282" s="558"/>
      <c r="C282" s="136">
        <v>605</v>
      </c>
      <c r="D282" s="136">
        <v>171</v>
      </c>
      <c r="E282" s="136">
        <v>35</v>
      </c>
      <c r="F282" s="136">
        <v>23</v>
      </c>
      <c r="G282" s="136">
        <v>640</v>
      </c>
      <c r="H282" s="136">
        <v>194</v>
      </c>
      <c r="I282" s="136">
        <v>834</v>
      </c>
      <c r="J282" s="81">
        <v>0</v>
      </c>
      <c r="K282" s="148">
        <v>23.261390887290169</v>
      </c>
      <c r="L282" s="149">
        <v>20.761762509335323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>
      <c r="A283" s="558" t="s">
        <v>117</v>
      </c>
      <c r="B283" s="558"/>
      <c r="C283" s="134">
        <v>463</v>
      </c>
      <c r="D283" s="134">
        <v>155</v>
      </c>
      <c r="E283" s="134">
        <v>27</v>
      </c>
      <c r="F283" s="134">
        <v>11</v>
      </c>
      <c r="G283" s="134">
        <v>490</v>
      </c>
      <c r="H283" s="134">
        <v>166</v>
      </c>
      <c r="I283" s="134">
        <v>656</v>
      </c>
      <c r="J283" s="80">
        <v>0</v>
      </c>
      <c r="K283" s="150">
        <v>25.304878048780488</v>
      </c>
      <c r="L283" s="151">
        <v>16.330594971371671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>
      <c r="A284" s="565" t="s">
        <v>118</v>
      </c>
      <c r="B284" s="565"/>
      <c r="C284" s="134">
        <v>2816</v>
      </c>
      <c r="D284" s="134">
        <v>843</v>
      </c>
      <c r="E284" s="134">
        <v>229</v>
      </c>
      <c r="F284" s="134">
        <v>129</v>
      </c>
      <c r="G284" s="134">
        <v>3045</v>
      </c>
      <c r="H284" s="134">
        <v>972</v>
      </c>
      <c r="I284" s="134">
        <v>4017</v>
      </c>
      <c r="J284" s="80">
        <v>0</v>
      </c>
      <c r="K284" s="150">
        <v>24.19716206123973</v>
      </c>
      <c r="L284" s="151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>
      <c r="A285" s="71"/>
      <c r="B285" s="72" t="s">
        <v>0</v>
      </c>
      <c r="C285" s="565" t="s">
        <v>64</v>
      </c>
      <c r="D285" s="565"/>
      <c r="E285" s="565"/>
      <c r="F285" s="565"/>
      <c r="G285" s="565"/>
      <c r="H285" s="565"/>
      <c r="I285" s="565"/>
      <c r="J285" s="565"/>
      <c r="K285" s="565"/>
      <c r="L285" s="565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>
      <c r="A286" s="73"/>
      <c r="B286" s="74" t="s">
        <v>1</v>
      </c>
      <c r="C286" s="566" t="s">
        <v>7</v>
      </c>
      <c r="D286" s="566" t="s">
        <v>8</v>
      </c>
      <c r="E286" s="571" t="s">
        <v>9</v>
      </c>
      <c r="F286" s="571" t="s">
        <v>10</v>
      </c>
      <c r="G286" s="567" t="s">
        <v>11</v>
      </c>
      <c r="H286" s="567" t="s">
        <v>12</v>
      </c>
      <c r="I286" s="567" t="s">
        <v>74</v>
      </c>
      <c r="J286" s="567" t="s">
        <v>75</v>
      </c>
      <c r="K286" s="567" t="s">
        <v>76</v>
      </c>
      <c r="L286" s="567" t="s">
        <v>77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>
      <c r="A287" s="75" t="s">
        <v>2</v>
      </c>
      <c r="B287" s="76"/>
      <c r="C287" s="566"/>
      <c r="D287" s="566"/>
      <c r="E287" s="571"/>
      <c r="F287" s="571"/>
      <c r="G287" s="568"/>
      <c r="H287" s="568"/>
      <c r="I287" s="568"/>
      <c r="J287" s="568"/>
      <c r="K287" s="568"/>
      <c r="L287" s="568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>
      <c r="A288" s="561" t="s">
        <v>78</v>
      </c>
      <c r="B288" s="562"/>
      <c r="C288" s="131">
        <v>101</v>
      </c>
      <c r="D288" s="131">
        <v>23</v>
      </c>
      <c r="E288" s="131">
        <v>5</v>
      </c>
      <c r="F288" s="131">
        <v>2</v>
      </c>
      <c r="G288" s="131">
        <v>106</v>
      </c>
      <c r="H288" s="131">
        <v>25</v>
      </c>
      <c r="I288" s="131">
        <v>131</v>
      </c>
      <c r="J288" s="77">
        <v>0</v>
      </c>
      <c r="K288" s="140">
        <v>19.083969465648856</v>
      </c>
      <c r="L288" s="141">
        <v>1.6099299496128796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>
      <c r="A289" s="559" t="s">
        <v>79</v>
      </c>
      <c r="B289" s="560"/>
      <c r="C289" s="132">
        <v>75</v>
      </c>
      <c r="D289" s="132">
        <v>25</v>
      </c>
      <c r="E289" s="132">
        <v>2</v>
      </c>
      <c r="F289" s="132">
        <v>1</v>
      </c>
      <c r="G289" s="132">
        <v>77</v>
      </c>
      <c r="H289" s="132">
        <v>26</v>
      </c>
      <c r="I289" s="132">
        <v>103</v>
      </c>
      <c r="J289" s="78">
        <v>0</v>
      </c>
      <c r="K289" s="142">
        <v>25.242718446601941</v>
      </c>
      <c r="L289" s="143">
        <v>1.2658227848101267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>
      <c r="A290" s="559" t="s">
        <v>80</v>
      </c>
      <c r="B290" s="560"/>
      <c r="C290" s="132">
        <v>96</v>
      </c>
      <c r="D290" s="132">
        <v>25</v>
      </c>
      <c r="E290" s="132">
        <v>4</v>
      </c>
      <c r="F290" s="132">
        <v>3</v>
      </c>
      <c r="G290" s="132">
        <v>100</v>
      </c>
      <c r="H290" s="132">
        <v>28</v>
      </c>
      <c r="I290" s="132">
        <v>128</v>
      </c>
      <c r="J290" s="78">
        <v>0</v>
      </c>
      <c r="K290" s="142">
        <v>21.875</v>
      </c>
      <c r="L290" s="143">
        <v>1.5730613248125844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>
      <c r="A291" s="559" t="s">
        <v>81</v>
      </c>
      <c r="B291" s="560"/>
      <c r="C291" s="132">
        <v>103</v>
      </c>
      <c r="D291" s="132">
        <v>27</v>
      </c>
      <c r="E291" s="132">
        <v>6</v>
      </c>
      <c r="F291" s="132">
        <v>1</v>
      </c>
      <c r="G291" s="132">
        <v>109</v>
      </c>
      <c r="H291" s="132">
        <v>28</v>
      </c>
      <c r="I291" s="132">
        <v>137</v>
      </c>
      <c r="J291" s="78">
        <v>0</v>
      </c>
      <c r="K291" s="142">
        <v>20.437956204379564</v>
      </c>
      <c r="L291" s="143">
        <v>1.6836671992134695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>
      <c r="A292" s="559" t="s">
        <v>82</v>
      </c>
      <c r="B292" s="560"/>
      <c r="C292" s="132">
        <v>104</v>
      </c>
      <c r="D292" s="132">
        <v>34</v>
      </c>
      <c r="E292" s="132">
        <v>3</v>
      </c>
      <c r="F292" s="132">
        <v>2</v>
      </c>
      <c r="G292" s="132">
        <v>107</v>
      </c>
      <c r="H292" s="132">
        <v>36</v>
      </c>
      <c r="I292" s="132">
        <v>143</v>
      </c>
      <c r="J292" s="78">
        <v>0</v>
      </c>
      <c r="K292" s="142">
        <v>25.174825174825177</v>
      </c>
      <c r="L292" s="143">
        <v>1.757404448814059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>
      <c r="A293" s="563" t="s">
        <v>83</v>
      </c>
      <c r="B293" s="564"/>
      <c r="C293" s="133">
        <v>100</v>
      </c>
      <c r="D293" s="133">
        <v>30</v>
      </c>
      <c r="E293" s="133">
        <v>3</v>
      </c>
      <c r="F293" s="133">
        <v>3</v>
      </c>
      <c r="G293" s="133">
        <v>103</v>
      </c>
      <c r="H293" s="133">
        <v>33</v>
      </c>
      <c r="I293" s="133">
        <v>136</v>
      </c>
      <c r="J293" s="79">
        <v>0</v>
      </c>
      <c r="K293" s="144">
        <v>24.264705882352942</v>
      </c>
      <c r="L293" s="145">
        <v>1.671377657613371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>
      <c r="A294" s="565" t="s">
        <v>84</v>
      </c>
      <c r="B294" s="565"/>
      <c r="C294" s="134">
        <v>579</v>
      </c>
      <c r="D294" s="134">
        <v>164</v>
      </c>
      <c r="E294" s="134">
        <v>23</v>
      </c>
      <c r="F294" s="134">
        <v>12</v>
      </c>
      <c r="G294" s="134">
        <v>602</v>
      </c>
      <c r="H294" s="131">
        <v>176</v>
      </c>
      <c r="I294" s="134">
        <v>778</v>
      </c>
      <c r="J294" s="80">
        <v>0</v>
      </c>
      <c r="K294" s="140">
        <v>22.622107969151671</v>
      </c>
      <c r="L294" s="141">
        <v>9.5612633648764902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>
      <c r="A295" s="561" t="s">
        <v>85</v>
      </c>
      <c r="B295" s="562"/>
      <c r="C295" s="131">
        <v>96</v>
      </c>
      <c r="D295" s="131">
        <v>37</v>
      </c>
      <c r="E295" s="131">
        <v>7</v>
      </c>
      <c r="F295" s="131">
        <v>4</v>
      </c>
      <c r="G295" s="131">
        <v>103</v>
      </c>
      <c r="H295" s="131">
        <v>41</v>
      </c>
      <c r="I295" s="131">
        <v>144</v>
      </c>
      <c r="J295" s="77">
        <v>0</v>
      </c>
      <c r="K295" s="140">
        <v>28.472222222222221</v>
      </c>
      <c r="L295" s="141">
        <v>1.7696939904141575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>
      <c r="A296" s="559" t="s">
        <v>86</v>
      </c>
      <c r="B296" s="560"/>
      <c r="C296" s="132">
        <v>84</v>
      </c>
      <c r="D296" s="132">
        <v>32</v>
      </c>
      <c r="E296" s="132">
        <v>7</v>
      </c>
      <c r="F296" s="132">
        <v>0</v>
      </c>
      <c r="G296" s="132">
        <v>91</v>
      </c>
      <c r="H296" s="132">
        <v>32</v>
      </c>
      <c r="I296" s="132">
        <v>123</v>
      </c>
      <c r="J296" s="78">
        <v>0</v>
      </c>
      <c r="K296" s="142">
        <v>26.016260162601629</v>
      </c>
      <c r="L296" s="143">
        <v>1.5116136168120928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>
      <c r="A297" s="559" t="s">
        <v>87</v>
      </c>
      <c r="B297" s="560"/>
      <c r="C297" s="132">
        <v>66</v>
      </c>
      <c r="D297" s="132">
        <v>29</v>
      </c>
      <c r="E297" s="132">
        <v>8</v>
      </c>
      <c r="F297" s="132">
        <v>8</v>
      </c>
      <c r="G297" s="132">
        <v>74</v>
      </c>
      <c r="H297" s="132">
        <v>37</v>
      </c>
      <c r="I297" s="132">
        <v>111</v>
      </c>
      <c r="J297" s="78">
        <v>0</v>
      </c>
      <c r="K297" s="142">
        <v>33.333333333333329</v>
      </c>
      <c r="L297" s="143">
        <v>1.3641391176109132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>
      <c r="A298" s="559" t="s">
        <v>88</v>
      </c>
      <c r="B298" s="560"/>
      <c r="C298" s="132">
        <v>81</v>
      </c>
      <c r="D298" s="132">
        <v>27</v>
      </c>
      <c r="E298" s="132">
        <v>7</v>
      </c>
      <c r="F298" s="132">
        <v>5</v>
      </c>
      <c r="G298" s="132">
        <v>88</v>
      </c>
      <c r="H298" s="132">
        <v>32</v>
      </c>
      <c r="I298" s="132">
        <v>120</v>
      </c>
      <c r="J298" s="78">
        <v>0</v>
      </c>
      <c r="K298" s="142">
        <v>26.666666666666668</v>
      </c>
      <c r="L298" s="143">
        <v>1.4747449920117979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>
      <c r="A299" s="559" t="s">
        <v>89</v>
      </c>
      <c r="B299" s="560"/>
      <c r="C299" s="132">
        <v>86</v>
      </c>
      <c r="D299" s="132">
        <v>27</v>
      </c>
      <c r="E299" s="132">
        <v>9</v>
      </c>
      <c r="F299" s="132">
        <v>5</v>
      </c>
      <c r="G299" s="132">
        <v>95</v>
      </c>
      <c r="H299" s="132">
        <v>32</v>
      </c>
      <c r="I299" s="132">
        <v>127</v>
      </c>
      <c r="J299" s="78">
        <v>0</v>
      </c>
      <c r="K299" s="142">
        <v>25.196850393700785</v>
      </c>
      <c r="L299" s="143">
        <v>1.5607717832124863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>
      <c r="A300" s="563" t="s">
        <v>90</v>
      </c>
      <c r="B300" s="564"/>
      <c r="C300" s="133">
        <v>83</v>
      </c>
      <c r="D300" s="133">
        <v>25</v>
      </c>
      <c r="E300" s="133">
        <v>2</v>
      </c>
      <c r="F300" s="133">
        <v>5</v>
      </c>
      <c r="G300" s="133">
        <v>85</v>
      </c>
      <c r="H300" s="133">
        <v>30</v>
      </c>
      <c r="I300" s="133">
        <v>115</v>
      </c>
      <c r="J300" s="79">
        <v>0</v>
      </c>
      <c r="K300" s="144">
        <v>26.086956521739129</v>
      </c>
      <c r="L300" s="145">
        <v>1.4132972840113063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>
      <c r="A301" s="565" t="s">
        <v>91</v>
      </c>
      <c r="B301" s="565"/>
      <c r="C301" s="134">
        <v>496</v>
      </c>
      <c r="D301" s="134">
        <v>177</v>
      </c>
      <c r="E301" s="134">
        <v>40</v>
      </c>
      <c r="F301" s="134">
        <v>27</v>
      </c>
      <c r="G301" s="134">
        <v>536</v>
      </c>
      <c r="H301" s="131">
        <v>204</v>
      </c>
      <c r="I301" s="134">
        <v>740</v>
      </c>
      <c r="J301" s="80">
        <v>0</v>
      </c>
      <c r="K301" s="140">
        <v>27.567567567567568</v>
      </c>
      <c r="L301" s="141">
        <v>9.0942607840727536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>
      <c r="A302" s="565" t="s">
        <v>92</v>
      </c>
      <c r="B302" s="565"/>
      <c r="C302" s="134">
        <v>461</v>
      </c>
      <c r="D302" s="134">
        <v>160</v>
      </c>
      <c r="E302" s="134">
        <v>50</v>
      </c>
      <c r="F302" s="134">
        <v>36</v>
      </c>
      <c r="G302" s="134">
        <v>511</v>
      </c>
      <c r="H302" s="131">
        <v>196</v>
      </c>
      <c r="I302" s="134">
        <v>707</v>
      </c>
      <c r="J302" s="80">
        <v>0</v>
      </c>
      <c r="K302" s="140">
        <v>27.722772277227726</v>
      </c>
      <c r="L302" s="141">
        <v>8.6887059112695084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>
      <c r="A303" s="565" t="s">
        <v>93</v>
      </c>
      <c r="B303" s="565"/>
      <c r="C303" s="134">
        <v>446</v>
      </c>
      <c r="D303" s="134">
        <v>131</v>
      </c>
      <c r="E303" s="134">
        <v>45</v>
      </c>
      <c r="F303" s="134">
        <v>46</v>
      </c>
      <c r="G303" s="134">
        <v>491</v>
      </c>
      <c r="H303" s="131">
        <v>177</v>
      </c>
      <c r="I303" s="134">
        <v>668</v>
      </c>
      <c r="J303" s="80">
        <v>0</v>
      </c>
      <c r="K303" s="140">
        <v>26.497005988023954</v>
      </c>
      <c r="L303" s="141">
        <v>8.2094137888656764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>
      <c r="A304" s="565" t="s">
        <v>94</v>
      </c>
      <c r="B304" s="565"/>
      <c r="C304" s="134">
        <v>411</v>
      </c>
      <c r="D304" s="134">
        <v>123</v>
      </c>
      <c r="E304" s="134">
        <v>40</v>
      </c>
      <c r="F304" s="134">
        <v>30</v>
      </c>
      <c r="G304" s="134">
        <v>451</v>
      </c>
      <c r="H304" s="131">
        <v>153</v>
      </c>
      <c r="I304" s="134">
        <v>604</v>
      </c>
      <c r="J304" s="80">
        <v>0</v>
      </c>
      <c r="K304" s="140">
        <v>25.331125827814571</v>
      </c>
      <c r="L304" s="141">
        <v>7.4228831264593831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>
      <c r="A305" s="565" t="s">
        <v>95</v>
      </c>
      <c r="B305" s="565"/>
      <c r="C305" s="134">
        <v>432</v>
      </c>
      <c r="D305" s="134">
        <v>128</v>
      </c>
      <c r="E305" s="134">
        <v>50</v>
      </c>
      <c r="F305" s="134">
        <v>18</v>
      </c>
      <c r="G305" s="134">
        <v>482</v>
      </c>
      <c r="H305" s="131">
        <v>146</v>
      </c>
      <c r="I305" s="134">
        <v>628</v>
      </c>
      <c r="J305" s="80">
        <v>0</v>
      </c>
      <c r="K305" s="140">
        <v>23.248407643312103</v>
      </c>
      <c r="L305" s="141">
        <v>7.7178321248617427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>
      <c r="A306" s="565" t="s">
        <v>96</v>
      </c>
      <c r="B306" s="565"/>
      <c r="C306" s="134">
        <v>520</v>
      </c>
      <c r="D306" s="134">
        <v>119</v>
      </c>
      <c r="E306" s="134">
        <v>48</v>
      </c>
      <c r="F306" s="134">
        <v>24</v>
      </c>
      <c r="G306" s="134">
        <v>568</v>
      </c>
      <c r="H306" s="131">
        <v>143</v>
      </c>
      <c r="I306" s="134">
        <v>711</v>
      </c>
      <c r="J306" s="80">
        <v>0</v>
      </c>
      <c r="K306" s="140">
        <v>20.112517580872012</v>
      </c>
      <c r="L306" s="141">
        <v>8.7378640776699026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>
      <c r="A307" s="565" t="s">
        <v>97</v>
      </c>
      <c r="B307" s="565"/>
      <c r="C307" s="134">
        <v>454</v>
      </c>
      <c r="D307" s="134">
        <v>121</v>
      </c>
      <c r="E307" s="134">
        <v>55</v>
      </c>
      <c r="F307" s="134">
        <v>20</v>
      </c>
      <c r="G307" s="134">
        <v>509</v>
      </c>
      <c r="H307" s="131">
        <v>141</v>
      </c>
      <c r="I307" s="134">
        <v>650</v>
      </c>
      <c r="J307" s="80">
        <v>0</v>
      </c>
      <c r="K307" s="140">
        <v>21.69230769230769</v>
      </c>
      <c r="L307" s="141">
        <v>7.9882020400639062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>
      <c r="A308" s="565" t="s">
        <v>98</v>
      </c>
      <c r="B308" s="565"/>
      <c r="C308" s="134">
        <v>458</v>
      </c>
      <c r="D308" s="134">
        <v>120</v>
      </c>
      <c r="E308" s="134">
        <v>59</v>
      </c>
      <c r="F308" s="134">
        <v>25</v>
      </c>
      <c r="G308" s="134">
        <v>517</v>
      </c>
      <c r="H308" s="131">
        <v>145</v>
      </c>
      <c r="I308" s="134">
        <v>662</v>
      </c>
      <c r="J308" s="80">
        <v>0</v>
      </c>
      <c r="K308" s="140">
        <v>21.90332326283988</v>
      </c>
      <c r="L308" s="141">
        <v>8.135676539265086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>
      <c r="A309" s="565" t="s">
        <v>99</v>
      </c>
      <c r="B309" s="565"/>
      <c r="C309" s="134">
        <v>407</v>
      </c>
      <c r="D309" s="134">
        <v>138</v>
      </c>
      <c r="E309" s="134">
        <v>56</v>
      </c>
      <c r="F309" s="134">
        <v>12</v>
      </c>
      <c r="G309" s="134">
        <v>463</v>
      </c>
      <c r="H309" s="131">
        <v>150</v>
      </c>
      <c r="I309" s="134">
        <v>613</v>
      </c>
      <c r="J309" s="80">
        <v>0</v>
      </c>
      <c r="K309" s="140">
        <v>24.469820554649267</v>
      </c>
      <c r="L309" s="141">
        <v>7.5334890008602677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>
      <c r="A310" s="561" t="s">
        <v>100</v>
      </c>
      <c r="B310" s="562"/>
      <c r="C310" s="131">
        <v>83</v>
      </c>
      <c r="D310" s="131">
        <v>23</v>
      </c>
      <c r="E310" s="131">
        <v>7</v>
      </c>
      <c r="F310" s="131">
        <v>0</v>
      </c>
      <c r="G310" s="131">
        <v>90</v>
      </c>
      <c r="H310" s="131">
        <v>23</v>
      </c>
      <c r="I310" s="131">
        <v>113</v>
      </c>
      <c r="J310" s="77">
        <v>0</v>
      </c>
      <c r="K310" s="140">
        <v>20.353982300884958</v>
      </c>
      <c r="L310" s="141">
        <v>1.3887182008111099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>
      <c r="A311" s="559" t="s">
        <v>101</v>
      </c>
      <c r="B311" s="560"/>
      <c r="C311" s="132">
        <v>72</v>
      </c>
      <c r="D311" s="132">
        <v>28</v>
      </c>
      <c r="E311" s="132">
        <v>6</v>
      </c>
      <c r="F311" s="132">
        <v>2</v>
      </c>
      <c r="G311" s="132">
        <v>78</v>
      </c>
      <c r="H311" s="132">
        <v>30</v>
      </c>
      <c r="I311" s="132">
        <v>108</v>
      </c>
      <c r="J311" s="78">
        <v>0</v>
      </c>
      <c r="K311" s="142">
        <v>27.777777777777779</v>
      </c>
      <c r="L311" s="143">
        <v>1.3272704928106183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>
      <c r="A312" s="559" t="s">
        <v>102</v>
      </c>
      <c r="B312" s="560"/>
      <c r="C312" s="132">
        <v>86</v>
      </c>
      <c r="D312" s="132">
        <v>25</v>
      </c>
      <c r="E312" s="132">
        <v>9</v>
      </c>
      <c r="F312" s="132">
        <v>1</v>
      </c>
      <c r="G312" s="132">
        <v>95</v>
      </c>
      <c r="H312" s="132">
        <v>26</v>
      </c>
      <c r="I312" s="132">
        <v>121</v>
      </c>
      <c r="J312" s="78">
        <v>0</v>
      </c>
      <c r="K312" s="142">
        <v>21.487603305785125</v>
      </c>
      <c r="L312" s="143">
        <v>1.4870345336118962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>
      <c r="A313" s="559" t="s">
        <v>103</v>
      </c>
      <c r="B313" s="560"/>
      <c r="C313" s="132">
        <v>91</v>
      </c>
      <c r="D313" s="132">
        <v>27</v>
      </c>
      <c r="E313" s="132">
        <v>3</v>
      </c>
      <c r="F313" s="132">
        <v>3</v>
      </c>
      <c r="G313" s="132">
        <v>94</v>
      </c>
      <c r="H313" s="132">
        <v>30</v>
      </c>
      <c r="I313" s="132">
        <v>124</v>
      </c>
      <c r="J313" s="78">
        <v>0</v>
      </c>
      <c r="K313" s="142">
        <v>24.193548387096776</v>
      </c>
      <c r="L313" s="143">
        <v>1.5239031584121912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>
      <c r="A314" s="559" t="s">
        <v>104</v>
      </c>
      <c r="B314" s="560"/>
      <c r="C314" s="132">
        <v>77</v>
      </c>
      <c r="D314" s="132">
        <v>16</v>
      </c>
      <c r="E314" s="132">
        <v>9</v>
      </c>
      <c r="F314" s="132">
        <v>4</v>
      </c>
      <c r="G314" s="132">
        <v>86</v>
      </c>
      <c r="H314" s="132">
        <v>20</v>
      </c>
      <c r="I314" s="132">
        <v>106</v>
      </c>
      <c r="J314" s="78">
        <v>0</v>
      </c>
      <c r="K314" s="142">
        <v>18.867924528301888</v>
      </c>
      <c r="L314" s="143">
        <v>1.3026914096104216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>
      <c r="A315" s="563" t="s">
        <v>105</v>
      </c>
      <c r="B315" s="564"/>
      <c r="C315" s="133">
        <v>78</v>
      </c>
      <c r="D315" s="133">
        <v>36</v>
      </c>
      <c r="E315" s="133">
        <v>5</v>
      </c>
      <c r="F315" s="133">
        <v>2</v>
      </c>
      <c r="G315" s="133">
        <v>83</v>
      </c>
      <c r="H315" s="133">
        <v>38</v>
      </c>
      <c r="I315" s="133">
        <v>121</v>
      </c>
      <c r="J315" s="79">
        <v>0</v>
      </c>
      <c r="K315" s="144">
        <v>31.404958677685951</v>
      </c>
      <c r="L315" s="145">
        <v>1.4870345336118962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>
      <c r="A316" s="565" t="s">
        <v>106</v>
      </c>
      <c r="B316" s="565"/>
      <c r="C316" s="134">
        <v>487</v>
      </c>
      <c r="D316" s="134">
        <v>155</v>
      </c>
      <c r="E316" s="134">
        <v>39</v>
      </c>
      <c r="F316" s="134">
        <v>12</v>
      </c>
      <c r="G316" s="134">
        <v>526</v>
      </c>
      <c r="H316" s="131">
        <v>167</v>
      </c>
      <c r="I316" s="134">
        <v>693</v>
      </c>
      <c r="J316" s="80">
        <v>0</v>
      </c>
      <c r="K316" s="140">
        <v>24.098124098124099</v>
      </c>
      <c r="L316" s="141">
        <v>8.5166523288681333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>
      <c r="A317" s="561" t="s">
        <v>107</v>
      </c>
      <c r="B317" s="562"/>
      <c r="C317" s="131">
        <v>89</v>
      </c>
      <c r="D317" s="131">
        <v>21</v>
      </c>
      <c r="E317" s="131">
        <v>4</v>
      </c>
      <c r="F317" s="131">
        <v>3</v>
      </c>
      <c r="G317" s="131">
        <v>93</v>
      </c>
      <c r="H317" s="131">
        <v>24</v>
      </c>
      <c r="I317" s="131">
        <v>117</v>
      </c>
      <c r="J317" s="77">
        <v>0</v>
      </c>
      <c r="K317" s="140">
        <v>20.512820512820511</v>
      </c>
      <c r="L317" s="141">
        <v>1.4378763672115029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>
      <c r="A318" s="559" t="s">
        <v>108</v>
      </c>
      <c r="B318" s="560"/>
      <c r="C318" s="132">
        <v>64</v>
      </c>
      <c r="D318" s="132">
        <v>27</v>
      </c>
      <c r="E318" s="132">
        <v>2</v>
      </c>
      <c r="F318" s="132">
        <v>3</v>
      </c>
      <c r="G318" s="132">
        <v>66</v>
      </c>
      <c r="H318" s="132">
        <v>30</v>
      </c>
      <c r="I318" s="132">
        <v>96</v>
      </c>
      <c r="J318" s="78">
        <v>0</v>
      </c>
      <c r="K318" s="142">
        <v>31.25</v>
      </c>
      <c r="L318" s="143">
        <v>1.1797959936094384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>
      <c r="A319" s="559" t="s">
        <v>109</v>
      </c>
      <c r="B319" s="560"/>
      <c r="C319" s="132">
        <v>83</v>
      </c>
      <c r="D319" s="132">
        <v>26</v>
      </c>
      <c r="E319" s="132">
        <v>5</v>
      </c>
      <c r="F319" s="132">
        <v>2</v>
      </c>
      <c r="G319" s="132">
        <v>88</v>
      </c>
      <c r="H319" s="132">
        <v>28</v>
      </c>
      <c r="I319" s="132">
        <v>116</v>
      </c>
      <c r="J319" s="78">
        <v>0</v>
      </c>
      <c r="K319" s="142">
        <v>24.137931034482758</v>
      </c>
      <c r="L319" s="143">
        <v>1.4255868256114046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>
      <c r="A320" s="559" t="s">
        <v>110</v>
      </c>
      <c r="B320" s="560"/>
      <c r="C320" s="132">
        <v>83</v>
      </c>
      <c r="D320" s="132">
        <v>20</v>
      </c>
      <c r="E320" s="132">
        <v>3</v>
      </c>
      <c r="F320" s="132">
        <v>1</v>
      </c>
      <c r="G320" s="132">
        <v>86</v>
      </c>
      <c r="H320" s="132">
        <v>21</v>
      </c>
      <c r="I320" s="132">
        <v>107</v>
      </c>
      <c r="J320" s="78">
        <v>0</v>
      </c>
      <c r="K320" s="142">
        <v>19.626168224299064</v>
      </c>
      <c r="L320" s="143">
        <v>1.3149809512105199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>
      <c r="A321" s="559" t="s">
        <v>111</v>
      </c>
      <c r="B321" s="560"/>
      <c r="C321" s="132">
        <v>83</v>
      </c>
      <c r="D321" s="132">
        <v>30</v>
      </c>
      <c r="E321" s="132">
        <v>4</v>
      </c>
      <c r="F321" s="132">
        <v>1</v>
      </c>
      <c r="G321" s="132">
        <v>87</v>
      </c>
      <c r="H321" s="132">
        <v>31</v>
      </c>
      <c r="I321" s="132">
        <v>118</v>
      </c>
      <c r="J321" s="78">
        <v>0</v>
      </c>
      <c r="K321" s="142">
        <v>26.271186440677969</v>
      </c>
      <c r="L321" s="143">
        <v>1.4501659088116012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>
      <c r="A322" s="563" t="s">
        <v>112</v>
      </c>
      <c r="B322" s="564"/>
      <c r="C322" s="133">
        <v>98</v>
      </c>
      <c r="D322" s="133">
        <v>25</v>
      </c>
      <c r="E322" s="133">
        <v>6</v>
      </c>
      <c r="F322" s="133">
        <v>0</v>
      </c>
      <c r="G322" s="133">
        <v>104</v>
      </c>
      <c r="H322" s="133">
        <v>25</v>
      </c>
      <c r="I322" s="133">
        <v>129</v>
      </c>
      <c r="J322" s="79">
        <v>0</v>
      </c>
      <c r="K322" s="144">
        <v>19.379844961240313</v>
      </c>
      <c r="L322" s="145">
        <v>1.585350866412683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>
      <c r="A323" s="569" t="s">
        <v>113</v>
      </c>
      <c r="B323" s="569"/>
      <c r="C323" s="135">
        <v>500</v>
      </c>
      <c r="D323" s="135">
        <v>149</v>
      </c>
      <c r="E323" s="135">
        <v>24</v>
      </c>
      <c r="F323" s="135">
        <v>10</v>
      </c>
      <c r="G323" s="135">
        <v>524</v>
      </c>
      <c r="H323" s="135">
        <v>159</v>
      </c>
      <c r="I323" s="135">
        <v>683</v>
      </c>
      <c r="J323" s="82">
        <v>0</v>
      </c>
      <c r="K323" s="146">
        <v>23.279648609077601</v>
      </c>
      <c r="L323" s="147">
        <v>8.3937569128671488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570" t="s">
        <v>114</v>
      </c>
      <c r="B324" s="570"/>
      <c r="C324" s="136">
        <v>0</v>
      </c>
      <c r="D324" s="136">
        <v>0</v>
      </c>
      <c r="E324" s="136">
        <v>0</v>
      </c>
      <c r="F324" s="136">
        <v>0</v>
      </c>
      <c r="G324" s="136">
        <v>0</v>
      </c>
      <c r="H324" s="136">
        <v>0</v>
      </c>
      <c r="I324" s="136">
        <v>0</v>
      </c>
      <c r="J324" s="81">
        <v>0</v>
      </c>
      <c r="K324" s="148" t="s">
        <v>115</v>
      </c>
      <c r="L324" s="149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565" t="s">
        <v>114</v>
      </c>
      <c r="B325" s="565"/>
      <c r="C325" s="134">
        <v>0</v>
      </c>
      <c r="D325" s="134">
        <v>0</v>
      </c>
      <c r="E325" s="134">
        <v>0</v>
      </c>
      <c r="F325" s="134">
        <v>0</v>
      </c>
      <c r="G325" s="134">
        <v>0</v>
      </c>
      <c r="H325" s="134">
        <v>0</v>
      </c>
      <c r="I325" s="134">
        <v>0</v>
      </c>
      <c r="J325" s="80">
        <v>0</v>
      </c>
      <c r="K325" s="150" t="s">
        <v>115</v>
      </c>
      <c r="L325" s="151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565" t="s">
        <v>114</v>
      </c>
      <c r="B326" s="565"/>
      <c r="C326" s="134">
        <v>0</v>
      </c>
      <c r="D326" s="134">
        <v>0</v>
      </c>
      <c r="E326" s="134">
        <v>0</v>
      </c>
      <c r="F326" s="134">
        <v>0</v>
      </c>
      <c r="G326" s="134">
        <v>0</v>
      </c>
      <c r="H326" s="134">
        <v>0</v>
      </c>
      <c r="I326" s="134">
        <v>0</v>
      </c>
      <c r="J326" s="80">
        <v>0</v>
      </c>
      <c r="K326" s="150" t="s">
        <v>115</v>
      </c>
      <c r="L326" s="151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565" t="s">
        <v>114</v>
      </c>
      <c r="B327" s="565"/>
      <c r="C327" s="134">
        <v>0</v>
      </c>
      <c r="D327" s="134">
        <v>0</v>
      </c>
      <c r="E327" s="134">
        <v>0</v>
      </c>
      <c r="F327" s="134">
        <v>0</v>
      </c>
      <c r="G327" s="134">
        <v>0</v>
      </c>
      <c r="H327" s="134">
        <v>0</v>
      </c>
      <c r="I327" s="134">
        <v>0</v>
      </c>
      <c r="J327" s="80">
        <v>0</v>
      </c>
      <c r="K327" s="150" t="s">
        <v>115</v>
      </c>
      <c r="L327" s="151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565" t="s">
        <v>114</v>
      </c>
      <c r="B328" s="565"/>
      <c r="C328" s="134">
        <v>0</v>
      </c>
      <c r="D328" s="134">
        <v>0</v>
      </c>
      <c r="E328" s="134">
        <v>0</v>
      </c>
      <c r="F328" s="134">
        <v>0</v>
      </c>
      <c r="G328" s="134">
        <v>0</v>
      </c>
      <c r="H328" s="134">
        <v>0</v>
      </c>
      <c r="I328" s="134">
        <v>0</v>
      </c>
      <c r="J328" s="80">
        <v>0</v>
      </c>
      <c r="K328" s="150" t="s">
        <v>115</v>
      </c>
      <c r="L328" s="151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565" t="s">
        <v>114</v>
      </c>
      <c r="B329" s="565"/>
      <c r="C329" s="134">
        <v>0</v>
      </c>
      <c r="D329" s="134">
        <v>0</v>
      </c>
      <c r="E329" s="134">
        <v>0</v>
      </c>
      <c r="F329" s="134">
        <v>0</v>
      </c>
      <c r="G329" s="134">
        <v>0</v>
      </c>
      <c r="H329" s="134">
        <v>0</v>
      </c>
      <c r="I329" s="134">
        <v>0</v>
      </c>
      <c r="J329" s="80">
        <v>0</v>
      </c>
      <c r="K329" s="150" t="s">
        <v>115</v>
      </c>
      <c r="L329" s="151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565" t="s">
        <v>114</v>
      </c>
      <c r="B330" s="565"/>
      <c r="C330" s="134">
        <v>0</v>
      </c>
      <c r="D330" s="134">
        <v>0</v>
      </c>
      <c r="E330" s="134">
        <v>0</v>
      </c>
      <c r="F330" s="134">
        <v>0</v>
      </c>
      <c r="G330" s="134">
        <v>0</v>
      </c>
      <c r="H330" s="134">
        <v>0</v>
      </c>
      <c r="I330" s="134">
        <v>0</v>
      </c>
      <c r="J330" s="80">
        <v>0</v>
      </c>
      <c r="K330" s="150" t="s">
        <v>115</v>
      </c>
      <c r="L330" s="151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565" t="s">
        <v>114</v>
      </c>
      <c r="B331" s="565"/>
      <c r="C331" s="134">
        <v>0</v>
      </c>
      <c r="D331" s="134">
        <v>0</v>
      </c>
      <c r="E331" s="134">
        <v>0</v>
      </c>
      <c r="F331" s="134">
        <v>0</v>
      </c>
      <c r="G331" s="134">
        <v>0</v>
      </c>
      <c r="H331" s="134">
        <v>0</v>
      </c>
      <c r="I331" s="134">
        <v>0</v>
      </c>
      <c r="J331" s="80">
        <v>0</v>
      </c>
      <c r="K331" s="150" t="s">
        <v>115</v>
      </c>
      <c r="L331" s="151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565" t="s">
        <v>114</v>
      </c>
      <c r="B332" s="565"/>
      <c r="C332" s="134">
        <v>0</v>
      </c>
      <c r="D332" s="134">
        <v>0</v>
      </c>
      <c r="E332" s="134">
        <v>0</v>
      </c>
      <c r="F332" s="134">
        <v>0</v>
      </c>
      <c r="G332" s="134">
        <v>0</v>
      </c>
      <c r="H332" s="134">
        <v>0</v>
      </c>
      <c r="I332" s="134">
        <v>0</v>
      </c>
      <c r="J332" s="80">
        <v>0</v>
      </c>
      <c r="K332" s="150" t="s">
        <v>115</v>
      </c>
      <c r="L332" s="151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565" t="s">
        <v>114</v>
      </c>
      <c r="B333" s="565"/>
      <c r="C333" s="134">
        <v>0</v>
      </c>
      <c r="D333" s="134">
        <v>0</v>
      </c>
      <c r="E333" s="134">
        <v>0</v>
      </c>
      <c r="F333" s="134">
        <v>0</v>
      </c>
      <c r="G333" s="134">
        <v>0</v>
      </c>
      <c r="H333" s="134">
        <v>0</v>
      </c>
      <c r="I333" s="134">
        <v>0</v>
      </c>
      <c r="J333" s="80">
        <v>0</v>
      </c>
      <c r="K333" s="150" t="s">
        <v>115</v>
      </c>
      <c r="L333" s="151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565" t="s">
        <v>114</v>
      </c>
      <c r="B334" s="565"/>
      <c r="C334" s="134">
        <v>0</v>
      </c>
      <c r="D334" s="134">
        <v>0</v>
      </c>
      <c r="E334" s="134">
        <v>0</v>
      </c>
      <c r="F334" s="134">
        <v>0</v>
      </c>
      <c r="G334" s="134">
        <v>0</v>
      </c>
      <c r="H334" s="134">
        <v>0</v>
      </c>
      <c r="I334" s="134">
        <v>0</v>
      </c>
      <c r="J334" s="80">
        <v>0</v>
      </c>
      <c r="K334" s="150" t="s">
        <v>115</v>
      </c>
      <c r="L334" s="151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569" t="s">
        <v>114</v>
      </c>
      <c r="B335" s="569"/>
      <c r="C335" s="135">
        <v>0</v>
      </c>
      <c r="D335" s="135">
        <v>0</v>
      </c>
      <c r="E335" s="135">
        <v>0</v>
      </c>
      <c r="F335" s="135">
        <v>0</v>
      </c>
      <c r="G335" s="135">
        <v>0</v>
      </c>
      <c r="H335" s="135">
        <v>0</v>
      </c>
      <c r="I335" s="135">
        <v>0</v>
      </c>
      <c r="J335" s="82">
        <v>0</v>
      </c>
      <c r="K335" s="146" t="s">
        <v>115</v>
      </c>
      <c r="L335" s="147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>
      <c r="A336" s="558" t="s">
        <v>116</v>
      </c>
      <c r="B336" s="558"/>
      <c r="C336" s="136">
        <v>1075</v>
      </c>
      <c r="D336" s="136">
        <v>341</v>
      </c>
      <c r="E336" s="136">
        <v>63</v>
      </c>
      <c r="F336" s="136">
        <v>39</v>
      </c>
      <c r="G336" s="136">
        <v>1138</v>
      </c>
      <c r="H336" s="136">
        <v>380</v>
      </c>
      <c r="I336" s="136">
        <v>1518</v>
      </c>
      <c r="J336" s="81">
        <v>0</v>
      </c>
      <c r="K336" s="148">
        <v>25.03293807641634</v>
      </c>
      <c r="L336" s="149">
        <v>18.655524148949244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>
      <c r="A337" s="558" t="s">
        <v>117</v>
      </c>
      <c r="B337" s="558"/>
      <c r="C337" s="134">
        <v>987</v>
      </c>
      <c r="D337" s="134">
        <v>304</v>
      </c>
      <c r="E337" s="134">
        <v>63</v>
      </c>
      <c r="F337" s="134">
        <v>22</v>
      </c>
      <c r="G337" s="134">
        <v>1050</v>
      </c>
      <c r="H337" s="134">
        <v>326</v>
      </c>
      <c r="I337" s="134">
        <v>1376</v>
      </c>
      <c r="J337" s="80">
        <v>0</v>
      </c>
      <c r="K337" s="150">
        <v>23.691860465116278</v>
      </c>
      <c r="L337" s="151">
        <v>16.910409241735284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>
      <c r="A338" s="565" t="s">
        <v>118</v>
      </c>
      <c r="B338" s="565"/>
      <c r="C338" s="134">
        <v>5651</v>
      </c>
      <c r="D338" s="134">
        <v>1685</v>
      </c>
      <c r="E338" s="134">
        <v>529</v>
      </c>
      <c r="F338" s="134">
        <v>272</v>
      </c>
      <c r="G338" s="134">
        <v>6180</v>
      </c>
      <c r="H338" s="134">
        <v>1957</v>
      </c>
      <c r="I338" s="134">
        <v>8137</v>
      </c>
      <c r="J338" s="80">
        <v>0</v>
      </c>
      <c r="K338" s="150">
        <v>24.050632911392405</v>
      </c>
      <c r="L338" s="151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hidden="1" customHeight="1">
      <c r="A339" s="71"/>
      <c r="B339" s="72" t="s">
        <v>0</v>
      </c>
      <c r="C339" s="565">
        <v>0</v>
      </c>
      <c r="D339" s="565"/>
      <c r="E339" s="565"/>
      <c r="F339" s="565"/>
      <c r="G339" s="565"/>
      <c r="H339" s="565"/>
      <c r="I339" s="565"/>
      <c r="J339" s="565"/>
      <c r="K339" s="565"/>
      <c r="L339" s="565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hidden="1" customHeight="1">
      <c r="A340" s="73"/>
      <c r="B340" s="74" t="s">
        <v>1</v>
      </c>
      <c r="C340" s="566" t="s">
        <v>7</v>
      </c>
      <c r="D340" s="566" t="s">
        <v>8</v>
      </c>
      <c r="E340" s="571" t="s">
        <v>9</v>
      </c>
      <c r="F340" s="571" t="s">
        <v>10</v>
      </c>
      <c r="G340" s="567" t="s">
        <v>11</v>
      </c>
      <c r="H340" s="567" t="s">
        <v>12</v>
      </c>
      <c r="I340" s="567" t="s">
        <v>74</v>
      </c>
      <c r="J340" s="567" t="s">
        <v>75</v>
      </c>
      <c r="K340" s="567" t="s">
        <v>76</v>
      </c>
      <c r="L340" s="567" t="s">
        <v>77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hidden="1" customHeight="1">
      <c r="A341" s="75" t="s">
        <v>2</v>
      </c>
      <c r="B341" s="76"/>
      <c r="C341" s="566"/>
      <c r="D341" s="566"/>
      <c r="E341" s="571"/>
      <c r="F341" s="571"/>
      <c r="G341" s="568"/>
      <c r="H341" s="568"/>
      <c r="I341" s="568"/>
      <c r="J341" s="568"/>
      <c r="K341" s="568"/>
      <c r="L341" s="568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hidden="1" customHeight="1">
      <c r="A342" s="580" t="s">
        <v>78</v>
      </c>
      <c r="B342" s="580"/>
      <c r="C342" s="131"/>
      <c r="D342" s="131"/>
      <c r="E342" s="131"/>
      <c r="F342" s="131"/>
      <c r="G342" s="131">
        <v>0</v>
      </c>
      <c r="H342" s="131">
        <v>0</v>
      </c>
      <c r="I342" s="131">
        <v>0</v>
      </c>
      <c r="J342" s="77"/>
      <c r="K342" s="140" t="s">
        <v>115</v>
      </c>
      <c r="L342" s="141" t="s">
        <v>115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hidden="1" customHeight="1">
      <c r="A343" s="579" t="s">
        <v>79</v>
      </c>
      <c r="B343" s="579"/>
      <c r="C343" s="132"/>
      <c r="D343" s="132"/>
      <c r="E343" s="132"/>
      <c r="F343" s="132"/>
      <c r="G343" s="132">
        <v>0</v>
      </c>
      <c r="H343" s="132">
        <v>0</v>
      </c>
      <c r="I343" s="132">
        <v>0</v>
      </c>
      <c r="J343" s="78"/>
      <c r="K343" s="142" t="s">
        <v>115</v>
      </c>
      <c r="L343" s="143" t="s">
        <v>115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hidden="1" customHeight="1">
      <c r="A344" s="579" t="s">
        <v>80</v>
      </c>
      <c r="B344" s="579"/>
      <c r="C344" s="132"/>
      <c r="D344" s="132"/>
      <c r="E344" s="132"/>
      <c r="F344" s="132"/>
      <c r="G344" s="132">
        <v>0</v>
      </c>
      <c r="H344" s="132">
        <v>0</v>
      </c>
      <c r="I344" s="132">
        <v>0</v>
      </c>
      <c r="J344" s="78"/>
      <c r="K344" s="142" t="s">
        <v>115</v>
      </c>
      <c r="L344" s="143" t="s">
        <v>115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hidden="1" customHeight="1">
      <c r="A345" s="579" t="s">
        <v>81</v>
      </c>
      <c r="B345" s="579"/>
      <c r="C345" s="132"/>
      <c r="D345" s="132"/>
      <c r="E345" s="132"/>
      <c r="F345" s="132"/>
      <c r="G345" s="132">
        <v>0</v>
      </c>
      <c r="H345" s="132">
        <v>0</v>
      </c>
      <c r="I345" s="132">
        <v>0</v>
      </c>
      <c r="J345" s="78"/>
      <c r="K345" s="142" t="s">
        <v>115</v>
      </c>
      <c r="L345" s="143" t="s">
        <v>115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hidden="1" customHeight="1">
      <c r="A346" s="579" t="s">
        <v>82</v>
      </c>
      <c r="B346" s="579"/>
      <c r="C346" s="132"/>
      <c r="D346" s="132"/>
      <c r="E346" s="132"/>
      <c r="F346" s="132"/>
      <c r="G346" s="132">
        <v>0</v>
      </c>
      <c r="H346" s="132">
        <v>0</v>
      </c>
      <c r="I346" s="132">
        <v>0</v>
      </c>
      <c r="J346" s="78"/>
      <c r="K346" s="142" t="s">
        <v>115</v>
      </c>
      <c r="L346" s="143" t="s">
        <v>115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hidden="1" customHeight="1">
      <c r="A347" s="578" t="s">
        <v>83</v>
      </c>
      <c r="B347" s="578"/>
      <c r="C347" s="133"/>
      <c r="D347" s="133"/>
      <c r="E347" s="133"/>
      <c r="F347" s="133"/>
      <c r="G347" s="133">
        <v>0</v>
      </c>
      <c r="H347" s="133">
        <v>0</v>
      </c>
      <c r="I347" s="133">
        <v>0</v>
      </c>
      <c r="J347" s="79"/>
      <c r="K347" s="144" t="s">
        <v>115</v>
      </c>
      <c r="L347" s="145" t="s">
        <v>115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hidden="1" customHeight="1">
      <c r="A348" s="581" t="s">
        <v>84</v>
      </c>
      <c r="B348" s="581"/>
      <c r="C348" s="139"/>
      <c r="D348" s="139"/>
      <c r="E348" s="139"/>
      <c r="F348" s="139"/>
      <c r="G348" s="138">
        <v>0</v>
      </c>
      <c r="H348" s="138">
        <v>0</v>
      </c>
      <c r="I348" s="138">
        <v>0</v>
      </c>
      <c r="J348" s="83"/>
      <c r="K348" s="155" t="s">
        <v>115</v>
      </c>
      <c r="L348" s="141" t="s">
        <v>115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hidden="1" customHeight="1">
      <c r="A349" s="580" t="s">
        <v>85</v>
      </c>
      <c r="B349" s="580"/>
      <c r="C349" s="131"/>
      <c r="D349" s="131"/>
      <c r="E349" s="131"/>
      <c r="F349" s="131"/>
      <c r="G349" s="131">
        <v>0</v>
      </c>
      <c r="H349" s="131">
        <v>0</v>
      </c>
      <c r="I349" s="131">
        <v>0</v>
      </c>
      <c r="J349" s="77"/>
      <c r="K349" s="140" t="s">
        <v>115</v>
      </c>
      <c r="L349" s="141" t="s">
        <v>115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hidden="1" customHeight="1">
      <c r="A350" s="579" t="s">
        <v>86</v>
      </c>
      <c r="B350" s="579"/>
      <c r="C350" s="132"/>
      <c r="D350" s="132"/>
      <c r="E350" s="132"/>
      <c r="F350" s="132"/>
      <c r="G350" s="132">
        <v>0</v>
      </c>
      <c r="H350" s="132">
        <v>0</v>
      </c>
      <c r="I350" s="132">
        <v>0</v>
      </c>
      <c r="J350" s="78"/>
      <c r="K350" s="142" t="s">
        <v>115</v>
      </c>
      <c r="L350" s="143" t="s">
        <v>115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hidden="1" customHeight="1">
      <c r="A351" s="579" t="s">
        <v>87</v>
      </c>
      <c r="B351" s="579"/>
      <c r="C351" s="132"/>
      <c r="D351" s="132"/>
      <c r="E351" s="132"/>
      <c r="F351" s="132"/>
      <c r="G351" s="132">
        <v>0</v>
      </c>
      <c r="H351" s="132">
        <v>0</v>
      </c>
      <c r="I351" s="132">
        <v>0</v>
      </c>
      <c r="J351" s="78"/>
      <c r="K351" s="142" t="s">
        <v>115</v>
      </c>
      <c r="L351" s="143" t="s">
        <v>115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hidden="1" customHeight="1">
      <c r="A352" s="579" t="s">
        <v>88</v>
      </c>
      <c r="B352" s="579"/>
      <c r="C352" s="132"/>
      <c r="D352" s="132"/>
      <c r="E352" s="132"/>
      <c r="F352" s="132"/>
      <c r="G352" s="132">
        <v>0</v>
      </c>
      <c r="H352" s="132">
        <v>0</v>
      </c>
      <c r="I352" s="132">
        <v>0</v>
      </c>
      <c r="J352" s="78"/>
      <c r="K352" s="142" t="s">
        <v>115</v>
      </c>
      <c r="L352" s="143" t="s">
        <v>115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hidden="1" customHeight="1">
      <c r="A353" s="579" t="s">
        <v>89</v>
      </c>
      <c r="B353" s="579"/>
      <c r="C353" s="132"/>
      <c r="D353" s="132"/>
      <c r="E353" s="132"/>
      <c r="F353" s="132"/>
      <c r="G353" s="132">
        <v>0</v>
      </c>
      <c r="H353" s="132">
        <v>0</v>
      </c>
      <c r="I353" s="132">
        <v>0</v>
      </c>
      <c r="J353" s="78"/>
      <c r="K353" s="142" t="s">
        <v>115</v>
      </c>
      <c r="L353" s="143" t="s">
        <v>115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hidden="1" customHeight="1">
      <c r="A354" s="578" t="s">
        <v>90</v>
      </c>
      <c r="B354" s="578"/>
      <c r="C354" s="133"/>
      <c r="D354" s="133"/>
      <c r="E354" s="133"/>
      <c r="F354" s="133"/>
      <c r="G354" s="133">
        <v>0</v>
      </c>
      <c r="H354" s="133">
        <v>0</v>
      </c>
      <c r="I354" s="133">
        <v>0</v>
      </c>
      <c r="J354" s="79"/>
      <c r="K354" s="144" t="s">
        <v>115</v>
      </c>
      <c r="L354" s="145" t="s">
        <v>115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hidden="1" customHeight="1">
      <c r="A355" s="565" t="s">
        <v>91</v>
      </c>
      <c r="B355" s="565"/>
      <c r="C355" s="134"/>
      <c r="D355" s="134"/>
      <c r="E355" s="134"/>
      <c r="F355" s="134"/>
      <c r="G355" s="134">
        <v>0</v>
      </c>
      <c r="H355" s="134">
        <v>0</v>
      </c>
      <c r="I355" s="134">
        <v>0</v>
      </c>
      <c r="J355" s="80"/>
      <c r="K355" s="150" t="s">
        <v>115</v>
      </c>
      <c r="L355" s="151" t="s">
        <v>115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hidden="1" customHeight="1">
      <c r="A356" s="565" t="s">
        <v>92</v>
      </c>
      <c r="B356" s="565"/>
      <c r="C356" s="134"/>
      <c r="D356" s="134"/>
      <c r="E356" s="134"/>
      <c r="F356" s="134"/>
      <c r="G356" s="134">
        <v>0</v>
      </c>
      <c r="H356" s="134">
        <v>0</v>
      </c>
      <c r="I356" s="134">
        <v>0</v>
      </c>
      <c r="J356" s="80"/>
      <c r="K356" s="150" t="s">
        <v>115</v>
      </c>
      <c r="L356" s="151" t="s">
        <v>115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hidden="1" customHeight="1">
      <c r="A357" s="565" t="s">
        <v>93</v>
      </c>
      <c r="B357" s="565"/>
      <c r="C357" s="134"/>
      <c r="D357" s="134"/>
      <c r="E357" s="134"/>
      <c r="F357" s="134"/>
      <c r="G357" s="134">
        <v>0</v>
      </c>
      <c r="H357" s="134">
        <v>0</v>
      </c>
      <c r="I357" s="134">
        <v>0</v>
      </c>
      <c r="J357" s="80"/>
      <c r="K357" s="150" t="s">
        <v>115</v>
      </c>
      <c r="L357" s="151" t="s">
        <v>115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hidden="1" customHeight="1">
      <c r="A358" s="565" t="s">
        <v>94</v>
      </c>
      <c r="B358" s="565"/>
      <c r="C358" s="134"/>
      <c r="D358" s="134"/>
      <c r="E358" s="134"/>
      <c r="F358" s="134"/>
      <c r="G358" s="134">
        <v>0</v>
      </c>
      <c r="H358" s="134">
        <v>0</v>
      </c>
      <c r="I358" s="134">
        <v>0</v>
      </c>
      <c r="J358" s="80"/>
      <c r="K358" s="150" t="s">
        <v>115</v>
      </c>
      <c r="L358" s="151" t="s">
        <v>115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hidden="1" customHeight="1">
      <c r="A359" s="565" t="s">
        <v>95</v>
      </c>
      <c r="B359" s="565"/>
      <c r="C359" s="134"/>
      <c r="D359" s="134"/>
      <c r="E359" s="134"/>
      <c r="F359" s="134"/>
      <c r="G359" s="134">
        <v>0</v>
      </c>
      <c r="H359" s="134">
        <v>0</v>
      </c>
      <c r="I359" s="134">
        <v>0</v>
      </c>
      <c r="J359" s="80"/>
      <c r="K359" s="150" t="s">
        <v>115</v>
      </c>
      <c r="L359" s="151" t="s">
        <v>115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hidden="1" customHeight="1">
      <c r="A360" s="565" t="s">
        <v>96</v>
      </c>
      <c r="B360" s="565"/>
      <c r="C360" s="134"/>
      <c r="D360" s="134"/>
      <c r="E360" s="134"/>
      <c r="F360" s="134"/>
      <c r="G360" s="134">
        <v>0</v>
      </c>
      <c r="H360" s="134">
        <v>0</v>
      </c>
      <c r="I360" s="134">
        <v>0</v>
      </c>
      <c r="J360" s="80"/>
      <c r="K360" s="150" t="s">
        <v>115</v>
      </c>
      <c r="L360" s="151" t="s">
        <v>115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hidden="1" customHeight="1">
      <c r="A361" s="565" t="s">
        <v>97</v>
      </c>
      <c r="B361" s="565"/>
      <c r="C361" s="134"/>
      <c r="D361" s="134"/>
      <c r="E361" s="134"/>
      <c r="F361" s="134"/>
      <c r="G361" s="134">
        <v>0</v>
      </c>
      <c r="H361" s="134">
        <v>0</v>
      </c>
      <c r="I361" s="134">
        <v>0</v>
      </c>
      <c r="J361" s="80"/>
      <c r="K361" s="150" t="s">
        <v>115</v>
      </c>
      <c r="L361" s="151" t="s">
        <v>115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hidden="1" customHeight="1">
      <c r="A362" s="565" t="s">
        <v>98</v>
      </c>
      <c r="B362" s="565"/>
      <c r="C362" s="134"/>
      <c r="D362" s="134"/>
      <c r="E362" s="134"/>
      <c r="F362" s="134"/>
      <c r="G362" s="134">
        <v>0</v>
      </c>
      <c r="H362" s="134">
        <v>0</v>
      </c>
      <c r="I362" s="134">
        <v>0</v>
      </c>
      <c r="J362" s="80"/>
      <c r="K362" s="150" t="s">
        <v>115</v>
      </c>
      <c r="L362" s="151" t="s">
        <v>115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hidden="1" customHeight="1">
      <c r="A363" s="565" t="s">
        <v>99</v>
      </c>
      <c r="B363" s="565"/>
      <c r="C363" s="134"/>
      <c r="D363" s="134"/>
      <c r="E363" s="134"/>
      <c r="F363" s="134"/>
      <c r="G363" s="134">
        <v>0</v>
      </c>
      <c r="H363" s="134">
        <v>0</v>
      </c>
      <c r="I363" s="134">
        <v>0</v>
      </c>
      <c r="J363" s="80"/>
      <c r="K363" s="150" t="s">
        <v>115</v>
      </c>
      <c r="L363" s="151" t="s">
        <v>115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hidden="1" customHeight="1">
      <c r="A364" s="580" t="s">
        <v>100</v>
      </c>
      <c r="B364" s="580"/>
      <c r="C364" s="131"/>
      <c r="D364" s="131"/>
      <c r="E364" s="131"/>
      <c r="F364" s="131"/>
      <c r="G364" s="131">
        <v>0</v>
      </c>
      <c r="H364" s="131">
        <v>0</v>
      </c>
      <c r="I364" s="131">
        <v>0</v>
      </c>
      <c r="J364" s="77"/>
      <c r="K364" s="140" t="s">
        <v>115</v>
      </c>
      <c r="L364" s="141" t="s">
        <v>115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hidden="1" customHeight="1">
      <c r="A365" s="579" t="s">
        <v>101</v>
      </c>
      <c r="B365" s="579"/>
      <c r="C365" s="132"/>
      <c r="D365" s="132"/>
      <c r="E365" s="132"/>
      <c r="F365" s="132"/>
      <c r="G365" s="132">
        <v>0</v>
      </c>
      <c r="H365" s="132">
        <v>0</v>
      </c>
      <c r="I365" s="132">
        <v>0</v>
      </c>
      <c r="J365" s="78"/>
      <c r="K365" s="142" t="s">
        <v>115</v>
      </c>
      <c r="L365" s="143" t="s">
        <v>115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hidden="1" customHeight="1">
      <c r="A366" s="579" t="s">
        <v>102</v>
      </c>
      <c r="B366" s="579"/>
      <c r="C366" s="132"/>
      <c r="D366" s="132"/>
      <c r="E366" s="132"/>
      <c r="F366" s="132"/>
      <c r="G366" s="132">
        <v>0</v>
      </c>
      <c r="H366" s="132">
        <v>0</v>
      </c>
      <c r="I366" s="132">
        <v>0</v>
      </c>
      <c r="J366" s="78"/>
      <c r="K366" s="142" t="s">
        <v>115</v>
      </c>
      <c r="L366" s="143" t="s">
        <v>115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hidden="1" customHeight="1">
      <c r="A367" s="579" t="s">
        <v>103</v>
      </c>
      <c r="B367" s="579"/>
      <c r="C367" s="132"/>
      <c r="D367" s="132"/>
      <c r="E367" s="132"/>
      <c r="F367" s="132"/>
      <c r="G367" s="132">
        <v>0</v>
      </c>
      <c r="H367" s="132">
        <v>0</v>
      </c>
      <c r="I367" s="132">
        <v>0</v>
      </c>
      <c r="J367" s="78"/>
      <c r="K367" s="142" t="s">
        <v>115</v>
      </c>
      <c r="L367" s="143" t="s">
        <v>115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hidden="1" customHeight="1">
      <c r="A368" s="579" t="s">
        <v>104</v>
      </c>
      <c r="B368" s="579"/>
      <c r="C368" s="132"/>
      <c r="D368" s="132"/>
      <c r="E368" s="132"/>
      <c r="F368" s="132"/>
      <c r="G368" s="132">
        <v>0</v>
      </c>
      <c r="H368" s="132">
        <v>0</v>
      </c>
      <c r="I368" s="132">
        <v>0</v>
      </c>
      <c r="J368" s="78"/>
      <c r="K368" s="142" t="s">
        <v>115</v>
      </c>
      <c r="L368" s="143" t="s">
        <v>115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hidden="1" customHeight="1">
      <c r="A369" s="578" t="s">
        <v>105</v>
      </c>
      <c r="B369" s="578"/>
      <c r="C369" s="133"/>
      <c r="D369" s="133"/>
      <c r="E369" s="133"/>
      <c r="F369" s="133"/>
      <c r="G369" s="133">
        <v>0</v>
      </c>
      <c r="H369" s="133">
        <v>0</v>
      </c>
      <c r="I369" s="133">
        <v>0</v>
      </c>
      <c r="J369" s="79"/>
      <c r="K369" s="144" t="s">
        <v>115</v>
      </c>
      <c r="L369" s="145" t="s">
        <v>115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hidden="1" customHeight="1">
      <c r="A370" s="581" t="s">
        <v>106</v>
      </c>
      <c r="B370" s="581"/>
      <c r="C370" s="139"/>
      <c r="D370" s="139"/>
      <c r="E370" s="139"/>
      <c r="F370" s="139"/>
      <c r="G370" s="138">
        <v>0</v>
      </c>
      <c r="H370" s="138">
        <v>0</v>
      </c>
      <c r="I370" s="138">
        <v>0</v>
      </c>
      <c r="J370" s="83"/>
      <c r="K370" s="155" t="s">
        <v>115</v>
      </c>
      <c r="L370" s="141" t="s">
        <v>115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hidden="1" customHeight="1">
      <c r="A371" s="580" t="s">
        <v>107</v>
      </c>
      <c r="B371" s="580"/>
      <c r="C371" s="131"/>
      <c r="D371" s="131"/>
      <c r="E371" s="131"/>
      <c r="F371" s="131"/>
      <c r="G371" s="131">
        <v>0</v>
      </c>
      <c r="H371" s="131">
        <v>0</v>
      </c>
      <c r="I371" s="131">
        <v>0</v>
      </c>
      <c r="J371" s="77"/>
      <c r="K371" s="140" t="s">
        <v>115</v>
      </c>
      <c r="L371" s="141" t="s">
        <v>115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hidden="1" customHeight="1">
      <c r="A372" s="579" t="s">
        <v>108</v>
      </c>
      <c r="B372" s="579"/>
      <c r="C372" s="132"/>
      <c r="D372" s="132"/>
      <c r="E372" s="132"/>
      <c r="F372" s="132"/>
      <c r="G372" s="132">
        <v>0</v>
      </c>
      <c r="H372" s="132">
        <v>0</v>
      </c>
      <c r="I372" s="132">
        <v>0</v>
      </c>
      <c r="J372" s="78"/>
      <c r="K372" s="142" t="s">
        <v>115</v>
      </c>
      <c r="L372" s="143" t="s">
        <v>115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hidden="1" customHeight="1">
      <c r="A373" s="579" t="s">
        <v>109</v>
      </c>
      <c r="B373" s="579"/>
      <c r="C373" s="132"/>
      <c r="D373" s="132"/>
      <c r="E373" s="132"/>
      <c r="F373" s="132"/>
      <c r="G373" s="132">
        <v>0</v>
      </c>
      <c r="H373" s="132">
        <v>0</v>
      </c>
      <c r="I373" s="132">
        <v>0</v>
      </c>
      <c r="J373" s="78"/>
      <c r="K373" s="142" t="s">
        <v>115</v>
      </c>
      <c r="L373" s="143" t="s">
        <v>115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hidden="1" customHeight="1">
      <c r="A374" s="579" t="s">
        <v>110</v>
      </c>
      <c r="B374" s="579"/>
      <c r="C374" s="132"/>
      <c r="D374" s="132"/>
      <c r="E374" s="132"/>
      <c r="F374" s="132"/>
      <c r="G374" s="132">
        <v>0</v>
      </c>
      <c r="H374" s="132">
        <v>0</v>
      </c>
      <c r="I374" s="132">
        <v>0</v>
      </c>
      <c r="J374" s="78"/>
      <c r="K374" s="142" t="s">
        <v>115</v>
      </c>
      <c r="L374" s="143" t="s">
        <v>115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hidden="1" customHeight="1">
      <c r="A375" s="579" t="s">
        <v>111</v>
      </c>
      <c r="B375" s="579"/>
      <c r="C375" s="132"/>
      <c r="D375" s="132"/>
      <c r="E375" s="132"/>
      <c r="F375" s="132"/>
      <c r="G375" s="132">
        <v>0</v>
      </c>
      <c r="H375" s="132">
        <v>0</v>
      </c>
      <c r="I375" s="132">
        <v>0</v>
      </c>
      <c r="J375" s="78"/>
      <c r="K375" s="142" t="s">
        <v>115</v>
      </c>
      <c r="L375" s="143" t="s">
        <v>115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hidden="1" customHeight="1">
      <c r="A376" s="578" t="s">
        <v>112</v>
      </c>
      <c r="B376" s="578"/>
      <c r="C376" s="133"/>
      <c r="D376" s="133"/>
      <c r="E376" s="133"/>
      <c r="F376" s="133"/>
      <c r="G376" s="133">
        <v>0</v>
      </c>
      <c r="H376" s="133">
        <v>0</v>
      </c>
      <c r="I376" s="133">
        <v>0</v>
      </c>
      <c r="J376" s="79"/>
      <c r="K376" s="144" t="s">
        <v>115</v>
      </c>
      <c r="L376" s="145" t="s">
        <v>115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hidden="1" customHeight="1" thickBot="1">
      <c r="A377" s="569" t="s">
        <v>113</v>
      </c>
      <c r="B377" s="569"/>
      <c r="C377" s="135"/>
      <c r="D377" s="135"/>
      <c r="E377" s="135"/>
      <c r="F377" s="135"/>
      <c r="G377" s="135">
        <v>0</v>
      </c>
      <c r="H377" s="135">
        <v>0</v>
      </c>
      <c r="I377" s="135">
        <v>0</v>
      </c>
      <c r="J377" s="82"/>
      <c r="K377" s="146" t="s">
        <v>115</v>
      </c>
      <c r="L377" s="147" t="s">
        <v>115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570" t="s">
        <v>114</v>
      </c>
      <c r="B378" s="570"/>
      <c r="C378" s="136"/>
      <c r="D378" s="136"/>
      <c r="E378" s="136"/>
      <c r="F378" s="136"/>
      <c r="G378" s="136">
        <v>0</v>
      </c>
      <c r="H378" s="136">
        <v>0</v>
      </c>
      <c r="I378" s="136">
        <v>0</v>
      </c>
      <c r="J378" s="81"/>
      <c r="K378" s="148" t="s">
        <v>115</v>
      </c>
      <c r="L378" s="149" t="s">
        <v>115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565" t="s">
        <v>114</v>
      </c>
      <c r="B379" s="565"/>
      <c r="C379" s="134"/>
      <c r="D379" s="134"/>
      <c r="E379" s="134"/>
      <c r="F379" s="134"/>
      <c r="G379" s="134">
        <v>0</v>
      </c>
      <c r="H379" s="134">
        <v>0</v>
      </c>
      <c r="I379" s="134">
        <v>0</v>
      </c>
      <c r="J379" s="80"/>
      <c r="K379" s="150" t="s">
        <v>115</v>
      </c>
      <c r="L379" s="151" t="s">
        <v>115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565" t="s">
        <v>114</v>
      </c>
      <c r="B380" s="565"/>
      <c r="C380" s="134"/>
      <c r="D380" s="134"/>
      <c r="E380" s="134"/>
      <c r="F380" s="134"/>
      <c r="G380" s="134">
        <v>0</v>
      </c>
      <c r="H380" s="134">
        <v>0</v>
      </c>
      <c r="I380" s="134">
        <v>0</v>
      </c>
      <c r="J380" s="80"/>
      <c r="K380" s="150" t="s">
        <v>115</v>
      </c>
      <c r="L380" s="151" t="s">
        <v>115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565" t="s">
        <v>114</v>
      </c>
      <c r="B381" s="565"/>
      <c r="C381" s="134"/>
      <c r="D381" s="134"/>
      <c r="E381" s="134"/>
      <c r="F381" s="134"/>
      <c r="G381" s="134">
        <v>0</v>
      </c>
      <c r="H381" s="134">
        <v>0</v>
      </c>
      <c r="I381" s="134">
        <v>0</v>
      </c>
      <c r="J381" s="80"/>
      <c r="K381" s="150" t="s">
        <v>115</v>
      </c>
      <c r="L381" s="151" t="s">
        <v>115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565" t="s">
        <v>114</v>
      </c>
      <c r="B382" s="565"/>
      <c r="C382" s="134"/>
      <c r="D382" s="134"/>
      <c r="E382" s="134"/>
      <c r="F382" s="134"/>
      <c r="G382" s="134">
        <v>0</v>
      </c>
      <c r="H382" s="134">
        <v>0</v>
      </c>
      <c r="I382" s="134">
        <v>0</v>
      </c>
      <c r="J382" s="80"/>
      <c r="K382" s="150" t="s">
        <v>115</v>
      </c>
      <c r="L382" s="151" t="s">
        <v>115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565" t="s">
        <v>114</v>
      </c>
      <c r="B383" s="565"/>
      <c r="C383" s="134"/>
      <c r="D383" s="134"/>
      <c r="E383" s="134"/>
      <c r="F383" s="134"/>
      <c r="G383" s="134">
        <v>0</v>
      </c>
      <c r="H383" s="134">
        <v>0</v>
      </c>
      <c r="I383" s="134">
        <v>0</v>
      </c>
      <c r="J383" s="80"/>
      <c r="K383" s="150" t="s">
        <v>115</v>
      </c>
      <c r="L383" s="151" t="s">
        <v>115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565" t="s">
        <v>114</v>
      </c>
      <c r="B384" s="565"/>
      <c r="C384" s="134"/>
      <c r="D384" s="134"/>
      <c r="E384" s="134"/>
      <c r="F384" s="134"/>
      <c r="G384" s="134">
        <v>0</v>
      </c>
      <c r="H384" s="134">
        <v>0</v>
      </c>
      <c r="I384" s="134">
        <v>0</v>
      </c>
      <c r="J384" s="80"/>
      <c r="K384" s="150" t="s">
        <v>115</v>
      </c>
      <c r="L384" s="151" t="s">
        <v>115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565" t="s">
        <v>114</v>
      </c>
      <c r="B385" s="565"/>
      <c r="C385" s="134"/>
      <c r="D385" s="134"/>
      <c r="E385" s="134"/>
      <c r="F385" s="134"/>
      <c r="G385" s="134">
        <v>0</v>
      </c>
      <c r="H385" s="134">
        <v>0</v>
      </c>
      <c r="I385" s="134">
        <v>0</v>
      </c>
      <c r="J385" s="80"/>
      <c r="K385" s="150" t="s">
        <v>115</v>
      </c>
      <c r="L385" s="151" t="s">
        <v>115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565" t="s">
        <v>114</v>
      </c>
      <c r="B386" s="565"/>
      <c r="C386" s="134"/>
      <c r="D386" s="134"/>
      <c r="E386" s="134"/>
      <c r="F386" s="134"/>
      <c r="G386" s="134">
        <v>0</v>
      </c>
      <c r="H386" s="134">
        <v>0</v>
      </c>
      <c r="I386" s="134">
        <v>0</v>
      </c>
      <c r="J386" s="80"/>
      <c r="K386" s="150" t="s">
        <v>115</v>
      </c>
      <c r="L386" s="151" t="s">
        <v>115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565" t="s">
        <v>114</v>
      </c>
      <c r="B387" s="565"/>
      <c r="C387" s="134"/>
      <c r="D387" s="134"/>
      <c r="E387" s="134"/>
      <c r="F387" s="134"/>
      <c r="G387" s="134">
        <v>0</v>
      </c>
      <c r="H387" s="134">
        <v>0</v>
      </c>
      <c r="I387" s="134">
        <v>0</v>
      </c>
      <c r="J387" s="80"/>
      <c r="K387" s="150" t="s">
        <v>115</v>
      </c>
      <c r="L387" s="151" t="s">
        <v>115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565" t="s">
        <v>114</v>
      </c>
      <c r="B388" s="565"/>
      <c r="C388" s="134"/>
      <c r="D388" s="134"/>
      <c r="E388" s="134"/>
      <c r="F388" s="134"/>
      <c r="G388" s="134">
        <v>0</v>
      </c>
      <c r="H388" s="134">
        <v>0</v>
      </c>
      <c r="I388" s="134">
        <v>0</v>
      </c>
      <c r="J388" s="80"/>
      <c r="K388" s="150" t="s">
        <v>115</v>
      </c>
      <c r="L388" s="151" t="s">
        <v>115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569" t="s">
        <v>114</v>
      </c>
      <c r="B389" s="569"/>
      <c r="C389" s="135"/>
      <c r="D389" s="135"/>
      <c r="E389" s="135"/>
      <c r="F389" s="135"/>
      <c r="G389" s="135">
        <v>0</v>
      </c>
      <c r="H389" s="135">
        <v>0</v>
      </c>
      <c r="I389" s="135">
        <v>0</v>
      </c>
      <c r="J389" s="82"/>
      <c r="K389" s="146" t="s">
        <v>115</v>
      </c>
      <c r="L389" s="147" t="s">
        <v>115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hidden="1" customHeight="1" thickTop="1">
      <c r="A390" s="558" t="s">
        <v>116</v>
      </c>
      <c r="B390" s="558"/>
      <c r="C390" s="136">
        <v>0</v>
      </c>
      <c r="D390" s="136">
        <v>0</v>
      </c>
      <c r="E390" s="136">
        <v>0</v>
      </c>
      <c r="F390" s="136">
        <v>0</v>
      </c>
      <c r="G390" s="136">
        <v>0</v>
      </c>
      <c r="H390" s="136">
        <v>0</v>
      </c>
      <c r="I390" s="136">
        <v>0</v>
      </c>
      <c r="J390" s="81">
        <v>0</v>
      </c>
      <c r="K390" s="148" t="s">
        <v>115</v>
      </c>
      <c r="L390" s="149" t="s">
        <v>115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hidden="1" customHeight="1">
      <c r="A391" s="558" t="s">
        <v>117</v>
      </c>
      <c r="B391" s="558"/>
      <c r="C391" s="134">
        <v>0</v>
      </c>
      <c r="D391" s="134">
        <v>0</v>
      </c>
      <c r="E391" s="134">
        <v>0</v>
      </c>
      <c r="F391" s="134">
        <v>0</v>
      </c>
      <c r="G391" s="134">
        <v>0</v>
      </c>
      <c r="H391" s="134">
        <v>0</v>
      </c>
      <c r="I391" s="134">
        <v>0</v>
      </c>
      <c r="J391" s="80">
        <v>0</v>
      </c>
      <c r="K391" s="150" t="s">
        <v>115</v>
      </c>
      <c r="L391" s="151" t="s">
        <v>115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hidden="1" customHeight="1">
      <c r="A392" s="565" t="s">
        <v>118</v>
      </c>
      <c r="B392" s="565"/>
      <c r="C392" s="134">
        <v>0</v>
      </c>
      <c r="D392" s="134">
        <v>0</v>
      </c>
      <c r="E392" s="134">
        <v>0</v>
      </c>
      <c r="F392" s="134">
        <v>0</v>
      </c>
      <c r="G392" s="134">
        <v>0</v>
      </c>
      <c r="H392" s="134">
        <v>0</v>
      </c>
      <c r="I392" s="134">
        <v>0</v>
      </c>
      <c r="J392" s="80">
        <v>0</v>
      </c>
      <c r="K392" s="150" t="s">
        <v>115</v>
      </c>
      <c r="L392" s="151" t="s">
        <v>115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>
      <c r="A393" s="71"/>
      <c r="B393" s="72" t="s">
        <v>0</v>
      </c>
      <c r="C393" s="565" t="s">
        <v>130</v>
      </c>
      <c r="D393" s="565"/>
      <c r="E393" s="565"/>
      <c r="F393" s="565"/>
      <c r="G393" s="565"/>
      <c r="H393" s="565"/>
      <c r="I393" s="565"/>
      <c r="J393" s="565"/>
      <c r="K393" s="565"/>
      <c r="L393" s="565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>
      <c r="A394" s="73"/>
      <c r="B394" s="74" t="s">
        <v>1</v>
      </c>
      <c r="C394" s="566" t="s">
        <v>7</v>
      </c>
      <c r="D394" s="566" t="s">
        <v>8</v>
      </c>
      <c r="E394" s="571" t="s">
        <v>9</v>
      </c>
      <c r="F394" s="571" t="s">
        <v>10</v>
      </c>
      <c r="G394" s="567" t="s">
        <v>11</v>
      </c>
      <c r="H394" s="567" t="s">
        <v>12</v>
      </c>
      <c r="I394" s="567" t="s">
        <v>74</v>
      </c>
      <c r="J394" s="567" t="s">
        <v>75</v>
      </c>
      <c r="K394" s="567" t="s">
        <v>76</v>
      </c>
      <c r="L394" s="567" t="s">
        <v>77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>
      <c r="A395" s="75" t="s">
        <v>2</v>
      </c>
      <c r="B395" s="76"/>
      <c r="C395" s="566"/>
      <c r="D395" s="566"/>
      <c r="E395" s="571"/>
      <c r="F395" s="571"/>
      <c r="G395" s="568"/>
      <c r="H395" s="568"/>
      <c r="I395" s="568"/>
      <c r="J395" s="568"/>
      <c r="K395" s="568"/>
      <c r="L395" s="568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>
      <c r="A396" s="580" t="s">
        <v>78</v>
      </c>
      <c r="B396" s="580"/>
      <c r="C396" s="131">
        <v>51</v>
      </c>
      <c r="D396" s="131">
        <v>15</v>
      </c>
      <c r="E396" s="131">
        <v>1</v>
      </c>
      <c r="F396" s="131">
        <v>0</v>
      </c>
      <c r="G396" s="131">
        <v>52</v>
      </c>
      <c r="H396" s="131">
        <v>15</v>
      </c>
      <c r="I396" s="131">
        <v>67</v>
      </c>
      <c r="J396" s="77">
        <v>0</v>
      </c>
      <c r="K396" s="140">
        <v>22.388059701492537</v>
      </c>
      <c r="L396" s="141">
        <v>1.9225251076040173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>
      <c r="A397" s="579" t="s">
        <v>79</v>
      </c>
      <c r="B397" s="579"/>
      <c r="C397" s="132">
        <v>36</v>
      </c>
      <c r="D397" s="132">
        <v>16</v>
      </c>
      <c r="E397" s="132">
        <v>1</v>
      </c>
      <c r="F397" s="132">
        <v>0</v>
      </c>
      <c r="G397" s="132">
        <v>37</v>
      </c>
      <c r="H397" s="132">
        <v>16</v>
      </c>
      <c r="I397" s="132">
        <v>53</v>
      </c>
      <c r="J397" s="78">
        <v>0</v>
      </c>
      <c r="K397" s="142">
        <v>30.188679245283019</v>
      </c>
      <c r="L397" s="143">
        <v>1.5208034433285509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>
      <c r="A398" s="579" t="s">
        <v>80</v>
      </c>
      <c r="B398" s="579"/>
      <c r="C398" s="132">
        <v>50</v>
      </c>
      <c r="D398" s="132">
        <v>22</v>
      </c>
      <c r="E398" s="132">
        <v>1</v>
      </c>
      <c r="F398" s="132">
        <v>0</v>
      </c>
      <c r="G398" s="132">
        <v>51</v>
      </c>
      <c r="H398" s="132">
        <v>22</v>
      </c>
      <c r="I398" s="132">
        <v>73</v>
      </c>
      <c r="J398" s="78">
        <v>0</v>
      </c>
      <c r="K398" s="142">
        <v>30.136986301369863</v>
      </c>
      <c r="L398" s="143">
        <v>2.0946915351506457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>
      <c r="A399" s="579" t="s">
        <v>81</v>
      </c>
      <c r="B399" s="579"/>
      <c r="C399" s="132">
        <v>52</v>
      </c>
      <c r="D399" s="132">
        <v>18</v>
      </c>
      <c r="E399" s="132">
        <v>2</v>
      </c>
      <c r="F399" s="132">
        <v>0</v>
      </c>
      <c r="G399" s="132">
        <v>54</v>
      </c>
      <c r="H399" s="132">
        <v>18</v>
      </c>
      <c r="I399" s="132">
        <v>72</v>
      </c>
      <c r="J399" s="78">
        <v>0</v>
      </c>
      <c r="K399" s="142">
        <v>25</v>
      </c>
      <c r="L399" s="143">
        <v>2.0659971305595408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>
      <c r="A400" s="579" t="s">
        <v>82</v>
      </c>
      <c r="B400" s="579"/>
      <c r="C400" s="132">
        <v>48</v>
      </c>
      <c r="D400" s="132">
        <v>20</v>
      </c>
      <c r="E400" s="132">
        <v>1</v>
      </c>
      <c r="F400" s="132">
        <v>0</v>
      </c>
      <c r="G400" s="132">
        <v>49</v>
      </c>
      <c r="H400" s="132">
        <v>20</v>
      </c>
      <c r="I400" s="132">
        <v>69</v>
      </c>
      <c r="J400" s="78">
        <v>0</v>
      </c>
      <c r="K400" s="142">
        <v>28.985507246376812</v>
      </c>
      <c r="L400" s="143">
        <v>1.9799139167862265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>
      <c r="A401" s="578" t="s">
        <v>83</v>
      </c>
      <c r="B401" s="578"/>
      <c r="C401" s="133">
        <v>49</v>
      </c>
      <c r="D401" s="133">
        <v>23</v>
      </c>
      <c r="E401" s="133">
        <v>1</v>
      </c>
      <c r="F401" s="133">
        <v>0</v>
      </c>
      <c r="G401" s="133">
        <v>50</v>
      </c>
      <c r="H401" s="133">
        <v>23</v>
      </c>
      <c r="I401" s="133">
        <v>73</v>
      </c>
      <c r="J401" s="79">
        <v>0</v>
      </c>
      <c r="K401" s="144">
        <v>31.506849315068493</v>
      </c>
      <c r="L401" s="145">
        <v>2.0946915351506457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>
      <c r="A402" s="565" t="s">
        <v>84</v>
      </c>
      <c r="B402" s="565"/>
      <c r="C402" s="131">
        <v>286</v>
      </c>
      <c r="D402" s="131">
        <v>114</v>
      </c>
      <c r="E402" s="131">
        <v>7</v>
      </c>
      <c r="F402" s="131">
        <v>0</v>
      </c>
      <c r="G402" s="134">
        <v>293</v>
      </c>
      <c r="H402" s="131">
        <v>114</v>
      </c>
      <c r="I402" s="134">
        <v>407</v>
      </c>
      <c r="J402" s="77">
        <v>0</v>
      </c>
      <c r="K402" s="140">
        <v>28.009828009828009</v>
      </c>
      <c r="L402" s="141">
        <v>11.678622668579628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>
      <c r="A403" s="580" t="s">
        <v>85</v>
      </c>
      <c r="B403" s="580"/>
      <c r="C403" s="131">
        <v>48</v>
      </c>
      <c r="D403" s="131">
        <v>20</v>
      </c>
      <c r="E403" s="131">
        <v>4</v>
      </c>
      <c r="F403" s="131">
        <v>1</v>
      </c>
      <c r="G403" s="131">
        <v>52</v>
      </c>
      <c r="H403" s="131">
        <v>21</v>
      </c>
      <c r="I403" s="131">
        <v>73</v>
      </c>
      <c r="J403" s="77">
        <v>0</v>
      </c>
      <c r="K403" s="140">
        <v>28.767123287671232</v>
      </c>
      <c r="L403" s="141">
        <v>2.0946915351506457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>
      <c r="A404" s="579" t="s">
        <v>86</v>
      </c>
      <c r="B404" s="579"/>
      <c r="C404" s="132">
        <v>30</v>
      </c>
      <c r="D404" s="132">
        <v>19</v>
      </c>
      <c r="E404" s="132">
        <v>1</v>
      </c>
      <c r="F404" s="132">
        <v>0</v>
      </c>
      <c r="G404" s="132">
        <v>31</v>
      </c>
      <c r="H404" s="132">
        <v>19</v>
      </c>
      <c r="I404" s="132">
        <v>50</v>
      </c>
      <c r="J404" s="78">
        <v>0</v>
      </c>
      <c r="K404" s="142">
        <v>38</v>
      </c>
      <c r="L404" s="143">
        <v>1.4347202295552368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>
      <c r="A405" s="579" t="s">
        <v>87</v>
      </c>
      <c r="B405" s="579"/>
      <c r="C405" s="132">
        <v>28</v>
      </c>
      <c r="D405" s="132">
        <v>20</v>
      </c>
      <c r="E405" s="132">
        <v>3</v>
      </c>
      <c r="F405" s="132">
        <v>1</v>
      </c>
      <c r="G405" s="132">
        <v>31</v>
      </c>
      <c r="H405" s="132">
        <v>21</v>
      </c>
      <c r="I405" s="132">
        <v>52</v>
      </c>
      <c r="J405" s="78">
        <v>0</v>
      </c>
      <c r="K405" s="142">
        <v>40.384615384615387</v>
      </c>
      <c r="L405" s="143">
        <v>1.4921090387374463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>
      <c r="A406" s="579" t="s">
        <v>88</v>
      </c>
      <c r="B406" s="579"/>
      <c r="C406" s="132">
        <v>31</v>
      </c>
      <c r="D406" s="132">
        <v>15</v>
      </c>
      <c r="E406" s="132">
        <v>2</v>
      </c>
      <c r="F406" s="132">
        <v>1</v>
      </c>
      <c r="G406" s="132">
        <v>33</v>
      </c>
      <c r="H406" s="132">
        <v>16</v>
      </c>
      <c r="I406" s="132">
        <v>49</v>
      </c>
      <c r="J406" s="78">
        <v>0</v>
      </c>
      <c r="K406" s="142">
        <v>32.653061224489797</v>
      </c>
      <c r="L406" s="143">
        <v>1.406025824964132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>
      <c r="A407" s="579" t="s">
        <v>89</v>
      </c>
      <c r="B407" s="579"/>
      <c r="C407" s="132">
        <v>38</v>
      </c>
      <c r="D407" s="132">
        <v>19</v>
      </c>
      <c r="E407" s="132">
        <v>3</v>
      </c>
      <c r="F407" s="132">
        <v>0</v>
      </c>
      <c r="G407" s="132">
        <v>41</v>
      </c>
      <c r="H407" s="132">
        <v>19</v>
      </c>
      <c r="I407" s="132">
        <v>60</v>
      </c>
      <c r="J407" s="78">
        <v>0</v>
      </c>
      <c r="K407" s="142">
        <v>31.666666666666664</v>
      </c>
      <c r="L407" s="143">
        <v>1.7216642754662841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>
      <c r="A408" s="578" t="s">
        <v>90</v>
      </c>
      <c r="B408" s="578"/>
      <c r="C408" s="133">
        <v>40</v>
      </c>
      <c r="D408" s="133">
        <v>15</v>
      </c>
      <c r="E408" s="133">
        <v>0</v>
      </c>
      <c r="F408" s="133">
        <v>0</v>
      </c>
      <c r="G408" s="133">
        <v>40</v>
      </c>
      <c r="H408" s="133">
        <v>15</v>
      </c>
      <c r="I408" s="133">
        <v>55</v>
      </c>
      <c r="J408" s="79">
        <v>0</v>
      </c>
      <c r="K408" s="144">
        <v>27.27272727272727</v>
      </c>
      <c r="L408" s="145">
        <v>1.5781922525107603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>
      <c r="A409" s="565" t="s">
        <v>91</v>
      </c>
      <c r="B409" s="565"/>
      <c r="C409" s="131">
        <v>215</v>
      </c>
      <c r="D409" s="131">
        <v>108</v>
      </c>
      <c r="E409" s="131">
        <v>13</v>
      </c>
      <c r="F409" s="131">
        <v>3</v>
      </c>
      <c r="G409" s="134">
        <v>228</v>
      </c>
      <c r="H409" s="131">
        <v>111</v>
      </c>
      <c r="I409" s="134">
        <v>339</v>
      </c>
      <c r="J409" s="77">
        <v>0</v>
      </c>
      <c r="K409" s="140">
        <v>32.743362831858406</v>
      </c>
      <c r="L409" s="141">
        <v>9.7274031563845043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>
      <c r="A410" s="565" t="s">
        <v>92</v>
      </c>
      <c r="B410" s="565"/>
      <c r="C410" s="131">
        <v>182</v>
      </c>
      <c r="D410" s="131">
        <v>101</v>
      </c>
      <c r="E410" s="131">
        <v>9</v>
      </c>
      <c r="F410" s="131">
        <v>7</v>
      </c>
      <c r="G410" s="134">
        <v>191</v>
      </c>
      <c r="H410" s="131">
        <v>108</v>
      </c>
      <c r="I410" s="134">
        <v>299</v>
      </c>
      <c r="J410" s="77">
        <v>0</v>
      </c>
      <c r="K410" s="140">
        <v>36.120401337792643</v>
      </c>
      <c r="L410" s="141">
        <v>8.579626972740316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>
      <c r="A411" s="565" t="s">
        <v>93</v>
      </c>
      <c r="B411" s="565"/>
      <c r="C411" s="131">
        <v>171</v>
      </c>
      <c r="D411" s="131">
        <v>93</v>
      </c>
      <c r="E411" s="131">
        <v>10</v>
      </c>
      <c r="F411" s="131">
        <v>6</v>
      </c>
      <c r="G411" s="134">
        <v>181</v>
      </c>
      <c r="H411" s="131">
        <v>99</v>
      </c>
      <c r="I411" s="134">
        <v>280</v>
      </c>
      <c r="J411" s="77">
        <v>0</v>
      </c>
      <c r="K411" s="140">
        <v>35.357142857142861</v>
      </c>
      <c r="L411" s="141">
        <v>8.0344332855093246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>
      <c r="A412" s="565" t="s">
        <v>94</v>
      </c>
      <c r="B412" s="565"/>
      <c r="C412" s="131">
        <v>152</v>
      </c>
      <c r="D412" s="131">
        <v>76</v>
      </c>
      <c r="E412" s="131">
        <v>3</v>
      </c>
      <c r="F412" s="131">
        <v>6</v>
      </c>
      <c r="G412" s="134">
        <v>155</v>
      </c>
      <c r="H412" s="131">
        <v>82</v>
      </c>
      <c r="I412" s="134">
        <v>237</v>
      </c>
      <c r="J412" s="77">
        <v>0</v>
      </c>
      <c r="K412" s="140">
        <v>34.599156118143462</v>
      </c>
      <c r="L412" s="141">
        <v>6.8005738880918223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>
      <c r="A413" s="565" t="s">
        <v>95</v>
      </c>
      <c r="B413" s="565"/>
      <c r="C413" s="131">
        <v>142</v>
      </c>
      <c r="D413" s="131">
        <v>82</v>
      </c>
      <c r="E413" s="131">
        <v>7</v>
      </c>
      <c r="F413" s="131">
        <v>3</v>
      </c>
      <c r="G413" s="134">
        <v>149</v>
      </c>
      <c r="H413" s="131">
        <v>85</v>
      </c>
      <c r="I413" s="134">
        <v>234</v>
      </c>
      <c r="J413" s="77">
        <v>0</v>
      </c>
      <c r="K413" s="140">
        <v>36.324786324786324</v>
      </c>
      <c r="L413" s="141">
        <v>6.7144906743185073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>
      <c r="A414" s="565" t="s">
        <v>96</v>
      </c>
      <c r="B414" s="565"/>
      <c r="C414" s="131">
        <v>201</v>
      </c>
      <c r="D414" s="131">
        <v>76</v>
      </c>
      <c r="E414" s="131">
        <v>8</v>
      </c>
      <c r="F414" s="131">
        <v>4</v>
      </c>
      <c r="G414" s="134">
        <v>209</v>
      </c>
      <c r="H414" s="131">
        <v>80</v>
      </c>
      <c r="I414" s="134">
        <v>289</v>
      </c>
      <c r="J414" s="77">
        <v>0</v>
      </c>
      <c r="K414" s="140">
        <v>27.681660899653981</v>
      </c>
      <c r="L414" s="141">
        <v>8.2926829268292686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>
      <c r="A415" s="565" t="s">
        <v>97</v>
      </c>
      <c r="B415" s="565"/>
      <c r="C415" s="131">
        <v>159</v>
      </c>
      <c r="D415" s="131">
        <v>77</v>
      </c>
      <c r="E415" s="131">
        <v>10</v>
      </c>
      <c r="F415" s="131">
        <v>2</v>
      </c>
      <c r="G415" s="134">
        <v>169</v>
      </c>
      <c r="H415" s="131">
        <v>79</v>
      </c>
      <c r="I415" s="134">
        <v>248</v>
      </c>
      <c r="J415" s="77">
        <v>0</v>
      </c>
      <c r="K415" s="140">
        <v>31.85483870967742</v>
      </c>
      <c r="L415" s="141">
        <v>7.1162123385939751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>
      <c r="A416" s="565" t="s">
        <v>98</v>
      </c>
      <c r="B416" s="565"/>
      <c r="C416" s="131">
        <v>163</v>
      </c>
      <c r="D416" s="131">
        <v>82</v>
      </c>
      <c r="E416" s="131">
        <v>12</v>
      </c>
      <c r="F416" s="131">
        <v>4</v>
      </c>
      <c r="G416" s="134">
        <v>175</v>
      </c>
      <c r="H416" s="131">
        <v>86</v>
      </c>
      <c r="I416" s="134">
        <v>261</v>
      </c>
      <c r="J416" s="77">
        <v>0</v>
      </c>
      <c r="K416" s="140">
        <v>32.950191570881223</v>
      </c>
      <c r="L416" s="141">
        <v>7.4892395982783357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>
      <c r="A417" s="565" t="s">
        <v>99</v>
      </c>
      <c r="B417" s="565"/>
      <c r="C417" s="131">
        <v>172</v>
      </c>
      <c r="D417" s="131">
        <v>84</v>
      </c>
      <c r="E417" s="131">
        <v>13</v>
      </c>
      <c r="F417" s="131">
        <v>1</v>
      </c>
      <c r="G417" s="134">
        <v>185</v>
      </c>
      <c r="H417" s="131">
        <v>85</v>
      </c>
      <c r="I417" s="134">
        <v>270</v>
      </c>
      <c r="J417" s="77">
        <v>0</v>
      </c>
      <c r="K417" s="140">
        <v>31.481481481481481</v>
      </c>
      <c r="L417" s="141">
        <v>7.747489239598278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>
      <c r="A418" s="580" t="s">
        <v>100</v>
      </c>
      <c r="B418" s="580"/>
      <c r="C418" s="131">
        <v>31</v>
      </c>
      <c r="D418" s="131">
        <v>14</v>
      </c>
      <c r="E418" s="131">
        <v>0</v>
      </c>
      <c r="F418" s="131">
        <v>0</v>
      </c>
      <c r="G418" s="131">
        <v>31</v>
      </c>
      <c r="H418" s="131">
        <v>14</v>
      </c>
      <c r="I418" s="131">
        <v>45</v>
      </c>
      <c r="J418" s="77">
        <v>0</v>
      </c>
      <c r="K418" s="140">
        <v>31.111111111111111</v>
      </c>
      <c r="L418" s="141">
        <v>1.2912482065997131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>
      <c r="A419" s="579" t="s">
        <v>101</v>
      </c>
      <c r="B419" s="579"/>
      <c r="C419" s="132">
        <v>26</v>
      </c>
      <c r="D419" s="132">
        <v>17</v>
      </c>
      <c r="E419" s="132">
        <v>1</v>
      </c>
      <c r="F419" s="132">
        <v>1</v>
      </c>
      <c r="G419" s="132">
        <v>27</v>
      </c>
      <c r="H419" s="132">
        <v>18</v>
      </c>
      <c r="I419" s="132">
        <v>45</v>
      </c>
      <c r="J419" s="78">
        <v>0</v>
      </c>
      <c r="K419" s="142">
        <v>40</v>
      </c>
      <c r="L419" s="143">
        <v>1.2912482065997131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>
      <c r="A420" s="579" t="s">
        <v>102</v>
      </c>
      <c r="B420" s="579"/>
      <c r="C420" s="132">
        <v>32</v>
      </c>
      <c r="D420" s="132">
        <v>15</v>
      </c>
      <c r="E420" s="132">
        <v>3</v>
      </c>
      <c r="F420" s="132">
        <v>0</v>
      </c>
      <c r="G420" s="132">
        <v>35</v>
      </c>
      <c r="H420" s="132">
        <v>15</v>
      </c>
      <c r="I420" s="132">
        <v>50</v>
      </c>
      <c r="J420" s="78">
        <v>0</v>
      </c>
      <c r="K420" s="142">
        <v>30</v>
      </c>
      <c r="L420" s="143">
        <v>1.4347202295552368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>
      <c r="A421" s="579" t="s">
        <v>103</v>
      </c>
      <c r="B421" s="579"/>
      <c r="C421" s="132">
        <v>35</v>
      </c>
      <c r="D421" s="132">
        <v>12</v>
      </c>
      <c r="E421" s="132">
        <v>0</v>
      </c>
      <c r="F421" s="132">
        <v>1</v>
      </c>
      <c r="G421" s="132">
        <v>35</v>
      </c>
      <c r="H421" s="132">
        <v>13</v>
      </c>
      <c r="I421" s="132">
        <v>48</v>
      </c>
      <c r="J421" s="78">
        <v>0</v>
      </c>
      <c r="K421" s="142">
        <v>27.083333333333332</v>
      </c>
      <c r="L421" s="143">
        <v>1.3773314203730271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>
      <c r="A422" s="579" t="s">
        <v>104</v>
      </c>
      <c r="B422" s="579"/>
      <c r="C422" s="132">
        <v>31</v>
      </c>
      <c r="D422" s="132">
        <v>11</v>
      </c>
      <c r="E422" s="132">
        <v>3</v>
      </c>
      <c r="F422" s="132">
        <v>1</v>
      </c>
      <c r="G422" s="132">
        <v>34</v>
      </c>
      <c r="H422" s="132">
        <v>12</v>
      </c>
      <c r="I422" s="132">
        <v>46</v>
      </c>
      <c r="J422" s="78">
        <v>0</v>
      </c>
      <c r="K422" s="142">
        <v>26.086956521739129</v>
      </c>
      <c r="L422" s="143">
        <v>1.3199426111908177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>
      <c r="A423" s="578" t="s">
        <v>105</v>
      </c>
      <c r="B423" s="578"/>
      <c r="C423" s="133">
        <v>36</v>
      </c>
      <c r="D423" s="133">
        <v>21</v>
      </c>
      <c r="E423" s="133">
        <v>0</v>
      </c>
      <c r="F423" s="133">
        <v>1</v>
      </c>
      <c r="G423" s="133">
        <v>36</v>
      </c>
      <c r="H423" s="133">
        <v>22</v>
      </c>
      <c r="I423" s="133">
        <v>58</v>
      </c>
      <c r="J423" s="79">
        <v>0</v>
      </c>
      <c r="K423" s="144">
        <v>37.931034482758619</v>
      </c>
      <c r="L423" s="145">
        <v>1.6642754662840746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>
      <c r="A424" s="565" t="s">
        <v>106</v>
      </c>
      <c r="B424" s="565"/>
      <c r="C424" s="131">
        <v>191</v>
      </c>
      <c r="D424" s="131">
        <v>90</v>
      </c>
      <c r="E424" s="131">
        <v>7</v>
      </c>
      <c r="F424" s="131">
        <v>4</v>
      </c>
      <c r="G424" s="134">
        <v>198</v>
      </c>
      <c r="H424" s="131">
        <v>94</v>
      </c>
      <c r="I424" s="134">
        <v>292</v>
      </c>
      <c r="J424" s="77">
        <v>0</v>
      </c>
      <c r="K424" s="140">
        <v>32.19178082191781</v>
      </c>
      <c r="L424" s="141">
        <v>8.3787661406025826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>
      <c r="A425" s="580" t="s">
        <v>107</v>
      </c>
      <c r="B425" s="580"/>
      <c r="C425" s="131">
        <v>32</v>
      </c>
      <c r="D425" s="131">
        <v>15</v>
      </c>
      <c r="E425" s="131">
        <v>0</v>
      </c>
      <c r="F425" s="131">
        <v>1</v>
      </c>
      <c r="G425" s="131">
        <v>32</v>
      </c>
      <c r="H425" s="131">
        <v>16</v>
      </c>
      <c r="I425" s="131">
        <v>48</v>
      </c>
      <c r="J425" s="77">
        <v>0</v>
      </c>
      <c r="K425" s="140">
        <v>33.333333333333329</v>
      </c>
      <c r="L425" s="141">
        <v>1.3773314203730271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>
      <c r="A426" s="579" t="s">
        <v>108</v>
      </c>
      <c r="B426" s="579"/>
      <c r="C426" s="132">
        <v>26</v>
      </c>
      <c r="D426" s="132">
        <v>15</v>
      </c>
      <c r="E426" s="132">
        <v>1</v>
      </c>
      <c r="F426" s="132">
        <v>2</v>
      </c>
      <c r="G426" s="132">
        <v>27</v>
      </c>
      <c r="H426" s="132">
        <v>17</v>
      </c>
      <c r="I426" s="132">
        <v>44</v>
      </c>
      <c r="J426" s="78">
        <v>0</v>
      </c>
      <c r="K426" s="142">
        <v>38.636363636363633</v>
      </c>
      <c r="L426" s="143">
        <v>1.2625538020086082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>
      <c r="A427" s="579" t="s">
        <v>109</v>
      </c>
      <c r="B427" s="579"/>
      <c r="C427" s="132">
        <v>30</v>
      </c>
      <c r="D427" s="132">
        <v>18</v>
      </c>
      <c r="E427" s="132">
        <v>0</v>
      </c>
      <c r="F427" s="132">
        <v>0</v>
      </c>
      <c r="G427" s="132">
        <v>30</v>
      </c>
      <c r="H427" s="132">
        <v>18</v>
      </c>
      <c r="I427" s="132">
        <v>48</v>
      </c>
      <c r="J427" s="78">
        <v>0</v>
      </c>
      <c r="K427" s="142">
        <v>37.5</v>
      </c>
      <c r="L427" s="143">
        <v>1.3773314203730271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>
      <c r="A428" s="579" t="s">
        <v>110</v>
      </c>
      <c r="B428" s="579"/>
      <c r="C428" s="132">
        <v>31</v>
      </c>
      <c r="D428" s="132">
        <v>13</v>
      </c>
      <c r="E428" s="132">
        <v>0</v>
      </c>
      <c r="F428" s="132">
        <v>1</v>
      </c>
      <c r="G428" s="132">
        <v>31</v>
      </c>
      <c r="H428" s="132">
        <v>14</v>
      </c>
      <c r="I428" s="132">
        <v>45</v>
      </c>
      <c r="J428" s="78">
        <v>0</v>
      </c>
      <c r="K428" s="142">
        <v>31.111111111111111</v>
      </c>
      <c r="L428" s="143">
        <v>1.2912482065997131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>
      <c r="A429" s="579" t="s">
        <v>111</v>
      </c>
      <c r="B429" s="579"/>
      <c r="C429" s="132">
        <v>44</v>
      </c>
      <c r="D429" s="132">
        <v>20</v>
      </c>
      <c r="E429" s="132">
        <v>2</v>
      </c>
      <c r="F429" s="132">
        <v>0</v>
      </c>
      <c r="G429" s="132">
        <v>46</v>
      </c>
      <c r="H429" s="132">
        <v>20</v>
      </c>
      <c r="I429" s="132">
        <v>66</v>
      </c>
      <c r="J429" s="78">
        <v>0</v>
      </c>
      <c r="K429" s="142">
        <v>30.303030303030305</v>
      </c>
      <c r="L429" s="143">
        <v>1.8938307030129127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>
      <c r="A430" s="578" t="s">
        <v>112</v>
      </c>
      <c r="B430" s="578"/>
      <c r="C430" s="133">
        <v>62</v>
      </c>
      <c r="D430" s="133">
        <v>16</v>
      </c>
      <c r="E430" s="133">
        <v>0</v>
      </c>
      <c r="F430" s="133">
        <v>0</v>
      </c>
      <c r="G430" s="133">
        <v>62</v>
      </c>
      <c r="H430" s="133">
        <v>16</v>
      </c>
      <c r="I430" s="133">
        <v>78</v>
      </c>
      <c r="J430" s="79">
        <v>0</v>
      </c>
      <c r="K430" s="144">
        <v>20.512820512820511</v>
      </c>
      <c r="L430" s="145">
        <v>2.2381635581061694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>
      <c r="A431" s="569" t="s">
        <v>113</v>
      </c>
      <c r="B431" s="569"/>
      <c r="C431" s="135">
        <v>225</v>
      </c>
      <c r="D431" s="135">
        <v>97</v>
      </c>
      <c r="E431" s="135">
        <v>3</v>
      </c>
      <c r="F431" s="135">
        <v>4</v>
      </c>
      <c r="G431" s="135">
        <v>228</v>
      </c>
      <c r="H431" s="135">
        <v>101</v>
      </c>
      <c r="I431" s="135">
        <v>329</v>
      </c>
      <c r="J431" s="82">
        <v>0</v>
      </c>
      <c r="K431" s="146">
        <v>30.69908814589666</v>
      </c>
      <c r="L431" s="147">
        <v>9.4404591104734585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570" t="s">
        <v>114</v>
      </c>
      <c r="B432" s="570"/>
      <c r="C432" s="136">
        <v>0</v>
      </c>
      <c r="D432" s="136">
        <v>0</v>
      </c>
      <c r="E432" s="136">
        <v>0</v>
      </c>
      <c r="F432" s="136">
        <v>0</v>
      </c>
      <c r="G432" s="136">
        <v>0</v>
      </c>
      <c r="H432" s="136">
        <v>0</v>
      </c>
      <c r="I432" s="136">
        <v>0</v>
      </c>
      <c r="J432" s="81">
        <v>0</v>
      </c>
      <c r="K432" s="148" t="s">
        <v>115</v>
      </c>
      <c r="L432" s="149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565" t="s">
        <v>114</v>
      </c>
      <c r="B433" s="565"/>
      <c r="C433" s="134">
        <v>0</v>
      </c>
      <c r="D433" s="134">
        <v>0</v>
      </c>
      <c r="E433" s="134">
        <v>0</v>
      </c>
      <c r="F433" s="134">
        <v>0</v>
      </c>
      <c r="G433" s="134">
        <v>0</v>
      </c>
      <c r="H433" s="134">
        <v>0</v>
      </c>
      <c r="I433" s="134">
        <v>0</v>
      </c>
      <c r="J433" s="80">
        <v>0</v>
      </c>
      <c r="K433" s="150" t="s">
        <v>115</v>
      </c>
      <c r="L433" s="151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565" t="s">
        <v>114</v>
      </c>
      <c r="B434" s="565"/>
      <c r="C434" s="134">
        <v>0</v>
      </c>
      <c r="D434" s="134">
        <v>0</v>
      </c>
      <c r="E434" s="134">
        <v>0</v>
      </c>
      <c r="F434" s="134">
        <v>0</v>
      </c>
      <c r="G434" s="134">
        <v>0</v>
      </c>
      <c r="H434" s="134">
        <v>0</v>
      </c>
      <c r="I434" s="134">
        <v>0</v>
      </c>
      <c r="J434" s="80">
        <v>0</v>
      </c>
      <c r="K434" s="150" t="s">
        <v>115</v>
      </c>
      <c r="L434" s="151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565" t="s">
        <v>114</v>
      </c>
      <c r="B435" s="565"/>
      <c r="C435" s="134">
        <v>0</v>
      </c>
      <c r="D435" s="134">
        <v>0</v>
      </c>
      <c r="E435" s="134">
        <v>0</v>
      </c>
      <c r="F435" s="134">
        <v>0</v>
      </c>
      <c r="G435" s="134">
        <v>0</v>
      </c>
      <c r="H435" s="134">
        <v>0</v>
      </c>
      <c r="I435" s="134">
        <v>0</v>
      </c>
      <c r="J435" s="80">
        <v>0</v>
      </c>
      <c r="K435" s="150" t="s">
        <v>115</v>
      </c>
      <c r="L435" s="151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565" t="s">
        <v>114</v>
      </c>
      <c r="B436" s="565"/>
      <c r="C436" s="134">
        <v>0</v>
      </c>
      <c r="D436" s="134">
        <v>0</v>
      </c>
      <c r="E436" s="134">
        <v>0</v>
      </c>
      <c r="F436" s="134">
        <v>0</v>
      </c>
      <c r="G436" s="134">
        <v>0</v>
      </c>
      <c r="H436" s="134">
        <v>0</v>
      </c>
      <c r="I436" s="134">
        <v>0</v>
      </c>
      <c r="J436" s="80">
        <v>0</v>
      </c>
      <c r="K436" s="150" t="s">
        <v>115</v>
      </c>
      <c r="L436" s="151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565" t="s">
        <v>114</v>
      </c>
      <c r="B437" s="565"/>
      <c r="C437" s="134">
        <v>0</v>
      </c>
      <c r="D437" s="134">
        <v>0</v>
      </c>
      <c r="E437" s="134">
        <v>0</v>
      </c>
      <c r="F437" s="134">
        <v>0</v>
      </c>
      <c r="G437" s="134">
        <v>0</v>
      </c>
      <c r="H437" s="134">
        <v>0</v>
      </c>
      <c r="I437" s="134">
        <v>0</v>
      </c>
      <c r="J437" s="80">
        <v>0</v>
      </c>
      <c r="K437" s="150" t="s">
        <v>115</v>
      </c>
      <c r="L437" s="151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565" t="s">
        <v>114</v>
      </c>
      <c r="B438" s="565"/>
      <c r="C438" s="134">
        <v>0</v>
      </c>
      <c r="D438" s="134">
        <v>0</v>
      </c>
      <c r="E438" s="134">
        <v>0</v>
      </c>
      <c r="F438" s="134">
        <v>0</v>
      </c>
      <c r="G438" s="134">
        <v>0</v>
      </c>
      <c r="H438" s="134">
        <v>0</v>
      </c>
      <c r="I438" s="134">
        <v>0</v>
      </c>
      <c r="J438" s="80">
        <v>0</v>
      </c>
      <c r="K438" s="150" t="s">
        <v>115</v>
      </c>
      <c r="L438" s="151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565" t="s">
        <v>114</v>
      </c>
      <c r="B439" s="565"/>
      <c r="C439" s="134">
        <v>0</v>
      </c>
      <c r="D439" s="134">
        <v>0</v>
      </c>
      <c r="E439" s="134">
        <v>0</v>
      </c>
      <c r="F439" s="134">
        <v>0</v>
      </c>
      <c r="G439" s="134">
        <v>0</v>
      </c>
      <c r="H439" s="134">
        <v>0</v>
      </c>
      <c r="I439" s="134">
        <v>0</v>
      </c>
      <c r="J439" s="80">
        <v>0</v>
      </c>
      <c r="K439" s="150" t="s">
        <v>115</v>
      </c>
      <c r="L439" s="151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565" t="s">
        <v>114</v>
      </c>
      <c r="B440" s="565"/>
      <c r="C440" s="134">
        <v>0</v>
      </c>
      <c r="D440" s="134">
        <v>0</v>
      </c>
      <c r="E440" s="134">
        <v>0</v>
      </c>
      <c r="F440" s="134">
        <v>0</v>
      </c>
      <c r="G440" s="134">
        <v>0</v>
      </c>
      <c r="H440" s="134">
        <v>0</v>
      </c>
      <c r="I440" s="134">
        <v>0</v>
      </c>
      <c r="J440" s="80">
        <v>0</v>
      </c>
      <c r="K440" s="150" t="s">
        <v>115</v>
      </c>
      <c r="L440" s="151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565" t="s">
        <v>114</v>
      </c>
      <c r="B441" s="565"/>
      <c r="C441" s="134">
        <v>0</v>
      </c>
      <c r="D441" s="134">
        <v>0</v>
      </c>
      <c r="E441" s="134">
        <v>0</v>
      </c>
      <c r="F441" s="134">
        <v>0</v>
      </c>
      <c r="G441" s="134">
        <v>0</v>
      </c>
      <c r="H441" s="134">
        <v>0</v>
      </c>
      <c r="I441" s="134">
        <v>0</v>
      </c>
      <c r="J441" s="80">
        <v>0</v>
      </c>
      <c r="K441" s="150" t="s">
        <v>115</v>
      </c>
      <c r="L441" s="151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565" t="s">
        <v>114</v>
      </c>
      <c r="B442" s="565"/>
      <c r="C442" s="134">
        <v>0</v>
      </c>
      <c r="D442" s="134">
        <v>0</v>
      </c>
      <c r="E442" s="134">
        <v>0</v>
      </c>
      <c r="F442" s="134">
        <v>0</v>
      </c>
      <c r="G442" s="134">
        <v>0</v>
      </c>
      <c r="H442" s="134">
        <v>0</v>
      </c>
      <c r="I442" s="134">
        <v>0</v>
      </c>
      <c r="J442" s="80">
        <v>0</v>
      </c>
      <c r="K442" s="150" t="s">
        <v>115</v>
      </c>
      <c r="L442" s="151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569" t="s">
        <v>114</v>
      </c>
      <c r="B443" s="569"/>
      <c r="C443" s="135">
        <v>0</v>
      </c>
      <c r="D443" s="135">
        <v>0</v>
      </c>
      <c r="E443" s="135">
        <v>0</v>
      </c>
      <c r="F443" s="135">
        <v>0</v>
      </c>
      <c r="G443" s="135">
        <v>0</v>
      </c>
      <c r="H443" s="135">
        <v>0</v>
      </c>
      <c r="I443" s="135">
        <v>0</v>
      </c>
      <c r="J443" s="82">
        <v>0</v>
      </c>
      <c r="K443" s="146" t="s">
        <v>115</v>
      </c>
      <c r="L443" s="147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>
      <c r="A444" s="558" t="s">
        <v>116</v>
      </c>
      <c r="B444" s="558"/>
      <c r="C444" s="136">
        <v>501</v>
      </c>
      <c r="D444" s="136">
        <v>222</v>
      </c>
      <c r="E444" s="136">
        <v>20</v>
      </c>
      <c r="F444" s="136">
        <v>3</v>
      </c>
      <c r="G444" s="136">
        <v>521</v>
      </c>
      <c r="H444" s="136">
        <v>225</v>
      </c>
      <c r="I444" s="136">
        <v>746</v>
      </c>
      <c r="J444" s="81">
        <v>0</v>
      </c>
      <c r="K444" s="148">
        <v>30.160857908847184</v>
      </c>
      <c r="L444" s="149">
        <v>21.406025824964132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>
      <c r="A445" s="558" t="s">
        <v>117</v>
      </c>
      <c r="B445" s="558"/>
      <c r="C445" s="134">
        <v>416</v>
      </c>
      <c r="D445" s="134">
        <v>187</v>
      </c>
      <c r="E445" s="134">
        <v>10</v>
      </c>
      <c r="F445" s="134">
        <v>8</v>
      </c>
      <c r="G445" s="134">
        <v>426</v>
      </c>
      <c r="H445" s="134">
        <v>195</v>
      </c>
      <c r="I445" s="134">
        <v>621</v>
      </c>
      <c r="J445" s="80">
        <v>0</v>
      </c>
      <c r="K445" s="150">
        <v>31.40096618357488</v>
      </c>
      <c r="L445" s="151">
        <v>17.819225251076041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>
      <c r="A446" s="565" t="s">
        <v>118</v>
      </c>
      <c r="B446" s="565"/>
      <c r="C446" s="134">
        <v>2259</v>
      </c>
      <c r="D446" s="134">
        <v>1080</v>
      </c>
      <c r="E446" s="134">
        <v>102</v>
      </c>
      <c r="F446" s="134">
        <v>44</v>
      </c>
      <c r="G446" s="134">
        <v>2361</v>
      </c>
      <c r="H446" s="134">
        <v>1124</v>
      </c>
      <c r="I446" s="134">
        <v>3485</v>
      </c>
      <c r="J446" s="80">
        <v>0</v>
      </c>
      <c r="K446" s="150">
        <v>32.252510760401719</v>
      </c>
      <c r="L446" s="151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hidden="1" customHeight="1">
      <c r="A447" s="71"/>
      <c r="B447" s="72" t="s">
        <v>0</v>
      </c>
      <c r="C447" s="565">
        <v>0</v>
      </c>
      <c r="D447" s="565"/>
      <c r="E447" s="565"/>
      <c r="F447" s="565"/>
      <c r="G447" s="565"/>
      <c r="H447" s="565"/>
      <c r="I447" s="565"/>
      <c r="J447" s="565"/>
      <c r="K447" s="565"/>
      <c r="L447" s="565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hidden="1" customHeight="1">
      <c r="A448" s="73"/>
      <c r="B448" s="74" t="s">
        <v>1</v>
      </c>
      <c r="C448" s="566" t="s">
        <v>7</v>
      </c>
      <c r="D448" s="566" t="s">
        <v>8</v>
      </c>
      <c r="E448" s="571" t="s">
        <v>9</v>
      </c>
      <c r="F448" s="571" t="s">
        <v>10</v>
      </c>
      <c r="G448" s="567" t="s">
        <v>11</v>
      </c>
      <c r="H448" s="567" t="s">
        <v>12</v>
      </c>
      <c r="I448" s="567" t="s">
        <v>74</v>
      </c>
      <c r="J448" s="567" t="s">
        <v>75</v>
      </c>
      <c r="K448" s="567" t="s">
        <v>76</v>
      </c>
      <c r="L448" s="567" t="s">
        <v>77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hidden="1" customHeight="1">
      <c r="A449" s="75" t="s">
        <v>2</v>
      </c>
      <c r="B449" s="76"/>
      <c r="C449" s="566"/>
      <c r="D449" s="566"/>
      <c r="E449" s="571"/>
      <c r="F449" s="571"/>
      <c r="G449" s="568"/>
      <c r="H449" s="568"/>
      <c r="I449" s="568"/>
      <c r="J449" s="568"/>
      <c r="K449" s="568"/>
      <c r="L449" s="568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hidden="1" customHeight="1">
      <c r="A450" s="561" t="s">
        <v>78</v>
      </c>
      <c r="B450" s="562"/>
      <c r="C450" s="131"/>
      <c r="D450" s="131"/>
      <c r="E450" s="131"/>
      <c r="F450" s="131"/>
      <c r="G450" s="131">
        <v>0</v>
      </c>
      <c r="H450" s="131">
        <v>0</v>
      </c>
      <c r="I450" s="131">
        <v>0</v>
      </c>
      <c r="J450" s="77"/>
      <c r="K450" s="140" t="s">
        <v>115</v>
      </c>
      <c r="L450" s="141" t="s">
        <v>115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hidden="1" customHeight="1">
      <c r="A451" s="559" t="s">
        <v>79</v>
      </c>
      <c r="B451" s="560"/>
      <c r="C451" s="132"/>
      <c r="D451" s="132"/>
      <c r="E451" s="132"/>
      <c r="F451" s="132"/>
      <c r="G451" s="132">
        <v>0</v>
      </c>
      <c r="H451" s="132">
        <v>0</v>
      </c>
      <c r="I451" s="132">
        <v>0</v>
      </c>
      <c r="J451" s="78"/>
      <c r="K451" s="142" t="s">
        <v>115</v>
      </c>
      <c r="L451" s="143" t="s">
        <v>115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hidden="1" customHeight="1">
      <c r="A452" s="559" t="s">
        <v>80</v>
      </c>
      <c r="B452" s="560"/>
      <c r="C452" s="132"/>
      <c r="D452" s="132"/>
      <c r="E452" s="132"/>
      <c r="F452" s="132"/>
      <c r="G452" s="132">
        <v>0</v>
      </c>
      <c r="H452" s="132">
        <v>0</v>
      </c>
      <c r="I452" s="132">
        <v>0</v>
      </c>
      <c r="J452" s="78"/>
      <c r="K452" s="142" t="s">
        <v>115</v>
      </c>
      <c r="L452" s="143" t="s">
        <v>115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hidden="1" customHeight="1">
      <c r="A453" s="559" t="s">
        <v>81</v>
      </c>
      <c r="B453" s="560"/>
      <c r="C453" s="132"/>
      <c r="D453" s="132"/>
      <c r="E453" s="132"/>
      <c r="F453" s="132"/>
      <c r="G453" s="132">
        <v>0</v>
      </c>
      <c r="H453" s="132">
        <v>0</v>
      </c>
      <c r="I453" s="132">
        <v>0</v>
      </c>
      <c r="J453" s="78"/>
      <c r="K453" s="142" t="s">
        <v>115</v>
      </c>
      <c r="L453" s="143" t="s">
        <v>115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hidden="1" customHeight="1">
      <c r="A454" s="559" t="s">
        <v>82</v>
      </c>
      <c r="B454" s="560"/>
      <c r="C454" s="132"/>
      <c r="D454" s="132"/>
      <c r="E454" s="132"/>
      <c r="F454" s="132"/>
      <c r="G454" s="132">
        <v>0</v>
      </c>
      <c r="H454" s="132">
        <v>0</v>
      </c>
      <c r="I454" s="132">
        <v>0</v>
      </c>
      <c r="J454" s="78"/>
      <c r="K454" s="142" t="s">
        <v>115</v>
      </c>
      <c r="L454" s="143" t="s">
        <v>115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hidden="1" customHeight="1">
      <c r="A455" s="563" t="s">
        <v>83</v>
      </c>
      <c r="B455" s="564"/>
      <c r="C455" s="133"/>
      <c r="D455" s="133"/>
      <c r="E455" s="133"/>
      <c r="F455" s="133"/>
      <c r="G455" s="133">
        <v>0</v>
      </c>
      <c r="H455" s="133">
        <v>0</v>
      </c>
      <c r="I455" s="133">
        <v>0</v>
      </c>
      <c r="J455" s="79"/>
      <c r="K455" s="144" t="s">
        <v>115</v>
      </c>
      <c r="L455" s="145" t="s">
        <v>115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hidden="1" customHeight="1">
      <c r="A456" s="565" t="s">
        <v>84</v>
      </c>
      <c r="B456" s="565"/>
      <c r="C456" s="134"/>
      <c r="D456" s="134"/>
      <c r="E456" s="134"/>
      <c r="F456" s="134"/>
      <c r="G456" s="134">
        <v>0</v>
      </c>
      <c r="H456" s="131">
        <v>0</v>
      </c>
      <c r="I456" s="134">
        <v>0</v>
      </c>
      <c r="J456" s="80"/>
      <c r="K456" s="140" t="s">
        <v>115</v>
      </c>
      <c r="L456" s="141" t="s">
        <v>115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hidden="1" customHeight="1">
      <c r="A457" s="561" t="s">
        <v>85</v>
      </c>
      <c r="B457" s="562"/>
      <c r="C457" s="131"/>
      <c r="D457" s="131"/>
      <c r="E457" s="131"/>
      <c r="F457" s="131"/>
      <c r="G457" s="131">
        <v>0</v>
      </c>
      <c r="H457" s="131">
        <v>0</v>
      </c>
      <c r="I457" s="131">
        <v>0</v>
      </c>
      <c r="J457" s="77"/>
      <c r="K457" s="140" t="s">
        <v>115</v>
      </c>
      <c r="L457" s="141" t="s">
        <v>115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hidden="1" customHeight="1">
      <c r="A458" s="559" t="s">
        <v>86</v>
      </c>
      <c r="B458" s="560"/>
      <c r="C458" s="132"/>
      <c r="D458" s="132"/>
      <c r="E458" s="132"/>
      <c r="F458" s="132"/>
      <c r="G458" s="132">
        <v>0</v>
      </c>
      <c r="H458" s="132">
        <v>0</v>
      </c>
      <c r="I458" s="132">
        <v>0</v>
      </c>
      <c r="J458" s="78"/>
      <c r="K458" s="142" t="s">
        <v>115</v>
      </c>
      <c r="L458" s="143" t="s">
        <v>115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hidden="1" customHeight="1">
      <c r="A459" s="559" t="s">
        <v>87</v>
      </c>
      <c r="B459" s="560"/>
      <c r="C459" s="132"/>
      <c r="D459" s="132"/>
      <c r="E459" s="132"/>
      <c r="F459" s="132"/>
      <c r="G459" s="132">
        <v>0</v>
      </c>
      <c r="H459" s="132">
        <v>0</v>
      </c>
      <c r="I459" s="132">
        <v>0</v>
      </c>
      <c r="J459" s="78"/>
      <c r="K459" s="142" t="s">
        <v>115</v>
      </c>
      <c r="L459" s="143" t="s">
        <v>115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hidden="1" customHeight="1">
      <c r="A460" s="559" t="s">
        <v>88</v>
      </c>
      <c r="B460" s="560"/>
      <c r="C460" s="132"/>
      <c r="D460" s="132"/>
      <c r="E460" s="132"/>
      <c r="F460" s="132"/>
      <c r="G460" s="132">
        <v>0</v>
      </c>
      <c r="H460" s="132">
        <v>0</v>
      </c>
      <c r="I460" s="132">
        <v>0</v>
      </c>
      <c r="J460" s="78"/>
      <c r="K460" s="142" t="s">
        <v>115</v>
      </c>
      <c r="L460" s="143" t="s">
        <v>115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hidden="1" customHeight="1">
      <c r="A461" s="559" t="s">
        <v>89</v>
      </c>
      <c r="B461" s="560"/>
      <c r="C461" s="132"/>
      <c r="D461" s="132"/>
      <c r="E461" s="132"/>
      <c r="F461" s="132"/>
      <c r="G461" s="132">
        <v>0</v>
      </c>
      <c r="H461" s="132">
        <v>0</v>
      </c>
      <c r="I461" s="132">
        <v>0</v>
      </c>
      <c r="J461" s="78"/>
      <c r="K461" s="142" t="s">
        <v>115</v>
      </c>
      <c r="L461" s="143" t="s">
        <v>115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hidden="1" customHeight="1">
      <c r="A462" s="563" t="s">
        <v>90</v>
      </c>
      <c r="B462" s="564"/>
      <c r="C462" s="133"/>
      <c r="D462" s="133"/>
      <c r="E462" s="133"/>
      <c r="F462" s="133"/>
      <c r="G462" s="133">
        <v>0</v>
      </c>
      <c r="H462" s="133">
        <v>0</v>
      </c>
      <c r="I462" s="133">
        <v>0</v>
      </c>
      <c r="J462" s="79"/>
      <c r="K462" s="144" t="s">
        <v>115</v>
      </c>
      <c r="L462" s="145" t="s">
        <v>115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hidden="1" customHeight="1">
      <c r="A463" s="565" t="s">
        <v>91</v>
      </c>
      <c r="B463" s="565"/>
      <c r="C463" s="134"/>
      <c r="D463" s="134"/>
      <c r="E463" s="134"/>
      <c r="F463" s="134"/>
      <c r="G463" s="134">
        <v>0</v>
      </c>
      <c r="H463" s="131">
        <v>0</v>
      </c>
      <c r="I463" s="134">
        <v>0</v>
      </c>
      <c r="J463" s="80"/>
      <c r="K463" s="140" t="s">
        <v>115</v>
      </c>
      <c r="L463" s="141" t="s">
        <v>115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hidden="1" customHeight="1">
      <c r="A464" s="565" t="s">
        <v>92</v>
      </c>
      <c r="B464" s="565"/>
      <c r="C464" s="134"/>
      <c r="D464" s="134"/>
      <c r="E464" s="134"/>
      <c r="F464" s="134"/>
      <c r="G464" s="134">
        <v>0</v>
      </c>
      <c r="H464" s="131">
        <v>0</v>
      </c>
      <c r="I464" s="134">
        <v>0</v>
      </c>
      <c r="J464" s="80"/>
      <c r="K464" s="140" t="s">
        <v>115</v>
      </c>
      <c r="L464" s="141" t="s">
        <v>115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hidden="1" customHeight="1">
      <c r="A465" s="565" t="s">
        <v>93</v>
      </c>
      <c r="B465" s="565"/>
      <c r="C465" s="134"/>
      <c r="D465" s="134"/>
      <c r="E465" s="134"/>
      <c r="F465" s="134"/>
      <c r="G465" s="134">
        <v>0</v>
      </c>
      <c r="H465" s="131">
        <v>0</v>
      </c>
      <c r="I465" s="134">
        <v>0</v>
      </c>
      <c r="J465" s="80"/>
      <c r="K465" s="140" t="s">
        <v>115</v>
      </c>
      <c r="L465" s="141" t="s">
        <v>115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hidden="1" customHeight="1">
      <c r="A466" s="565" t="s">
        <v>94</v>
      </c>
      <c r="B466" s="565"/>
      <c r="C466" s="134"/>
      <c r="D466" s="134"/>
      <c r="E466" s="134"/>
      <c r="F466" s="134"/>
      <c r="G466" s="134">
        <v>0</v>
      </c>
      <c r="H466" s="131">
        <v>0</v>
      </c>
      <c r="I466" s="134">
        <v>0</v>
      </c>
      <c r="J466" s="80"/>
      <c r="K466" s="140" t="s">
        <v>115</v>
      </c>
      <c r="L466" s="141" t="s">
        <v>115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hidden="1" customHeight="1">
      <c r="A467" s="565" t="s">
        <v>95</v>
      </c>
      <c r="B467" s="565"/>
      <c r="C467" s="134"/>
      <c r="D467" s="134"/>
      <c r="E467" s="134"/>
      <c r="F467" s="134"/>
      <c r="G467" s="134">
        <v>0</v>
      </c>
      <c r="H467" s="131">
        <v>0</v>
      </c>
      <c r="I467" s="134">
        <v>0</v>
      </c>
      <c r="J467" s="80"/>
      <c r="K467" s="140" t="s">
        <v>115</v>
      </c>
      <c r="L467" s="141" t="s">
        <v>115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hidden="1" customHeight="1">
      <c r="A468" s="565" t="s">
        <v>96</v>
      </c>
      <c r="B468" s="565"/>
      <c r="C468" s="134"/>
      <c r="D468" s="134"/>
      <c r="E468" s="134"/>
      <c r="F468" s="134"/>
      <c r="G468" s="134">
        <v>0</v>
      </c>
      <c r="H468" s="131">
        <v>0</v>
      </c>
      <c r="I468" s="134">
        <v>0</v>
      </c>
      <c r="J468" s="80"/>
      <c r="K468" s="140" t="s">
        <v>115</v>
      </c>
      <c r="L468" s="141" t="s">
        <v>115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hidden="1" customHeight="1">
      <c r="A469" s="565" t="s">
        <v>97</v>
      </c>
      <c r="B469" s="565"/>
      <c r="C469" s="134"/>
      <c r="D469" s="134"/>
      <c r="E469" s="134"/>
      <c r="F469" s="134"/>
      <c r="G469" s="134">
        <v>0</v>
      </c>
      <c r="H469" s="131">
        <v>0</v>
      </c>
      <c r="I469" s="134">
        <v>0</v>
      </c>
      <c r="J469" s="80"/>
      <c r="K469" s="140" t="s">
        <v>115</v>
      </c>
      <c r="L469" s="141" t="s">
        <v>115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hidden="1" customHeight="1">
      <c r="A470" s="565" t="s">
        <v>98</v>
      </c>
      <c r="B470" s="565"/>
      <c r="C470" s="134"/>
      <c r="D470" s="134"/>
      <c r="E470" s="134"/>
      <c r="F470" s="134"/>
      <c r="G470" s="134">
        <v>0</v>
      </c>
      <c r="H470" s="131">
        <v>0</v>
      </c>
      <c r="I470" s="134">
        <v>0</v>
      </c>
      <c r="J470" s="80"/>
      <c r="K470" s="140" t="s">
        <v>115</v>
      </c>
      <c r="L470" s="141" t="s">
        <v>115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hidden="1" customHeight="1">
      <c r="A471" s="565" t="s">
        <v>99</v>
      </c>
      <c r="B471" s="565"/>
      <c r="C471" s="134"/>
      <c r="D471" s="134"/>
      <c r="E471" s="134"/>
      <c r="F471" s="134"/>
      <c r="G471" s="134">
        <v>0</v>
      </c>
      <c r="H471" s="131">
        <v>0</v>
      </c>
      <c r="I471" s="134">
        <v>0</v>
      </c>
      <c r="J471" s="80"/>
      <c r="K471" s="140" t="s">
        <v>115</v>
      </c>
      <c r="L471" s="141" t="s">
        <v>115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hidden="1" customHeight="1">
      <c r="A472" s="561" t="s">
        <v>100</v>
      </c>
      <c r="B472" s="562"/>
      <c r="C472" s="131"/>
      <c r="D472" s="131"/>
      <c r="E472" s="131"/>
      <c r="F472" s="131"/>
      <c r="G472" s="131">
        <v>0</v>
      </c>
      <c r="H472" s="131">
        <v>0</v>
      </c>
      <c r="I472" s="131">
        <v>0</v>
      </c>
      <c r="J472" s="77"/>
      <c r="K472" s="140" t="s">
        <v>115</v>
      </c>
      <c r="L472" s="141" t="s">
        <v>115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hidden="1" customHeight="1">
      <c r="A473" s="559" t="s">
        <v>101</v>
      </c>
      <c r="B473" s="560"/>
      <c r="C473" s="132"/>
      <c r="D473" s="132"/>
      <c r="E473" s="132"/>
      <c r="F473" s="132"/>
      <c r="G473" s="132">
        <v>0</v>
      </c>
      <c r="H473" s="132">
        <v>0</v>
      </c>
      <c r="I473" s="132">
        <v>0</v>
      </c>
      <c r="J473" s="78"/>
      <c r="K473" s="142" t="s">
        <v>115</v>
      </c>
      <c r="L473" s="143" t="s">
        <v>115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hidden="1" customHeight="1">
      <c r="A474" s="559" t="s">
        <v>102</v>
      </c>
      <c r="B474" s="560"/>
      <c r="C474" s="132"/>
      <c r="D474" s="132"/>
      <c r="E474" s="132"/>
      <c r="F474" s="132"/>
      <c r="G474" s="132">
        <v>0</v>
      </c>
      <c r="H474" s="132">
        <v>0</v>
      </c>
      <c r="I474" s="132">
        <v>0</v>
      </c>
      <c r="J474" s="78"/>
      <c r="K474" s="142" t="s">
        <v>115</v>
      </c>
      <c r="L474" s="143" t="s">
        <v>115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hidden="1" customHeight="1">
      <c r="A475" s="559" t="s">
        <v>103</v>
      </c>
      <c r="B475" s="560"/>
      <c r="C475" s="132"/>
      <c r="D475" s="132"/>
      <c r="E475" s="132"/>
      <c r="F475" s="132"/>
      <c r="G475" s="132">
        <v>0</v>
      </c>
      <c r="H475" s="132">
        <v>0</v>
      </c>
      <c r="I475" s="132">
        <v>0</v>
      </c>
      <c r="J475" s="78"/>
      <c r="K475" s="142" t="s">
        <v>115</v>
      </c>
      <c r="L475" s="143" t="s">
        <v>115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hidden="1" customHeight="1">
      <c r="A476" s="559" t="s">
        <v>104</v>
      </c>
      <c r="B476" s="560"/>
      <c r="C476" s="132"/>
      <c r="D476" s="132"/>
      <c r="E476" s="132"/>
      <c r="F476" s="132"/>
      <c r="G476" s="132">
        <v>0</v>
      </c>
      <c r="H476" s="132">
        <v>0</v>
      </c>
      <c r="I476" s="132">
        <v>0</v>
      </c>
      <c r="J476" s="78"/>
      <c r="K476" s="142" t="s">
        <v>115</v>
      </c>
      <c r="L476" s="143" t="s">
        <v>115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hidden="1" customHeight="1">
      <c r="A477" s="563" t="s">
        <v>105</v>
      </c>
      <c r="B477" s="564"/>
      <c r="C477" s="133"/>
      <c r="D477" s="133"/>
      <c r="E477" s="133"/>
      <c r="F477" s="133"/>
      <c r="G477" s="133">
        <v>0</v>
      </c>
      <c r="H477" s="133">
        <v>0</v>
      </c>
      <c r="I477" s="133">
        <v>0</v>
      </c>
      <c r="J477" s="79"/>
      <c r="K477" s="144" t="s">
        <v>115</v>
      </c>
      <c r="L477" s="145" t="s">
        <v>115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hidden="1" customHeight="1">
      <c r="A478" s="565" t="s">
        <v>106</v>
      </c>
      <c r="B478" s="565"/>
      <c r="C478" s="134"/>
      <c r="D478" s="134"/>
      <c r="E478" s="134"/>
      <c r="F478" s="134"/>
      <c r="G478" s="134">
        <v>0</v>
      </c>
      <c r="H478" s="131">
        <v>0</v>
      </c>
      <c r="I478" s="134">
        <v>0</v>
      </c>
      <c r="J478" s="80"/>
      <c r="K478" s="140" t="s">
        <v>115</v>
      </c>
      <c r="L478" s="141" t="s">
        <v>115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hidden="1" customHeight="1">
      <c r="A479" s="561" t="s">
        <v>107</v>
      </c>
      <c r="B479" s="562"/>
      <c r="C479" s="131"/>
      <c r="D479" s="131"/>
      <c r="E479" s="131"/>
      <c r="F479" s="131"/>
      <c r="G479" s="131">
        <v>0</v>
      </c>
      <c r="H479" s="131">
        <v>0</v>
      </c>
      <c r="I479" s="131">
        <v>0</v>
      </c>
      <c r="J479" s="77"/>
      <c r="K479" s="140" t="s">
        <v>115</v>
      </c>
      <c r="L479" s="141" t="s">
        <v>115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hidden="1" customHeight="1">
      <c r="A480" s="559" t="s">
        <v>108</v>
      </c>
      <c r="B480" s="560"/>
      <c r="C480" s="132"/>
      <c r="D480" s="132"/>
      <c r="E480" s="132"/>
      <c r="F480" s="132"/>
      <c r="G480" s="132">
        <v>0</v>
      </c>
      <c r="H480" s="132">
        <v>0</v>
      </c>
      <c r="I480" s="132">
        <v>0</v>
      </c>
      <c r="J480" s="78"/>
      <c r="K480" s="142" t="s">
        <v>115</v>
      </c>
      <c r="L480" s="143" t="s">
        <v>115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hidden="1" customHeight="1">
      <c r="A481" s="559" t="s">
        <v>109</v>
      </c>
      <c r="B481" s="560"/>
      <c r="C481" s="132"/>
      <c r="D481" s="132"/>
      <c r="E481" s="132"/>
      <c r="F481" s="132"/>
      <c r="G481" s="132">
        <v>0</v>
      </c>
      <c r="H481" s="132">
        <v>0</v>
      </c>
      <c r="I481" s="132">
        <v>0</v>
      </c>
      <c r="J481" s="78"/>
      <c r="K481" s="142" t="s">
        <v>115</v>
      </c>
      <c r="L481" s="143" t="s">
        <v>115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hidden="1" customHeight="1">
      <c r="A482" s="559" t="s">
        <v>110</v>
      </c>
      <c r="B482" s="560"/>
      <c r="C482" s="132"/>
      <c r="D482" s="132"/>
      <c r="E482" s="132"/>
      <c r="F482" s="132"/>
      <c r="G482" s="132">
        <v>0</v>
      </c>
      <c r="H482" s="132">
        <v>0</v>
      </c>
      <c r="I482" s="132">
        <v>0</v>
      </c>
      <c r="J482" s="78"/>
      <c r="K482" s="142" t="s">
        <v>115</v>
      </c>
      <c r="L482" s="143" t="s">
        <v>115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hidden="1" customHeight="1">
      <c r="A483" s="559" t="s">
        <v>111</v>
      </c>
      <c r="B483" s="560"/>
      <c r="C483" s="132"/>
      <c r="D483" s="132"/>
      <c r="E483" s="132"/>
      <c r="F483" s="132"/>
      <c r="G483" s="132">
        <v>0</v>
      </c>
      <c r="H483" s="132">
        <v>0</v>
      </c>
      <c r="I483" s="132">
        <v>0</v>
      </c>
      <c r="J483" s="78"/>
      <c r="K483" s="142" t="s">
        <v>115</v>
      </c>
      <c r="L483" s="143" t="s">
        <v>115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hidden="1" customHeight="1">
      <c r="A484" s="563" t="s">
        <v>112</v>
      </c>
      <c r="B484" s="564"/>
      <c r="C484" s="133"/>
      <c r="D484" s="133"/>
      <c r="E484" s="133"/>
      <c r="F484" s="133"/>
      <c r="G484" s="133">
        <v>0</v>
      </c>
      <c r="H484" s="133">
        <v>0</v>
      </c>
      <c r="I484" s="133">
        <v>0</v>
      </c>
      <c r="J484" s="79"/>
      <c r="K484" s="144" t="s">
        <v>115</v>
      </c>
      <c r="L484" s="145" t="s">
        <v>115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hidden="1" customHeight="1" thickBot="1">
      <c r="A485" s="569" t="s">
        <v>113</v>
      </c>
      <c r="B485" s="569"/>
      <c r="C485" s="135"/>
      <c r="D485" s="135"/>
      <c r="E485" s="135"/>
      <c r="F485" s="135"/>
      <c r="G485" s="135">
        <v>0</v>
      </c>
      <c r="H485" s="135">
        <v>0</v>
      </c>
      <c r="I485" s="135">
        <v>0</v>
      </c>
      <c r="J485" s="82"/>
      <c r="K485" s="146" t="s">
        <v>115</v>
      </c>
      <c r="L485" s="147" t="s">
        <v>115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570" t="s">
        <v>114</v>
      </c>
      <c r="B486" s="570"/>
      <c r="C486" s="136"/>
      <c r="D486" s="136"/>
      <c r="E486" s="136"/>
      <c r="F486" s="136"/>
      <c r="G486" s="136">
        <v>0</v>
      </c>
      <c r="H486" s="136">
        <v>0</v>
      </c>
      <c r="I486" s="136">
        <v>0</v>
      </c>
      <c r="J486" s="81"/>
      <c r="K486" s="148" t="s">
        <v>115</v>
      </c>
      <c r="L486" s="149" t="s">
        <v>115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565" t="s">
        <v>114</v>
      </c>
      <c r="B487" s="565"/>
      <c r="C487" s="134"/>
      <c r="D487" s="134"/>
      <c r="E487" s="134"/>
      <c r="F487" s="134"/>
      <c r="G487" s="134">
        <v>0</v>
      </c>
      <c r="H487" s="134">
        <v>0</v>
      </c>
      <c r="I487" s="134">
        <v>0</v>
      </c>
      <c r="J487" s="80"/>
      <c r="K487" s="150" t="s">
        <v>115</v>
      </c>
      <c r="L487" s="151" t="s">
        <v>115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565" t="s">
        <v>114</v>
      </c>
      <c r="B488" s="565"/>
      <c r="C488" s="134"/>
      <c r="D488" s="134"/>
      <c r="E488" s="134"/>
      <c r="F488" s="134"/>
      <c r="G488" s="134">
        <v>0</v>
      </c>
      <c r="H488" s="134">
        <v>0</v>
      </c>
      <c r="I488" s="134">
        <v>0</v>
      </c>
      <c r="J488" s="80"/>
      <c r="K488" s="150" t="s">
        <v>115</v>
      </c>
      <c r="L488" s="151" t="s">
        <v>115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565" t="s">
        <v>114</v>
      </c>
      <c r="B489" s="565"/>
      <c r="C489" s="134"/>
      <c r="D489" s="134"/>
      <c r="E489" s="134"/>
      <c r="F489" s="134"/>
      <c r="G489" s="134">
        <v>0</v>
      </c>
      <c r="H489" s="134">
        <v>0</v>
      </c>
      <c r="I489" s="134">
        <v>0</v>
      </c>
      <c r="J489" s="80"/>
      <c r="K489" s="150" t="s">
        <v>115</v>
      </c>
      <c r="L489" s="151" t="s">
        <v>115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565" t="s">
        <v>114</v>
      </c>
      <c r="B490" s="565"/>
      <c r="C490" s="134"/>
      <c r="D490" s="134"/>
      <c r="E490" s="134"/>
      <c r="F490" s="134"/>
      <c r="G490" s="134">
        <v>0</v>
      </c>
      <c r="H490" s="134">
        <v>0</v>
      </c>
      <c r="I490" s="134">
        <v>0</v>
      </c>
      <c r="J490" s="80"/>
      <c r="K490" s="150" t="s">
        <v>115</v>
      </c>
      <c r="L490" s="151" t="s">
        <v>115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565" t="s">
        <v>114</v>
      </c>
      <c r="B491" s="565"/>
      <c r="C491" s="134"/>
      <c r="D491" s="134"/>
      <c r="E491" s="134"/>
      <c r="F491" s="134"/>
      <c r="G491" s="134">
        <v>0</v>
      </c>
      <c r="H491" s="134">
        <v>0</v>
      </c>
      <c r="I491" s="134">
        <v>0</v>
      </c>
      <c r="J491" s="80"/>
      <c r="K491" s="150" t="s">
        <v>115</v>
      </c>
      <c r="L491" s="151" t="s">
        <v>115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565" t="s">
        <v>114</v>
      </c>
      <c r="B492" s="565"/>
      <c r="C492" s="134"/>
      <c r="D492" s="134"/>
      <c r="E492" s="134"/>
      <c r="F492" s="134"/>
      <c r="G492" s="134">
        <v>0</v>
      </c>
      <c r="H492" s="134">
        <v>0</v>
      </c>
      <c r="I492" s="134">
        <v>0</v>
      </c>
      <c r="J492" s="80"/>
      <c r="K492" s="150" t="s">
        <v>115</v>
      </c>
      <c r="L492" s="151" t="s">
        <v>115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565" t="s">
        <v>114</v>
      </c>
      <c r="B493" s="565"/>
      <c r="C493" s="134"/>
      <c r="D493" s="134"/>
      <c r="E493" s="134"/>
      <c r="F493" s="134"/>
      <c r="G493" s="134">
        <v>0</v>
      </c>
      <c r="H493" s="134">
        <v>0</v>
      </c>
      <c r="I493" s="134">
        <v>0</v>
      </c>
      <c r="J493" s="80"/>
      <c r="K493" s="150" t="s">
        <v>115</v>
      </c>
      <c r="L493" s="151" t="s">
        <v>115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565" t="s">
        <v>114</v>
      </c>
      <c r="B494" s="565"/>
      <c r="C494" s="134"/>
      <c r="D494" s="134"/>
      <c r="E494" s="134"/>
      <c r="F494" s="134"/>
      <c r="G494" s="134">
        <v>0</v>
      </c>
      <c r="H494" s="134">
        <v>0</v>
      </c>
      <c r="I494" s="134">
        <v>0</v>
      </c>
      <c r="J494" s="80"/>
      <c r="K494" s="150" t="s">
        <v>115</v>
      </c>
      <c r="L494" s="151" t="s">
        <v>115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565" t="s">
        <v>114</v>
      </c>
      <c r="B495" s="565"/>
      <c r="C495" s="134"/>
      <c r="D495" s="134"/>
      <c r="E495" s="134"/>
      <c r="F495" s="134"/>
      <c r="G495" s="134">
        <v>0</v>
      </c>
      <c r="H495" s="134">
        <v>0</v>
      </c>
      <c r="I495" s="134">
        <v>0</v>
      </c>
      <c r="J495" s="80"/>
      <c r="K495" s="150" t="s">
        <v>115</v>
      </c>
      <c r="L495" s="151" t="s">
        <v>115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565" t="s">
        <v>114</v>
      </c>
      <c r="B496" s="565"/>
      <c r="C496" s="134"/>
      <c r="D496" s="134"/>
      <c r="E496" s="134"/>
      <c r="F496" s="134"/>
      <c r="G496" s="134">
        <v>0</v>
      </c>
      <c r="H496" s="134">
        <v>0</v>
      </c>
      <c r="I496" s="134">
        <v>0</v>
      </c>
      <c r="J496" s="80"/>
      <c r="K496" s="150" t="s">
        <v>115</v>
      </c>
      <c r="L496" s="151" t="s">
        <v>115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569" t="s">
        <v>114</v>
      </c>
      <c r="B497" s="569"/>
      <c r="C497" s="135"/>
      <c r="D497" s="135"/>
      <c r="E497" s="135"/>
      <c r="F497" s="135"/>
      <c r="G497" s="135">
        <v>0</v>
      </c>
      <c r="H497" s="135">
        <v>0</v>
      </c>
      <c r="I497" s="135">
        <v>0</v>
      </c>
      <c r="J497" s="82"/>
      <c r="K497" s="146" t="s">
        <v>115</v>
      </c>
      <c r="L497" s="147" t="s">
        <v>115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hidden="1" customHeight="1" thickTop="1">
      <c r="A498" s="558" t="s">
        <v>116</v>
      </c>
      <c r="B498" s="558"/>
      <c r="C498" s="136">
        <v>0</v>
      </c>
      <c r="D498" s="136">
        <v>0</v>
      </c>
      <c r="E498" s="136">
        <v>0</v>
      </c>
      <c r="F498" s="136">
        <v>0</v>
      </c>
      <c r="G498" s="136">
        <v>0</v>
      </c>
      <c r="H498" s="136">
        <v>0</v>
      </c>
      <c r="I498" s="136">
        <v>0</v>
      </c>
      <c r="J498" s="81">
        <v>0</v>
      </c>
      <c r="K498" s="148" t="s">
        <v>115</v>
      </c>
      <c r="L498" s="149" t="s">
        <v>115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hidden="1" customHeight="1">
      <c r="A499" s="558" t="s">
        <v>117</v>
      </c>
      <c r="B499" s="558"/>
      <c r="C499" s="134">
        <v>0</v>
      </c>
      <c r="D499" s="134">
        <v>0</v>
      </c>
      <c r="E499" s="134">
        <v>0</v>
      </c>
      <c r="F499" s="134">
        <v>0</v>
      </c>
      <c r="G499" s="134">
        <v>0</v>
      </c>
      <c r="H499" s="134">
        <v>0</v>
      </c>
      <c r="I499" s="134">
        <v>0</v>
      </c>
      <c r="J499" s="80">
        <v>0</v>
      </c>
      <c r="K499" s="150" t="s">
        <v>115</v>
      </c>
      <c r="L499" s="151" t="s">
        <v>115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hidden="1" customHeight="1">
      <c r="A500" s="565" t="s">
        <v>118</v>
      </c>
      <c r="B500" s="565"/>
      <c r="C500" s="134">
        <v>0</v>
      </c>
      <c r="D500" s="134">
        <v>0</v>
      </c>
      <c r="E500" s="134">
        <v>0</v>
      </c>
      <c r="F500" s="134">
        <v>0</v>
      </c>
      <c r="G500" s="134">
        <v>0</v>
      </c>
      <c r="H500" s="134">
        <v>0</v>
      </c>
      <c r="I500" s="134">
        <v>0</v>
      </c>
      <c r="J500" s="80">
        <v>0</v>
      </c>
      <c r="K500" s="150" t="s">
        <v>115</v>
      </c>
      <c r="L500" s="151" t="s">
        <v>115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>
      <c r="A501" s="71"/>
      <c r="B501" s="72" t="s">
        <v>0</v>
      </c>
      <c r="C501" s="565" t="s">
        <v>131</v>
      </c>
      <c r="D501" s="565"/>
      <c r="E501" s="565"/>
      <c r="F501" s="565"/>
      <c r="G501" s="565"/>
      <c r="H501" s="565"/>
      <c r="I501" s="565"/>
      <c r="J501" s="565"/>
      <c r="K501" s="565"/>
      <c r="L501" s="565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>
      <c r="A502" s="73"/>
      <c r="B502" s="74" t="s">
        <v>1</v>
      </c>
      <c r="C502" s="566" t="s">
        <v>7</v>
      </c>
      <c r="D502" s="566" t="s">
        <v>8</v>
      </c>
      <c r="E502" s="571" t="s">
        <v>9</v>
      </c>
      <c r="F502" s="571" t="s">
        <v>10</v>
      </c>
      <c r="G502" s="567" t="s">
        <v>11</v>
      </c>
      <c r="H502" s="567" t="s">
        <v>12</v>
      </c>
      <c r="I502" s="567" t="s">
        <v>74</v>
      </c>
      <c r="J502" s="567" t="s">
        <v>75</v>
      </c>
      <c r="K502" s="567" t="s">
        <v>76</v>
      </c>
      <c r="L502" s="567" t="s">
        <v>77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>
      <c r="A503" s="75" t="s">
        <v>2</v>
      </c>
      <c r="B503" s="76"/>
      <c r="C503" s="566"/>
      <c r="D503" s="566"/>
      <c r="E503" s="571"/>
      <c r="F503" s="571"/>
      <c r="G503" s="568"/>
      <c r="H503" s="568"/>
      <c r="I503" s="568"/>
      <c r="J503" s="568"/>
      <c r="K503" s="568"/>
      <c r="L503" s="568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>
      <c r="A504" s="580" t="s">
        <v>78</v>
      </c>
      <c r="B504" s="580"/>
      <c r="C504" s="131">
        <v>1</v>
      </c>
      <c r="D504" s="131">
        <v>16</v>
      </c>
      <c r="E504" s="131">
        <v>0</v>
      </c>
      <c r="F504" s="131">
        <v>0</v>
      </c>
      <c r="G504" s="131">
        <v>1</v>
      </c>
      <c r="H504" s="131">
        <v>16</v>
      </c>
      <c r="I504" s="131">
        <v>17</v>
      </c>
      <c r="J504" s="77">
        <v>0</v>
      </c>
      <c r="K504" s="140">
        <v>94.117647058823522</v>
      </c>
      <c r="L504" s="141">
        <v>1.5044247787610618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>
      <c r="A505" s="579" t="s">
        <v>79</v>
      </c>
      <c r="B505" s="579"/>
      <c r="C505" s="132">
        <v>0</v>
      </c>
      <c r="D505" s="132">
        <v>15</v>
      </c>
      <c r="E505" s="132">
        <v>0</v>
      </c>
      <c r="F505" s="132">
        <v>0</v>
      </c>
      <c r="G505" s="132">
        <v>0</v>
      </c>
      <c r="H505" s="132">
        <v>15</v>
      </c>
      <c r="I505" s="132">
        <v>15</v>
      </c>
      <c r="J505" s="78">
        <v>0</v>
      </c>
      <c r="K505" s="142">
        <v>100</v>
      </c>
      <c r="L505" s="143">
        <v>1.3274336283185841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>
      <c r="A506" s="579" t="s">
        <v>80</v>
      </c>
      <c r="B506" s="579"/>
      <c r="C506" s="132">
        <v>1</v>
      </c>
      <c r="D506" s="132">
        <v>22</v>
      </c>
      <c r="E506" s="132">
        <v>0</v>
      </c>
      <c r="F506" s="132">
        <v>0</v>
      </c>
      <c r="G506" s="132">
        <v>1</v>
      </c>
      <c r="H506" s="132">
        <v>22</v>
      </c>
      <c r="I506" s="132">
        <v>23</v>
      </c>
      <c r="J506" s="78">
        <v>0</v>
      </c>
      <c r="K506" s="142">
        <v>95.652173913043484</v>
      </c>
      <c r="L506" s="143">
        <v>2.0353982300884956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>
      <c r="A507" s="579" t="s">
        <v>81</v>
      </c>
      <c r="B507" s="579"/>
      <c r="C507" s="132">
        <v>1</v>
      </c>
      <c r="D507" s="132">
        <v>14</v>
      </c>
      <c r="E507" s="132">
        <v>0</v>
      </c>
      <c r="F507" s="132">
        <v>0</v>
      </c>
      <c r="G507" s="132">
        <v>1</v>
      </c>
      <c r="H507" s="132">
        <v>14</v>
      </c>
      <c r="I507" s="132">
        <v>15</v>
      </c>
      <c r="J507" s="78">
        <v>0</v>
      </c>
      <c r="K507" s="142">
        <v>93.333333333333329</v>
      </c>
      <c r="L507" s="143">
        <v>1.3274336283185841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>
      <c r="A508" s="579" t="s">
        <v>82</v>
      </c>
      <c r="B508" s="579"/>
      <c r="C508" s="132">
        <v>1</v>
      </c>
      <c r="D508" s="132">
        <v>19</v>
      </c>
      <c r="E508" s="132">
        <v>0</v>
      </c>
      <c r="F508" s="132">
        <v>0</v>
      </c>
      <c r="G508" s="132">
        <v>1</v>
      </c>
      <c r="H508" s="132">
        <v>19</v>
      </c>
      <c r="I508" s="132">
        <v>20</v>
      </c>
      <c r="J508" s="78">
        <v>0</v>
      </c>
      <c r="K508" s="142">
        <v>95</v>
      </c>
      <c r="L508" s="143">
        <v>1.7699115044247788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>
      <c r="A509" s="578" t="s">
        <v>83</v>
      </c>
      <c r="B509" s="578"/>
      <c r="C509" s="132">
        <v>1</v>
      </c>
      <c r="D509" s="132">
        <v>23</v>
      </c>
      <c r="E509" s="132">
        <v>0</v>
      </c>
      <c r="F509" s="132">
        <v>0</v>
      </c>
      <c r="G509" s="133">
        <v>1</v>
      </c>
      <c r="H509" s="133">
        <v>23</v>
      </c>
      <c r="I509" s="133">
        <v>24</v>
      </c>
      <c r="J509" s="78">
        <v>0</v>
      </c>
      <c r="K509" s="144">
        <v>95.833333333333343</v>
      </c>
      <c r="L509" s="145">
        <v>2.1238938053097343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>
      <c r="A510" s="565" t="s">
        <v>84</v>
      </c>
      <c r="B510" s="565"/>
      <c r="C510" s="131">
        <v>5</v>
      </c>
      <c r="D510" s="131">
        <v>109</v>
      </c>
      <c r="E510" s="131">
        <v>0</v>
      </c>
      <c r="F510" s="131">
        <v>0</v>
      </c>
      <c r="G510" s="134">
        <v>5</v>
      </c>
      <c r="H510" s="131">
        <v>109</v>
      </c>
      <c r="I510" s="134">
        <v>114</v>
      </c>
      <c r="J510" s="77">
        <v>0</v>
      </c>
      <c r="K510" s="140">
        <v>95.614035087719301</v>
      </c>
      <c r="L510" s="141">
        <v>10.08849557522124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>
      <c r="A511" s="580" t="s">
        <v>85</v>
      </c>
      <c r="B511" s="580"/>
      <c r="C511" s="131">
        <v>1</v>
      </c>
      <c r="D511" s="131">
        <v>22</v>
      </c>
      <c r="E511" s="131">
        <v>0</v>
      </c>
      <c r="F511" s="131">
        <v>0</v>
      </c>
      <c r="G511" s="131">
        <v>1</v>
      </c>
      <c r="H511" s="131">
        <v>22</v>
      </c>
      <c r="I511" s="131">
        <v>23</v>
      </c>
      <c r="J511" s="77">
        <v>0</v>
      </c>
      <c r="K511" s="140">
        <v>95.652173913043484</v>
      </c>
      <c r="L511" s="141">
        <v>2.0353982300884956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>
      <c r="A512" s="579" t="s">
        <v>86</v>
      </c>
      <c r="B512" s="579"/>
      <c r="C512" s="132">
        <v>0</v>
      </c>
      <c r="D512" s="132">
        <v>21</v>
      </c>
      <c r="E512" s="132">
        <v>0</v>
      </c>
      <c r="F512" s="132">
        <v>0</v>
      </c>
      <c r="G512" s="132">
        <v>0</v>
      </c>
      <c r="H512" s="132">
        <v>21</v>
      </c>
      <c r="I512" s="132">
        <v>21</v>
      </c>
      <c r="J512" s="78">
        <v>0</v>
      </c>
      <c r="K512" s="142">
        <v>100</v>
      </c>
      <c r="L512" s="143">
        <v>1.8584070796460177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>
      <c r="A513" s="579" t="s">
        <v>87</v>
      </c>
      <c r="B513" s="579"/>
      <c r="C513" s="132">
        <v>1</v>
      </c>
      <c r="D513" s="132">
        <v>19</v>
      </c>
      <c r="E513" s="132">
        <v>0</v>
      </c>
      <c r="F513" s="132">
        <v>0</v>
      </c>
      <c r="G513" s="132">
        <v>1</v>
      </c>
      <c r="H513" s="132">
        <v>19</v>
      </c>
      <c r="I513" s="132">
        <v>20</v>
      </c>
      <c r="J513" s="78">
        <v>0</v>
      </c>
      <c r="K513" s="142">
        <v>95</v>
      </c>
      <c r="L513" s="143">
        <v>1.7699115044247788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>
      <c r="A514" s="579" t="s">
        <v>88</v>
      </c>
      <c r="B514" s="579"/>
      <c r="C514" s="132">
        <v>0</v>
      </c>
      <c r="D514" s="132">
        <v>16</v>
      </c>
      <c r="E514" s="132">
        <v>0</v>
      </c>
      <c r="F514" s="132">
        <v>0</v>
      </c>
      <c r="G514" s="132">
        <v>0</v>
      </c>
      <c r="H514" s="132">
        <v>16</v>
      </c>
      <c r="I514" s="132">
        <v>16</v>
      </c>
      <c r="J514" s="78">
        <v>0</v>
      </c>
      <c r="K514" s="142">
        <v>100</v>
      </c>
      <c r="L514" s="143">
        <v>1.415929203539823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>
      <c r="A515" s="579" t="s">
        <v>89</v>
      </c>
      <c r="B515" s="579"/>
      <c r="C515" s="132">
        <v>1</v>
      </c>
      <c r="D515" s="132">
        <v>15</v>
      </c>
      <c r="E515" s="132">
        <v>0</v>
      </c>
      <c r="F515" s="132">
        <v>0</v>
      </c>
      <c r="G515" s="132">
        <v>1</v>
      </c>
      <c r="H515" s="132">
        <v>15</v>
      </c>
      <c r="I515" s="132">
        <v>16</v>
      </c>
      <c r="J515" s="78">
        <v>0</v>
      </c>
      <c r="K515" s="142">
        <v>93.75</v>
      </c>
      <c r="L515" s="143">
        <v>1.415929203539823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>
      <c r="A516" s="578" t="s">
        <v>90</v>
      </c>
      <c r="B516" s="578"/>
      <c r="C516" s="132">
        <v>0</v>
      </c>
      <c r="D516" s="132">
        <v>20</v>
      </c>
      <c r="E516" s="132">
        <v>0</v>
      </c>
      <c r="F516" s="132">
        <v>0</v>
      </c>
      <c r="G516" s="133">
        <v>0</v>
      </c>
      <c r="H516" s="133">
        <v>20</v>
      </c>
      <c r="I516" s="133">
        <v>20</v>
      </c>
      <c r="J516" s="78">
        <v>0</v>
      </c>
      <c r="K516" s="144">
        <v>100</v>
      </c>
      <c r="L516" s="145">
        <v>1.7699115044247788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>
      <c r="A517" s="565" t="s">
        <v>91</v>
      </c>
      <c r="B517" s="565"/>
      <c r="C517" s="131">
        <v>3</v>
      </c>
      <c r="D517" s="131">
        <v>113</v>
      </c>
      <c r="E517" s="131">
        <v>0</v>
      </c>
      <c r="F517" s="131">
        <v>0</v>
      </c>
      <c r="G517" s="134">
        <v>3</v>
      </c>
      <c r="H517" s="131">
        <v>113</v>
      </c>
      <c r="I517" s="134">
        <v>116</v>
      </c>
      <c r="J517" s="77">
        <v>0</v>
      </c>
      <c r="K517" s="140">
        <v>97.41379310344827</v>
      </c>
      <c r="L517" s="141">
        <v>10.265486725663717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>
      <c r="A518" s="565" t="s">
        <v>92</v>
      </c>
      <c r="B518" s="565"/>
      <c r="C518" s="131">
        <v>5</v>
      </c>
      <c r="D518" s="131">
        <v>99</v>
      </c>
      <c r="E518" s="131">
        <v>0</v>
      </c>
      <c r="F518" s="131">
        <v>0</v>
      </c>
      <c r="G518" s="134">
        <v>5</v>
      </c>
      <c r="H518" s="131">
        <v>99</v>
      </c>
      <c r="I518" s="134">
        <v>104</v>
      </c>
      <c r="J518" s="77">
        <v>0</v>
      </c>
      <c r="K518" s="140">
        <v>95.192307692307693</v>
      </c>
      <c r="L518" s="141">
        <v>9.2035398230088497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>
      <c r="A519" s="565" t="s">
        <v>93</v>
      </c>
      <c r="B519" s="565"/>
      <c r="C519" s="131">
        <v>2</v>
      </c>
      <c r="D519" s="131">
        <v>98</v>
      </c>
      <c r="E519" s="131">
        <v>1</v>
      </c>
      <c r="F519" s="131">
        <v>0</v>
      </c>
      <c r="G519" s="134">
        <v>3</v>
      </c>
      <c r="H519" s="131">
        <v>98</v>
      </c>
      <c r="I519" s="134">
        <v>101</v>
      </c>
      <c r="J519" s="77">
        <v>0</v>
      </c>
      <c r="K519" s="140">
        <v>97.029702970297024</v>
      </c>
      <c r="L519" s="141">
        <v>8.9380530973451329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>
      <c r="A520" s="565" t="s">
        <v>94</v>
      </c>
      <c r="B520" s="565"/>
      <c r="C520" s="131">
        <v>6</v>
      </c>
      <c r="D520" s="131">
        <v>74</v>
      </c>
      <c r="E520" s="131">
        <v>0</v>
      </c>
      <c r="F520" s="131">
        <v>0</v>
      </c>
      <c r="G520" s="134">
        <v>6</v>
      </c>
      <c r="H520" s="131">
        <v>74</v>
      </c>
      <c r="I520" s="134">
        <v>80</v>
      </c>
      <c r="J520" s="77">
        <v>0</v>
      </c>
      <c r="K520" s="140">
        <v>92.5</v>
      </c>
      <c r="L520" s="141">
        <v>7.0796460176991154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>
      <c r="A521" s="565" t="s">
        <v>95</v>
      </c>
      <c r="B521" s="565"/>
      <c r="C521" s="131">
        <v>6</v>
      </c>
      <c r="D521" s="131">
        <v>78</v>
      </c>
      <c r="E521" s="131">
        <v>0</v>
      </c>
      <c r="F521" s="131">
        <v>1</v>
      </c>
      <c r="G521" s="134">
        <v>6</v>
      </c>
      <c r="H521" s="131">
        <v>79</v>
      </c>
      <c r="I521" s="134">
        <v>85</v>
      </c>
      <c r="J521" s="77">
        <v>0</v>
      </c>
      <c r="K521" s="140">
        <v>92.941176470588232</v>
      </c>
      <c r="L521" s="141">
        <v>7.5221238938053103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>
      <c r="A522" s="565" t="s">
        <v>96</v>
      </c>
      <c r="B522" s="565"/>
      <c r="C522" s="131">
        <v>8</v>
      </c>
      <c r="D522" s="131">
        <v>76</v>
      </c>
      <c r="E522" s="131">
        <v>0</v>
      </c>
      <c r="F522" s="131">
        <v>0</v>
      </c>
      <c r="G522" s="134">
        <v>8</v>
      </c>
      <c r="H522" s="131">
        <v>76</v>
      </c>
      <c r="I522" s="134">
        <v>84</v>
      </c>
      <c r="J522" s="77">
        <v>0</v>
      </c>
      <c r="K522" s="140">
        <v>90.476190476190482</v>
      </c>
      <c r="L522" s="141">
        <v>7.4336283185840708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>
      <c r="A523" s="565" t="s">
        <v>97</v>
      </c>
      <c r="B523" s="565"/>
      <c r="C523" s="131">
        <v>1</v>
      </c>
      <c r="D523" s="131">
        <v>82</v>
      </c>
      <c r="E523" s="131">
        <v>1</v>
      </c>
      <c r="F523" s="131">
        <v>0</v>
      </c>
      <c r="G523" s="134">
        <v>2</v>
      </c>
      <c r="H523" s="131">
        <v>82</v>
      </c>
      <c r="I523" s="134">
        <v>84</v>
      </c>
      <c r="J523" s="77">
        <v>0</v>
      </c>
      <c r="K523" s="140">
        <v>97.61904761904762</v>
      </c>
      <c r="L523" s="141">
        <v>7.4336283185840708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>
      <c r="A524" s="565" t="s">
        <v>98</v>
      </c>
      <c r="B524" s="565"/>
      <c r="C524" s="131">
        <v>2</v>
      </c>
      <c r="D524" s="131">
        <v>77</v>
      </c>
      <c r="E524" s="131">
        <v>0</v>
      </c>
      <c r="F524" s="131">
        <v>0</v>
      </c>
      <c r="G524" s="134">
        <v>2</v>
      </c>
      <c r="H524" s="131">
        <v>77</v>
      </c>
      <c r="I524" s="134">
        <v>79</v>
      </c>
      <c r="J524" s="77">
        <v>0</v>
      </c>
      <c r="K524" s="140">
        <v>97.468354430379748</v>
      </c>
      <c r="L524" s="141">
        <v>6.9911504424778768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>
      <c r="A525" s="565" t="s">
        <v>99</v>
      </c>
      <c r="B525" s="565"/>
      <c r="C525" s="131">
        <v>2</v>
      </c>
      <c r="D525" s="131">
        <v>84</v>
      </c>
      <c r="E525" s="131">
        <v>0</v>
      </c>
      <c r="F525" s="131">
        <v>0</v>
      </c>
      <c r="G525" s="134">
        <v>2</v>
      </c>
      <c r="H525" s="131">
        <v>84</v>
      </c>
      <c r="I525" s="134">
        <v>86</v>
      </c>
      <c r="J525" s="77">
        <v>0</v>
      </c>
      <c r="K525" s="140">
        <v>97.674418604651152</v>
      </c>
      <c r="L525" s="141">
        <v>7.610619469026549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>
      <c r="A526" s="580" t="s">
        <v>100</v>
      </c>
      <c r="B526" s="580"/>
      <c r="C526" s="131">
        <v>2</v>
      </c>
      <c r="D526" s="131">
        <v>17</v>
      </c>
      <c r="E526" s="131">
        <v>0</v>
      </c>
      <c r="F526" s="131">
        <v>0</v>
      </c>
      <c r="G526" s="131">
        <v>2</v>
      </c>
      <c r="H526" s="131">
        <v>17</v>
      </c>
      <c r="I526" s="131">
        <v>19</v>
      </c>
      <c r="J526" s="77">
        <v>0</v>
      </c>
      <c r="K526" s="140">
        <v>89.473684210526315</v>
      </c>
      <c r="L526" s="141">
        <v>1.6814159292035398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>
      <c r="A527" s="579" t="s">
        <v>101</v>
      </c>
      <c r="B527" s="579"/>
      <c r="C527" s="132">
        <v>0</v>
      </c>
      <c r="D527" s="132">
        <v>19</v>
      </c>
      <c r="E527" s="132">
        <v>0</v>
      </c>
      <c r="F527" s="132">
        <v>0</v>
      </c>
      <c r="G527" s="132">
        <v>0</v>
      </c>
      <c r="H527" s="132">
        <v>19</v>
      </c>
      <c r="I527" s="132">
        <v>19</v>
      </c>
      <c r="J527" s="78">
        <v>0</v>
      </c>
      <c r="K527" s="142">
        <v>100</v>
      </c>
      <c r="L527" s="143">
        <v>1.6814159292035398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>
      <c r="A528" s="579" t="s">
        <v>102</v>
      </c>
      <c r="B528" s="579"/>
      <c r="C528" s="132">
        <v>1</v>
      </c>
      <c r="D528" s="132">
        <v>16</v>
      </c>
      <c r="E528" s="132">
        <v>0</v>
      </c>
      <c r="F528" s="132">
        <v>0</v>
      </c>
      <c r="G528" s="132">
        <v>1</v>
      </c>
      <c r="H528" s="132">
        <v>16</v>
      </c>
      <c r="I528" s="132">
        <v>17</v>
      </c>
      <c r="J528" s="78">
        <v>0</v>
      </c>
      <c r="K528" s="142">
        <v>94.117647058823522</v>
      </c>
      <c r="L528" s="143">
        <v>1.5044247787610618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>
      <c r="A529" s="579" t="s">
        <v>103</v>
      </c>
      <c r="B529" s="579"/>
      <c r="C529" s="132">
        <v>1</v>
      </c>
      <c r="D529" s="132">
        <v>17</v>
      </c>
      <c r="E529" s="132">
        <v>0</v>
      </c>
      <c r="F529" s="132">
        <v>0</v>
      </c>
      <c r="G529" s="132">
        <v>1</v>
      </c>
      <c r="H529" s="132">
        <v>17</v>
      </c>
      <c r="I529" s="132">
        <v>18</v>
      </c>
      <c r="J529" s="78">
        <v>0</v>
      </c>
      <c r="K529" s="142">
        <v>94.444444444444443</v>
      </c>
      <c r="L529" s="143">
        <v>1.5929203539823009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>
      <c r="A530" s="579" t="s">
        <v>104</v>
      </c>
      <c r="B530" s="579"/>
      <c r="C530" s="132">
        <v>2</v>
      </c>
      <c r="D530" s="132">
        <v>10</v>
      </c>
      <c r="E530" s="132">
        <v>0</v>
      </c>
      <c r="F530" s="132">
        <v>0</v>
      </c>
      <c r="G530" s="132">
        <v>2</v>
      </c>
      <c r="H530" s="132">
        <v>10</v>
      </c>
      <c r="I530" s="132">
        <v>12</v>
      </c>
      <c r="J530" s="78">
        <v>0</v>
      </c>
      <c r="K530" s="142">
        <v>83.333333333333343</v>
      </c>
      <c r="L530" s="143">
        <v>1.0619469026548671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>
      <c r="A531" s="578" t="s">
        <v>105</v>
      </c>
      <c r="B531" s="578"/>
      <c r="C531" s="132">
        <v>1</v>
      </c>
      <c r="D531" s="132">
        <v>18</v>
      </c>
      <c r="E531" s="132">
        <v>0</v>
      </c>
      <c r="F531" s="132">
        <v>0</v>
      </c>
      <c r="G531" s="133">
        <v>1</v>
      </c>
      <c r="H531" s="133">
        <v>18</v>
      </c>
      <c r="I531" s="133">
        <v>19</v>
      </c>
      <c r="J531" s="78">
        <v>0</v>
      </c>
      <c r="K531" s="144">
        <v>94.73684210526315</v>
      </c>
      <c r="L531" s="145">
        <v>1.6814159292035398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>
      <c r="A532" s="565" t="s">
        <v>106</v>
      </c>
      <c r="B532" s="565"/>
      <c r="C532" s="131">
        <v>7</v>
      </c>
      <c r="D532" s="131">
        <v>97</v>
      </c>
      <c r="E532" s="131">
        <v>0</v>
      </c>
      <c r="F532" s="131">
        <v>0</v>
      </c>
      <c r="G532" s="134">
        <v>7</v>
      </c>
      <c r="H532" s="131">
        <v>97</v>
      </c>
      <c r="I532" s="134">
        <v>104</v>
      </c>
      <c r="J532" s="77">
        <v>0</v>
      </c>
      <c r="K532" s="140">
        <v>93.269230769230774</v>
      </c>
      <c r="L532" s="141">
        <v>9.2035398230088497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>
      <c r="A533" s="580" t="s">
        <v>107</v>
      </c>
      <c r="B533" s="580"/>
      <c r="C533" s="131">
        <v>0</v>
      </c>
      <c r="D533" s="131">
        <v>11</v>
      </c>
      <c r="E533" s="131">
        <v>0</v>
      </c>
      <c r="F533" s="131">
        <v>0</v>
      </c>
      <c r="G533" s="131">
        <v>0</v>
      </c>
      <c r="H533" s="131">
        <v>11</v>
      </c>
      <c r="I533" s="131">
        <v>11</v>
      </c>
      <c r="J533" s="77">
        <v>0</v>
      </c>
      <c r="K533" s="140">
        <v>100</v>
      </c>
      <c r="L533" s="141">
        <v>0.97345132743362828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>
      <c r="A534" s="579" t="s">
        <v>108</v>
      </c>
      <c r="B534" s="579"/>
      <c r="C534" s="132">
        <v>0</v>
      </c>
      <c r="D534" s="132">
        <v>16</v>
      </c>
      <c r="E534" s="132">
        <v>0</v>
      </c>
      <c r="F534" s="132">
        <v>0</v>
      </c>
      <c r="G534" s="132">
        <v>0</v>
      </c>
      <c r="H534" s="132">
        <v>16</v>
      </c>
      <c r="I534" s="132">
        <v>16</v>
      </c>
      <c r="J534" s="78">
        <v>0</v>
      </c>
      <c r="K534" s="142">
        <v>100</v>
      </c>
      <c r="L534" s="143">
        <v>1.415929203539823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>
      <c r="A535" s="579" t="s">
        <v>109</v>
      </c>
      <c r="B535" s="579"/>
      <c r="C535" s="132">
        <v>0</v>
      </c>
      <c r="D535" s="132">
        <v>19</v>
      </c>
      <c r="E535" s="132">
        <v>0</v>
      </c>
      <c r="F535" s="132">
        <v>0</v>
      </c>
      <c r="G535" s="132">
        <v>0</v>
      </c>
      <c r="H535" s="132">
        <v>19</v>
      </c>
      <c r="I535" s="132">
        <v>19</v>
      </c>
      <c r="J535" s="78">
        <v>0</v>
      </c>
      <c r="K535" s="142">
        <v>100</v>
      </c>
      <c r="L535" s="143">
        <v>1.6814159292035398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>
      <c r="A536" s="579" t="s">
        <v>110</v>
      </c>
      <c r="B536" s="579"/>
      <c r="C536" s="132">
        <v>1</v>
      </c>
      <c r="D536" s="132">
        <v>15</v>
      </c>
      <c r="E536" s="132">
        <v>0</v>
      </c>
      <c r="F536" s="132">
        <v>0</v>
      </c>
      <c r="G536" s="132">
        <v>1</v>
      </c>
      <c r="H536" s="132">
        <v>15</v>
      </c>
      <c r="I536" s="132">
        <v>16</v>
      </c>
      <c r="J536" s="78">
        <v>0</v>
      </c>
      <c r="K536" s="142">
        <v>93.75</v>
      </c>
      <c r="L536" s="143">
        <v>1.415929203539823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>
      <c r="A537" s="579" t="s">
        <v>111</v>
      </c>
      <c r="B537" s="579"/>
      <c r="C537" s="132">
        <v>0</v>
      </c>
      <c r="D537" s="132">
        <v>12</v>
      </c>
      <c r="E537" s="132">
        <v>0</v>
      </c>
      <c r="F537" s="132">
        <v>0</v>
      </c>
      <c r="G537" s="132">
        <v>0</v>
      </c>
      <c r="H537" s="132">
        <v>12</v>
      </c>
      <c r="I537" s="132">
        <v>12</v>
      </c>
      <c r="J537" s="78">
        <v>0</v>
      </c>
      <c r="K537" s="142">
        <v>100</v>
      </c>
      <c r="L537" s="143">
        <v>1.0619469026548671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>
      <c r="A538" s="578" t="s">
        <v>112</v>
      </c>
      <c r="B538" s="578"/>
      <c r="C538" s="132">
        <v>0</v>
      </c>
      <c r="D538" s="132">
        <v>18</v>
      </c>
      <c r="E538" s="132">
        <v>1</v>
      </c>
      <c r="F538" s="132">
        <v>0</v>
      </c>
      <c r="G538" s="133">
        <v>1</v>
      </c>
      <c r="H538" s="133">
        <v>18</v>
      </c>
      <c r="I538" s="133">
        <v>19</v>
      </c>
      <c r="J538" s="78">
        <v>0</v>
      </c>
      <c r="K538" s="144">
        <v>94.73684210526315</v>
      </c>
      <c r="L538" s="145">
        <v>1.6814159292035398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>
      <c r="A539" s="569" t="s">
        <v>113</v>
      </c>
      <c r="B539" s="569"/>
      <c r="C539" s="135">
        <v>1</v>
      </c>
      <c r="D539" s="135">
        <v>91</v>
      </c>
      <c r="E539" s="135">
        <v>1</v>
      </c>
      <c r="F539" s="135">
        <v>0</v>
      </c>
      <c r="G539" s="135">
        <v>2</v>
      </c>
      <c r="H539" s="135">
        <v>91</v>
      </c>
      <c r="I539" s="135">
        <v>93</v>
      </c>
      <c r="J539" s="82">
        <v>0</v>
      </c>
      <c r="K539" s="146">
        <v>97.849462365591393</v>
      </c>
      <c r="L539" s="147">
        <v>8.230088495575222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570" t="s">
        <v>114</v>
      </c>
      <c r="B540" s="570"/>
      <c r="C540" s="136">
        <v>0</v>
      </c>
      <c r="D540" s="136">
        <v>0</v>
      </c>
      <c r="E540" s="136">
        <v>0</v>
      </c>
      <c r="F540" s="136">
        <v>0</v>
      </c>
      <c r="G540" s="136">
        <v>0</v>
      </c>
      <c r="H540" s="136">
        <v>0</v>
      </c>
      <c r="I540" s="136">
        <v>0</v>
      </c>
      <c r="J540" s="81">
        <v>0</v>
      </c>
      <c r="K540" s="148" t="s">
        <v>115</v>
      </c>
      <c r="L540" s="149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565" t="s">
        <v>114</v>
      </c>
      <c r="B541" s="565"/>
      <c r="C541" s="134">
        <v>0</v>
      </c>
      <c r="D541" s="134">
        <v>0</v>
      </c>
      <c r="E541" s="134">
        <v>0</v>
      </c>
      <c r="F541" s="134">
        <v>0</v>
      </c>
      <c r="G541" s="134">
        <v>0</v>
      </c>
      <c r="H541" s="134">
        <v>0</v>
      </c>
      <c r="I541" s="134">
        <v>0</v>
      </c>
      <c r="J541" s="80">
        <v>0</v>
      </c>
      <c r="K541" s="150" t="s">
        <v>115</v>
      </c>
      <c r="L541" s="151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565" t="s">
        <v>114</v>
      </c>
      <c r="B542" s="565"/>
      <c r="C542" s="134">
        <v>0</v>
      </c>
      <c r="D542" s="134">
        <v>0</v>
      </c>
      <c r="E542" s="134">
        <v>0</v>
      </c>
      <c r="F542" s="134">
        <v>0</v>
      </c>
      <c r="G542" s="134">
        <v>0</v>
      </c>
      <c r="H542" s="134">
        <v>0</v>
      </c>
      <c r="I542" s="134">
        <v>0</v>
      </c>
      <c r="J542" s="80">
        <v>0</v>
      </c>
      <c r="K542" s="150" t="s">
        <v>115</v>
      </c>
      <c r="L542" s="151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565" t="s">
        <v>114</v>
      </c>
      <c r="B543" s="565"/>
      <c r="C543" s="134">
        <v>0</v>
      </c>
      <c r="D543" s="134">
        <v>0</v>
      </c>
      <c r="E543" s="134">
        <v>0</v>
      </c>
      <c r="F543" s="134">
        <v>0</v>
      </c>
      <c r="G543" s="134">
        <v>0</v>
      </c>
      <c r="H543" s="134">
        <v>0</v>
      </c>
      <c r="I543" s="134">
        <v>0</v>
      </c>
      <c r="J543" s="80">
        <v>0</v>
      </c>
      <c r="K543" s="150" t="s">
        <v>115</v>
      </c>
      <c r="L543" s="151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565" t="s">
        <v>114</v>
      </c>
      <c r="B544" s="565"/>
      <c r="C544" s="134">
        <v>0</v>
      </c>
      <c r="D544" s="134">
        <v>0</v>
      </c>
      <c r="E544" s="134">
        <v>0</v>
      </c>
      <c r="F544" s="134">
        <v>0</v>
      </c>
      <c r="G544" s="134">
        <v>0</v>
      </c>
      <c r="H544" s="134">
        <v>0</v>
      </c>
      <c r="I544" s="134">
        <v>0</v>
      </c>
      <c r="J544" s="80">
        <v>0</v>
      </c>
      <c r="K544" s="150" t="s">
        <v>115</v>
      </c>
      <c r="L544" s="151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565" t="s">
        <v>114</v>
      </c>
      <c r="B545" s="565"/>
      <c r="C545" s="134">
        <v>0</v>
      </c>
      <c r="D545" s="134">
        <v>0</v>
      </c>
      <c r="E545" s="134">
        <v>0</v>
      </c>
      <c r="F545" s="134">
        <v>0</v>
      </c>
      <c r="G545" s="134">
        <v>0</v>
      </c>
      <c r="H545" s="134">
        <v>0</v>
      </c>
      <c r="I545" s="134">
        <v>0</v>
      </c>
      <c r="J545" s="80">
        <v>0</v>
      </c>
      <c r="K545" s="150" t="s">
        <v>115</v>
      </c>
      <c r="L545" s="151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565" t="s">
        <v>114</v>
      </c>
      <c r="B546" s="565"/>
      <c r="C546" s="134">
        <v>0</v>
      </c>
      <c r="D546" s="134">
        <v>0</v>
      </c>
      <c r="E546" s="134">
        <v>0</v>
      </c>
      <c r="F546" s="134">
        <v>0</v>
      </c>
      <c r="G546" s="134">
        <v>0</v>
      </c>
      <c r="H546" s="134">
        <v>0</v>
      </c>
      <c r="I546" s="134">
        <v>0</v>
      </c>
      <c r="J546" s="80">
        <v>0</v>
      </c>
      <c r="K546" s="150" t="s">
        <v>115</v>
      </c>
      <c r="L546" s="151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565" t="s">
        <v>114</v>
      </c>
      <c r="B547" s="565"/>
      <c r="C547" s="134">
        <v>0</v>
      </c>
      <c r="D547" s="134">
        <v>0</v>
      </c>
      <c r="E547" s="134">
        <v>0</v>
      </c>
      <c r="F547" s="134">
        <v>0</v>
      </c>
      <c r="G547" s="134">
        <v>0</v>
      </c>
      <c r="H547" s="134">
        <v>0</v>
      </c>
      <c r="I547" s="134">
        <v>0</v>
      </c>
      <c r="J547" s="80">
        <v>0</v>
      </c>
      <c r="K547" s="150" t="s">
        <v>115</v>
      </c>
      <c r="L547" s="151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565" t="s">
        <v>114</v>
      </c>
      <c r="B548" s="565"/>
      <c r="C548" s="134">
        <v>0</v>
      </c>
      <c r="D548" s="134">
        <v>0</v>
      </c>
      <c r="E548" s="134">
        <v>0</v>
      </c>
      <c r="F548" s="134">
        <v>0</v>
      </c>
      <c r="G548" s="134">
        <v>0</v>
      </c>
      <c r="H548" s="134">
        <v>0</v>
      </c>
      <c r="I548" s="134">
        <v>0</v>
      </c>
      <c r="J548" s="80">
        <v>0</v>
      </c>
      <c r="K548" s="150" t="s">
        <v>115</v>
      </c>
      <c r="L548" s="151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565" t="s">
        <v>114</v>
      </c>
      <c r="B549" s="565"/>
      <c r="C549" s="134">
        <v>0</v>
      </c>
      <c r="D549" s="134">
        <v>0</v>
      </c>
      <c r="E549" s="134">
        <v>0</v>
      </c>
      <c r="F549" s="134">
        <v>0</v>
      </c>
      <c r="G549" s="134">
        <v>0</v>
      </c>
      <c r="H549" s="134">
        <v>0</v>
      </c>
      <c r="I549" s="134">
        <v>0</v>
      </c>
      <c r="J549" s="80">
        <v>0</v>
      </c>
      <c r="K549" s="150" t="s">
        <v>115</v>
      </c>
      <c r="L549" s="151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565" t="s">
        <v>114</v>
      </c>
      <c r="B550" s="565"/>
      <c r="C550" s="134">
        <v>0</v>
      </c>
      <c r="D550" s="134">
        <v>0</v>
      </c>
      <c r="E550" s="134">
        <v>0</v>
      </c>
      <c r="F550" s="134">
        <v>0</v>
      </c>
      <c r="G550" s="134">
        <v>0</v>
      </c>
      <c r="H550" s="134">
        <v>0</v>
      </c>
      <c r="I550" s="134">
        <v>0</v>
      </c>
      <c r="J550" s="80">
        <v>0</v>
      </c>
      <c r="K550" s="150" t="s">
        <v>115</v>
      </c>
      <c r="L550" s="151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569" t="s">
        <v>114</v>
      </c>
      <c r="B551" s="569"/>
      <c r="C551" s="135">
        <v>0</v>
      </c>
      <c r="D551" s="135">
        <v>0</v>
      </c>
      <c r="E551" s="135">
        <v>0</v>
      </c>
      <c r="F551" s="135">
        <v>0</v>
      </c>
      <c r="G551" s="135">
        <v>0</v>
      </c>
      <c r="H551" s="135">
        <v>0</v>
      </c>
      <c r="I551" s="135">
        <v>0</v>
      </c>
      <c r="J551" s="82">
        <v>0</v>
      </c>
      <c r="K551" s="146" t="s">
        <v>115</v>
      </c>
      <c r="L551" s="147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>
      <c r="A552" s="558" t="s">
        <v>116</v>
      </c>
      <c r="B552" s="558"/>
      <c r="C552" s="136">
        <v>8</v>
      </c>
      <c r="D552" s="136">
        <v>222</v>
      </c>
      <c r="E552" s="136">
        <v>0</v>
      </c>
      <c r="F552" s="136">
        <v>0</v>
      </c>
      <c r="G552" s="136">
        <v>8</v>
      </c>
      <c r="H552" s="136">
        <v>222</v>
      </c>
      <c r="I552" s="136">
        <v>230</v>
      </c>
      <c r="J552" s="81">
        <v>0</v>
      </c>
      <c r="K552" s="148">
        <v>96.521739130434781</v>
      </c>
      <c r="L552" s="149">
        <v>20.353982300884958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>
      <c r="A553" s="558" t="s">
        <v>117</v>
      </c>
      <c r="B553" s="558"/>
      <c r="C553" s="134">
        <v>8</v>
      </c>
      <c r="D553" s="134">
        <v>188</v>
      </c>
      <c r="E553" s="134">
        <v>1</v>
      </c>
      <c r="F553" s="134">
        <v>0</v>
      </c>
      <c r="G553" s="134">
        <v>9</v>
      </c>
      <c r="H553" s="134">
        <v>188</v>
      </c>
      <c r="I553" s="134">
        <v>197</v>
      </c>
      <c r="J553" s="80">
        <v>0</v>
      </c>
      <c r="K553" s="150">
        <v>95.431472081218274</v>
      </c>
      <c r="L553" s="151">
        <v>17.43362831858407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>
      <c r="A554" s="565" t="s">
        <v>118</v>
      </c>
      <c r="B554" s="565"/>
      <c r="C554" s="134">
        <v>48</v>
      </c>
      <c r="D554" s="134">
        <v>1078</v>
      </c>
      <c r="E554" s="134">
        <v>3</v>
      </c>
      <c r="F554" s="134">
        <v>1</v>
      </c>
      <c r="G554" s="134">
        <v>51</v>
      </c>
      <c r="H554" s="134">
        <v>1079</v>
      </c>
      <c r="I554" s="134">
        <v>1130</v>
      </c>
      <c r="J554" s="80">
        <v>0</v>
      </c>
      <c r="K554" s="150">
        <v>95.486725663716811</v>
      </c>
      <c r="L554" s="151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customHeight="1">
      <c r="A555" s="71"/>
      <c r="B555" s="72" t="s">
        <v>0</v>
      </c>
      <c r="C555" s="565" t="s">
        <v>132</v>
      </c>
      <c r="D555" s="565"/>
      <c r="E555" s="565"/>
      <c r="F555" s="565"/>
      <c r="G555" s="565"/>
      <c r="H555" s="565"/>
      <c r="I555" s="565"/>
      <c r="J555" s="565"/>
      <c r="K555" s="565"/>
      <c r="L555" s="565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customHeight="1">
      <c r="A556" s="73"/>
      <c r="B556" s="74" t="s">
        <v>1</v>
      </c>
      <c r="C556" s="566" t="s">
        <v>7</v>
      </c>
      <c r="D556" s="566" t="s">
        <v>8</v>
      </c>
      <c r="E556" s="571" t="s">
        <v>9</v>
      </c>
      <c r="F556" s="571" t="s">
        <v>10</v>
      </c>
      <c r="G556" s="567" t="s">
        <v>11</v>
      </c>
      <c r="H556" s="567" t="s">
        <v>12</v>
      </c>
      <c r="I556" s="567" t="s">
        <v>74</v>
      </c>
      <c r="J556" s="567" t="s">
        <v>75</v>
      </c>
      <c r="K556" s="567" t="s">
        <v>76</v>
      </c>
      <c r="L556" s="567" t="s">
        <v>77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customHeight="1">
      <c r="A557" s="75" t="s">
        <v>2</v>
      </c>
      <c r="B557" s="76"/>
      <c r="C557" s="566"/>
      <c r="D557" s="566"/>
      <c r="E557" s="571"/>
      <c r="F557" s="571"/>
      <c r="G557" s="568"/>
      <c r="H557" s="568"/>
      <c r="I557" s="568"/>
      <c r="J557" s="568"/>
      <c r="K557" s="568"/>
      <c r="L557" s="568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customHeight="1">
      <c r="A558" s="580" t="s">
        <v>78</v>
      </c>
      <c r="B558" s="580"/>
      <c r="C558" s="131">
        <v>55</v>
      </c>
      <c r="D558" s="131">
        <v>0</v>
      </c>
      <c r="E558" s="131">
        <v>2</v>
      </c>
      <c r="F558" s="131">
        <v>0</v>
      </c>
      <c r="G558" s="131">
        <v>57</v>
      </c>
      <c r="H558" s="131">
        <v>0</v>
      </c>
      <c r="I558" s="131">
        <v>57</v>
      </c>
      <c r="J558" s="77">
        <v>0</v>
      </c>
      <c r="K558" s="140">
        <v>0</v>
      </c>
      <c r="L558" s="141">
        <v>2.3859355378819589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customHeight="1">
      <c r="A559" s="579" t="s">
        <v>79</v>
      </c>
      <c r="B559" s="579"/>
      <c r="C559" s="132">
        <v>47</v>
      </c>
      <c r="D559" s="132">
        <v>0</v>
      </c>
      <c r="E559" s="132">
        <v>1</v>
      </c>
      <c r="F559" s="132">
        <v>0</v>
      </c>
      <c r="G559" s="132">
        <v>48</v>
      </c>
      <c r="H559" s="132">
        <v>0</v>
      </c>
      <c r="I559" s="132">
        <v>48</v>
      </c>
      <c r="J559" s="78">
        <v>0</v>
      </c>
      <c r="K559" s="142">
        <v>0</v>
      </c>
      <c r="L559" s="143">
        <v>2.0092088740058602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customHeight="1">
      <c r="A560" s="579" t="s">
        <v>80</v>
      </c>
      <c r="B560" s="579"/>
      <c r="C560" s="132">
        <v>51</v>
      </c>
      <c r="D560" s="132">
        <v>0</v>
      </c>
      <c r="E560" s="132">
        <v>1</v>
      </c>
      <c r="F560" s="132">
        <v>1</v>
      </c>
      <c r="G560" s="132">
        <v>52</v>
      </c>
      <c r="H560" s="132">
        <v>1</v>
      </c>
      <c r="I560" s="132">
        <v>53</v>
      </c>
      <c r="J560" s="78">
        <v>0</v>
      </c>
      <c r="K560" s="142">
        <v>1.8867924528301887</v>
      </c>
      <c r="L560" s="143">
        <v>2.2185014650481372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customHeight="1">
      <c r="A561" s="579" t="s">
        <v>81</v>
      </c>
      <c r="B561" s="579"/>
      <c r="C561" s="132">
        <v>52</v>
      </c>
      <c r="D561" s="132">
        <v>0</v>
      </c>
      <c r="E561" s="132">
        <v>3</v>
      </c>
      <c r="F561" s="132">
        <v>0</v>
      </c>
      <c r="G561" s="132">
        <v>55</v>
      </c>
      <c r="H561" s="132">
        <v>0</v>
      </c>
      <c r="I561" s="132">
        <v>55</v>
      </c>
      <c r="J561" s="78">
        <v>0</v>
      </c>
      <c r="K561" s="142">
        <v>0</v>
      </c>
      <c r="L561" s="143">
        <v>2.3022185014650485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customHeight="1">
      <c r="A562" s="579" t="s">
        <v>82</v>
      </c>
      <c r="B562" s="579"/>
      <c r="C562" s="132">
        <v>58</v>
      </c>
      <c r="D562" s="132">
        <v>1</v>
      </c>
      <c r="E562" s="132">
        <v>0</v>
      </c>
      <c r="F562" s="132">
        <v>1</v>
      </c>
      <c r="G562" s="132">
        <v>58</v>
      </c>
      <c r="H562" s="132">
        <v>2</v>
      </c>
      <c r="I562" s="132">
        <v>60</v>
      </c>
      <c r="J562" s="78">
        <v>0</v>
      </c>
      <c r="K562" s="142">
        <v>3.3333333333333335</v>
      </c>
      <c r="L562" s="143">
        <v>2.5115110925073254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customHeight="1">
      <c r="A563" s="578" t="s">
        <v>83</v>
      </c>
      <c r="B563" s="578"/>
      <c r="C563" s="133">
        <v>50</v>
      </c>
      <c r="D563" s="133">
        <v>0</v>
      </c>
      <c r="E563" s="133">
        <v>1</v>
      </c>
      <c r="F563" s="133">
        <v>0</v>
      </c>
      <c r="G563" s="133">
        <v>51</v>
      </c>
      <c r="H563" s="133">
        <v>0</v>
      </c>
      <c r="I563" s="133">
        <v>51</v>
      </c>
      <c r="J563" s="79">
        <v>0</v>
      </c>
      <c r="K563" s="144">
        <v>0</v>
      </c>
      <c r="L563" s="145">
        <v>2.1347844286312263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customHeight="1">
      <c r="A564" s="565" t="s">
        <v>84</v>
      </c>
      <c r="B564" s="565"/>
      <c r="C564" s="131">
        <v>313</v>
      </c>
      <c r="D564" s="131">
        <v>1</v>
      </c>
      <c r="E564" s="131">
        <v>8</v>
      </c>
      <c r="F564" s="131">
        <v>2</v>
      </c>
      <c r="G564" s="134">
        <v>321</v>
      </c>
      <c r="H564" s="131">
        <v>3</v>
      </c>
      <c r="I564" s="134">
        <v>324</v>
      </c>
      <c r="J564" s="77">
        <v>0</v>
      </c>
      <c r="K564" s="140">
        <v>0.92592592592592582</v>
      </c>
      <c r="L564" s="141">
        <v>13.562159899539555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customHeight="1">
      <c r="A565" s="580" t="s">
        <v>85</v>
      </c>
      <c r="B565" s="580"/>
      <c r="C565" s="131">
        <v>48</v>
      </c>
      <c r="D565" s="131">
        <v>0</v>
      </c>
      <c r="E565" s="131">
        <v>2</v>
      </c>
      <c r="F565" s="131">
        <v>1</v>
      </c>
      <c r="G565" s="131">
        <v>50</v>
      </c>
      <c r="H565" s="131">
        <v>1</v>
      </c>
      <c r="I565" s="131">
        <v>51</v>
      </c>
      <c r="J565" s="77">
        <v>0</v>
      </c>
      <c r="K565" s="140">
        <v>1.9607843137254901</v>
      </c>
      <c r="L565" s="141">
        <v>2.1347844286312263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customHeight="1">
      <c r="A566" s="579" t="s">
        <v>86</v>
      </c>
      <c r="B566" s="579"/>
      <c r="C566" s="132">
        <v>40</v>
      </c>
      <c r="D566" s="132">
        <v>0</v>
      </c>
      <c r="E566" s="132">
        <v>1</v>
      </c>
      <c r="F566" s="132">
        <v>0</v>
      </c>
      <c r="G566" s="132">
        <v>41</v>
      </c>
      <c r="H566" s="132">
        <v>0</v>
      </c>
      <c r="I566" s="132">
        <v>41</v>
      </c>
      <c r="J566" s="78">
        <v>0</v>
      </c>
      <c r="K566" s="142">
        <v>0</v>
      </c>
      <c r="L566" s="143">
        <v>1.7161992465466722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customHeight="1">
      <c r="A567" s="579" t="s">
        <v>87</v>
      </c>
      <c r="B567" s="579"/>
      <c r="C567" s="132">
        <v>31</v>
      </c>
      <c r="D567" s="132">
        <v>0</v>
      </c>
      <c r="E567" s="132">
        <v>2</v>
      </c>
      <c r="F567" s="132">
        <v>2</v>
      </c>
      <c r="G567" s="132">
        <v>33</v>
      </c>
      <c r="H567" s="132">
        <v>2</v>
      </c>
      <c r="I567" s="132">
        <v>35</v>
      </c>
      <c r="J567" s="78">
        <v>0</v>
      </c>
      <c r="K567" s="142">
        <v>5.7142857142857144</v>
      </c>
      <c r="L567" s="143">
        <v>1.4650481372959399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customHeight="1">
      <c r="A568" s="579" t="s">
        <v>88</v>
      </c>
      <c r="B568" s="579"/>
      <c r="C568" s="132">
        <v>44</v>
      </c>
      <c r="D568" s="132">
        <v>0</v>
      </c>
      <c r="E568" s="132">
        <v>1</v>
      </c>
      <c r="F568" s="132">
        <v>1</v>
      </c>
      <c r="G568" s="132">
        <v>45</v>
      </c>
      <c r="H568" s="132">
        <v>1</v>
      </c>
      <c r="I568" s="132">
        <v>46</v>
      </c>
      <c r="J568" s="78">
        <v>0</v>
      </c>
      <c r="K568" s="142">
        <v>2.1739130434782608</v>
      </c>
      <c r="L568" s="143">
        <v>1.9254918375889492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customHeight="1">
      <c r="A569" s="579" t="s">
        <v>89</v>
      </c>
      <c r="B569" s="579"/>
      <c r="C569" s="132">
        <v>41</v>
      </c>
      <c r="D569" s="132">
        <v>0</v>
      </c>
      <c r="E569" s="132">
        <v>2</v>
      </c>
      <c r="F569" s="132">
        <v>2</v>
      </c>
      <c r="G569" s="132">
        <v>43</v>
      </c>
      <c r="H569" s="132">
        <v>2</v>
      </c>
      <c r="I569" s="132">
        <v>45</v>
      </c>
      <c r="J569" s="78">
        <v>0</v>
      </c>
      <c r="K569" s="142">
        <v>4.4444444444444446</v>
      </c>
      <c r="L569" s="143">
        <v>1.8836333193804937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customHeight="1">
      <c r="A570" s="578" t="s">
        <v>90</v>
      </c>
      <c r="B570" s="578"/>
      <c r="C570" s="133">
        <v>34</v>
      </c>
      <c r="D570" s="133">
        <v>0</v>
      </c>
      <c r="E570" s="133">
        <v>0</v>
      </c>
      <c r="F570" s="133">
        <v>0</v>
      </c>
      <c r="G570" s="133">
        <v>34</v>
      </c>
      <c r="H570" s="133">
        <v>0</v>
      </c>
      <c r="I570" s="133">
        <v>34</v>
      </c>
      <c r="J570" s="79">
        <v>0</v>
      </c>
      <c r="K570" s="144">
        <v>0</v>
      </c>
      <c r="L570" s="145">
        <v>1.4231896190874842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customHeight="1">
      <c r="A571" s="565" t="s">
        <v>91</v>
      </c>
      <c r="B571" s="565"/>
      <c r="C571" s="131">
        <v>238</v>
      </c>
      <c r="D571" s="131">
        <v>0</v>
      </c>
      <c r="E571" s="131">
        <v>8</v>
      </c>
      <c r="F571" s="131">
        <v>6</v>
      </c>
      <c r="G571" s="134">
        <v>246</v>
      </c>
      <c r="H571" s="131">
        <v>6</v>
      </c>
      <c r="I571" s="134">
        <v>252</v>
      </c>
      <c r="J571" s="77">
        <v>0</v>
      </c>
      <c r="K571" s="140">
        <v>2.3809523809523809</v>
      </c>
      <c r="L571" s="141">
        <v>10.548346588530766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customHeight="1">
      <c r="A572" s="565" t="s">
        <v>92</v>
      </c>
      <c r="B572" s="565"/>
      <c r="C572" s="131">
        <v>177</v>
      </c>
      <c r="D572" s="131">
        <v>0</v>
      </c>
      <c r="E572" s="131">
        <v>7</v>
      </c>
      <c r="F572" s="131">
        <v>6</v>
      </c>
      <c r="G572" s="134">
        <v>184</v>
      </c>
      <c r="H572" s="131">
        <v>6</v>
      </c>
      <c r="I572" s="134">
        <v>190</v>
      </c>
      <c r="J572" s="77">
        <v>0</v>
      </c>
      <c r="K572" s="140">
        <v>3.1578947368421053</v>
      </c>
      <c r="L572" s="141">
        <v>7.9531184596065296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customHeight="1">
      <c r="A573" s="565" t="s">
        <v>93</v>
      </c>
      <c r="B573" s="565"/>
      <c r="C573" s="131">
        <v>175</v>
      </c>
      <c r="D573" s="131">
        <v>1</v>
      </c>
      <c r="E573" s="131">
        <v>8</v>
      </c>
      <c r="F573" s="131">
        <v>5</v>
      </c>
      <c r="G573" s="134">
        <v>183</v>
      </c>
      <c r="H573" s="131">
        <v>6</v>
      </c>
      <c r="I573" s="134">
        <v>189</v>
      </c>
      <c r="J573" s="77">
        <v>0</v>
      </c>
      <c r="K573" s="140">
        <v>3.1746031746031744</v>
      </c>
      <c r="L573" s="141">
        <v>7.9112599413980744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customHeight="1">
      <c r="A574" s="565" t="s">
        <v>94</v>
      </c>
      <c r="B574" s="565"/>
      <c r="C574" s="131">
        <v>138</v>
      </c>
      <c r="D574" s="131">
        <v>0</v>
      </c>
      <c r="E574" s="131">
        <v>4</v>
      </c>
      <c r="F574" s="131">
        <v>6</v>
      </c>
      <c r="G574" s="134">
        <v>142</v>
      </c>
      <c r="H574" s="131">
        <v>6</v>
      </c>
      <c r="I574" s="134">
        <v>148</v>
      </c>
      <c r="J574" s="77">
        <v>0</v>
      </c>
      <c r="K574" s="140">
        <v>4.0540540540540544</v>
      </c>
      <c r="L574" s="141">
        <v>6.195060694851402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customHeight="1">
      <c r="A575" s="565" t="s">
        <v>95</v>
      </c>
      <c r="B575" s="565"/>
      <c r="C575" s="131">
        <v>158</v>
      </c>
      <c r="D575" s="131">
        <v>0</v>
      </c>
      <c r="E575" s="131">
        <v>6</v>
      </c>
      <c r="F575" s="131">
        <v>3</v>
      </c>
      <c r="G575" s="134">
        <v>164</v>
      </c>
      <c r="H575" s="131">
        <v>3</v>
      </c>
      <c r="I575" s="134">
        <v>167</v>
      </c>
      <c r="J575" s="77">
        <v>0</v>
      </c>
      <c r="K575" s="140">
        <v>1.7964071856287425</v>
      </c>
      <c r="L575" s="141">
        <v>6.9903725408120554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customHeight="1">
      <c r="A576" s="565" t="s">
        <v>96</v>
      </c>
      <c r="B576" s="565"/>
      <c r="C576" s="131">
        <v>194</v>
      </c>
      <c r="D576" s="131">
        <v>0</v>
      </c>
      <c r="E576" s="131">
        <v>7</v>
      </c>
      <c r="F576" s="131">
        <v>4</v>
      </c>
      <c r="G576" s="134">
        <v>201</v>
      </c>
      <c r="H576" s="131">
        <v>4</v>
      </c>
      <c r="I576" s="134">
        <v>205</v>
      </c>
      <c r="J576" s="77">
        <v>0</v>
      </c>
      <c r="K576" s="140">
        <v>1.9512195121951219</v>
      </c>
      <c r="L576" s="141">
        <v>8.5809962327333604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customHeight="1">
      <c r="A577" s="565" t="s">
        <v>97</v>
      </c>
      <c r="B577" s="565"/>
      <c r="C577" s="131">
        <v>140</v>
      </c>
      <c r="D577" s="131">
        <v>0</v>
      </c>
      <c r="E577" s="131">
        <v>9</v>
      </c>
      <c r="F577" s="131">
        <v>3</v>
      </c>
      <c r="G577" s="134">
        <v>149</v>
      </c>
      <c r="H577" s="131">
        <v>3</v>
      </c>
      <c r="I577" s="134">
        <v>152</v>
      </c>
      <c r="J577" s="77">
        <v>0</v>
      </c>
      <c r="K577" s="140">
        <v>1.9736842105263157</v>
      </c>
      <c r="L577" s="141">
        <v>6.3624947676852246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customHeight="1">
      <c r="A578" s="565" t="s">
        <v>98</v>
      </c>
      <c r="B578" s="565"/>
      <c r="C578" s="131">
        <v>155</v>
      </c>
      <c r="D578" s="131">
        <v>0</v>
      </c>
      <c r="E578" s="131">
        <v>11</v>
      </c>
      <c r="F578" s="131">
        <v>4</v>
      </c>
      <c r="G578" s="134">
        <v>166</v>
      </c>
      <c r="H578" s="131">
        <v>4</v>
      </c>
      <c r="I578" s="134">
        <v>170</v>
      </c>
      <c r="J578" s="77">
        <v>0</v>
      </c>
      <c r="K578" s="140">
        <v>2.3529411764705883</v>
      </c>
      <c r="L578" s="141">
        <v>7.1159480954374219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customHeight="1">
      <c r="A579" s="565" t="s">
        <v>99</v>
      </c>
      <c r="B579" s="565"/>
      <c r="C579" s="131">
        <v>152</v>
      </c>
      <c r="D579" s="131">
        <v>0</v>
      </c>
      <c r="E579" s="131">
        <v>14</v>
      </c>
      <c r="F579" s="131">
        <v>1</v>
      </c>
      <c r="G579" s="134">
        <v>166</v>
      </c>
      <c r="H579" s="131">
        <v>1</v>
      </c>
      <c r="I579" s="134">
        <v>167</v>
      </c>
      <c r="J579" s="77">
        <v>0</v>
      </c>
      <c r="K579" s="140">
        <v>0.5988023952095809</v>
      </c>
      <c r="L579" s="141">
        <v>6.9903725408120554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customHeight="1">
      <c r="A580" s="580" t="s">
        <v>100</v>
      </c>
      <c r="B580" s="580"/>
      <c r="C580" s="131">
        <v>38</v>
      </c>
      <c r="D580" s="131">
        <v>0</v>
      </c>
      <c r="E580" s="131">
        <v>0</v>
      </c>
      <c r="F580" s="131">
        <v>0</v>
      </c>
      <c r="G580" s="131">
        <v>38</v>
      </c>
      <c r="H580" s="131">
        <v>0</v>
      </c>
      <c r="I580" s="131">
        <v>38</v>
      </c>
      <c r="J580" s="77">
        <v>0</v>
      </c>
      <c r="K580" s="140">
        <v>0</v>
      </c>
      <c r="L580" s="141">
        <v>1.5906236919213061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customHeight="1">
      <c r="A581" s="579" t="s">
        <v>101</v>
      </c>
      <c r="B581" s="579"/>
      <c r="C581" s="132">
        <v>21</v>
      </c>
      <c r="D581" s="132">
        <v>0</v>
      </c>
      <c r="E581" s="132">
        <v>0</v>
      </c>
      <c r="F581" s="132">
        <v>0</v>
      </c>
      <c r="G581" s="132">
        <v>21</v>
      </c>
      <c r="H581" s="132">
        <v>0</v>
      </c>
      <c r="I581" s="132">
        <v>21</v>
      </c>
      <c r="J581" s="78">
        <v>0</v>
      </c>
      <c r="K581" s="142">
        <v>0</v>
      </c>
      <c r="L581" s="143">
        <v>0.87902888237756382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customHeight="1">
      <c r="A582" s="579" t="s">
        <v>102</v>
      </c>
      <c r="B582" s="579"/>
      <c r="C582" s="132">
        <v>30</v>
      </c>
      <c r="D582" s="132">
        <v>0</v>
      </c>
      <c r="E582" s="132">
        <v>4</v>
      </c>
      <c r="F582" s="132">
        <v>1</v>
      </c>
      <c r="G582" s="132">
        <v>34</v>
      </c>
      <c r="H582" s="132">
        <v>1</v>
      </c>
      <c r="I582" s="132">
        <v>35</v>
      </c>
      <c r="J582" s="78">
        <v>0</v>
      </c>
      <c r="K582" s="142">
        <v>2.8571428571428572</v>
      </c>
      <c r="L582" s="143">
        <v>1.4650481372959399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customHeight="1">
      <c r="A583" s="579" t="s">
        <v>103</v>
      </c>
      <c r="B583" s="579"/>
      <c r="C583" s="132">
        <v>30</v>
      </c>
      <c r="D583" s="132">
        <v>0</v>
      </c>
      <c r="E583" s="132">
        <v>1</v>
      </c>
      <c r="F583" s="132">
        <v>1</v>
      </c>
      <c r="G583" s="132">
        <v>31</v>
      </c>
      <c r="H583" s="132">
        <v>1</v>
      </c>
      <c r="I583" s="132">
        <v>32</v>
      </c>
      <c r="J583" s="78">
        <v>0</v>
      </c>
      <c r="K583" s="142">
        <v>3.125</v>
      </c>
      <c r="L583" s="143">
        <v>1.3394725826705736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customHeight="1">
      <c r="A584" s="579" t="s">
        <v>104</v>
      </c>
      <c r="B584" s="579"/>
      <c r="C584" s="132">
        <v>40</v>
      </c>
      <c r="D584" s="132">
        <v>0</v>
      </c>
      <c r="E584" s="132">
        <v>3</v>
      </c>
      <c r="F584" s="132">
        <v>1</v>
      </c>
      <c r="G584" s="132">
        <v>43</v>
      </c>
      <c r="H584" s="132">
        <v>1</v>
      </c>
      <c r="I584" s="132">
        <v>44</v>
      </c>
      <c r="J584" s="78">
        <v>0</v>
      </c>
      <c r="K584" s="142">
        <v>2.2727272727272729</v>
      </c>
      <c r="L584" s="143">
        <v>1.8417748011720385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customHeight="1">
      <c r="A585" s="578" t="s">
        <v>105</v>
      </c>
      <c r="B585" s="578"/>
      <c r="C585" s="133">
        <v>37</v>
      </c>
      <c r="D585" s="133">
        <v>0</v>
      </c>
      <c r="E585" s="133">
        <v>1</v>
      </c>
      <c r="F585" s="133">
        <v>1</v>
      </c>
      <c r="G585" s="133">
        <v>38</v>
      </c>
      <c r="H585" s="133">
        <v>1</v>
      </c>
      <c r="I585" s="133">
        <v>39</v>
      </c>
      <c r="J585" s="79">
        <v>0</v>
      </c>
      <c r="K585" s="144">
        <v>2.5641025641025639</v>
      </c>
      <c r="L585" s="145">
        <v>1.6324822101297616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customHeight="1">
      <c r="A586" s="565" t="s">
        <v>106</v>
      </c>
      <c r="B586" s="565"/>
      <c r="C586" s="131">
        <v>196</v>
      </c>
      <c r="D586" s="131">
        <v>0</v>
      </c>
      <c r="E586" s="131">
        <v>9</v>
      </c>
      <c r="F586" s="131">
        <v>4</v>
      </c>
      <c r="G586" s="134">
        <v>205</v>
      </c>
      <c r="H586" s="131">
        <v>4</v>
      </c>
      <c r="I586" s="134">
        <v>209</v>
      </c>
      <c r="J586" s="77">
        <v>0</v>
      </c>
      <c r="K586" s="140">
        <v>1.9138755980861244</v>
      </c>
      <c r="L586" s="141">
        <v>8.748430305567183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customHeight="1">
      <c r="A587" s="580" t="s">
        <v>107</v>
      </c>
      <c r="B587" s="580"/>
      <c r="C587" s="131">
        <v>26</v>
      </c>
      <c r="D587" s="131">
        <v>0</v>
      </c>
      <c r="E587" s="131">
        <v>0</v>
      </c>
      <c r="F587" s="131">
        <v>1</v>
      </c>
      <c r="G587" s="131">
        <v>26</v>
      </c>
      <c r="H587" s="131">
        <v>1</v>
      </c>
      <c r="I587" s="131">
        <v>27</v>
      </c>
      <c r="J587" s="77">
        <v>0</v>
      </c>
      <c r="K587" s="140">
        <v>3.7037037037037033</v>
      </c>
      <c r="L587" s="141">
        <v>1.1301799916282964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customHeight="1">
      <c r="A588" s="579" t="s">
        <v>108</v>
      </c>
      <c r="B588" s="579"/>
      <c r="C588" s="132">
        <v>24</v>
      </c>
      <c r="D588" s="132">
        <v>0</v>
      </c>
      <c r="E588" s="132">
        <v>1</v>
      </c>
      <c r="F588" s="132">
        <v>2</v>
      </c>
      <c r="G588" s="132">
        <v>25</v>
      </c>
      <c r="H588" s="132">
        <v>2</v>
      </c>
      <c r="I588" s="132">
        <v>27</v>
      </c>
      <c r="J588" s="78">
        <v>0</v>
      </c>
      <c r="K588" s="142">
        <v>7.4074074074074066</v>
      </c>
      <c r="L588" s="143">
        <v>1.1301799916282964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customHeight="1">
      <c r="A589" s="579" t="s">
        <v>109</v>
      </c>
      <c r="B589" s="579"/>
      <c r="C589" s="132">
        <v>43</v>
      </c>
      <c r="D589" s="132">
        <v>1</v>
      </c>
      <c r="E589" s="132">
        <v>0</v>
      </c>
      <c r="F589" s="132">
        <v>0</v>
      </c>
      <c r="G589" s="132">
        <v>43</v>
      </c>
      <c r="H589" s="132">
        <v>1</v>
      </c>
      <c r="I589" s="132">
        <v>44</v>
      </c>
      <c r="J589" s="78">
        <v>0</v>
      </c>
      <c r="K589" s="142">
        <v>2.2727272727272729</v>
      </c>
      <c r="L589" s="143">
        <v>1.8417748011720385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customHeight="1">
      <c r="A590" s="579" t="s">
        <v>110</v>
      </c>
      <c r="B590" s="579"/>
      <c r="C590" s="132">
        <v>33</v>
      </c>
      <c r="D590" s="132">
        <v>0</v>
      </c>
      <c r="E590" s="132">
        <v>0</v>
      </c>
      <c r="F590" s="132">
        <v>1</v>
      </c>
      <c r="G590" s="132">
        <v>33</v>
      </c>
      <c r="H590" s="132">
        <v>1</v>
      </c>
      <c r="I590" s="132">
        <v>34</v>
      </c>
      <c r="J590" s="78">
        <v>0</v>
      </c>
      <c r="K590" s="142">
        <v>2.9411764705882351</v>
      </c>
      <c r="L590" s="143">
        <v>1.4231896190874842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customHeight="1">
      <c r="A591" s="579" t="s">
        <v>111</v>
      </c>
      <c r="B591" s="579"/>
      <c r="C591" s="132">
        <v>42</v>
      </c>
      <c r="D591" s="132">
        <v>0</v>
      </c>
      <c r="E591" s="132">
        <v>1</v>
      </c>
      <c r="F591" s="132">
        <v>0</v>
      </c>
      <c r="G591" s="132">
        <v>43</v>
      </c>
      <c r="H591" s="132">
        <v>0</v>
      </c>
      <c r="I591" s="132">
        <v>43</v>
      </c>
      <c r="J591" s="78">
        <v>0</v>
      </c>
      <c r="K591" s="142">
        <v>0</v>
      </c>
      <c r="L591" s="143">
        <v>1.7999162829635831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customHeight="1">
      <c r="A592" s="578" t="s">
        <v>112</v>
      </c>
      <c r="B592" s="578"/>
      <c r="C592" s="133">
        <v>41</v>
      </c>
      <c r="D592" s="133">
        <v>0</v>
      </c>
      <c r="E592" s="133">
        <v>0</v>
      </c>
      <c r="F592" s="133">
        <v>0</v>
      </c>
      <c r="G592" s="133">
        <v>41</v>
      </c>
      <c r="H592" s="133">
        <v>0</v>
      </c>
      <c r="I592" s="133">
        <v>41</v>
      </c>
      <c r="J592" s="79">
        <v>0</v>
      </c>
      <c r="K592" s="144">
        <v>0</v>
      </c>
      <c r="L592" s="145">
        <v>1.7161992465466722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customHeight="1" thickBot="1">
      <c r="A593" s="569" t="s">
        <v>113</v>
      </c>
      <c r="B593" s="569"/>
      <c r="C593" s="135">
        <v>209</v>
      </c>
      <c r="D593" s="135">
        <v>1</v>
      </c>
      <c r="E593" s="135">
        <v>2</v>
      </c>
      <c r="F593" s="135">
        <v>4</v>
      </c>
      <c r="G593" s="135">
        <v>211</v>
      </c>
      <c r="H593" s="135">
        <v>5</v>
      </c>
      <c r="I593" s="135">
        <v>216</v>
      </c>
      <c r="J593" s="82">
        <v>0</v>
      </c>
      <c r="K593" s="146">
        <v>2.3148148148148149</v>
      </c>
      <c r="L593" s="147">
        <v>9.0414399330263713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570" t="s">
        <v>114</v>
      </c>
      <c r="B594" s="570"/>
      <c r="C594" s="136">
        <v>0</v>
      </c>
      <c r="D594" s="136">
        <v>0</v>
      </c>
      <c r="E594" s="136">
        <v>0</v>
      </c>
      <c r="F594" s="136">
        <v>0</v>
      </c>
      <c r="G594" s="136">
        <v>0</v>
      </c>
      <c r="H594" s="136">
        <v>0</v>
      </c>
      <c r="I594" s="136">
        <v>0</v>
      </c>
      <c r="J594" s="81">
        <v>0</v>
      </c>
      <c r="K594" s="148" t="s">
        <v>115</v>
      </c>
      <c r="L594" s="149">
        <v>0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565" t="s">
        <v>114</v>
      </c>
      <c r="B595" s="565"/>
      <c r="C595" s="134">
        <v>0</v>
      </c>
      <c r="D595" s="134">
        <v>0</v>
      </c>
      <c r="E595" s="134">
        <v>0</v>
      </c>
      <c r="F595" s="134">
        <v>0</v>
      </c>
      <c r="G595" s="134">
        <v>0</v>
      </c>
      <c r="H595" s="134">
        <v>0</v>
      </c>
      <c r="I595" s="134">
        <v>0</v>
      </c>
      <c r="J595" s="80">
        <v>0</v>
      </c>
      <c r="K595" s="150" t="s">
        <v>115</v>
      </c>
      <c r="L595" s="151">
        <v>0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565" t="s">
        <v>114</v>
      </c>
      <c r="B596" s="565"/>
      <c r="C596" s="134">
        <v>0</v>
      </c>
      <c r="D596" s="134">
        <v>0</v>
      </c>
      <c r="E596" s="134">
        <v>0</v>
      </c>
      <c r="F596" s="134">
        <v>0</v>
      </c>
      <c r="G596" s="134">
        <v>0</v>
      </c>
      <c r="H596" s="134">
        <v>0</v>
      </c>
      <c r="I596" s="134">
        <v>0</v>
      </c>
      <c r="J596" s="80">
        <v>0</v>
      </c>
      <c r="K596" s="150" t="s">
        <v>115</v>
      </c>
      <c r="L596" s="151">
        <v>0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565" t="s">
        <v>114</v>
      </c>
      <c r="B597" s="565"/>
      <c r="C597" s="134">
        <v>0</v>
      </c>
      <c r="D597" s="134">
        <v>0</v>
      </c>
      <c r="E597" s="134">
        <v>0</v>
      </c>
      <c r="F597" s="134">
        <v>0</v>
      </c>
      <c r="G597" s="134">
        <v>0</v>
      </c>
      <c r="H597" s="134">
        <v>0</v>
      </c>
      <c r="I597" s="134">
        <v>0</v>
      </c>
      <c r="J597" s="80">
        <v>0</v>
      </c>
      <c r="K597" s="150" t="s">
        <v>115</v>
      </c>
      <c r="L597" s="151">
        <v>0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565" t="s">
        <v>114</v>
      </c>
      <c r="B598" s="565"/>
      <c r="C598" s="134">
        <v>0</v>
      </c>
      <c r="D598" s="134">
        <v>0</v>
      </c>
      <c r="E598" s="134">
        <v>0</v>
      </c>
      <c r="F598" s="134">
        <v>0</v>
      </c>
      <c r="G598" s="134">
        <v>0</v>
      </c>
      <c r="H598" s="134">
        <v>0</v>
      </c>
      <c r="I598" s="134">
        <v>0</v>
      </c>
      <c r="J598" s="80">
        <v>0</v>
      </c>
      <c r="K598" s="150" t="s">
        <v>115</v>
      </c>
      <c r="L598" s="151">
        <v>0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565" t="s">
        <v>114</v>
      </c>
      <c r="B599" s="565"/>
      <c r="C599" s="134">
        <v>0</v>
      </c>
      <c r="D599" s="134">
        <v>0</v>
      </c>
      <c r="E599" s="134">
        <v>0</v>
      </c>
      <c r="F599" s="134">
        <v>0</v>
      </c>
      <c r="G599" s="134">
        <v>0</v>
      </c>
      <c r="H599" s="134">
        <v>0</v>
      </c>
      <c r="I599" s="134">
        <v>0</v>
      </c>
      <c r="J599" s="80">
        <v>0</v>
      </c>
      <c r="K599" s="150" t="s">
        <v>115</v>
      </c>
      <c r="L599" s="151">
        <v>0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565" t="s">
        <v>114</v>
      </c>
      <c r="B600" s="565"/>
      <c r="C600" s="134">
        <v>0</v>
      </c>
      <c r="D600" s="134">
        <v>0</v>
      </c>
      <c r="E600" s="134">
        <v>0</v>
      </c>
      <c r="F600" s="134">
        <v>0</v>
      </c>
      <c r="G600" s="134">
        <v>0</v>
      </c>
      <c r="H600" s="134">
        <v>0</v>
      </c>
      <c r="I600" s="134">
        <v>0</v>
      </c>
      <c r="J600" s="80">
        <v>0</v>
      </c>
      <c r="K600" s="150" t="s">
        <v>115</v>
      </c>
      <c r="L600" s="151">
        <v>0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565" t="s">
        <v>114</v>
      </c>
      <c r="B601" s="565"/>
      <c r="C601" s="134">
        <v>0</v>
      </c>
      <c r="D601" s="134">
        <v>0</v>
      </c>
      <c r="E601" s="134">
        <v>0</v>
      </c>
      <c r="F601" s="134">
        <v>0</v>
      </c>
      <c r="G601" s="134">
        <v>0</v>
      </c>
      <c r="H601" s="134">
        <v>0</v>
      </c>
      <c r="I601" s="134">
        <v>0</v>
      </c>
      <c r="J601" s="80">
        <v>0</v>
      </c>
      <c r="K601" s="150" t="s">
        <v>115</v>
      </c>
      <c r="L601" s="151">
        <v>0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565" t="s">
        <v>114</v>
      </c>
      <c r="B602" s="565"/>
      <c r="C602" s="134">
        <v>0</v>
      </c>
      <c r="D602" s="134">
        <v>0</v>
      </c>
      <c r="E602" s="134">
        <v>0</v>
      </c>
      <c r="F602" s="134">
        <v>0</v>
      </c>
      <c r="G602" s="134">
        <v>0</v>
      </c>
      <c r="H602" s="134">
        <v>0</v>
      </c>
      <c r="I602" s="134">
        <v>0</v>
      </c>
      <c r="J602" s="80">
        <v>0</v>
      </c>
      <c r="K602" s="150" t="s">
        <v>115</v>
      </c>
      <c r="L602" s="151">
        <v>0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565" t="s">
        <v>114</v>
      </c>
      <c r="B603" s="565"/>
      <c r="C603" s="134">
        <v>0</v>
      </c>
      <c r="D603" s="134">
        <v>0</v>
      </c>
      <c r="E603" s="134">
        <v>0</v>
      </c>
      <c r="F603" s="134">
        <v>0</v>
      </c>
      <c r="G603" s="134">
        <v>0</v>
      </c>
      <c r="H603" s="134">
        <v>0</v>
      </c>
      <c r="I603" s="134">
        <v>0</v>
      </c>
      <c r="J603" s="80">
        <v>0</v>
      </c>
      <c r="K603" s="150" t="s">
        <v>115</v>
      </c>
      <c r="L603" s="151">
        <v>0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565" t="s">
        <v>114</v>
      </c>
      <c r="B604" s="565"/>
      <c r="C604" s="134">
        <v>0</v>
      </c>
      <c r="D604" s="134">
        <v>0</v>
      </c>
      <c r="E604" s="134">
        <v>0</v>
      </c>
      <c r="F604" s="134">
        <v>0</v>
      </c>
      <c r="G604" s="134">
        <v>0</v>
      </c>
      <c r="H604" s="134">
        <v>0</v>
      </c>
      <c r="I604" s="134">
        <v>0</v>
      </c>
      <c r="J604" s="80">
        <v>0</v>
      </c>
      <c r="K604" s="150" t="s">
        <v>115</v>
      </c>
      <c r="L604" s="151">
        <v>0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569" t="s">
        <v>114</v>
      </c>
      <c r="B605" s="569"/>
      <c r="C605" s="135">
        <v>0</v>
      </c>
      <c r="D605" s="135">
        <v>0</v>
      </c>
      <c r="E605" s="135">
        <v>0</v>
      </c>
      <c r="F605" s="135">
        <v>0</v>
      </c>
      <c r="G605" s="135">
        <v>0</v>
      </c>
      <c r="H605" s="135">
        <v>0</v>
      </c>
      <c r="I605" s="135">
        <v>0</v>
      </c>
      <c r="J605" s="82">
        <v>0</v>
      </c>
      <c r="K605" s="146" t="s">
        <v>115</v>
      </c>
      <c r="L605" s="147">
        <v>0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customHeight="1" thickTop="1">
      <c r="A606" s="558" t="s">
        <v>116</v>
      </c>
      <c r="B606" s="558"/>
      <c r="C606" s="136">
        <v>551</v>
      </c>
      <c r="D606" s="136">
        <v>1</v>
      </c>
      <c r="E606" s="136">
        <v>16</v>
      </c>
      <c r="F606" s="136">
        <v>8</v>
      </c>
      <c r="G606" s="136">
        <v>567</v>
      </c>
      <c r="H606" s="136">
        <v>9</v>
      </c>
      <c r="I606" s="136">
        <v>576</v>
      </c>
      <c r="J606" s="81">
        <v>0</v>
      </c>
      <c r="K606" s="148">
        <v>1.5625</v>
      </c>
      <c r="L606" s="149">
        <v>24.110506488070321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customHeight="1">
      <c r="A607" s="558" t="s">
        <v>117</v>
      </c>
      <c r="B607" s="558"/>
      <c r="C607" s="134">
        <v>405</v>
      </c>
      <c r="D607" s="134">
        <v>1</v>
      </c>
      <c r="E607" s="134">
        <v>11</v>
      </c>
      <c r="F607" s="134">
        <v>8</v>
      </c>
      <c r="G607" s="134">
        <v>416</v>
      </c>
      <c r="H607" s="134">
        <v>9</v>
      </c>
      <c r="I607" s="134">
        <v>425</v>
      </c>
      <c r="J607" s="80">
        <v>0</v>
      </c>
      <c r="K607" s="150">
        <v>2.1176470588235294</v>
      </c>
      <c r="L607" s="151">
        <v>17.789870238593551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customHeight="1">
      <c r="A608" s="565" t="s">
        <v>118</v>
      </c>
      <c r="B608" s="565"/>
      <c r="C608" s="134">
        <v>2245</v>
      </c>
      <c r="D608" s="134">
        <v>3</v>
      </c>
      <c r="E608" s="134">
        <v>93</v>
      </c>
      <c r="F608" s="134">
        <v>48</v>
      </c>
      <c r="G608" s="134">
        <v>2338</v>
      </c>
      <c r="H608" s="134">
        <v>51</v>
      </c>
      <c r="I608" s="134">
        <v>2389</v>
      </c>
      <c r="J608" s="80">
        <v>0</v>
      </c>
      <c r="K608" s="150">
        <v>2.1347844286312263</v>
      </c>
      <c r="L608" s="151">
        <v>100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customHeight="1">
      <c r="A609" s="71"/>
      <c r="B609" s="72" t="s">
        <v>0</v>
      </c>
      <c r="C609" s="565" t="s">
        <v>133</v>
      </c>
      <c r="D609" s="565"/>
      <c r="E609" s="565"/>
      <c r="F609" s="565"/>
      <c r="G609" s="565"/>
      <c r="H609" s="565"/>
      <c r="I609" s="565"/>
      <c r="J609" s="565"/>
      <c r="K609" s="565"/>
      <c r="L609" s="565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customHeight="1">
      <c r="A610" s="73"/>
      <c r="B610" s="74" t="s">
        <v>1</v>
      </c>
      <c r="C610" s="566" t="s">
        <v>7</v>
      </c>
      <c r="D610" s="566" t="s">
        <v>8</v>
      </c>
      <c r="E610" s="571" t="s">
        <v>9</v>
      </c>
      <c r="F610" s="571" t="s">
        <v>10</v>
      </c>
      <c r="G610" s="567" t="s">
        <v>11</v>
      </c>
      <c r="H610" s="567" t="s">
        <v>12</v>
      </c>
      <c r="I610" s="567" t="s">
        <v>74</v>
      </c>
      <c r="J610" s="567" t="s">
        <v>75</v>
      </c>
      <c r="K610" s="567" t="s">
        <v>76</v>
      </c>
      <c r="L610" s="567" t="s">
        <v>77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customHeight="1">
      <c r="A611" s="75" t="s">
        <v>2</v>
      </c>
      <c r="B611" s="76"/>
      <c r="C611" s="566"/>
      <c r="D611" s="566"/>
      <c r="E611" s="571"/>
      <c r="F611" s="571"/>
      <c r="G611" s="568"/>
      <c r="H611" s="568"/>
      <c r="I611" s="568"/>
      <c r="J611" s="568"/>
      <c r="K611" s="568"/>
      <c r="L611" s="568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customHeight="1">
      <c r="A612" s="561" t="s">
        <v>78</v>
      </c>
      <c r="B612" s="562"/>
      <c r="C612" s="131">
        <v>56</v>
      </c>
      <c r="D612" s="131">
        <v>16</v>
      </c>
      <c r="E612" s="131">
        <v>2</v>
      </c>
      <c r="F612" s="131">
        <v>0</v>
      </c>
      <c r="G612" s="131">
        <v>58</v>
      </c>
      <c r="H612" s="131">
        <v>16</v>
      </c>
      <c r="I612" s="131">
        <v>74</v>
      </c>
      <c r="J612" s="77">
        <v>0</v>
      </c>
      <c r="K612" s="140">
        <v>21.621621621621621</v>
      </c>
      <c r="L612" s="141">
        <v>2.1028701335606708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customHeight="1">
      <c r="A613" s="559" t="s">
        <v>79</v>
      </c>
      <c r="B613" s="560"/>
      <c r="C613" s="132">
        <v>47</v>
      </c>
      <c r="D613" s="132">
        <v>15</v>
      </c>
      <c r="E613" s="132">
        <v>1</v>
      </c>
      <c r="F613" s="132">
        <v>0</v>
      </c>
      <c r="G613" s="132">
        <v>48</v>
      </c>
      <c r="H613" s="132">
        <v>15</v>
      </c>
      <c r="I613" s="132">
        <v>63</v>
      </c>
      <c r="J613" s="78">
        <v>0</v>
      </c>
      <c r="K613" s="142">
        <v>23.809523809523807</v>
      </c>
      <c r="L613" s="143">
        <v>1.7902813299232736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customHeight="1">
      <c r="A614" s="559" t="s">
        <v>80</v>
      </c>
      <c r="B614" s="560"/>
      <c r="C614" s="132">
        <v>52</v>
      </c>
      <c r="D614" s="132">
        <v>22</v>
      </c>
      <c r="E614" s="132">
        <v>1</v>
      </c>
      <c r="F614" s="132">
        <v>1</v>
      </c>
      <c r="G614" s="132">
        <v>53</v>
      </c>
      <c r="H614" s="132">
        <v>23</v>
      </c>
      <c r="I614" s="132">
        <v>76</v>
      </c>
      <c r="J614" s="78">
        <v>0</v>
      </c>
      <c r="K614" s="142">
        <v>30.263157894736842</v>
      </c>
      <c r="L614" s="143">
        <v>2.1597044614947429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customHeight="1">
      <c r="A615" s="559" t="s">
        <v>81</v>
      </c>
      <c r="B615" s="560"/>
      <c r="C615" s="132">
        <v>53</v>
      </c>
      <c r="D615" s="132">
        <v>14</v>
      </c>
      <c r="E615" s="132">
        <v>3</v>
      </c>
      <c r="F615" s="132">
        <v>0</v>
      </c>
      <c r="G615" s="132">
        <v>56</v>
      </c>
      <c r="H615" s="132">
        <v>14</v>
      </c>
      <c r="I615" s="132">
        <v>70</v>
      </c>
      <c r="J615" s="78">
        <v>0</v>
      </c>
      <c r="K615" s="142">
        <v>20</v>
      </c>
      <c r="L615" s="143">
        <v>1.9892014776925264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customHeight="1">
      <c r="A616" s="559" t="s">
        <v>82</v>
      </c>
      <c r="B616" s="560"/>
      <c r="C616" s="132">
        <v>59</v>
      </c>
      <c r="D616" s="132">
        <v>20</v>
      </c>
      <c r="E616" s="132">
        <v>0</v>
      </c>
      <c r="F616" s="132">
        <v>1</v>
      </c>
      <c r="G616" s="132">
        <v>59</v>
      </c>
      <c r="H616" s="132">
        <v>21</v>
      </c>
      <c r="I616" s="132">
        <v>80</v>
      </c>
      <c r="J616" s="78">
        <v>0</v>
      </c>
      <c r="K616" s="142">
        <v>26.25</v>
      </c>
      <c r="L616" s="143">
        <v>2.2733731173628873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customHeight="1">
      <c r="A617" s="563" t="s">
        <v>83</v>
      </c>
      <c r="B617" s="564"/>
      <c r="C617" s="133">
        <v>51</v>
      </c>
      <c r="D617" s="133">
        <v>23</v>
      </c>
      <c r="E617" s="133">
        <v>1</v>
      </c>
      <c r="F617" s="133">
        <v>0</v>
      </c>
      <c r="G617" s="133">
        <v>52</v>
      </c>
      <c r="H617" s="133">
        <v>23</v>
      </c>
      <c r="I617" s="133">
        <v>75</v>
      </c>
      <c r="J617" s="79">
        <v>0</v>
      </c>
      <c r="K617" s="144">
        <v>30.666666666666664</v>
      </c>
      <c r="L617" s="145">
        <v>2.1312872975277068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customHeight="1">
      <c r="A618" s="565" t="s">
        <v>84</v>
      </c>
      <c r="B618" s="565"/>
      <c r="C618" s="134">
        <v>318</v>
      </c>
      <c r="D618" s="134">
        <v>110</v>
      </c>
      <c r="E618" s="134">
        <v>8</v>
      </c>
      <c r="F618" s="134">
        <v>2</v>
      </c>
      <c r="G618" s="134">
        <v>326</v>
      </c>
      <c r="H618" s="131">
        <v>112</v>
      </c>
      <c r="I618" s="134">
        <v>438</v>
      </c>
      <c r="J618" s="80">
        <v>0</v>
      </c>
      <c r="K618" s="140">
        <v>25.570776255707763</v>
      </c>
      <c r="L618" s="141">
        <v>12.446717817561808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customHeight="1">
      <c r="A619" s="561" t="s">
        <v>85</v>
      </c>
      <c r="B619" s="562"/>
      <c r="C619" s="131">
        <v>49</v>
      </c>
      <c r="D619" s="131">
        <v>22</v>
      </c>
      <c r="E619" s="131">
        <v>2</v>
      </c>
      <c r="F619" s="131">
        <v>1</v>
      </c>
      <c r="G619" s="131">
        <v>51</v>
      </c>
      <c r="H619" s="131">
        <v>23</v>
      </c>
      <c r="I619" s="131">
        <v>74</v>
      </c>
      <c r="J619" s="77">
        <v>0</v>
      </c>
      <c r="K619" s="140">
        <v>31.081081081081081</v>
      </c>
      <c r="L619" s="141">
        <v>2.1028701335606708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customHeight="1">
      <c r="A620" s="559" t="s">
        <v>86</v>
      </c>
      <c r="B620" s="560"/>
      <c r="C620" s="132">
        <v>40</v>
      </c>
      <c r="D620" s="132">
        <v>21</v>
      </c>
      <c r="E620" s="132">
        <v>1</v>
      </c>
      <c r="F620" s="132">
        <v>0</v>
      </c>
      <c r="G620" s="132">
        <v>41</v>
      </c>
      <c r="H620" s="132">
        <v>21</v>
      </c>
      <c r="I620" s="132">
        <v>62</v>
      </c>
      <c r="J620" s="78">
        <v>0</v>
      </c>
      <c r="K620" s="142">
        <v>33.87096774193548</v>
      </c>
      <c r="L620" s="143">
        <v>1.7618641659562375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customHeight="1">
      <c r="A621" s="559" t="s">
        <v>87</v>
      </c>
      <c r="B621" s="560"/>
      <c r="C621" s="132">
        <v>32</v>
      </c>
      <c r="D621" s="132">
        <v>19</v>
      </c>
      <c r="E621" s="132">
        <v>2</v>
      </c>
      <c r="F621" s="132">
        <v>2</v>
      </c>
      <c r="G621" s="132">
        <v>34</v>
      </c>
      <c r="H621" s="132">
        <v>21</v>
      </c>
      <c r="I621" s="132">
        <v>55</v>
      </c>
      <c r="J621" s="78">
        <v>0</v>
      </c>
      <c r="K621" s="142">
        <v>38.181818181818187</v>
      </c>
      <c r="L621" s="143">
        <v>1.5629440181869851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customHeight="1">
      <c r="A622" s="559" t="s">
        <v>88</v>
      </c>
      <c r="B622" s="560"/>
      <c r="C622" s="132">
        <v>44</v>
      </c>
      <c r="D622" s="132">
        <v>16</v>
      </c>
      <c r="E622" s="132">
        <v>1</v>
      </c>
      <c r="F622" s="132">
        <v>1</v>
      </c>
      <c r="G622" s="132">
        <v>45</v>
      </c>
      <c r="H622" s="132">
        <v>17</v>
      </c>
      <c r="I622" s="132">
        <v>62</v>
      </c>
      <c r="J622" s="78">
        <v>0</v>
      </c>
      <c r="K622" s="142">
        <v>27.419354838709676</v>
      </c>
      <c r="L622" s="143">
        <v>1.7618641659562375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customHeight="1">
      <c r="A623" s="559" t="s">
        <v>89</v>
      </c>
      <c r="B623" s="560"/>
      <c r="C623" s="132">
        <v>42</v>
      </c>
      <c r="D623" s="132">
        <v>15</v>
      </c>
      <c r="E623" s="132">
        <v>2</v>
      </c>
      <c r="F623" s="132">
        <v>2</v>
      </c>
      <c r="G623" s="132">
        <v>44</v>
      </c>
      <c r="H623" s="132">
        <v>17</v>
      </c>
      <c r="I623" s="132">
        <v>61</v>
      </c>
      <c r="J623" s="78">
        <v>0</v>
      </c>
      <c r="K623" s="142">
        <v>27.868852459016392</v>
      </c>
      <c r="L623" s="143">
        <v>1.7334470019892017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customHeight="1">
      <c r="A624" s="563" t="s">
        <v>90</v>
      </c>
      <c r="B624" s="564"/>
      <c r="C624" s="133">
        <v>34</v>
      </c>
      <c r="D624" s="133">
        <v>20</v>
      </c>
      <c r="E624" s="133">
        <v>0</v>
      </c>
      <c r="F624" s="133">
        <v>0</v>
      </c>
      <c r="G624" s="133">
        <v>34</v>
      </c>
      <c r="H624" s="133">
        <v>20</v>
      </c>
      <c r="I624" s="133">
        <v>54</v>
      </c>
      <c r="J624" s="79">
        <v>0</v>
      </c>
      <c r="K624" s="144">
        <v>37.037037037037038</v>
      </c>
      <c r="L624" s="145">
        <v>1.5345268542199488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customHeight="1">
      <c r="A625" s="565" t="s">
        <v>91</v>
      </c>
      <c r="B625" s="565"/>
      <c r="C625" s="134">
        <v>241</v>
      </c>
      <c r="D625" s="134">
        <v>113</v>
      </c>
      <c r="E625" s="134">
        <v>8</v>
      </c>
      <c r="F625" s="134">
        <v>6</v>
      </c>
      <c r="G625" s="134">
        <v>249</v>
      </c>
      <c r="H625" s="131">
        <v>119</v>
      </c>
      <c r="I625" s="134">
        <v>368</v>
      </c>
      <c r="J625" s="80">
        <v>0</v>
      </c>
      <c r="K625" s="140">
        <v>32.336956521739133</v>
      </c>
      <c r="L625" s="141">
        <v>10.457516339869281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customHeight="1">
      <c r="A626" s="565" t="s">
        <v>92</v>
      </c>
      <c r="B626" s="565"/>
      <c r="C626" s="134">
        <v>182</v>
      </c>
      <c r="D626" s="134">
        <v>99</v>
      </c>
      <c r="E626" s="134">
        <v>7</v>
      </c>
      <c r="F626" s="134">
        <v>6</v>
      </c>
      <c r="G626" s="134">
        <v>189</v>
      </c>
      <c r="H626" s="131">
        <v>105</v>
      </c>
      <c r="I626" s="134">
        <v>294</v>
      </c>
      <c r="J626" s="80">
        <v>0</v>
      </c>
      <c r="K626" s="140">
        <v>35.714285714285715</v>
      </c>
      <c r="L626" s="141">
        <v>8.35464620630861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customHeight="1">
      <c r="A627" s="565" t="s">
        <v>93</v>
      </c>
      <c r="B627" s="565"/>
      <c r="C627" s="134">
        <v>177</v>
      </c>
      <c r="D627" s="134">
        <v>99</v>
      </c>
      <c r="E627" s="134">
        <v>9</v>
      </c>
      <c r="F627" s="134">
        <v>5</v>
      </c>
      <c r="G627" s="134">
        <v>186</v>
      </c>
      <c r="H627" s="131">
        <v>104</v>
      </c>
      <c r="I627" s="134">
        <v>290</v>
      </c>
      <c r="J627" s="80">
        <v>0</v>
      </c>
      <c r="K627" s="140">
        <v>35.862068965517238</v>
      </c>
      <c r="L627" s="141">
        <v>8.2409775504404656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customHeight="1">
      <c r="A628" s="565" t="s">
        <v>94</v>
      </c>
      <c r="B628" s="565"/>
      <c r="C628" s="134">
        <v>144</v>
      </c>
      <c r="D628" s="134">
        <v>74</v>
      </c>
      <c r="E628" s="134">
        <v>4</v>
      </c>
      <c r="F628" s="134">
        <v>6</v>
      </c>
      <c r="G628" s="134">
        <v>148</v>
      </c>
      <c r="H628" s="131">
        <v>80</v>
      </c>
      <c r="I628" s="134">
        <v>228</v>
      </c>
      <c r="J628" s="80">
        <v>0</v>
      </c>
      <c r="K628" s="140">
        <v>35.087719298245609</v>
      </c>
      <c r="L628" s="141">
        <v>6.4791133844842284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customHeight="1">
      <c r="A629" s="565" t="s">
        <v>95</v>
      </c>
      <c r="B629" s="565"/>
      <c r="C629" s="134">
        <v>164</v>
      </c>
      <c r="D629" s="134">
        <v>78</v>
      </c>
      <c r="E629" s="134">
        <v>6</v>
      </c>
      <c r="F629" s="134">
        <v>4</v>
      </c>
      <c r="G629" s="134">
        <v>170</v>
      </c>
      <c r="H629" s="131">
        <v>82</v>
      </c>
      <c r="I629" s="134">
        <v>252</v>
      </c>
      <c r="J629" s="80">
        <v>0</v>
      </c>
      <c r="K629" s="140">
        <v>32.539682539682538</v>
      </c>
      <c r="L629" s="141">
        <v>7.1611253196930944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customHeight="1">
      <c r="A630" s="565" t="s">
        <v>96</v>
      </c>
      <c r="B630" s="565"/>
      <c r="C630" s="134">
        <v>202</v>
      </c>
      <c r="D630" s="134">
        <v>76</v>
      </c>
      <c r="E630" s="134">
        <v>7</v>
      </c>
      <c r="F630" s="134">
        <v>4</v>
      </c>
      <c r="G630" s="134">
        <v>209</v>
      </c>
      <c r="H630" s="131">
        <v>80</v>
      </c>
      <c r="I630" s="134">
        <v>289</v>
      </c>
      <c r="J630" s="80">
        <v>0</v>
      </c>
      <c r="K630" s="140">
        <v>27.681660899653981</v>
      </c>
      <c r="L630" s="141">
        <v>8.2125603864734309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customHeight="1">
      <c r="A631" s="565" t="s">
        <v>97</v>
      </c>
      <c r="B631" s="565"/>
      <c r="C631" s="134">
        <v>141</v>
      </c>
      <c r="D631" s="134">
        <v>82</v>
      </c>
      <c r="E631" s="134">
        <v>10</v>
      </c>
      <c r="F631" s="134">
        <v>3</v>
      </c>
      <c r="G631" s="134">
        <v>151</v>
      </c>
      <c r="H631" s="131">
        <v>85</v>
      </c>
      <c r="I631" s="134">
        <v>236</v>
      </c>
      <c r="J631" s="80">
        <v>0</v>
      </c>
      <c r="K631" s="140">
        <v>36.016949152542374</v>
      </c>
      <c r="L631" s="141">
        <v>6.706450696220517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customHeight="1">
      <c r="A632" s="565" t="s">
        <v>98</v>
      </c>
      <c r="B632" s="565"/>
      <c r="C632" s="134">
        <v>157</v>
      </c>
      <c r="D632" s="134">
        <v>77</v>
      </c>
      <c r="E632" s="134">
        <v>11</v>
      </c>
      <c r="F632" s="134">
        <v>4</v>
      </c>
      <c r="G632" s="134">
        <v>168</v>
      </c>
      <c r="H632" s="131">
        <v>81</v>
      </c>
      <c r="I632" s="134">
        <v>249</v>
      </c>
      <c r="J632" s="80">
        <v>0</v>
      </c>
      <c r="K632" s="140">
        <v>32.53012048192771</v>
      </c>
      <c r="L632" s="141">
        <v>7.0758738277919866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customHeight="1">
      <c r="A633" s="565" t="s">
        <v>99</v>
      </c>
      <c r="B633" s="565"/>
      <c r="C633" s="134">
        <v>154</v>
      </c>
      <c r="D633" s="134">
        <v>84</v>
      </c>
      <c r="E633" s="134">
        <v>14</v>
      </c>
      <c r="F633" s="134">
        <v>1</v>
      </c>
      <c r="G633" s="134">
        <v>168</v>
      </c>
      <c r="H633" s="131">
        <v>85</v>
      </c>
      <c r="I633" s="134">
        <v>253</v>
      </c>
      <c r="J633" s="80">
        <v>0</v>
      </c>
      <c r="K633" s="140">
        <v>33.596837944664031</v>
      </c>
      <c r="L633" s="141">
        <v>7.18954248366013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customHeight="1">
      <c r="A634" s="561" t="s">
        <v>100</v>
      </c>
      <c r="B634" s="562"/>
      <c r="C634" s="131">
        <v>40</v>
      </c>
      <c r="D634" s="131">
        <v>17</v>
      </c>
      <c r="E634" s="131">
        <v>0</v>
      </c>
      <c r="F634" s="131">
        <v>0</v>
      </c>
      <c r="G634" s="131">
        <v>40</v>
      </c>
      <c r="H634" s="131">
        <v>17</v>
      </c>
      <c r="I634" s="131">
        <v>57</v>
      </c>
      <c r="J634" s="77">
        <v>0</v>
      </c>
      <c r="K634" s="140">
        <v>29.82456140350877</v>
      </c>
      <c r="L634" s="141">
        <v>1.6197783461210571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customHeight="1">
      <c r="A635" s="559" t="s">
        <v>101</v>
      </c>
      <c r="B635" s="560"/>
      <c r="C635" s="132">
        <v>21</v>
      </c>
      <c r="D635" s="132">
        <v>19</v>
      </c>
      <c r="E635" s="132">
        <v>0</v>
      </c>
      <c r="F635" s="132">
        <v>0</v>
      </c>
      <c r="G635" s="132">
        <v>21</v>
      </c>
      <c r="H635" s="132">
        <v>19</v>
      </c>
      <c r="I635" s="132">
        <v>40</v>
      </c>
      <c r="J635" s="78">
        <v>0</v>
      </c>
      <c r="K635" s="142">
        <v>47.5</v>
      </c>
      <c r="L635" s="143">
        <v>1.1366865586814436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customHeight="1">
      <c r="A636" s="559" t="s">
        <v>102</v>
      </c>
      <c r="B636" s="560"/>
      <c r="C636" s="132">
        <v>31</v>
      </c>
      <c r="D636" s="132">
        <v>16</v>
      </c>
      <c r="E636" s="132">
        <v>4</v>
      </c>
      <c r="F636" s="132">
        <v>1</v>
      </c>
      <c r="G636" s="132">
        <v>35</v>
      </c>
      <c r="H636" s="132">
        <v>17</v>
      </c>
      <c r="I636" s="132">
        <v>52</v>
      </c>
      <c r="J636" s="78">
        <v>0</v>
      </c>
      <c r="K636" s="142">
        <v>32.692307692307693</v>
      </c>
      <c r="L636" s="143">
        <v>1.4776925262858767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customHeight="1">
      <c r="A637" s="559" t="s">
        <v>103</v>
      </c>
      <c r="B637" s="560"/>
      <c r="C637" s="132">
        <v>31</v>
      </c>
      <c r="D637" s="132">
        <v>17</v>
      </c>
      <c r="E637" s="132">
        <v>1</v>
      </c>
      <c r="F637" s="132">
        <v>1</v>
      </c>
      <c r="G637" s="132">
        <v>32</v>
      </c>
      <c r="H637" s="132">
        <v>18</v>
      </c>
      <c r="I637" s="132">
        <v>50</v>
      </c>
      <c r="J637" s="78">
        <v>0</v>
      </c>
      <c r="K637" s="142">
        <v>36</v>
      </c>
      <c r="L637" s="143">
        <v>1.4208581983518045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customHeight="1">
      <c r="A638" s="559" t="s">
        <v>104</v>
      </c>
      <c r="B638" s="560"/>
      <c r="C638" s="132">
        <v>42</v>
      </c>
      <c r="D638" s="132">
        <v>10</v>
      </c>
      <c r="E638" s="132">
        <v>3</v>
      </c>
      <c r="F638" s="132">
        <v>1</v>
      </c>
      <c r="G638" s="132">
        <v>45</v>
      </c>
      <c r="H638" s="132">
        <v>11</v>
      </c>
      <c r="I638" s="132">
        <v>56</v>
      </c>
      <c r="J638" s="78">
        <v>0</v>
      </c>
      <c r="K638" s="142">
        <v>19.642857142857142</v>
      </c>
      <c r="L638" s="143">
        <v>1.5913611821540212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customHeight="1">
      <c r="A639" s="563" t="s">
        <v>105</v>
      </c>
      <c r="B639" s="564"/>
      <c r="C639" s="133">
        <v>38</v>
      </c>
      <c r="D639" s="133">
        <v>18</v>
      </c>
      <c r="E639" s="133">
        <v>1</v>
      </c>
      <c r="F639" s="133">
        <v>1</v>
      </c>
      <c r="G639" s="133">
        <v>39</v>
      </c>
      <c r="H639" s="133">
        <v>19</v>
      </c>
      <c r="I639" s="133">
        <v>58</v>
      </c>
      <c r="J639" s="79">
        <v>0</v>
      </c>
      <c r="K639" s="144">
        <v>32.758620689655174</v>
      </c>
      <c r="L639" s="145">
        <v>1.6481955100880932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customHeight="1">
      <c r="A640" s="565" t="s">
        <v>106</v>
      </c>
      <c r="B640" s="565"/>
      <c r="C640" s="134">
        <v>203</v>
      </c>
      <c r="D640" s="134">
        <v>97</v>
      </c>
      <c r="E640" s="134">
        <v>9</v>
      </c>
      <c r="F640" s="134">
        <v>4</v>
      </c>
      <c r="G640" s="134">
        <v>212</v>
      </c>
      <c r="H640" s="131">
        <v>101</v>
      </c>
      <c r="I640" s="134">
        <v>313</v>
      </c>
      <c r="J640" s="80">
        <v>0</v>
      </c>
      <c r="K640" s="140">
        <v>32.26837060702875</v>
      </c>
      <c r="L640" s="141">
        <v>8.8945723216822969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customHeight="1">
      <c r="A641" s="561" t="s">
        <v>107</v>
      </c>
      <c r="B641" s="562"/>
      <c r="C641" s="131">
        <v>26</v>
      </c>
      <c r="D641" s="131">
        <v>11</v>
      </c>
      <c r="E641" s="131">
        <v>0</v>
      </c>
      <c r="F641" s="131">
        <v>1</v>
      </c>
      <c r="G641" s="131">
        <v>26</v>
      </c>
      <c r="H641" s="131">
        <v>12</v>
      </c>
      <c r="I641" s="131">
        <v>38</v>
      </c>
      <c r="J641" s="77">
        <v>0</v>
      </c>
      <c r="K641" s="140">
        <v>31.578947368421051</v>
      </c>
      <c r="L641" s="141">
        <v>1.0798522307473715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customHeight="1">
      <c r="A642" s="559" t="s">
        <v>108</v>
      </c>
      <c r="B642" s="560"/>
      <c r="C642" s="132">
        <v>24</v>
      </c>
      <c r="D642" s="132">
        <v>16</v>
      </c>
      <c r="E642" s="132">
        <v>1</v>
      </c>
      <c r="F642" s="132">
        <v>2</v>
      </c>
      <c r="G642" s="132">
        <v>25</v>
      </c>
      <c r="H642" s="132">
        <v>18</v>
      </c>
      <c r="I642" s="132">
        <v>43</v>
      </c>
      <c r="J642" s="78">
        <v>0</v>
      </c>
      <c r="K642" s="142">
        <v>41.860465116279073</v>
      </c>
      <c r="L642" s="143">
        <v>1.2219380505825519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customHeight="1">
      <c r="A643" s="559" t="s">
        <v>109</v>
      </c>
      <c r="B643" s="560"/>
      <c r="C643" s="132">
        <v>43</v>
      </c>
      <c r="D643" s="132">
        <v>20</v>
      </c>
      <c r="E643" s="132">
        <v>0</v>
      </c>
      <c r="F643" s="132">
        <v>0</v>
      </c>
      <c r="G643" s="132">
        <v>43</v>
      </c>
      <c r="H643" s="132">
        <v>20</v>
      </c>
      <c r="I643" s="132">
        <v>63</v>
      </c>
      <c r="J643" s="78">
        <v>0</v>
      </c>
      <c r="K643" s="142">
        <v>31.746031746031743</v>
      </c>
      <c r="L643" s="143">
        <v>1.7902813299232736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customHeight="1">
      <c r="A644" s="559" t="s">
        <v>110</v>
      </c>
      <c r="B644" s="560"/>
      <c r="C644" s="132">
        <v>34</v>
      </c>
      <c r="D644" s="132">
        <v>15</v>
      </c>
      <c r="E644" s="132">
        <v>0</v>
      </c>
      <c r="F644" s="132">
        <v>1</v>
      </c>
      <c r="G644" s="132">
        <v>34</v>
      </c>
      <c r="H644" s="132">
        <v>16</v>
      </c>
      <c r="I644" s="132">
        <v>50</v>
      </c>
      <c r="J644" s="78">
        <v>0</v>
      </c>
      <c r="K644" s="142">
        <v>32</v>
      </c>
      <c r="L644" s="143">
        <v>1.4208581983518045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customHeight="1">
      <c r="A645" s="559" t="s">
        <v>111</v>
      </c>
      <c r="B645" s="560"/>
      <c r="C645" s="132">
        <v>42</v>
      </c>
      <c r="D645" s="132">
        <v>12</v>
      </c>
      <c r="E645" s="132">
        <v>1</v>
      </c>
      <c r="F645" s="132">
        <v>0</v>
      </c>
      <c r="G645" s="132">
        <v>43</v>
      </c>
      <c r="H645" s="132">
        <v>12</v>
      </c>
      <c r="I645" s="132">
        <v>55</v>
      </c>
      <c r="J645" s="78">
        <v>0</v>
      </c>
      <c r="K645" s="142">
        <v>21.818181818181817</v>
      </c>
      <c r="L645" s="143">
        <v>1.5629440181869851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customHeight="1">
      <c r="A646" s="563" t="s">
        <v>112</v>
      </c>
      <c r="B646" s="564"/>
      <c r="C646" s="133">
        <v>41</v>
      </c>
      <c r="D646" s="133">
        <v>18</v>
      </c>
      <c r="E646" s="133">
        <v>1</v>
      </c>
      <c r="F646" s="133">
        <v>0</v>
      </c>
      <c r="G646" s="133">
        <v>42</v>
      </c>
      <c r="H646" s="133">
        <v>18</v>
      </c>
      <c r="I646" s="133">
        <v>60</v>
      </c>
      <c r="J646" s="79">
        <v>0</v>
      </c>
      <c r="K646" s="144">
        <v>30</v>
      </c>
      <c r="L646" s="145">
        <v>1.7050298380221656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customHeight="1" thickBot="1">
      <c r="A647" s="569" t="s">
        <v>113</v>
      </c>
      <c r="B647" s="569"/>
      <c r="C647" s="135">
        <v>210</v>
      </c>
      <c r="D647" s="135">
        <v>92</v>
      </c>
      <c r="E647" s="135">
        <v>3</v>
      </c>
      <c r="F647" s="135">
        <v>4</v>
      </c>
      <c r="G647" s="135">
        <v>213</v>
      </c>
      <c r="H647" s="135">
        <v>96</v>
      </c>
      <c r="I647" s="135">
        <v>309</v>
      </c>
      <c r="J647" s="82">
        <v>0</v>
      </c>
      <c r="K647" s="146">
        <v>31.067961165048541</v>
      </c>
      <c r="L647" s="147">
        <v>8.7809036658141526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570" t="s">
        <v>114</v>
      </c>
      <c r="B648" s="570"/>
      <c r="C648" s="136">
        <v>0</v>
      </c>
      <c r="D648" s="136">
        <v>0</v>
      </c>
      <c r="E648" s="136">
        <v>0</v>
      </c>
      <c r="F648" s="136">
        <v>0</v>
      </c>
      <c r="G648" s="136">
        <v>0</v>
      </c>
      <c r="H648" s="136">
        <v>0</v>
      </c>
      <c r="I648" s="136">
        <v>0</v>
      </c>
      <c r="J648" s="81">
        <v>0</v>
      </c>
      <c r="K648" s="148" t="s">
        <v>115</v>
      </c>
      <c r="L648" s="149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565" t="s">
        <v>114</v>
      </c>
      <c r="B649" s="565"/>
      <c r="C649" s="134">
        <v>0</v>
      </c>
      <c r="D649" s="134">
        <v>0</v>
      </c>
      <c r="E649" s="134">
        <v>0</v>
      </c>
      <c r="F649" s="134">
        <v>0</v>
      </c>
      <c r="G649" s="134">
        <v>0</v>
      </c>
      <c r="H649" s="134">
        <v>0</v>
      </c>
      <c r="I649" s="134">
        <v>0</v>
      </c>
      <c r="J649" s="80">
        <v>0</v>
      </c>
      <c r="K649" s="150" t="s">
        <v>115</v>
      </c>
      <c r="L649" s="151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565" t="s">
        <v>114</v>
      </c>
      <c r="B650" s="565"/>
      <c r="C650" s="134">
        <v>0</v>
      </c>
      <c r="D650" s="134">
        <v>0</v>
      </c>
      <c r="E650" s="134">
        <v>0</v>
      </c>
      <c r="F650" s="134">
        <v>0</v>
      </c>
      <c r="G650" s="134">
        <v>0</v>
      </c>
      <c r="H650" s="134">
        <v>0</v>
      </c>
      <c r="I650" s="134">
        <v>0</v>
      </c>
      <c r="J650" s="80">
        <v>0</v>
      </c>
      <c r="K650" s="150" t="s">
        <v>115</v>
      </c>
      <c r="L650" s="151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565" t="s">
        <v>114</v>
      </c>
      <c r="B651" s="565"/>
      <c r="C651" s="134">
        <v>0</v>
      </c>
      <c r="D651" s="134">
        <v>0</v>
      </c>
      <c r="E651" s="134">
        <v>0</v>
      </c>
      <c r="F651" s="134">
        <v>0</v>
      </c>
      <c r="G651" s="134">
        <v>0</v>
      </c>
      <c r="H651" s="134">
        <v>0</v>
      </c>
      <c r="I651" s="134">
        <v>0</v>
      </c>
      <c r="J651" s="80">
        <v>0</v>
      </c>
      <c r="K651" s="150" t="s">
        <v>115</v>
      </c>
      <c r="L651" s="151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565" t="s">
        <v>114</v>
      </c>
      <c r="B652" s="565"/>
      <c r="C652" s="134">
        <v>0</v>
      </c>
      <c r="D652" s="134">
        <v>0</v>
      </c>
      <c r="E652" s="134">
        <v>0</v>
      </c>
      <c r="F652" s="134">
        <v>0</v>
      </c>
      <c r="G652" s="134">
        <v>0</v>
      </c>
      <c r="H652" s="134">
        <v>0</v>
      </c>
      <c r="I652" s="134">
        <v>0</v>
      </c>
      <c r="J652" s="80">
        <v>0</v>
      </c>
      <c r="K652" s="150" t="s">
        <v>115</v>
      </c>
      <c r="L652" s="151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565" t="s">
        <v>114</v>
      </c>
      <c r="B653" s="565"/>
      <c r="C653" s="134">
        <v>0</v>
      </c>
      <c r="D653" s="134">
        <v>0</v>
      </c>
      <c r="E653" s="134">
        <v>0</v>
      </c>
      <c r="F653" s="134">
        <v>0</v>
      </c>
      <c r="G653" s="134">
        <v>0</v>
      </c>
      <c r="H653" s="134">
        <v>0</v>
      </c>
      <c r="I653" s="134">
        <v>0</v>
      </c>
      <c r="J653" s="80">
        <v>0</v>
      </c>
      <c r="K653" s="150" t="s">
        <v>115</v>
      </c>
      <c r="L653" s="151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565" t="s">
        <v>114</v>
      </c>
      <c r="B654" s="565"/>
      <c r="C654" s="134">
        <v>0</v>
      </c>
      <c r="D654" s="134">
        <v>0</v>
      </c>
      <c r="E654" s="134">
        <v>0</v>
      </c>
      <c r="F654" s="134">
        <v>0</v>
      </c>
      <c r="G654" s="134">
        <v>0</v>
      </c>
      <c r="H654" s="134">
        <v>0</v>
      </c>
      <c r="I654" s="134">
        <v>0</v>
      </c>
      <c r="J654" s="80">
        <v>0</v>
      </c>
      <c r="K654" s="150" t="s">
        <v>115</v>
      </c>
      <c r="L654" s="151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565" t="s">
        <v>114</v>
      </c>
      <c r="B655" s="565"/>
      <c r="C655" s="134">
        <v>0</v>
      </c>
      <c r="D655" s="134">
        <v>0</v>
      </c>
      <c r="E655" s="134">
        <v>0</v>
      </c>
      <c r="F655" s="134">
        <v>0</v>
      </c>
      <c r="G655" s="134">
        <v>0</v>
      </c>
      <c r="H655" s="134">
        <v>0</v>
      </c>
      <c r="I655" s="134">
        <v>0</v>
      </c>
      <c r="J655" s="80">
        <v>0</v>
      </c>
      <c r="K655" s="150" t="s">
        <v>115</v>
      </c>
      <c r="L655" s="151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565" t="s">
        <v>114</v>
      </c>
      <c r="B656" s="565"/>
      <c r="C656" s="134">
        <v>0</v>
      </c>
      <c r="D656" s="134">
        <v>0</v>
      </c>
      <c r="E656" s="134">
        <v>0</v>
      </c>
      <c r="F656" s="134">
        <v>0</v>
      </c>
      <c r="G656" s="134">
        <v>0</v>
      </c>
      <c r="H656" s="134">
        <v>0</v>
      </c>
      <c r="I656" s="134">
        <v>0</v>
      </c>
      <c r="J656" s="80">
        <v>0</v>
      </c>
      <c r="K656" s="150" t="s">
        <v>115</v>
      </c>
      <c r="L656" s="151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565" t="s">
        <v>114</v>
      </c>
      <c r="B657" s="565"/>
      <c r="C657" s="134">
        <v>0</v>
      </c>
      <c r="D657" s="134">
        <v>0</v>
      </c>
      <c r="E657" s="134">
        <v>0</v>
      </c>
      <c r="F657" s="134">
        <v>0</v>
      </c>
      <c r="G657" s="134">
        <v>0</v>
      </c>
      <c r="H657" s="134">
        <v>0</v>
      </c>
      <c r="I657" s="134">
        <v>0</v>
      </c>
      <c r="J657" s="80">
        <v>0</v>
      </c>
      <c r="K657" s="150" t="s">
        <v>115</v>
      </c>
      <c r="L657" s="151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565" t="s">
        <v>114</v>
      </c>
      <c r="B658" s="565"/>
      <c r="C658" s="134">
        <v>0</v>
      </c>
      <c r="D658" s="134">
        <v>0</v>
      </c>
      <c r="E658" s="134">
        <v>0</v>
      </c>
      <c r="F658" s="134">
        <v>0</v>
      </c>
      <c r="G658" s="134">
        <v>0</v>
      </c>
      <c r="H658" s="134">
        <v>0</v>
      </c>
      <c r="I658" s="134">
        <v>0</v>
      </c>
      <c r="J658" s="80">
        <v>0</v>
      </c>
      <c r="K658" s="150" t="s">
        <v>115</v>
      </c>
      <c r="L658" s="151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569" t="s">
        <v>114</v>
      </c>
      <c r="B659" s="569"/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82">
        <v>0</v>
      </c>
      <c r="K659" s="146" t="s">
        <v>115</v>
      </c>
      <c r="L659" s="147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customHeight="1" thickTop="1">
      <c r="A660" s="558" t="s">
        <v>116</v>
      </c>
      <c r="B660" s="558"/>
      <c r="C660" s="136">
        <v>559</v>
      </c>
      <c r="D660" s="136">
        <v>223</v>
      </c>
      <c r="E660" s="136">
        <v>16</v>
      </c>
      <c r="F660" s="136">
        <v>8</v>
      </c>
      <c r="G660" s="136">
        <v>575</v>
      </c>
      <c r="H660" s="136">
        <v>231</v>
      </c>
      <c r="I660" s="136">
        <v>806</v>
      </c>
      <c r="J660" s="81"/>
      <c r="K660" s="148">
        <v>28.660049627791562</v>
      </c>
      <c r="L660" s="149">
        <v>22.904234157431087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customHeight="1">
      <c r="A661" s="558" t="s">
        <v>117</v>
      </c>
      <c r="B661" s="558"/>
      <c r="C661" s="134">
        <v>413</v>
      </c>
      <c r="D661" s="134">
        <v>189</v>
      </c>
      <c r="E661" s="134">
        <v>12</v>
      </c>
      <c r="F661" s="134">
        <v>8</v>
      </c>
      <c r="G661" s="134">
        <v>425</v>
      </c>
      <c r="H661" s="134">
        <v>197</v>
      </c>
      <c r="I661" s="134">
        <v>622</v>
      </c>
      <c r="J661" s="80"/>
      <c r="K661" s="150">
        <v>31.672025723472668</v>
      </c>
      <c r="L661" s="151">
        <v>17.675475987496448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customHeight="1">
      <c r="A662" s="565" t="s">
        <v>118</v>
      </c>
      <c r="B662" s="565"/>
      <c r="C662" s="134">
        <v>2293</v>
      </c>
      <c r="D662" s="134">
        <v>1081</v>
      </c>
      <c r="E662" s="134">
        <v>96</v>
      </c>
      <c r="F662" s="134">
        <v>49</v>
      </c>
      <c r="G662" s="134">
        <v>2389</v>
      </c>
      <c r="H662" s="134">
        <v>1130</v>
      </c>
      <c r="I662" s="134">
        <v>3519</v>
      </c>
      <c r="J662" s="80">
        <v>0</v>
      </c>
      <c r="K662" s="150">
        <v>32.111395282750784</v>
      </c>
      <c r="L662" s="151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281:B281"/>
    <mergeCell ref="A282:B282"/>
    <mergeCell ref="A662:B662"/>
    <mergeCell ref="A650:B650"/>
    <mergeCell ref="A653:B653"/>
    <mergeCell ref="A645:B645"/>
    <mergeCell ref="A632:B632"/>
    <mergeCell ref="A600:B600"/>
    <mergeCell ref="A658:B658"/>
    <mergeCell ref="A654:B654"/>
    <mergeCell ref="A566:B566"/>
    <mergeCell ref="A661:B661"/>
    <mergeCell ref="A656:B656"/>
    <mergeCell ref="A657:B657"/>
    <mergeCell ref="A626:B626"/>
    <mergeCell ref="A628:B628"/>
    <mergeCell ref="A627:B627"/>
    <mergeCell ref="A659:B659"/>
    <mergeCell ref="A639:B639"/>
    <mergeCell ref="A649:B649"/>
    <mergeCell ref="A573:B573"/>
    <mergeCell ref="A571:B571"/>
    <mergeCell ref="A615:B615"/>
    <mergeCell ref="A579:B579"/>
    <mergeCell ref="A264:B264"/>
    <mergeCell ref="A230:B230"/>
    <mergeCell ref="A225:B225"/>
    <mergeCell ref="A271:B271"/>
    <mergeCell ref="A258:B258"/>
    <mergeCell ref="A254:B254"/>
    <mergeCell ref="A280:B280"/>
    <mergeCell ref="A273:B273"/>
    <mergeCell ref="A272:B272"/>
    <mergeCell ref="A276:B276"/>
    <mergeCell ref="A278:B278"/>
    <mergeCell ref="A238:B238"/>
    <mergeCell ref="A135:B135"/>
    <mergeCell ref="A121:B121"/>
    <mergeCell ref="A98:B98"/>
    <mergeCell ref="A104:B104"/>
    <mergeCell ref="A112:B112"/>
    <mergeCell ref="A120:B120"/>
    <mergeCell ref="A154:B154"/>
    <mergeCell ref="A147:B147"/>
    <mergeCell ref="A66:B66"/>
    <mergeCell ref="A133:B133"/>
    <mergeCell ref="A148:B148"/>
    <mergeCell ref="A145:B145"/>
    <mergeCell ref="A150:B150"/>
    <mergeCell ref="A137:B137"/>
    <mergeCell ref="A138:B138"/>
    <mergeCell ref="A143:B143"/>
    <mergeCell ref="A84:B84"/>
    <mergeCell ref="A83:B83"/>
    <mergeCell ref="A118:B118"/>
    <mergeCell ref="A130:B130"/>
    <mergeCell ref="A115:B115"/>
    <mergeCell ref="A95:B95"/>
    <mergeCell ref="A122:B122"/>
    <mergeCell ref="A126:B126"/>
    <mergeCell ref="A132:B132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63:B63"/>
    <mergeCell ref="A67:B67"/>
    <mergeCell ref="A68:B68"/>
    <mergeCell ref="A61:B61"/>
    <mergeCell ref="A52:B52"/>
    <mergeCell ref="A32:B32"/>
    <mergeCell ref="A88:B88"/>
    <mergeCell ref="A48:B48"/>
    <mergeCell ref="A62:B62"/>
    <mergeCell ref="A18:B18"/>
    <mergeCell ref="A79:B79"/>
    <mergeCell ref="A131:B131"/>
    <mergeCell ref="A72:B72"/>
    <mergeCell ref="J124:J125"/>
    <mergeCell ref="I124:I125"/>
    <mergeCell ref="F124:F125"/>
    <mergeCell ref="G124:G125"/>
    <mergeCell ref="H70:H71"/>
    <mergeCell ref="A315:B315"/>
    <mergeCell ref="A277:B277"/>
    <mergeCell ref="A303:B303"/>
    <mergeCell ref="A284:B284"/>
    <mergeCell ref="A261:B261"/>
    <mergeCell ref="A252:B252"/>
    <mergeCell ref="A298:B298"/>
    <mergeCell ref="A292:B292"/>
    <mergeCell ref="A294:B294"/>
    <mergeCell ref="A291:B291"/>
    <mergeCell ref="A269:B269"/>
    <mergeCell ref="A262:B262"/>
    <mergeCell ref="A263:B263"/>
    <mergeCell ref="A274:B274"/>
    <mergeCell ref="A312:B312"/>
    <mergeCell ref="A313:B313"/>
    <mergeCell ref="A253:B253"/>
    <mergeCell ref="A270:B270"/>
    <mergeCell ref="A311:B311"/>
    <mergeCell ref="A108:B108"/>
    <mergeCell ref="A92:B92"/>
    <mergeCell ref="A102:B102"/>
    <mergeCell ref="A101:B101"/>
    <mergeCell ref="C123:L123"/>
    <mergeCell ref="A107:B107"/>
    <mergeCell ref="A116:B116"/>
    <mergeCell ref="A113:B113"/>
    <mergeCell ref="A114:B114"/>
    <mergeCell ref="A117:B117"/>
    <mergeCell ref="A96:B96"/>
    <mergeCell ref="A109:B109"/>
    <mergeCell ref="A31:B31"/>
    <mergeCell ref="A42:B42"/>
    <mergeCell ref="A45:B45"/>
    <mergeCell ref="A29:B29"/>
    <mergeCell ref="A30:B30"/>
    <mergeCell ref="A33:B33"/>
    <mergeCell ref="A99:B99"/>
    <mergeCell ref="A105:B105"/>
    <mergeCell ref="A106:B106"/>
    <mergeCell ref="A39:B39"/>
    <mergeCell ref="A49:B49"/>
    <mergeCell ref="A44:B44"/>
    <mergeCell ref="A74:B74"/>
    <mergeCell ref="A73:B73"/>
    <mergeCell ref="A77:B77"/>
    <mergeCell ref="A86:B86"/>
    <mergeCell ref="A87:B87"/>
    <mergeCell ref="A80:B80"/>
    <mergeCell ref="A90:B90"/>
    <mergeCell ref="A81:B81"/>
    <mergeCell ref="A75:B75"/>
    <mergeCell ref="A76:B76"/>
    <mergeCell ref="A85:B85"/>
    <mergeCell ref="A82:B82"/>
    <mergeCell ref="E70:E71"/>
    <mergeCell ref="A40:B40"/>
    <mergeCell ref="A58:B58"/>
    <mergeCell ref="A53:B53"/>
    <mergeCell ref="A64:B64"/>
    <mergeCell ref="A65:B65"/>
    <mergeCell ref="A50:B50"/>
    <mergeCell ref="A51:B51"/>
    <mergeCell ref="C69:L69"/>
    <mergeCell ref="G70:G71"/>
    <mergeCell ref="A56:B56"/>
    <mergeCell ref="A55:B55"/>
    <mergeCell ref="A59:B59"/>
    <mergeCell ref="A57:B57"/>
    <mergeCell ref="C70:C71"/>
    <mergeCell ref="D70:D71"/>
    <mergeCell ref="K70:K71"/>
    <mergeCell ref="J70:J71"/>
    <mergeCell ref="L70:L71"/>
    <mergeCell ref="A54:B54"/>
    <mergeCell ref="A47:B47"/>
    <mergeCell ref="A46:B46"/>
    <mergeCell ref="A43:B43"/>
    <mergeCell ref="F70:F71"/>
    <mergeCell ref="D124:D125"/>
    <mergeCell ref="A247:B247"/>
    <mergeCell ref="A215:B215"/>
    <mergeCell ref="K232:K233"/>
    <mergeCell ref="E232:E233"/>
    <mergeCell ref="F16:F17"/>
    <mergeCell ref="I70:I71"/>
    <mergeCell ref="H16:H17"/>
    <mergeCell ref="A78:B78"/>
    <mergeCell ref="A237:B237"/>
    <mergeCell ref="A200:B200"/>
    <mergeCell ref="A199:B199"/>
    <mergeCell ref="A226:B226"/>
    <mergeCell ref="A220:B220"/>
    <mergeCell ref="A184:B184"/>
    <mergeCell ref="A183:B183"/>
    <mergeCell ref="G178:G179"/>
    <mergeCell ref="A191:B191"/>
    <mergeCell ref="A227:B227"/>
    <mergeCell ref="A224:B224"/>
    <mergeCell ref="A189:B189"/>
    <mergeCell ref="A185:B185"/>
    <mergeCell ref="A187:B187"/>
    <mergeCell ref="C232:C233"/>
    <mergeCell ref="L178:L179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221:B221"/>
    <mergeCell ref="A206:B206"/>
    <mergeCell ref="A207:B207"/>
    <mergeCell ref="A244:B244"/>
    <mergeCell ref="L232:L233"/>
    <mergeCell ref="A216:B216"/>
    <mergeCell ref="A228:B228"/>
    <mergeCell ref="D232:D233"/>
    <mergeCell ref="J232:J233"/>
    <mergeCell ref="E178:E179"/>
    <mergeCell ref="K178:K179"/>
    <mergeCell ref="H178:H179"/>
    <mergeCell ref="H232:H233"/>
    <mergeCell ref="I232:I233"/>
    <mergeCell ref="G232:G233"/>
    <mergeCell ref="A190:B190"/>
    <mergeCell ref="A196:B196"/>
    <mergeCell ref="A194:B194"/>
    <mergeCell ref="A197:B197"/>
    <mergeCell ref="F232:F233"/>
    <mergeCell ref="I178:I179"/>
    <mergeCell ref="A229:B229"/>
    <mergeCell ref="A198:B198"/>
    <mergeCell ref="A203:B203"/>
    <mergeCell ref="A205:B205"/>
    <mergeCell ref="A218:B218"/>
    <mergeCell ref="A223:B223"/>
    <mergeCell ref="A219:B219"/>
    <mergeCell ref="H124:H125"/>
    <mergeCell ref="F178:F179"/>
    <mergeCell ref="A180:B180"/>
    <mergeCell ref="A188:B188"/>
    <mergeCell ref="A164:B164"/>
    <mergeCell ref="A165:B165"/>
    <mergeCell ref="A163:B163"/>
    <mergeCell ref="A170:B170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C124:C125"/>
    <mergeCell ref="K124:K125"/>
    <mergeCell ref="J178:J179"/>
    <mergeCell ref="E124:E125"/>
    <mergeCell ref="A134:B134"/>
    <mergeCell ref="A140:B140"/>
    <mergeCell ref="A144:B144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K448:K449"/>
    <mergeCell ref="I448:I449"/>
    <mergeCell ref="G448:G449"/>
    <mergeCell ref="J448:J449"/>
    <mergeCell ref="E448:E449"/>
    <mergeCell ref="K502:K503"/>
    <mergeCell ref="D502:D503"/>
    <mergeCell ref="L286:L287"/>
    <mergeCell ref="I286:I287"/>
    <mergeCell ref="A306:B306"/>
    <mergeCell ref="A307:B307"/>
    <mergeCell ref="A331:B331"/>
    <mergeCell ref="A332:B332"/>
    <mergeCell ref="A324:B324"/>
    <mergeCell ref="F286:F287"/>
    <mergeCell ref="G286:G287"/>
    <mergeCell ref="A322:B322"/>
    <mergeCell ref="E286:E287"/>
    <mergeCell ref="A314:B314"/>
    <mergeCell ref="A310:B310"/>
    <mergeCell ref="A309:B309"/>
    <mergeCell ref="A305:B305"/>
    <mergeCell ref="A302:B302"/>
    <mergeCell ref="A295:B295"/>
    <mergeCell ref="A308:B308"/>
    <mergeCell ref="A301:B301"/>
    <mergeCell ref="A300:B300"/>
    <mergeCell ref="J286:J287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J502:J503"/>
    <mergeCell ref="E502:E503"/>
    <mergeCell ref="C555:L555"/>
    <mergeCell ref="C556:C557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4:B304"/>
    <mergeCell ref="H340:H341"/>
    <mergeCell ref="G340:G341"/>
    <mergeCell ref="D340:D341"/>
    <mergeCell ref="C340:C341"/>
    <mergeCell ref="E340:E341"/>
    <mergeCell ref="J340:J341"/>
    <mergeCell ref="E394:E395"/>
    <mergeCell ref="K394:K395"/>
    <mergeCell ref="H394:H395"/>
    <mergeCell ref="C393:L393"/>
    <mergeCell ref="F394:F395"/>
    <mergeCell ref="I340:I341"/>
    <mergeCell ref="A346:B346"/>
    <mergeCell ref="A359:B359"/>
    <mergeCell ref="A356:B356"/>
    <mergeCell ref="A357:B357"/>
    <mergeCell ref="A372:B372"/>
    <mergeCell ref="A390:B390"/>
    <mergeCell ref="A391:B391"/>
    <mergeCell ref="A389:B389"/>
    <mergeCell ref="A376:B376"/>
    <mergeCell ref="A366:B366"/>
    <mergeCell ref="A383:B383"/>
    <mergeCell ref="A371:B371"/>
    <mergeCell ref="A347:B347"/>
    <mergeCell ref="A355:B355"/>
    <mergeCell ref="A352:B352"/>
    <mergeCell ref="A354:B354"/>
    <mergeCell ref="A375:B375"/>
    <mergeCell ref="A388:B388"/>
    <mergeCell ref="A374:B374"/>
    <mergeCell ref="A349:B349"/>
    <mergeCell ref="A351:B351"/>
    <mergeCell ref="A348:B348"/>
    <mergeCell ref="A385:B385"/>
    <mergeCell ref="A384:B384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50:B350"/>
    <mergeCell ref="D448:D449"/>
    <mergeCell ref="A293:B293"/>
    <mergeCell ref="A288:B288"/>
    <mergeCell ref="A290:B290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342:B342"/>
    <mergeCell ref="A353:B353"/>
    <mergeCell ref="A369:B369"/>
    <mergeCell ref="A343:B343"/>
    <mergeCell ref="A429:B429"/>
    <mergeCell ref="A434:B434"/>
    <mergeCell ref="A335:B335"/>
    <mergeCell ref="A445:B445"/>
    <mergeCell ref="A443:B443"/>
    <mergeCell ref="A431:B431"/>
    <mergeCell ref="A410:B410"/>
    <mergeCell ref="A452:B452"/>
    <mergeCell ref="A444:B444"/>
    <mergeCell ref="A401:B401"/>
    <mergeCell ref="A404:B404"/>
    <mergeCell ref="A406:B406"/>
    <mergeCell ref="A398:B398"/>
    <mergeCell ref="A399:B399"/>
    <mergeCell ref="A408:B408"/>
    <mergeCell ref="A405:B405"/>
    <mergeCell ref="A439:B439"/>
    <mergeCell ref="A438:B438"/>
    <mergeCell ref="A437:B437"/>
    <mergeCell ref="A413:B413"/>
    <mergeCell ref="A420:B420"/>
    <mergeCell ref="A428:B428"/>
    <mergeCell ref="A432:B432"/>
    <mergeCell ref="A451:B451"/>
    <mergeCell ref="A436:B436"/>
    <mergeCell ref="A433:B433"/>
    <mergeCell ref="A412:B412"/>
    <mergeCell ref="A417:B417"/>
    <mergeCell ref="A418:B418"/>
    <mergeCell ref="A419:B419"/>
    <mergeCell ref="A415:B415"/>
    <mergeCell ref="A652:B652"/>
    <mergeCell ref="A648:B648"/>
    <mergeCell ref="A602:B602"/>
    <mergeCell ref="A589:B589"/>
    <mergeCell ref="A587:B587"/>
    <mergeCell ref="A585:B585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36:B636"/>
    <mergeCell ref="A633:B633"/>
    <mergeCell ref="A624:B624"/>
    <mergeCell ref="A622:B622"/>
    <mergeCell ref="A619:B619"/>
    <mergeCell ref="A621:B621"/>
    <mergeCell ref="A623:B623"/>
    <mergeCell ref="A620:B620"/>
    <mergeCell ref="A634:B634"/>
    <mergeCell ref="A603:B603"/>
    <mergeCell ref="A532:B532"/>
    <mergeCell ref="A534:B534"/>
    <mergeCell ref="A539:B539"/>
    <mergeCell ref="A569:B569"/>
    <mergeCell ref="A618:B618"/>
    <mergeCell ref="A616:B616"/>
    <mergeCell ref="A578:B578"/>
    <mergeCell ref="A564:B564"/>
    <mergeCell ref="A552:B552"/>
    <mergeCell ref="A553:B553"/>
    <mergeCell ref="A580:B580"/>
    <mergeCell ref="A577:B577"/>
    <mergeCell ref="A586:B586"/>
    <mergeCell ref="A590:B590"/>
    <mergeCell ref="A558:B558"/>
    <mergeCell ref="A551:B551"/>
    <mergeCell ref="A547:B547"/>
    <mergeCell ref="A546:B546"/>
    <mergeCell ref="A595:B595"/>
    <mergeCell ref="A612:B612"/>
    <mergeCell ref="A593:B593"/>
    <mergeCell ref="A561:B561"/>
    <mergeCell ref="A541:B541"/>
    <mergeCell ref="A549:B549"/>
    <mergeCell ref="A559:B559"/>
    <mergeCell ref="A554:B554"/>
    <mergeCell ref="A643:B643"/>
    <mergeCell ref="A635:B635"/>
    <mergeCell ref="A640:B640"/>
    <mergeCell ref="A625:B625"/>
    <mergeCell ref="A599:B599"/>
    <mergeCell ref="A614:B614"/>
    <mergeCell ref="A608:B608"/>
    <mergeCell ref="A601:B601"/>
    <mergeCell ref="A543:B543"/>
    <mergeCell ref="A545:B545"/>
    <mergeCell ref="A594:B594"/>
    <mergeCell ref="A572:B572"/>
    <mergeCell ref="A591:B591"/>
    <mergeCell ref="A582:B582"/>
    <mergeCell ref="A581:B581"/>
    <mergeCell ref="A605:B605"/>
    <mergeCell ref="A583:B583"/>
    <mergeCell ref="A562:B562"/>
    <mergeCell ref="A598:B598"/>
    <mergeCell ref="A584:B584"/>
    <mergeCell ref="A651:B651"/>
    <mergeCell ref="A655:B655"/>
    <mergeCell ref="A660:B660"/>
    <mergeCell ref="A520:B520"/>
    <mergeCell ref="A529:B529"/>
    <mergeCell ref="A550:B550"/>
    <mergeCell ref="A567:B567"/>
    <mergeCell ref="A568:B568"/>
    <mergeCell ref="A570:B570"/>
    <mergeCell ref="A544:B544"/>
    <mergeCell ref="A542:B542"/>
    <mergeCell ref="A548:B548"/>
    <mergeCell ref="A565:B565"/>
    <mergeCell ref="A531:B531"/>
    <mergeCell ref="A540:B540"/>
    <mergeCell ref="A536:B536"/>
    <mergeCell ref="A537:B537"/>
    <mergeCell ref="A538:B538"/>
    <mergeCell ref="A560:B560"/>
    <mergeCell ref="A563:B563"/>
    <mergeCell ref="A535:B535"/>
    <mergeCell ref="A574:B574"/>
    <mergeCell ref="A576:B576"/>
    <mergeCell ref="A575:B575"/>
    <mergeCell ref="A508:B508"/>
    <mergeCell ref="A514:B514"/>
    <mergeCell ref="A491:B491"/>
    <mergeCell ref="A482:B482"/>
    <mergeCell ref="A484:B484"/>
    <mergeCell ref="A467:B467"/>
    <mergeCell ref="A466:B466"/>
    <mergeCell ref="A494:B494"/>
    <mergeCell ref="A480:B480"/>
    <mergeCell ref="A507:B507"/>
    <mergeCell ref="A511:B511"/>
    <mergeCell ref="A512:B512"/>
    <mergeCell ref="A495:B495"/>
    <mergeCell ref="A493:B493"/>
    <mergeCell ref="A506:B506"/>
    <mergeCell ref="A498:B498"/>
    <mergeCell ref="A499:B499"/>
    <mergeCell ref="A500:B500"/>
    <mergeCell ref="A496:B496"/>
    <mergeCell ref="A497:B497"/>
    <mergeCell ref="A505:B505"/>
    <mergeCell ref="A504:B504"/>
    <mergeCell ref="A490:B490"/>
    <mergeCell ref="A492:B492"/>
    <mergeCell ref="A454:B454"/>
    <mergeCell ref="A475:B475"/>
    <mergeCell ref="A476:B476"/>
    <mergeCell ref="A464:B464"/>
    <mergeCell ref="A489:B489"/>
    <mergeCell ref="A462:B462"/>
    <mergeCell ref="A470:B470"/>
    <mergeCell ref="A465:B465"/>
    <mergeCell ref="A479:B479"/>
    <mergeCell ref="A472:B472"/>
    <mergeCell ref="A473:B473"/>
    <mergeCell ref="A469:B469"/>
    <mergeCell ref="A459:B459"/>
    <mergeCell ref="A488:B488"/>
    <mergeCell ref="A486:B486"/>
    <mergeCell ref="A474:B474"/>
    <mergeCell ref="A487:B487"/>
    <mergeCell ref="A461:B461"/>
    <mergeCell ref="A647:B647"/>
    <mergeCell ref="A637:B637"/>
    <mergeCell ref="A646:B646"/>
    <mergeCell ref="A641:B641"/>
    <mergeCell ref="A642:B642"/>
    <mergeCell ref="A644:B644"/>
    <mergeCell ref="A631:B631"/>
    <mergeCell ref="A638:B638"/>
    <mergeCell ref="A617:B617"/>
    <mergeCell ref="A629:B629"/>
    <mergeCell ref="A630:B630"/>
    <mergeCell ref="A427:B427"/>
    <mergeCell ref="A422:B422"/>
    <mergeCell ref="A463:B463"/>
    <mergeCell ref="A485:B485"/>
    <mergeCell ref="A471:B471"/>
    <mergeCell ref="A478:B478"/>
    <mergeCell ref="A483:B483"/>
    <mergeCell ref="A477:B477"/>
    <mergeCell ref="A481:B481"/>
    <mergeCell ref="A440:B440"/>
    <mergeCell ref="A441:B441"/>
    <mergeCell ref="A457:B457"/>
    <mergeCell ref="A442:B442"/>
    <mergeCell ref="A424:B424"/>
    <mergeCell ref="A423:B423"/>
    <mergeCell ref="A450:B450"/>
    <mergeCell ref="A456:B456"/>
    <mergeCell ref="A446:B446"/>
    <mergeCell ref="A435:B435"/>
    <mergeCell ref="A430:B430"/>
    <mergeCell ref="A460:B460"/>
    <mergeCell ref="A468:B468"/>
    <mergeCell ref="A458:B458"/>
    <mergeCell ref="A455:B455"/>
    <mergeCell ref="A453:B453"/>
    <mergeCell ref="A141:B141"/>
    <mergeCell ref="A251:B251"/>
    <mergeCell ref="A142:B142"/>
    <mergeCell ref="A167:B167"/>
    <mergeCell ref="A162:B162"/>
    <mergeCell ref="A161:B161"/>
    <mergeCell ref="A330:B330"/>
    <mergeCell ref="A159:B159"/>
    <mergeCell ref="A201:B201"/>
    <mergeCell ref="A202:B202"/>
    <mergeCell ref="A193:B193"/>
    <mergeCell ref="A186:B186"/>
    <mergeCell ref="A192:B192"/>
    <mergeCell ref="A195:B195"/>
    <mergeCell ref="A153:B153"/>
    <mergeCell ref="A155:B155"/>
    <mergeCell ref="A175:B175"/>
    <mergeCell ref="A168:B168"/>
    <mergeCell ref="A268:B268"/>
    <mergeCell ref="A239:B239"/>
    <mergeCell ref="A259:B259"/>
    <mergeCell ref="A250:B250"/>
    <mergeCell ref="A241:B241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A19:B19"/>
    <mergeCell ref="A20:B20"/>
    <mergeCell ref="A21:B21"/>
    <mergeCell ref="A26:B26"/>
    <mergeCell ref="A27:B27"/>
    <mergeCell ref="A22:B22"/>
    <mergeCell ref="A23:B23"/>
    <mergeCell ref="A24:B24"/>
    <mergeCell ref="A25:B25"/>
    <mergeCell ref="L124:L125"/>
    <mergeCell ref="A89:B89"/>
    <mergeCell ref="A93:B93"/>
    <mergeCell ref="E16:E17"/>
    <mergeCell ref="A91:B91"/>
    <mergeCell ref="A97:B97"/>
    <mergeCell ref="A94:B94"/>
    <mergeCell ref="A328:B328"/>
    <mergeCell ref="A275:B275"/>
    <mergeCell ref="A283:B283"/>
    <mergeCell ref="A119:B119"/>
    <mergeCell ref="A129:B129"/>
    <mergeCell ref="A100:B100"/>
    <mergeCell ref="A103:B103"/>
    <mergeCell ref="A111:B111"/>
    <mergeCell ref="A146:B146"/>
    <mergeCell ref="A152:B152"/>
    <mergeCell ref="A157:B157"/>
    <mergeCell ref="A156:B156"/>
    <mergeCell ref="A136:B136"/>
    <mergeCell ref="A151:B151"/>
    <mergeCell ref="A149:B149"/>
    <mergeCell ref="A110:B110"/>
    <mergeCell ref="A128:B128"/>
    <mergeCell ref="A169:B169"/>
    <mergeCell ref="A176:B176"/>
    <mergeCell ref="A174:B174"/>
    <mergeCell ref="A181:B181"/>
    <mergeCell ref="A160:B160"/>
    <mergeCell ref="A127:B127"/>
    <mergeCell ref="A345:B345"/>
    <mergeCell ref="A318:B318"/>
    <mergeCell ref="A267:B267"/>
    <mergeCell ref="A265:B265"/>
    <mergeCell ref="A256:B256"/>
    <mergeCell ref="A266:B266"/>
    <mergeCell ref="A316:B316"/>
    <mergeCell ref="A333:B333"/>
    <mergeCell ref="A338:B338"/>
    <mergeCell ref="A260:B260"/>
    <mergeCell ref="A139:B139"/>
    <mergeCell ref="A245:B245"/>
    <mergeCell ref="A248:B248"/>
    <mergeCell ref="A234:B234"/>
    <mergeCell ref="A240:B240"/>
    <mergeCell ref="A257:B257"/>
    <mergeCell ref="A255:B255"/>
    <mergeCell ref="A235:B235"/>
    <mergeCell ref="A426:B426"/>
    <mergeCell ref="A365:B365"/>
    <mergeCell ref="A370:B370"/>
    <mergeCell ref="A379:B379"/>
    <mergeCell ref="A380:B380"/>
    <mergeCell ref="A402:B402"/>
    <mergeCell ref="A411:B411"/>
    <mergeCell ref="A373:B373"/>
    <mergeCell ref="A409:B409"/>
    <mergeCell ref="A403:B403"/>
    <mergeCell ref="A386:B386"/>
    <mergeCell ref="A368:B368"/>
    <mergeCell ref="A367:B367"/>
    <mergeCell ref="A396:B396"/>
    <mergeCell ref="A400:B400"/>
    <mergeCell ref="A416:B416"/>
    <mergeCell ref="A421:B421"/>
    <mergeCell ref="A414:B414"/>
    <mergeCell ref="A425:B425"/>
    <mergeCell ref="A397:B397"/>
    <mergeCell ref="A392:B392"/>
    <mergeCell ref="A377:B377"/>
    <mergeCell ref="A387:B387"/>
    <mergeCell ref="A407:B407"/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30:B530"/>
    <mergeCell ref="A528:B528"/>
    <mergeCell ref="A523:B523"/>
    <mergeCell ref="A518:B518"/>
    <mergeCell ref="A519:B519"/>
    <mergeCell ref="A525:B525"/>
    <mergeCell ref="A526:B526"/>
    <mergeCell ref="A524:B52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74" priority="1" stopIfTrue="1" operator="equal">
      <formula>"NG"</formula>
    </cfRule>
  </conditionalFormatting>
  <conditionalFormatting sqref="I647:I659 I640 I618 I625:I633">
    <cfRule type="expression" dxfId="73" priority="3" stopIfTrue="1">
      <formula>MAX($I$618:$I$659)=I618</formula>
    </cfRule>
  </conditionalFormatting>
  <conditionalFormatting sqref="I593:I605 I586 I564 I571:I579">
    <cfRule type="expression" dxfId="72" priority="4" stopIfTrue="1">
      <formula>MAX($I$564:$I$605)=I564</formula>
    </cfRule>
  </conditionalFormatting>
  <conditionalFormatting sqref="I539:I551 I532 I510 I517:I525">
    <cfRule type="expression" dxfId="71" priority="5" stopIfTrue="1">
      <formula>MAX($I$510:$I$551)=I510</formula>
    </cfRule>
  </conditionalFormatting>
  <conditionalFormatting sqref="I485:I497 I478 I456 I463:I471">
    <cfRule type="expression" dxfId="70" priority="6" stopIfTrue="1">
      <formula>MAX($I$456:$I$497)=I456</formula>
    </cfRule>
  </conditionalFormatting>
  <conditionalFormatting sqref="I431:I443 I424 I402 I409:I417">
    <cfRule type="expression" dxfId="69" priority="7" stopIfTrue="1">
      <formula>MAX($I$402:$I$443)=I402</formula>
    </cfRule>
  </conditionalFormatting>
  <conditionalFormatting sqref="I370 I377:I389 I355:I358 I360:I363 I348">
    <cfRule type="expression" dxfId="68" priority="8" stopIfTrue="1">
      <formula>MAX($I$348:$I$389)=I348</formula>
    </cfRule>
  </conditionalFormatting>
  <conditionalFormatting sqref="I323:I335 I316 I294 I301:I309">
    <cfRule type="expression" dxfId="67" priority="9" stopIfTrue="1">
      <formula>MAX($I$294:$I$335)=I294</formula>
    </cfRule>
  </conditionalFormatting>
  <conditionalFormatting sqref="I240 I247:I255 I262 I269:I271">
    <cfRule type="expression" dxfId="66" priority="10" stopIfTrue="1">
      <formula>MAX($I$240:$I$281)=I240</formula>
    </cfRule>
  </conditionalFormatting>
  <conditionalFormatting sqref="I186 I215:I227 I193:I201 I208">
    <cfRule type="expression" dxfId="65" priority="11" stopIfTrue="1">
      <formula>MAX($I$186:$I$227)=I186</formula>
    </cfRule>
  </conditionalFormatting>
  <conditionalFormatting sqref="I161:I173 I154 I132 I139:I147">
    <cfRule type="expression" dxfId="64" priority="12" stopIfTrue="1">
      <formula>MAX($I$132:$I$173)=I132</formula>
    </cfRule>
  </conditionalFormatting>
  <conditionalFormatting sqref="I78 I107:I119 I85:I93 I100">
    <cfRule type="expression" dxfId="63" priority="13" stopIfTrue="1">
      <formula>MAX($I$78:$I$119)=I78</formula>
    </cfRule>
  </conditionalFormatting>
  <conditionalFormatting sqref="I53:I65 I46 I24 I31:I39">
    <cfRule type="expression" dxfId="62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9" manualBreakCount="9">
    <brk id="68" max="11" man="1"/>
    <brk id="122" max="11" man="1"/>
    <brk id="176" max="11" man="1"/>
    <brk id="230" max="11" man="1"/>
    <brk id="284" max="11" man="1"/>
    <brk id="392" max="11" man="1"/>
    <brk id="446" max="12" man="1"/>
    <brk id="554" max="12" man="1"/>
    <brk id="608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20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71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556" t="s">
        <v>17</v>
      </c>
      <c r="B5" s="556"/>
      <c r="C5" s="60">
        <v>10</v>
      </c>
      <c r="D5" s="99"/>
      <c r="E5" s="99"/>
      <c r="F5" s="99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0"/>
      <c r="E6" s="100"/>
      <c r="F6" s="100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556" t="s">
        <v>14</v>
      </c>
      <c r="B7" s="556"/>
      <c r="C7" s="48" t="s">
        <v>69</v>
      </c>
      <c r="D7" s="99"/>
      <c r="E7" s="99"/>
      <c r="F7" s="99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0"/>
      <c r="E8" s="100"/>
      <c r="F8" s="100"/>
      <c r="G8" s="26"/>
      <c r="H8" s="26"/>
      <c r="I8" s="26"/>
      <c r="J8" s="26"/>
      <c r="K8" s="26"/>
      <c r="AM8" s="15"/>
    </row>
    <row r="9" spans="1:41" ht="35.1" customHeight="1">
      <c r="A9" s="556" t="s">
        <v>15</v>
      </c>
      <c r="B9" s="556"/>
      <c r="C9" s="102" t="s">
        <v>72</v>
      </c>
      <c r="D9" s="99"/>
      <c r="E9" s="99"/>
      <c r="F9" s="99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556" t="s">
        <v>16</v>
      </c>
      <c r="B11" s="556"/>
      <c r="C11" s="49" t="s">
        <v>68</v>
      </c>
      <c r="D11" s="101"/>
      <c r="E11" s="101"/>
      <c r="F11" s="101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hidden="1" customHeight="1">
      <c r="A15" s="61"/>
      <c r="B15" s="62" t="s">
        <v>0</v>
      </c>
      <c r="C15" s="602">
        <v>0</v>
      </c>
      <c r="D15" s="603"/>
      <c r="E15" s="603"/>
      <c r="F15" s="603"/>
      <c r="G15" s="603"/>
      <c r="H15" s="603"/>
      <c r="I15" s="603"/>
      <c r="J15" s="603"/>
      <c r="K15" s="603"/>
      <c r="L15" s="604"/>
      <c r="AG15" s="14">
        <v>1</v>
      </c>
    </row>
    <row r="16" spans="1:41" ht="35.1" hidden="1" customHeight="1">
      <c r="A16" s="63"/>
      <c r="B16" s="64" t="s">
        <v>1</v>
      </c>
      <c r="C16" s="617" t="s">
        <v>7</v>
      </c>
      <c r="D16" s="626" t="s">
        <v>8</v>
      </c>
      <c r="E16" s="623" t="s">
        <v>9</v>
      </c>
      <c r="F16" s="623" t="s">
        <v>10</v>
      </c>
      <c r="G16" s="609" t="s">
        <v>26</v>
      </c>
      <c r="H16" s="609" t="s">
        <v>27</v>
      </c>
      <c r="I16" s="609" t="s">
        <v>30</v>
      </c>
      <c r="J16" s="623" t="s">
        <v>25</v>
      </c>
      <c r="K16" s="619" t="s">
        <v>28</v>
      </c>
      <c r="L16" s="621" t="s">
        <v>29</v>
      </c>
    </row>
    <row r="17" spans="1:39" ht="35.1" hidden="1" customHeight="1" thickBot="1">
      <c r="A17" s="65" t="s">
        <v>2</v>
      </c>
      <c r="B17" s="66"/>
      <c r="C17" s="618"/>
      <c r="D17" s="624"/>
      <c r="E17" s="625"/>
      <c r="F17" s="625"/>
      <c r="G17" s="610"/>
      <c r="H17" s="610"/>
      <c r="I17" s="610"/>
      <c r="J17" s="624"/>
      <c r="K17" s="620"/>
      <c r="L17" s="622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24</v>
      </c>
    </row>
    <row r="18" spans="1:39" ht="38.1" hidden="1" customHeight="1">
      <c r="A18" s="592" t="s">
        <v>84</v>
      </c>
      <c r="B18" s="593"/>
      <c r="C18" s="103">
        <v>0</v>
      </c>
      <c r="D18" s="104">
        <v>0</v>
      </c>
      <c r="E18" s="104">
        <v>0</v>
      </c>
      <c r="F18" s="104">
        <v>0</v>
      </c>
      <c r="G18" s="104">
        <v>0</v>
      </c>
      <c r="H18" s="104">
        <v>0</v>
      </c>
      <c r="I18" s="104">
        <v>0</v>
      </c>
      <c r="J18" s="51">
        <v>0</v>
      </c>
      <c r="K18" s="159" t="s">
        <v>115</v>
      </c>
      <c r="L18" s="175" t="s">
        <v>115</v>
      </c>
      <c r="AG18" s="18">
        <v>7</v>
      </c>
      <c r="AH18" s="18">
        <v>0</v>
      </c>
      <c r="AI18" s="18">
        <v>0</v>
      </c>
      <c r="AJ18" s="14" t="s">
        <v>115</v>
      </c>
      <c r="AK18" s="17">
        <v>0</v>
      </c>
      <c r="AL18" s="14">
        <v>0</v>
      </c>
      <c r="AM18" s="14">
        <v>0</v>
      </c>
    </row>
    <row r="19" spans="1:39" ht="38.1" hidden="1" customHeight="1">
      <c r="A19" s="584" t="s">
        <v>91</v>
      </c>
      <c r="B19" s="585"/>
      <c r="C19" s="105">
        <v>0</v>
      </c>
      <c r="D19" s="106">
        <v>0</v>
      </c>
      <c r="E19" s="106">
        <v>0</v>
      </c>
      <c r="F19" s="106">
        <v>0</v>
      </c>
      <c r="G19" s="104">
        <v>0</v>
      </c>
      <c r="H19" s="104">
        <v>0</v>
      </c>
      <c r="I19" s="106">
        <v>0</v>
      </c>
      <c r="J19" s="52">
        <v>0</v>
      </c>
      <c r="K19" s="159" t="s">
        <v>115</v>
      </c>
      <c r="L19" s="160" t="s">
        <v>115</v>
      </c>
      <c r="AG19" s="18">
        <v>8</v>
      </c>
      <c r="AH19" s="18">
        <v>0</v>
      </c>
      <c r="AI19" s="18">
        <v>0</v>
      </c>
      <c r="AJ19" s="14" t="s">
        <v>115</v>
      </c>
      <c r="AK19" s="17">
        <v>0</v>
      </c>
      <c r="AL19" s="14">
        <v>0</v>
      </c>
      <c r="AM19" s="14">
        <v>0</v>
      </c>
    </row>
    <row r="20" spans="1:39" ht="38.1" hidden="1" customHeight="1">
      <c r="A20" s="584" t="s">
        <v>92</v>
      </c>
      <c r="B20" s="585"/>
      <c r="C20" s="105">
        <v>0</v>
      </c>
      <c r="D20" s="106">
        <v>0</v>
      </c>
      <c r="E20" s="106">
        <v>0</v>
      </c>
      <c r="F20" s="106">
        <v>0</v>
      </c>
      <c r="G20" s="104">
        <v>0</v>
      </c>
      <c r="H20" s="104">
        <v>0</v>
      </c>
      <c r="I20" s="106">
        <v>0</v>
      </c>
      <c r="J20" s="52">
        <v>0</v>
      </c>
      <c r="K20" s="159" t="s">
        <v>115</v>
      </c>
      <c r="L20" s="160" t="s">
        <v>115</v>
      </c>
      <c r="AG20" s="18">
        <v>9</v>
      </c>
      <c r="AH20" s="18">
        <v>0</v>
      </c>
      <c r="AI20" s="18">
        <v>0</v>
      </c>
      <c r="AJ20" s="14" t="s">
        <v>115</v>
      </c>
      <c r="AK20" s="17">
        <v>0</v>
      </c>
      <c r="AL20" s="14">
        <v>0</v>
      </c>
      <c r="AM20" s="14">
        <v>0</v>
      </c>
    </row>
    <row r="21" spans="1:39" ht="38.1" hidden="1" customHeight="1">
      <c r="A21" s="584" t="s">
        <v>93</v>
      </c>
      <c r="B21" s="585"/>
      <c r="C21" s="105">
        <v>0</v>
      </c>
      <c r="D21" s="106">
        <v>0</v>
      </c>
      <c r="E21" s="106">
        <v>0</v>
      </c>
      <c r="F21" s="106">
        <v>0</v>
      </c>
      <c r="G21" s="104">
        <v>0</v>
      </c>
      <c r="H21" s="104">
        <v>0</v>
      </c>
      <c r="I21" s="106">
        <v>0</v>
      </c>
      <c r="J21" s="52">
        <v>0</v>
      </c>
      <c r="K21" s="159" t="s">
        <v>115</v>
      </c>
      <c r="L21" s="160" t="s">
        <v>115</v>
      </c>
      <c r="AG21" s="18">
        <v>10</v>
      </c>
      <c r="AH21" s="18">
        <v>0</v>
      </c>
      <c r="AI21" s="18">
        <v>0</v>
      </c>
      <c r="AJ21" s="14" t="s">
        <v>115</v>
      </c>
      <c r="AK21" s="17">
        <v>0</v>
      </c>
      <c r="AL21" s="14">
        <v>0</v>
      </c>
      <c r="AM21" s="14">
        <v>0</v>
      </c>
    </row>
    <row r="22" spans="1:39" ht="38.1" hidden="1" customHeight="1">
      <c r="A22" s="584" t="s">
        <v>94</v>
      </c>
      <c r="B22" s="585"/>
      <c r="C22" s="105">
        <v>0</v>
      </c>
      <c r="D22" s="106">
        <v>0</v>
      </c>
      <c r="E22" s="106">
        <v>0</v>
      </c>
      <c r="F22" s="106">
        <v>0</v>
      </c>
      <c r="G22" s="104">
        <v>0</v>
      </c>
      <c r="H22" s="104">
        <v>0</v>
      </c>
      <c r="I22" s="106">
        <v>0</v>
      </c>
      <c r="J22" s="52">
        <v>0</v>
      </c>
      <c r="K22" s="159" t="s">
        <v>115</v>
      </c>
      <c r="L22" s="160" t="s">
        <v>115</v>
      </c>
      <c r="AG22" s="18">
        <v>11</v>
      </c>
      <c r="AH22" s="18">
        <v>0</v>
      </c>
      <c r="AI22" s="18">
        <v>0</v>
      </c>
      <c r="AJ22" s="14" t="s">
        <v>115</v>
      </c>
      <c r="AK22" s="17">
        <v>0</v>
      </c>
      <c r="AL22" s="14">
        <v>0</v>
      </c>
      <c r="AM22" s="14">
        <v>0</v>
      </c>
    </row>
    <row r="23" spans="1:39" ht="38.1" hidden="1" customHeight="1">
      <c r="A23" s="584" t="s">
        <v>95</v>
      </c>
      <c r="B23" s="585"/>
      <c r="C23" s="105">
        <v>0</v>
      </c>
      <c r="D23" s="106">
        <v>0</v>
      </c>
      <c r="E23" s="106">
        <v>0</v>
      </c>
      <c r="F23" s="106">
        <v>0</v>
      </c>
      <c r="G23" s="104">
        <v>0</v>
      </c>
      <c r="H23" s="104">
        <v>0</v>
      </c>
      <c r="I23" s="106">
        <v>0</v>
      </c>
      <c r="J23" s="52">
        <v>0</v>
      </c>
      <c r="K23" s="159" t="s">
        <v>115</v>
      </c>
      <c r="L23" s="160" t="s">
        <v>115</v>
      </c>
      <c r="AG23" s="18">
        <v>12</v>
      </c>
      <c r="AH23" s="18">
        <v>0</v>
      </c>
      <c r="AI23" s="18">
        <v>0</v>
      </c>
      <c r="AJ23" s="14" t="s">
        <v>115</v>
      </c>
      <c r="AK23" s="17">
        <v>0</v>
      </c>
      <c r="AL23" s="14">
        <v>0</v>
      </c>
      <c r="AM23" s="14">
        <v>0</v>
      </c>
    </row>
    <row r="24" spans="1:39" ht="38.1" hidden="1" customHeight="1">
      <c r="A24" s="584" t="s">
        <v>96</v>
      </c>
      <c r="B24" s="585"/>
      <c r="C24" s="105">
        <v>0</v>
      </c>
      <c r="D24" s="106">
        <v>0</v>
      </c>
      <c r="E24" s="106">
        <v>0</v>
      </c>
      <c r="F24" s="106">
        <v>0</v>
      </c>
      <c r="G24" s="104">
        <v>0</v>
      </c>
      <c r="H24" s="104">
        <v>0</v>
      </c>
      <c r="I24" s="106">
        <v>0</v>
      </c>
      <c r="J24" s="52">
        <v>0</v>
      </c>
      <c r="K24" s="159" t="s">
        <v>115</v>
      </c>
      <c r="L24" s="160" t="s">
        <v>115</v>
      </c>
      <c r="AG24" s="18">
        <v>13</v>
      </c>
      <c r="AH24" s="18">
        <v>0</v>
      </c>
      <c r="AI24" s="18">
        <v>0</v>
      </c>
      <c r="AJ24" s="14" t="s">
        <v>115</v>
      </c>
      <c r="AK24" s="17">
        <v>0</v>
      </c>
      <c r="AL24" s="14">
        <v>0</v>
      </c>
      <c r="AM24" s="14">
        <v>0</v>
      </c>
    </row>
    <row r="25" spans="1:39" ht="38.1" hidden="1" customHeight="1">
      <c r="A25" s="584" t="s">
        <v>97</v>
      </c>
      <c r="B25" s="585"/>
      <c r="C25" s="105">
        <v>0</v>
      </c>
      <c r="D25" s="106">
        <v>0</v>
      </c>
      <c r="E25" s="106">
        <v>0</v>
      </c>
      <c r="F25" s="106">
        <v>0</v>
      </c>
      <c r="G25" s="104">
        <v>0</v>
      </c>
      <c r="H25" s="104">
        <v>0</v>
      </c>
      <c r="I25" s="106">
        <v>0</v>
      </c>
      <c r="J25" s="52">
        <v>0</v>
      </c>
      <c r="K25" s="159" t="s">
        <v>115</v>
      </c>
      <c r="L25" s="160" t="s">
        <v>115</v>
      </c>
      <c r="AG25" s="18">
        <v>14</v>
      </c>
      <c r="AH25" s="18">
        <v>0</v>
      </c>
      <c r="AI25" s="18">
        <v>0</v>
      </c>
      <c r="AJ25" s="14" t="s">
        <v>115</v>
      </c>
      <c r="AK25" s="17">
        <v>0</v>
      </c>
      <c r="AL25" s="14">
        <v>0</v>
      </c>
      <c r="AM25" s="14">
        <v>0</v>
      </c>
    </row>
    <row r="26" spans="1:39" ht="38.1" hidden="1" customHeight="1">
      <c r="A26" s="584" t="s">
        <v>98</v>
      </c>
      <c r="B26" s="585"/>
      <c r="C26" s="105">
        <v>0</v>
      </c>
      <c r="D26" s="106">
        <v>0</v>
      </c>
      <c r="E26" s="106">
        <v>0</v>
      </c>
      <c r="F26" s="106">
        <v>0</v>
      </c>
      <c r="G26" s="104">
        <v>0</v>
      </c>
      <c r="H26" s="104">
        <v>0</v>
      </c>
      <c r="I26" s="106">
        <v>0</v>
      </c>
      <c r="J26" s="52">
        <v>0</v>
      </c>
      <c r="K26" s="159" t="s">
        <v>115</v>
      </c>
      <c r="L26" s="160" t="s">
        <v>115</v>
      </c>
      <c r="AG26" s="18">
        <v>15</v>
      </c>
      <c r="AH26" s="18">
        <v>0</v>
      </c>
      <c r="AI26" s="18">
        <v>0</v>
      </c>
      <c r="AJ26" s="14" t="s">
        <v>115</v>
      </c>
      <c r="AK26" s="17">
        <v>0</v>
      </c>
      <c r="AL26" s="14">
        <v>0</v>
      </c>
      <c r="AM26" s="14">
        <v>0</v>
      </c>
    </row>
    <row r="27" spans="1:39" ht="38.1" hidden="1" customHeight="1">
      <c r="A27" s="584" t="s">
        <v>99</v>
      </c>
      <c r="B27" s="585"/>
      <c r="C27" s="105">
        <v>0</v>
      </c>
      <c r="D27" s="106">
        <v>0</v>
      </c>
      <c r="E27" s="106">
        <v>0</v>
      </c>
      <c r="F27" s="106">
        <v>0</v>
      </c>
      <c r="G27" s="104">
        <v>0</v>
      </c>
      <c r="H27" s="104">
        <v>0</v>
      </c>
      <c r="I27" s="106">
        <v>0</v>
      </c>
      <c r="J27" s="52">
        <v>0</v>
      </c>
      <c r="K27" s="159" t="s">
        <v>115</v>
      </c>
      <c r="L27" s="160" t="s">
        <v>115</v>
      </c>
      <c r="AF27" s="3"/>
      <c r="AG27" s="18">
        <v>16</v>
      </c>
      <c r="AH27" s="18">
        <v>0</v>
      </c>
      <c r="AI27" s="18">
        <v>0</v>
      </c>
      <c r="AJ27" s="14" t="s">
        <v>115</v>
      </c>
      <c r="AK27" s="17">
        <v>0</v>
      </c>
      <c r="AL27" s="14">
        <v>0</v>
      </c>
      <c r="AM27" s="14">
        <v>0</v>
      </c>
    </row>
    <row r="28" spans="1:39" ht="38.1" hidden="1" customHeight="1">
      <c r="A28" s="584" t="s">
        <v>106</v>
      </c>
      <c r="B28" s="585"/>
      <c r="C28" s="105">
        <v>0</v>
      </c>
      <c r="D28" s="106">
        <v>0</v>
      </c>
      <c r="E28" s="106">
        <v>0</v>
      </c>
      <c r="F28" s="106">
        <v>0</v>
      </c>
      <c r="G28" s="104">
        <v>0</v>
      </c>
      <c r="H28" s="104">
        <v>0</v>
      </c>
      <c r="I28" s="106">
        <v>0</v>
      </c>
      <c r="J28" s="52">
        <v>0</v>
      </c>
      <c r="K28" s="159" t="s">
        <v>115</v>
      </c>
      <c r="L28" s="160" t="s">
        <v>115</v>
      </c>
      <c r="AF28" s="3"/>
      <c r="AG28" s="18">
        <v>17</v>
      </c>
      <c r="AH28" s="18">
        <v>0</v>
      </c>
      <c r="AI28" s="18">
        <v>0</v>
      </c>
      <c r="AJ28" s="14" t="s">
        <v>115</v>
      </c>
      <c r="AK28" s="17">
        <v>0</v>
      </c>
      <c r="AL28" s="14">
        <v>0</v>
      </c>
      <c r="AM28" s="14">
        <v>0</v>
      </c>
    </row>
    <row r="29" spans="1:39" ht="38.1" hidden="1" customHeight="1" thickBot="1">
      <c r="A29" s="586" t="s">
        <v>113</v>
      </c>
      <c r="B29" s="587"/>
      <c r="C29" s="107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53">
        <v>0</v>
      </c>
      <c r="K29" s="164" t="s">
        <v>115</v>
      </c>
      <c r="L29" s="165" t="s">
        <v>115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0</v>
      </c>
      <c r="AI29" s="18">
        <v>0</v>
      </c>
      <c r="AJ29" s="14" t="s">
        <v>115</v>
      </c>
      <c r="AK29" s="17">
        <v>0</v>
      </c>
      <c r="AL29" s="14">
        <v>0</v>
      </c>
      <c r="AM29" s="14">
        <v>0</v>
      </c>
    </row>
    <row r="30" spans="1:39" ht="38.1" hidden="1" customHeight="1">
      <c r="A30" s="582" t="s">
        <v>114</v>
      </c>
      <c r="B30" s="583"/>
      <c r="C30" s="109">
        <v>0</v>
      </c>
      <c r="D30" s="110">
        <v>0</v>
      </c>
      <c r="E30" s="110">
        <v>0</v>
      </c>
      <c r="F30" s="110">
        <v>0</v>
      </c>
      <c r="G30" s="110">
        <v>0</v>
      </c>
      <c r="H30" s="110">
        <v>0</v>
      </c>
      <c r="I30" s="110">
        <v>0</v>
      </c>
      <c r="J30" s="54">
        <v>0</v>
      </c>
      <c r="K30" s="157" t="s">
        <v>115</v>
      </c>
      <c r="L30" s="158" t="s">
        <v>115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115</v>
      </c>
      <c r="AK30" s="17">
        <v>0</v>
      </c>
      <c r="AL30" s="14">
        <v>0</v>
      </c>
      <c r="AM30" s="14">
        <v>0</v>
      </c>
    </row>
    <row r="31" spans="1:39" ht="38.1" hidden="1" customHeight="1">
      <c r="A31" s="584" t="s">
        <v>114</v>
      </c>
      <c r="B31" s="585"/>
      <c r="C31" s="105">
        <v>0</v>
      </c>
      <c r="D31" s="106">
        <v>0</v>
      </c>
      <c r="E31" s="106">
        <v>0</v>
      </c>
      <c r="F31" s="106">
        <v>0</v>
      </c>
      <c r="G31" s="106">
        <v>0</v>
      </c>
      <c r="H31" s="106">
        <v>0</v>
      </c>
      <c r="I31" s="106">
        <v>0</v>
      </c>
      <c r="J31" s="52">
        <v>0</v>
      </c>
      <c r="K31" s="163" t="s">
        <v>115</v>
      </c>
      <c r="L31" s="160" t="s">
        <v>115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115</v>
      </c>
      <c r="AK31" s="17">
        <v>0</v>
      </c>
      <c r="AL31" s="14">
        <v>0</v>
      </c>
      <c r="AM31" s="14">
        <v>0</v>
      </c>
    </row>
    <row r="32" spans="1:39" ht="38.1" hidden="1" customHeight="1">
      <c r="A32" s="584" t="s">
        <v>114</v>
      </c>
      <c r="B32" s="585"/>
      <c r="C32" s="105">
        <v>0</v>
      </c>
      <c r="D32" s="106">
        <v>0</v>
      </c>
      <c r="E32" s="106">
        <v>0</v>
      </c>
      <c r="F32" s="106">
        <v>0</v>
      </c>
      <c r="G32" s="106">
        <v>0</v>
      </c>
      <c r="H32" s="106">
        <v>0</v>
      </c>
      <c r="I32" s="106">
        <v>0</v>
      </c>
      <c r="J32" s="52">
        <v>0</v>
      </c>
      <c r="K32" s="163" t="s">
        <v>115</v>
      </c>
      <c r="L32" s="160" t="s">
        <v>115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115</v>
      </c>
      <c r="AK32" s="17">
        <v>0</v>
      </c>
      <c r="AL32" s="14">
        <v>0</v>
      </c>
      <c r="AM32" s="14">
        <v>0</v>
      </c>
    </row>
    <row r="33" spans="1:39" ht="38.1" hidden="1" customHeight="1">
      <c r="A33" s="584" t="s">
        <v>114</v>
      </c>
      <c r="B33" s="585"/>
      <c r="C33" s="105">
        <v>0</v>
      </c>
      <c r="D33" s="106">
        <v>0</v>
      </c>
      <c r="E33" s="106">
        <v>0</v>
      </c>
      <c r="F33" s="106">
        <v>0</v>
      </c>
      <c r="G33" s="106">
        <v>0</v>
      </c>
      <c r="H33" s="106">
        <v>0</v>
      </c>
      <c r="I33" s="106">
        <v>0</v>
      </c>
      <c r="J33" s="52">
        <v>0</v>
      </c>
      <c r="K33" s="163" t="s">
        <v>115</v>
      </c>
      <c r="L33" s="160" t="s">
        <v>115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115</v>
      </c>
      <c r="AK33" s="17">
        <v>0</v>
      </c>
      <c r="AL33" s="14">
        <v>0</v>
      </c>
      <c r="AM33" s="14">
        <v>0</v>
      </c>
    </row>
    <row r="34" spans="1:39" ht="38.1" hidden="1" customHeight="1">
      <c r="A34" s="584" t="s">
        <v>114</v>
      </c>
      <c r="B34" s="585"/>
      <c r="C34" s="105">
        <v>0</v>
      </c>
      <c r="D34" s="106">
        <v>0</v>
      </c>
      <c r="E34" s="106">
        <v>0</v>
      </c>
      <c r="F34" s="106">
        <v>0</v>
      </c>
      <c r="G34" s="106">
        <v>0</v>
      </c>
      <c r="H34" s="106">
        <v>0</v>
      </c>
      <c r="I34" s="106">
        <v>0</v>
      </c>
      <c r="J34" s="52">
        <v>0</v>
      </c>
      <c r="K34" s="163" t="s">
        <v>115</v>
      </c>
      <c r="L34" s="160" t="s">
        <v>115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115</v>
      </c>
      <c r="AK34" s="17">
        <v>0</v>
      </c>
      <c r="AL34" s="14">
        <v>0</v>
      </c>
      <c r="AM34" s="14">
        <v>0</v>
      </c>
    </row>
    <row r="35" spans="1:39" ht="38.1" hidden="1" customHeight="1">
      <c r="A35" s="584" t="s">
        <v>114</v>
      </c>
      <c r="B35" s="585"/>
      <c r="C35" s="105">
        <v>0</v>
      </c>
      <c r="D35" s="106">
        <v>0</v>
      </c>
      <c r="E35" s="106">
        <v>0</v>
      </c>
      <c r="F35" s="106">
        <v>0</v>
      </c>
      <c r="G35" s="106">
        <v>0</v>
      </c>
      <c r="H35" s="106">
        <v>0</v>
      </c>
      <c r="I35" s="106">
        <v>0</v>
      </c>
      <c r="J35" s="52">
        <v>0</v>
      </c>
      <c r="K35" s="163" t="s">
        <v>115</v>
      </c>
      <c r="L35" s="160" t="s">
        <v>115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115</v>
      </c>
      <c r="AK35" s="17">
        <v>0</v>
      </c>
      <c r="AL35" s="14">
        <v>0</v>
      </c>
      <c r="AM35" s="14">
        <v>0</v>
      </c>
    </row>
    <row r="36" spans="1:39" ht="38.1" hidden="1" customHeight="1">
      <c r="A36" s="584" t="s">
        <v>114</v>
      </c>
      <c r="B36" s="585"/>
      <c r="C36" s="105">
        <v>0</v>
      </c>
      <c r="D36" s="106">
        <v>0</v>
      </c>
      <c r="E36" s="106">
        <v>0</v>
      </c>
      <c r="F36" s="106">
        <v>0</v>
      </c>
      <c r="G36" s="106">
        <v>0</v>
      </c>
      <c r="H36" s="106">
        <v>0</v>
      </c>
      <c r="I36" s="106">
        <v>0</v>
      </c>
      <c r="J36" s="52">
        <v>0</v>
      </c>
      <c r="K36" s="163" t="s">
        <v>115</v>
      </c>
      <c r="L36" s="160" t="s">
        <v>115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115</v>
      </c>
      <c r="AK36" s="17">
        <v>0</v>
      </c>
      <c r="AL36" s="14">
        <v>0</v>
      </c>
      <c r="AM36" s="14">
        <v>0</v>
      </c>
    </row>
    <row r="37" spans="1:39" ht="38.1" hidden="1" customHeight="1">
      <c r="A37" s="584" t="s">
        <v>114</v>
      </c>
      <c r="B37" s="585"/>
      <c r="C37" s="105">
        <v>0</v>
      </c>
      <c r="D37" s="106">
        <v>0</v>
      </c>
      <c r="E37" s="106">
        <v>0</v>
      </c>
      <c r="F37" s="106">
        <v>0</v>
      </c>
      <c r="G37" s="106">
        <v>0</v>
      </c>
      <c r="H37" s="106">
        <v>0</v>
      </c>
      <c r="I37" s="106">
        <v>0</v>
      </c>
      <c r="J37" s="52">
        <v>0</v>
      </c>
      <c r="K37" s="163" t="s">
        <v>115</v>
      </c>
      <c r="L37" s="160" t="s">
        <v>115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115</v>
      </c>
      <c r="AK37" s="17">
        <v>0</v>
      </c>
      <c r="AL37" s="14">
        <v>0</v>
      </c>
      <c r="AM37" s="14">
        <v>0</v>
      </c>
    </row>
    <row r="38" spans="1:39" ht="38.1" hidden="1" customHeight="1">
      <c r="A38" s="584" t="s">
        <v>114</v>
      </c>
      <c r="B38" s="585"/>
      <c r="C38" s="105">
        <v>0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52">
        <v>0</v>
      </c>
      <c r="K38" s="163" t="s">
        <v>115</v>
      </c>
      <c r="L38" s="160" t="s">
        <v>115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115</v>
      </c>
      <c r="AK38" s="17">
        <v>0</v>
      </c>
      <c r="AL38" s="14">
        <v>0</v>
      </c>
      <c r="AM38" s="14">
        <v>0</v>
      </c>
    </row>
    <row r="39" spans="1:39" ht="38.1" hidden="1" customHeight="1">
      <c r="A39" s="584" t="s">
        <v>114</v>
      </c>
      <c r="B39" s="585"/>
      <c r="C39" s="105">
        <v>0</v>
      </c>
      <c r="D39" s="106">
        <v>0</v>
      </c>
      <c r="E39" s="106">
        <v>0</v>
      </c>
      <c r="F39" s="106">
        <v>0</v>
      </c>
      <c r="G39" s="106">
        <v>0</v>
      </c>
      <c r="H39" s="106">
        <v>0</v>
      </c>
      <c r="I39" s="106">
        <v>0</v>
      </c>
      <c r="J39" s="52">
        <v>0</v>
      </c>
      <c r="K39" s="163" t="s">
        <v>115</v>
      </c>
      <c r="L39" s="160" t="s">
        <v>115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115</v>
      </c>
      <c r="AK39" s="17">
        <v>0</v>
      </c>
      <c r="AL39" s="14">
        <v>0</v>
      </c>
      <c r="AM39" s="14">
        <v>0</v>
      </c>
    </row>
    <row r="40" spans="1:39" ht="38.1" hidden="1" customHeight="1">
      <c r="A40" s="584" t="s">
        <v>114</v>
      </c>
      <c r="B40" s="585"/>
      <c r="C40" s="105">
        <v>0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52">
        <v>0</v>
      </c>
      <c r="K40" s="163" t="s">
        <v>115</v>
      </c>
      <c r="L40" s="160" t="s">
        <v>115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115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586" t="s">
        <v>114</v>
      </c>
      <c r="B41" s="587"/>
      <c r="C41" s="107">
        <v>0</v>
      </c>
      <c r="D41" s="108">
        <v>0</v>
      </c>
      <c r="E41" s="108">
        <v>0</v>
      </c>
      <c r="F41" s="108">
        <v>0</v>
      </c>
      <c r="G41" s="108">
        <v>0</v>
      </c>
      <c r="H41" s="108">
        <v>0</v>
      </c>
      <c r="I41" s="108">
        <v>0</v>
      </c>
      <c r="J41" s="53">
        <v>0</v>
      </c>
      <c r="K41" s="164" t="s">
        <v>115</v>
      </c>
      <c r="L41" s="165" t="s">
        <v>115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115</v>
      </c>
      <c r="AK41" s="17">
        <v>0</v>
      </c>
      <c r="AL41" s="14">
        <v>0</v>
      </c>
      <c r="AM41" s="14">
        <v>0</v>
      </c>
    </row>
    <row r="42" spans="1:39" ht="38.1" hidden="1" customHeight="1">
      <c r="A42" s="611" t="s">
        <v>33</v>
      </c>
      <c r="B42" s="612"/>
      <c r="C42" s="111">
        <v>0</v>
      </c>
      <c r="D42" s="112">
        <v>0</v>
      </c>
      <c r="E42" s="112">
        <v>0</v>
      </c>
      <c r="F42" s="112">
        <v>0</v>
      </c>
      <c r="G42" s="112">
        <v>0</v>
      </c>
      <c r="H42" s="112">
        <v>0</v>
      </c>
      <c r="I42" s="112">
        <v>0</v>
      </c>
      <c r="J42" s="90"/>
      <c r="K42" s="166" t="s">
        <v>115</v>
      </c>
      <c r="L42" s="167" t="s">
        <v>115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hidden="1" customHeight="1">
      <c r="A43" s="613" t="s">
        <v>34</v>
      </c>
      <c r="B43" s="614"/>
      <c r="C43" s="113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91"/>
      <c r="K43" s="168" t="s">
        <v>115</v>
      </c>
      <c r="L43" s="169" t="s">
        <v>115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hidden="1" customHeight="1" thickBot="1">
      <c r="A44" s="615" t="s">
        <v>18</v>
      </c>
      <c r="B44" s="616"/>
      <c r="C44" s="115">
        <v>0</v>
      </c>
      <c r="D44" s="116">
        <v>0</v>
      </c>
      <c r="E44" s="116">
        <v>0</v>
      </c>
      <c r="F44" s="116">
        <v>0</v>
      </c>
      <c r="G44" s="116">
        <v>0</v>
      </c>
      <c r="H44" s="116">
        <v>0</v>
      </c>
      <c r="I44" s="116">
        <v>0</v>
      </c>
      <c r="J44" s="70">
        <v>0</v>
      </c>
      <c r="K44" s="172" t="s">
        <v>115</v>
      </c>
      <c r="L44" s="173" t="s">
        <v>115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>
      <c r="A45" s="176"/>
      <c r="B45" s="177" t="s">
        <v>0</v>
      </c>
      <c r="C45" s="602" t="s">
        <v>134</v>
      </c>
      <c r="D45" s="603"/>
      <c r="E45" s="603"/>
      <c r="F45" s="603"/>
      <c r="G45" s="603"/>
      <c r="H45" s="603"/>
      <c r="I45" s="603"/>
      <c r="J45" s="603"/>
      <c r="K45" s="603"/>
      <c r="L45" s="604"/>
      <c r="AG45" s="14">
        <v>2</v>
      </c>
    </row>
    <row r="46" spans="1:39" ht="35.1" customHeight="1">
      <c r="A46" s="178"/>
      <c r="B46" s="179" t="s">
        <v>1</v>
      </c>
      <c r="C46" s="598" t="s">
        <v>7</v>
      </c>
      <c r="D46" s="596" t="s">
        <v>8</v>
      </c>
      <c r="E46" s="596" t="s">
        <v>9</v>
      </c>
      <c r="F46" s="596" t="s">
        <v>10</v>
      </c>
      <c r="G46" s="600" t="s">
        <v>11</v>
      </c>
      <c r="H46" s="600" t="s">
        <v>12</v>
      </c>
      <c r="I46" s="600" t="s">
        <v>74</v>
      </c>
      <c r="J46" s="596" t="s">
        <v>75</v>
      </c>
      <c r="K46" s="605" t="s">
        <v>125</v>
      </c>
      <c r="L46" s="607" t="s">
        <v>126</v>
      </c>
    </row>
    <row r="47" spans="1:39" ht="35.1" customHeight="1" thickBot="1">
      <c r="A47" s="180" t="s">
        <v>2</v>
      </c>
      <c r="B47" s="181"/>
      <c r="C47" s="599"/>
      <c r="D47" s="597"/>
      <c r="E47" s="597"/>
      <c r="F47" s="597"/>
      <c r="G47" s="601"/>
      <c r="H47" s="601"/>
      <c r="I47" s="601"/>
      <c r="J47" s="597"/>
      <c r="K47" s="606"/>
      <c r="L47" s="608"/>
      <c r="AG47" s="18"/>
      <c r="AH47" s="11" t="s">
        <v>7</v>
      </c>
      <c r="AI47" s="11" t="s">
        <v>8</v>
      </c>
      <c r="AJ47" s="11" t="s">
        <v>135</v>
      </c>
      <c r="AK47" s="11" t="s">
        <v>123</v>
      </c>
      <c r="AL47" s="11" t="s">
        <v>124</v>
      </c>
      <c r="AM47" s="11" t="s">
        <v>128</v>
      </c>
    </row>
    <row r="48" spans="1:39" ht="38.1" customHeight="1">
      <c r="A48" s="592" t="s">
        <v>84</v>
      </c>
      <c r="B48" s="593"/>
      <c r="C48" s="103">
        <v>83</v>
      </c>
      <c r="D48" s="104">
        <v>12</v>
      </c>
      <c r="E48" s="104">
        <v>1</v>
      </c>
      <c r="F48" s="104">
        <v>0</v>
      </c>
      <c r="G48" s="104">
        <v>84</v>
      </c>
      <c r="H48" s="104">
        <v>12</v>
      </c>
      <c r="I48" s="104">
        <v>96</v>
      </c>
      <c r="J48" s="51">
        <v>0</v>
      </c>
      <c r="K48" s="159">
        <v>12.5</v>
      </c>
      <c r="L48" s="175">
        <v>14.328358208955224</v>
      </c>
      <c r="AG48" s="18">
        <v>7</v>
      </c>
      <c r="AH48" s="18">
        <v>83</v>
      </c>
      <c r="AI48" s="18">
        <v>12</v>
      </c>
      <c r="AJ48" s="14">
        <v>12.5</v>
      </c>
      <c r="AK48" s="17">
        <v>1</v>
      </c>
      <c r="AL48" s="14">
        <v>0</v>
      </c>
      <c r="AM48" s="14">
        <v>0</v>
      </c>
    </row>
    <row r="49" spans="1:39" ht="38.1" customHeight="1">
      <c r="A49" s="584" t="s">
        <v>91</v>
      </c>
      <c r="B49" s="585"/>
      <c r="C49" s="105">
        <v>46</v>
      </c>
      <c r="D49" s="106">
        <v>14</v>
      </c>
      <c r="E49" s="106">
        <v>4</v>
      </c>
      <c r="F49" s="106">
        <v>0</v>
      </c>
      <c r="G49" s="104">
        <v>50</v>
      </c>
      <c r="H49" s="104">
        <v>14</v>
      </c>
      <c r="I49" s="106">
        <v>64</v>
      </c>
      <c r="J49" s="52">
        <v>0</v>
      </c>
      <c r="K49" s="159">
        <v>21.875</v>
      </c>
      <c r="L49" s="160">
        <v>9.5522388059701502</v>
      </c>
      <c r="AG49" s="18">
        <v>8</v>
      </c>
      <c r="AH49" s="18">
        <v>46</v>
      </c>
      <c r="AI49" s="18">
        <v>14</v>
      </c>
      <c r="AJ49" s="14">
        <v>21.875</v>
      </c>
      <c r="AK49" s="17">
        <v>4</v>
      </c>
      <c r="AL49" s="14">
        <v>0</v>
      </c>
      <c r="AM49" s="14">
        <v>0</v>
      </c>
    </row>
    <row r="50" spans="1:39" ht="38.1" customHeight="1">
      <c r="A50" s="584" t="s">
        <v>92</v>
      </c>
      <c r="B50" s="585"/>
      <c r="C50" s="105">
        <v>39</v>
      </c>
      <c r="D50" s="106">
        <v>14</v>
      </c>
      <c r="E50" s="106">
        <v>3</v>
      </c>
      <c r="F50" s="106">
        <v>2</v>
      </c>
      <c r="G50" s="104">
        <v>42</v>
      </c>
      <c r="H50" s="104">
        <v>16</v>
      </c>
      <c r="I50" s="106">
        <v>58</v>
      </c>
      <c r="J50" s="52">
        <v>0</v>
      </c>
      <c r="K50" s="159">
        <v>27.586206896551722</v>
      </c>
      <c r="L50" s="160">
        <v>8.6567164179104488</v>
      </c>
      <c r="AG50" s="18">
        <v>9</v>
      </c>
      <c r="AH50" s="18">
        <v>39</v>
      </c>
      <c r="AI50" s="18">
        <v>14</v>
      </c>
      <c r="AJ50" s="14">
        <v>27.586206896551722</v>
      </c>
      <c r="AK50" s="17">
        <v>3</v>
      </c>
      <c r="AL50" s="14">
        <v>2</v>
      </c>
      <c r="AM50" s="14">
        <v>0</v>
      </c>
    </row>
    <row r="51" spans="1:39" ht="38.1" customHeight="1">
      <c r="A51" s="584" t="s">
        <v>93</v>
      </c>
      <c r="B51" s="585"/>
      <c r="C51" s="105">
        <v>38</v>
      </c>
      <c r="D51" s="106">
        <v>11</v>
      </c>
      <c r="E51" s="106">
        <v>3</v>
      </c>
      <c r="F51" s="106">
        <v>1</v>
      </c>
      <c r="G51" s="104">
        <v>41</v>
      </c>
      <c r="H51" s="104">
        <v>12</v>
      </c>
      <c r="I51" s="106">
        <v>53</v>
      </c>
      <c r="J51" s="52">
        <v>0</v>
      </c>
      <c r="K51" s="159">
        <v>22.641509433962266</v>
      </c>
      <c r="L51" s="160">
        <v>7.91044776119403</v>
      </c>
      <c r="AG51" s="18">
        <v>10</v>
      </c>
      <c r="AH51" s="18">
        <v>38</v>
      </c>
      <c r="AI51" s="18">
        <v>11</v>
      </c>
      <c r="AJ51" s="14">
        <v>22.641509433962266</v>
      </c>
      <c r="AK51" s="17">
        <v>3</v>
      </c>
      <c r="AL51" s="14">
        <v>1</v>
      </c>
      <c r="AM51" s="14">
        <v>0</v>
      </c>
    </row>
    <row r="52" spans="1:39" ht="38.1" customHeight="1">
      <c r="A52" s="584" t="s">
        <v>94</v>
      </c>
      <c r="B52" s="585"/>
      <c r="C52" s="105">
        <v>29</v>
      </c>
      <c r="D52" s="106">
        <v>12</v>
      </c>
      <c r="E52" s="106">
        <v>1</v>
      </c>
      <c r="F52" s="106">
        <v>1</v>
      </c>
      <c r="G52" s="104">
        <v>30</v>
      </c>
      <c r="H52" s="104">
        <v>13</v>
      </c>
      <c r="I52" s="106">
        <v>43</v>
      </c>
      <c r="J52" s="52">
        <v>0</v>
      </c>
      <c r="K52" s="159">
        <v>30.232558139534881</v>
      </c>
      <c r="L52" s="160">
        <v>6.4179104477611935</v>
      </c>
      <c r="AG52" s="18">
        <v>11</v>
      </c>
      <c r="AH52" s="18">
        <v>29</v>
      </c>
      <c r="AI52" s="18">
        <v>12</v>
      </c>
      <c r="AJ52" s="14">
        <v>30.232558139534881</v>
      </c>
      <c r="AK52" s="17">
        <v>1</v>
      </c>
      <c r="AL52" s="14">
        <v>1</v>
      </c>
      <c r="AM52" s="14">
        <v>0</v>
      </c>
    </row>
    <row r="53" spans="1:39" ht="38.1" customHeight="1">
      <c r="A53" s="584" t="s">
        <v>95</v>
      </c>
      <c r="B53" s="585"/>
      <c r="C53" s="105">
        <v>26</v>
      </c>
      <c r="D53" s="106">
        <v>12</v>
      </c>
      <c r="E53" s="106">
        <v>3</v>
      </c>
      <c r="F53" s="106">
        <v>1</v>
      </c>
      <c r="G53" s="104">
        <v>29</v>
      </c>
      <c r="H53" s="104">
        <v>13</v>
      </c>
      <c r="I53" s="106">
        <v>42</v>
      </c>
      <c r="J53" s="52">
        <v>0</v>
      </c>
      <c r="K53" s="159">
        <v>30.952380952380953</v>
      </c>
      <c r="L53" s="160">
        <v>6.2686567164179099</v>
      </c>
      <c r="AG53" s="18">
        <v>12</v>
      </c>
      <c r="AH53" s="18">
        <v>26</v>
      </c>
      <c r="AI53" s="18">
        <v>12</v>
      </c>
      <c r="AJ53" s="14">
        <v>30.952380952380953</v>
      </c>
      <c r="AK53" s="17">
        <v>3</v>
      </c>
      <c r="AL53" s="14">
        <v>1</v>
      </c>
      <c r="AM53" s="14">
        <v>0</v>
      </c>
    </row>
    <row r="54" spans="1:39" ht="38.1" customHeight="1">
      <c r="A54" s="584" t="s">
        <v>96</v>
      </c>
      <c r="B54" s="585"/>
      <c r="C54" s="105">
        <v>32</v>
      </c>
      <c r="D54" s="106">
        <v>13</v>
      </c>
      <c r="E54" s="106">
        <v>0</v>
      </c>
      <c r="F54" s="106">
        <v>0</v>
      </c>
      <c r="G54" s="104">
        <v>32</v>
      </c>
      <c r="H54" s="104">
        <v>13</v>
      </c>
      <c r="I54" s="106">
        <v>45</v>
      </c>
      <c r="J54" s="52">
        <v>0</v>
      </c>
      <c r="K54" s="159">
        <v>28.888888888888886</v>
      </c>
      <c r="L54" s="160">
        <v>6.7164179104477615</v>
      </c>
      <c r="AG54" s="18">
        <v>13</v>
      </c>
      <c r="AH54" s="18">
        <v>32</v>
      </c>
      <c r="AI54" s="18">
        <v>13</v>
      </c>
      <c r="AJ54" s="14">
        <v>28.888888888888886</v>
      </c>
      <c r="AK54" s="17">
        <v>0</v>
      </c>
      <c r="AL54" s="14">
        <v>0</v>
      </c>
      <c r="AM54" s="14">
        <v>0</v>
      </c>
    </row>
    <row r="55" spans="1:39" ht="38.1" customHeight="1">
      <c r="A55" s="584" t="s">
        <v>97</v>
      </c>
      <c r="B55" s="585"/>
      <c r="C55" s="105">
        <v>31</v>
      </c>
      <c r="D55" s="106">
        <v>10</v>
      </c>
      <c r="E55" s="106">
        <v>5</v>
      </c>
      <c r="F55" s="106">
        <v>0</v>
      </c>
      <c r="G55" s="104">
        <v>36</v>
      </c>
      <c r="H55" s="104">
        <v>10</v>
      </c>
      <c r="I55" s="106">
        <v>46</v>
      </c>
      <c r="J55" s="52">
        <v>0</v>
      </c>
      <c r="K55" s="159">
        <v>21.739130434782609</v>
      </c>
      <c r="L55" s="160">
        <v>6.8656716417910451</v>
      </c>
      <c r="AG55" s="18">
        <v>14</v>
      </c>
      <c r="AH55" s="18">
        <v>31</v>
      </c>
      <c r="AI55" s="18">
        <v>10</v>
      </c>
      <c r="AJ55" s="14">
        <v>21.739130434782609</v>
      </c>
      <c r="AK55" s="17">
        <v>5</v>
      </c>
      <c r="AL55" s="14">
        <v>0</v>
      </c>
      <c r="AM55" s="14">
        <v>0</v>
      </c>
    </row>
    <row r="56" spans="1:39" ht="38.1" customHeight="1">
      <c r="A56" s="584" t="s">
        <v>98</v>
      </c>
      <c r="B56" s="585"/>
      <c r="C56" s="105">
        <v>30</v>
      </c>
      <c r="D56" s="106">
        <v>14</v>
      </c>
      <c r="E56" s="106">
        <v>3</v>
      </c>
      <c r="F56" s="106">
        <v>1</v>
      </c>
      <c r="G56" s="104">
        <v>33</v>
      </c>
      <c r="H56" s="104">
        <v>15</v>
      </c>
      <c r="I56" s="106">
        <v>48</v>
      </c>
      <c r="J56" s="52">
        <v>0</v>
      </c>
      <c r="K56" s="159">
        <v>31.25</v>
      </c>
      <c r="L56" s="160">
        <v>7.1641791044776122</v>
      </c>
      <c r="AG56" s="18">
        <v>15</v>
      </c>
      <c r="AH56" s="18">
        <v>30</v>
      </c>
      <c r="AI56" s="18">
        <v>14</v>
      </c>
      <c r="AJ56" s="14">
        <v>31.25</v>
      </c>
      <c r="AK56" s="17">
        <v>3</v>
      </c>
      <c r="AL56" s="14">
        <v>1</v>
      </c>
      <c r="AM56" s="14">
        <v>0</v>
      </c>
    </row>
    <row r="57" spans="1:39" ht="38.1" customHeight="1">
      <c r="A57" s="584" t="s">
        <v>99</v>
      </c>
      <c r="B57" s="585"/>
      <c r="C57" s="105">
        <v>34</v>
      </c>
      <c r="D57" s="106">
        <v>11</v>
      </c>
      <c r="E57" s="106">
        <v>3</v>
      </c>
      <c r="F57" s="106">
        <v>0</v>
      </c>
      <c r="G57" s="104">
        <v>37</v>
      </c>
      <c r="H57" s="104">
        <v>11</v>
      </c>
      <c r="I57" s="106">
        <v>48</v>
      </c>
      <c r="J57" s="52">
        <v>0</v>
      </c>
      <c r="K57" s="159">
        <v>22.916666666666664</v>
      </c>
      <c r="L57" s="160">
        <v>7.1641791044776122</v>
      </c>
      <c r="AF57" s="3"/>
      <c r="AG57" s="18">
        <v>16</v>
      </c>
      <c r="AH57" s="18">
        <v>34</v>
      </c>
      <c r="AI57" s="18">
        <v>11</v>
      </c>
      <c r="AJ57" s="14">
        <v>22.916666666666664</v>
      </c>
      <c r="AK57" s="17">
        <v>3</v>
      </c>
      <c r="AL57" s="14">
        <v>0</v>
      </c>
      <c r="AM57" s="14">
        <v>0</v>
      </c>
    </row>
    <row r="58" spans="1:39" ht="38.1" customHeight="1">
      <c r="A58" s="584" t="s">
        <v>106</v>
      </c>
      <c r="B58" s="585"/>
      <c r="C58" s="105">
        <v>39</v>
      </c>
      <c r="D58" s="106">
        <v>13</v>
      </c>
      <c r="E58" s="106">
        <v>2</v>
      </c>
      <c r="F58" s="106">
        <v>0</v>
      </c>
      <c r="G58" s="104">
        <v>41</v>
      </c>
      <c r="H58" s="104">
        <v>13</v>
      </c>
      <c r="I58" s="106">
        <v>54</v>
      </c>
      <c r="J58" s="52">
        <v>0</v>
      </c>
      <c r="K58" s="159">
        <v>24.074074074074073</v>
      </c>
      <c r="L58" s="160">
        <v>8.0597014925373127</v>
      </c>
      <c r="AF58" s="3"/>
      <c r="AG58" s="18">
        <v>17</v>
      </c>
      <c r="AH58" s="18">
        <v>39</v>
      </c>
      <c r="AI58" s="18">
        <v>13</v>
      </c>
      <c r="AJ58" s="14">
        <v>24.074074074074073</v>
      </c>
      <c r="AK58" s="17">
        <v>2</v>
      </c>
      <c r="AL58" s="14">
        <v>0</v>
      </c>
      <c r="AM58" s="14">
        <v>0</v>
      </c>
    </row>
    <row r="59" spans="1:39" ht="38.1" customHeight="1" thickBot="1">
      <c r="A59" s="586" t="s">
        <v>113</v>
      </c>
      <c r="B59" s="587"/>
      <c r="C59" s="107">
        <v>57</v>
      </c>
      <c r="D59" s="108">
        <v>14</v>
      </c>
      <c r="E59" s="108">
        <v>1</v>
      </c>
      <c r="F59" s="108">
        <v>1</v>
      </c>
      <c r="G59" s="108">
        <v>58</v>
      </c>
      <c r="H59" s="108">
        <v>15</v>
      </c>
      <c r="I59" s="108">
        <v>73</v>
      </c>
      <c r="J59" s="53">
        <v>0</v>
      </c>
      <c r="K59" s="164">
        <v>20.547945205479451</v>
      </c>
      <c r="L59" s="165">
        <v>10.895522388059701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57</v>
      </c>
      <c r="AI59" s="18">
        <v>14</v>
      </c>
      <c r="AJ59" s="14">
        <v>20.547945205479451</v>
      </c>
      <c r="AK59" s="17">
        <v>1</v>
      </c>
      <c r="AL59" s="14">
        <v>1</v>
      </c>
      <c r="AM59" s="14">
        <v>0</v>
      </c>
    </row>
    <row r="60" spans="1:39" ht="38.1" hidden="1" customHeight="1">
      <c r="A60" s="582" t="s">
        <v>114</v>
      </c>
      <c r="B60" s="583"/>
      <c r="C60" s="109">
        <v>0</v>
      </c>
      <c r="D60" s="110">
        <v>0</v>
      </c>
      <c r="E60" s="110">
        <v>0</v>
      </c>
      <c r="F60" s="110">
        <v>0</v>
      </c>
      <c r="G60" s="110">
        <v>0</v>
      </c>
      <c r="H60" s="110">
        <v>0</v>
      </c>
      <c r="I60" s="110">
        <v>0</v>
      </c>
      <c r="J60" s="54">
        <v>0</v>
      </c>
      <c r="K60" s="157" t="s">
        <v>115</v>
      </c>
      <c r="L60" s="158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115</v>
      </c>
      <c r="AK60" s="17">
        <v>0</v>
      </c>
      <c r="AL60" s="14">
        <v>0</v>
      </c>
      <c r="AM60" s="14">
        <v>0</v>
      </c>
    </row>
    <row r="61" spans="1:39" ht="38.1" hidden="1" customHeight="1">
      <c r="A61" s="584" t="s">
        <v>114</v>
      </c>
      <c r="B61" s="585"/>
      <c r="C61" s="105">
        <v>0</v>
      </c>
      <c r="D61" s="106">
        <v>0</v>
      </c>
      <c r="E61" s="106">
        <v>0</v>
      </c>
      <c r="F61" s="106">
        <v>0</v>
      </c>
      <c r="G61" s="106">
        <v>0</v>
      </c>
      <c r="H61" s="106">
        <v>0</v>
      </c>
      <c r="I61" s="106">
        <v>0</v>
      </c>
      <c r="J61" s="52">
        <v>0</v>
      </c>
      <c r="K61" s="163" t="s">
        <v>115</v>
      </c>
      <c r="L61" s="160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115</v>
      </c>
      <c r="AK61" s="17">
        <v>0</v>
      </c>
      <c r="AL61" s="14">
        <v>0</v>
      </c>
      <c r="AM61" s="14">
        <v>0</v>
      </c>
    </row>
    <row r="62" spans="1:39" ht="38.1" hidden="1" customHeight="1">
      <c r="A62" s="584" t="s">
        <v>114</v>
      </c>
      <c r="B62" s="585"/>
      <c r="C62" s="105">
        <v>0</v>
      </c>
      <c r="D62" s="106">
        <v>0</v>
      </c>
      <c r="E62" s="106">
        <v>0</v>
      </c>
      <c r="F62" s="106">
        <v>0</v>
      </c>
      <c r="G62" s="106">
        <v>0</v>
      </c>
      <c r="H62" s="106">
        <v>0</v>
      </c>
      <c r="I62" s="106">
        <v>0</v>
      </c>
      <c r="J62" s="52">
        <v>0</v>
      </c>
      <c r="K62" s="163" t="s">
        <v>115</v>
      </c>
      <c r="L62" s="160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115</v>
      </c>
      <c r="AK62" s="17">
        <v>0</v>
      </c>
      <c r="AL62" s="14">
        <v>0</v>
      </c>
      <c r="AM62" s="14">
        <v>0</v>
      </c>
    </row>
    <row r="63" spans="1:39" ht="38.1" hidden="1" customHeight="1">
      <c r="A63" s="584" t="s">
        <v>114</v>
      </c>
      <c r="B63" s="585"/>
      <c r="C63" s="105">
        <v>0</v>
      </c>
      <c r="D63" s="106">
        <v>0</v>
      </c>
      <c r="E63" s="106">
        <v>0</v>
      </c>
      <c r="F63" s="106">
        <v>0</v>
      </c>
      <c r="G63" s="106">
        <v>0</v>
      </c>
      <c r="H63" s="106">
        <v>0</v>
      </c>
      <c r="I63" s="106">
        <v>0</v>
      </c>
      <c r="J63" s="52">
        <v>0</v>
      </c>
      <c r="K63" s="163" t="s">
        <v>115</v>
      </c>
      <c r="L63" s="160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115</v>
      </c>
      <c r="AK63" s="17">
        <v>0</v>
      </c>
      <c r="AL63" s="14">
        <v>0</v>
      </c>
      <c r="AM63" s="14">
        <v>0</v>
      </c>
    </row>
    <row r="64" spans="1:39" ht="38.1" hidden="1" customHeight="1">
      <c r="A64" s="584" t="s">
        <v>114</v>
      </c>
      <c r="B64" s="585"/>
      <c r="C64" s="105">
        <v>0</v>
      </c>
      <c r="D64" s="106">
        <v>0</v>
      </c>
      <c r="E64" s="106">
        <v>0</v>
      </c>
      <c r="F64" s="106">
        <v>0</v>
      </c>
      <c r="G64" s="106">
        <v>0</v>
      </c>
      <c r="H64" s="106">
        <v>0</v>
      </c>
      <c r="I64" s="106">
        <v>0</v>
      </c>
      <c r="J64" s="52">
        <v>0</v>
      </c>
      <c r="K64" s="163" t="s">
        <v>115</v>
      </c>
      <c r="L64" s="160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115</v>
      </c>
      <c r="AK64" s="17">
        <v>0</v>
      </c>
      <c r="AL64" s="14">
        <v>0</v>
      </c>
      <c r="AM64" s="14">
        <v>0</v>
      </c>
    </row>
    <row r="65" spans="1:39" ht="38.1" hidden="1" customHeight="1">
      <c r="A65" s="584" t="s">
        <v>114</v>
      </c>
      <c r="B65" s="585"/>
      <c r="C65" s="105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52">
        <v>0</v>
      </c>
      <c r="K65" s="163" t="s">
        <v>115</v>
      </c>
      <c r="L65" s="160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115</v>
      </c>
      <c r="AK65" s="17">
        <v>0</v>
      </c>
      <c r="AL65" s="14">
        <v>0</v>
      </c>
      <c r="AM65" s="14">
        <v>0</v>
      </c>
    </row>
    <row r="66" spans="1:39" ht="38.1" hidden="1" customHeight="1">
      <c r="A66" s="584" t="s">
        <v>114</v>
      </c>
      <c r="B66" s="585"/>
      <c r="C66" s="105">
        <v>0</v>
      </c>
      <c r="D66" s="106">
        <v>0</v>
      </c>
      <c r="E66" s="106">
        <v>0</v>
      </c>
      <c r="F66" s="106">
        <v>0</v>
      </c>
      <c r="G66" s="106">
        <v>0</v>
      </c>
      <c r="H66" s="106">
        <v>0</v>
      </c>
      <c r="I66" s="106">
        <v>0</v>
      </c>
      <c r="J66" s="52">
        <v>0</v>
      </c>
      <c r="K66" s="163" t="s">
        <v>115</v>
      </c>
      <c r="L66" s="160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115</v>
      </c>
      <c r="AK66" s="17">
        <v>0</v>
      </c>
      <c r="AL66" s="14">
        <v>0</v>
      </c>
      <c r="AM66" s="14">
        <v>0</v>
      </c>
    </row>
    <row r="67" spans="1:39" ht="38.1" hidden="1" customHeight="1">
      <c r="A67" s="584" t="s">
        <v>114</v>
      </c>
      <c r="B67" s="585"/>
      <c r="C67" s="105">
        <v>0</v>
      </c>
      <c r="D67" s="106">
        <v>0</v>
      </c>
      <c r="E67" s="106">
        <v>0</v>
      </c>
      <c r="F67" s="106">
        <v>0</v>
      </c>
      <c r="G67" s="106">
        <v>0</v>
      </c>
      <c r="H67" s="106">
        <v>0</v>
      </c>
      <c r="I67" s="106">
        <v>0</v>
      </c>
      <c r="J67" s="52">
        <v>0</v>
      </c>
      <c r="K67" s="163" t="s">
        <v>115</v>
      </c>
      <c r="L67" s="160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115</v>
      </c>
      <c r="AK67" s="17">
        <v>0</v>
      </c>
      <c r="AL67" s="14">
        <v>0</v>
      </c>
      <c r="AM67" s="14">
        <v>0</v>
      </c>
    </row>
    <row r="68" spans="1:39" ht="38.1" hidden="1" customHeight="1">
      <c r="A68" s="584" t="s">
        <v>114</v>
      </c>
      <c r="B68" s="585"/>
      <c r="C68" s="105">
        <v>0</v>
      </c>
      <c r="D68" s="106">
        <v>0</v>
      </c>
      <c r="E68" s="106">
        <v>0</v>
      </c>
      <c r="F68" s="106">
        <v>0</v>
      </c>
      <c r="G68" s="106">
        <v>0</v>
      </c>
      <c r="H68" s="106">
        <v>0</v>
      </c>
      <c r="I68" s="106">
        <v>0</v>
      </c>
      <c r="J68" s="52">
        <v>0</v>
      </c>
      <c r="K68" s="163" t="s">
        <v>115</v>
      </c>
      <c r="L68" s="160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115</v>
      </c>
      <c r="AK68" s="17">
        <v>0</v>
      </c>
      <c r="AL68" s="14">
        <v>0</v>
      </c>
      <c r="AM68" s="14">
        <v>0</v>
      </c>
    </row>
    <row r="69" spans="1:39" ht="38.1" hidden="1" customHeight="1">
      <c r="A69" s="584" t="s">
        <v>114</v>
      </c>
      <c r="B69" s="585"/>
      <c r="C69" s="105">
        <v>0</v>
      </c>
      <c r="D69" s="106">
        <v>0</v>
      </c>
      <c r="E69" s="106">
        <v>0</v>
      </c>
      <c r="F69" s="106">
        <v>0</v>
      </c>
      <c r="G69" s="106">
        <v>0</v>
      </c>
      <c r="H69" s="106">
        <v>0</v>
      </c>
      <c r="I69" s="106">
        <v>0</v>
      </c>
      <c r="J69" s="52">
        <v>0</v>
      </c>
      <c r="K69" s="163" t="s">
        <v>115</v>
      </c>
      <c r="L69" s="160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115</v>
      </c>
      <c r="AK69" s="17">
        <v>0</v>
      </c>
      <c r="AL69" s="14">
        <v>0</v>
      </c>
      <c r="AM69" s="14">
        <v>0</v>
      </c>
    </row>
    <row r="70" spans="1:39" ht="38.1" hidden="1" customHeight="1">
      <c r="A70" s="584" t="s">
        <v>114</v>
      </c>
      <c r="B70" s="585"/>
      <c r="C70" s="105">
        <v>0</v>
      </c>
      <c r="D70" s="106">
        <v>0</v>
      </c>
      <c r="E70" s="106">
        <v>0</v>
      </c>
      <c r="F70" s="106">
        <v>0</v>
      </c>
      <c r="G70" s="106">
        <v>0</v>
      </c>
      <c r="H70" s="106">
        <v>0</v>
      </c>
      <c r="I70" s="106">
        <v>0</v>
      </c>
      <c r="J70" s="52">
        <v>0</v>
      </c>
      <c r="K70" s="163" t="s">
        <v>115</v>
      </c>
      <c r="L70" s="160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115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586" t="s">
        <v>114</v>
      </c>
      <c r="B71" s="587"/>
      <c r="C71" s="107">
        <v>0</v>
      </c>
      <c r="D71" s="108">
        <v>0</v>
      </c>
      <c r="E71" s="108">
        <v>0</v>
      </c>
      <c r="F71" s="108">
        <v>0</v>
      </c>
      <c r="G71" s="108">
        <v>0</v>
      </c>
      <c r="H71" s="108">
        <v>0</v>
      </c>
      <c r="I71" s="108">
        <v>0</v>
      </c>
      <c r="J71" s="53">
        <v>0</v>
      </c>
      <c r="K71" s="164" t="s">
        <v>115</v>
      </c>
      <c r="L71" s="165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115</v>
      </c>
      <c r="AK71" s="17">
        <v>0</v>
      </c>
      <c r="AL71" s="14">
        <v>0</v>
      </c>
      <c r="AM71" s="14">
        <v>0</v>
      </c>
    </row>
    <row r="72" spans="1:39" ht="38.1" customHeight="1">
      <c r="A72" s="588" t="s">
        <v>116</v>
      </c>
      <c r="B72" s="589"/>
      <c r="C72" s="111">
        <v>129</v>
      </c>
      <c r="D72" s="112">
        <v>26</v>
      </c>
      <c r="E72" s="112">
        <v>5</v>
      </c>
      <c r="F72" s="112">
        <v>0</v>
      </c>
      <c r="G72" s="112">
        <v>134</v>
      </c>
      <c r="H72" s="112">
        <v>26</v>
      </c>
      <c r="I72" s="112">
        <v>160</v>
      </c>
      <c r="J72" s="90"/>
      <c r="K72" s="166">
        <v>16.25</v>
      </c>
      <c r="L72" s="167">
        <v>23.880597014925371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>
      <c r="A73" s="590" t="s">
        <v>117</v>
      </c>
      <c r="B73" s="591"/>
      <c r="C73" s="113">
        <v>96</v>
      </c>
      <c r="D73" s="114">
        <v>27</v>
      </c>
      <c r="E73" s="114">
        <v>3</v>
      </c>
      <c r="F73" s="114">
        <v>1</v>
      </c>
      <c r="G73" s="114">
        <v>99</v>
      </c>
      <c r="H73" s="114">
        <v>28</v>
      </c>
      <c r="I73" s="114">
        <v>127</v>
      </c>
      <c r="J73" s="91"/>
      <c r="K73" s="168">
        <v>22.047244094488189</v>
      </c>
      <c r="L73" s="169">
        <v>18.955223880597014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>
      <c r="A74" s="594" t="s">
        <v>118</v>
      </c>
      <c r="B74" s="595"/>
      <c r="C74" s="115">
        <v>484</v>
      </c>
      <c r="D74" s="116">
        <v>150</v>
      </c>
      <c r="E74" s="116">
        <v>29</v>
      </c>
      <c r="F74" s="116">
        <v>7</v>
      </c>
      <c r="G74" s="116">
        <v>513</v>
      </c>
      <c r="H74" s="116">
        <v>157</v>
      </c>
      <c r="I74" s="116">
        <v>670</v>
      </c>
      <c r="J74" s="70">
        <v>0</v>
      </c>
      <c r="K74" s="172">
        <v>23.432835820895523</v>
      </c>
      <c r="L74" s="173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>
      <c r="A75" s="176"/>
      <c r="B75" s="177" t="s">
        <v>0</v>
      </c>
      <c r="C75" s="602" t="s">
        <v>136</v>
      </c>
      <c r="D75" s="603"/>
      <c r="E75" s="603"/>
      <c r="F75" s="603"/>
      <c r="G75" s="603"/>
      <c r="H75" s="603"/>
      <c r="I75" s="603"/>
      <c r="J75" s="603"/>
      <c r="K75" s="603"/>
      <c r="L75" s="604"/>
      <c r="AG75" s="14">
        <v>3</v>
      </c>
    </row>
    <row r="76" spans="1:39" ht="35.1" customHeight="1">
      <c r="A76" s="178"/>
      <c r="B76" s="179" t="s">
        <v>1</v>
      </c>
      <c r="C76" s="598" t="s">
        <v>7</v>
      </c>
      <c r="D76" s="596" t="s">
        <v>8</v>
      </c>
      <c r="E76" s="596" t="s">
        <v>9</v>
      </c>
      <c r="F76" s="596" t="s">
        <v>10</v>
      </c>
      <c r="G76" s="600" t="s">
        <v>11</v>
      </c>
      <c r="H76" s="600" t="s">
        <v>12</v>
      </c>
      <c r="I76" s="600" t="s">
        <v>74</v>
      </c>
      <c r="J76" s="596" t="s">
        <v>75</v>
      </c>
      <c r="K76" s="605" t="s">
        <v>125</v>
      </c>
      <c r="L76" s="607" t="s">
        <v>126</v>
      </c>
    </row>
    <row r="77" spans="1:39" ht="35.1" customHeight="1" thickBot="1">
      <c r="A77" s="180" t="s">
        <v>2</v>
      </c>
      <c r="B77" s="181"/>
      <c r="C77" s="599"/>
      <c r="D77" s="597"/>
      <c r="E77" s="597"/>
      <c r="F77" s="597"/>
      <c r="G77" s="601"/>
      <c r="H77" s="601"/>
      <c r="I77" s="601"/>
      <c r="J77" s="597"/>
      <c r="K77" s="606"/>
      <c r="L77" s="608"/>
      <c r="AG77" s="18"/>
      <c r="AH77" s="11" t="s">
        <v>7</v>
      </c>
      <c r="AI77" s="11" t="s">
        <v>8</v>
      </c>
      <c r="AJ77" s="11" t="s">
        <v>135</v>
      </c>
      <c r="AK77" s="11" t="s">
        <v>123</v>
      </c>
      <c r="AL77" s="11" t="s">
        <v>124</v>
      </c>
      <c r="AM77" s="11" t="s">
        <v>128</v>
      </c>
    </row>
    <row r="78" spans="1:39" ht="38.1" customHeight="1">
      <c r="A78" s="592" t="s">
        <v>84</v>
      </c>
      <c r="B78" s="593"/>
      <c r="C78" s="103">
        <v>85</v>
      </c>
      <c r="D78" s="104">
        <v>0</v>
      </c>
      <c r="E78" s="104">
        <v>8</v>
      </c>
      <c r="F78" s="104">
        <v>7</v>
      </c>
      <c r="G78" s="104">
        <v>93</v>
      </c>
      <c r="H78" s="104">
        <v>7</v>
      </c>
      <c r="I78" s="104">
        <v>100</v>
      </c>
      <c r="J78" s="51">
        <v>0</v>
      </c>
      <c r="K78" s="159">
        <v>7.0000000000000009</v>
      </c>
      <c r="L78" s="175">
        <v>6.8399452804377567</v>
      </c>
      <c r="AG78" s="18">
        <v>7</v>
      </c>
      <c r="AH78" s="18">
        <v>85</v>
      </c>
      <c r="AI78" s="18">
        <v>0</v>
      </c>
      <c r="AJ78" s="14">
        <v>7.0000000000000009</v>
      </c>
      <c r="AK78" s="17">
        <v>8</v>
      </c>
      <c r="AL78" s="14">
        <v>7</v>
      </c>
      <c r="AM78" s="14">
        <v>0</v>
      </c>
    </row>
    <row r="79" spans="1:39" ht="38.1" customHeight="1">
      <c r="A79" s="584" t="s">
        <v>91</v>
      </c>
      <c r="B79" s="585"/>
      <c r="C79" s="105">
        <v>96</v>
      </c>
      <c r="D79" s="106">
        <v>4</v>
      </c>
      <c r="E79" s="106">
        <v>14</v>
      </c>
      <c r="F79" s="106">
        <v>8</v>
      </c>
      <c r="G79" s="104">
        <v>110</v>
      </c>
      <c r="H79" s="104">
        <v>12</v>
      </c>
      <c r="I79" s="106">
        <v>122</v>
      </c>
      <c r="J79" s="52">
        <v>0</v>
      </c>
      <c r="K79" s="159">
        <v>9.8360655737704921</v>
      </c>
      <c r="L79" s="160">
        <v>8.3447332421340636</v>
      </c>
      <c r="AG79" s="18">
        <v>8</v>
      </c>
      <c r="AH79" s="18">
        <v>96</v>
      </c>
      <c r="AI79" s="18">
        <v>4</v>
      </c>
      <c r="AJ79" s="14">
        <v>9.8360655737704921</v>
      </c>
      <c r="AK79" s="17">
        <v>14</v>
      </c>
      <c r="AL79" s="14">
        <v>8</v>
      </c>
      <c r="AM79" s="14">
        <v>0</v>
      </c>
    </row>
    <row r="80" spans="1:39" ht="38.1" customHeight="1">
      <c r="A80" s="584" t="s">
        <v>92</v>
      </c>
      <c r="B80" s="585"/>
      <c r="C80" s="105">
        <v>105</v>
      </c>
      <c r="D80" s="106">
        <v>0</v>
      </c>
      <c r="E80" s="106">
        <v>11</v>
      </c>
      <c r="F80" s="106">
        <v>9</v>
      </c>
      <c r="G80" s="104">
        <v>116</v>
      </c>
      <c r="H80" s="104">
        <v>9</v>
      </c>
      <c r="I80" s="106">
        <v>125</v>
      </c>
      <c r="J80" s="52">
        <v>0</v>
      </c>
      <c r="K80" s="159">
        <v>7.1999999999999993</v>
      </c>
      <c r="L80" s="160">
        <v>8.5499316005471968</v>
      </c>
      <c r="AG80" s="18">
        <v>9</v>
      </c>
      <c r="AH80" s="18">
        <v>105</v>
      </c>
      <c r="AI80" s="18">
        <v>0</v>
      </c>
      <c r="AJ80" s="14">
        <v>7.1999999999999993</v>
      </c>
      <c r="AK80" s="17">
        <v>11</v>
      </c>
      <c r="AL80" s="14">
        <v>9</v>
      </c>
      <c r="AM80" s="14">
        <v>0</v>
      </c>
    </row>
    <row r="81" spans="1:39" ht="38.1" customHeight="1">
      <c r="A81" s="584" t="s">
        <v>93</v>
      </c>
      <c r="B81" s="585"/>
      <c r="C81" s="105">
        <v>112</v>
      </c>
      <c r="D81" s="106">
        <v>1</v>
      </c>
      <c r="E81" s="106">
        <v>11</v>
      </c>
      <c r="F81" s="106">
        <v>20</v>
      </c>
      <c r="G81" s="104">
        <v>123</v>
      </c>
      <c r="H81" s="104">
        <v>21</v>
      </c>
      <c r="I81" s="106">
        <v>144</v>
      </c>
      <c r="J81" s="52">
        <v>0</v>
      </c>
      <c r="K81" s="159">
        <v>14.583333333333334</v>
      </c>
      <c r="L81" s="160">
        <v>9.8495212038303688</v>
      </c>
      <c r="AG81" s="18">
        <v>10</v>
      </c>
      <c r="AH81" s="18">
        <v>112</v>
      </c>
      <c r="AI81" s="18">
        <v>1</v>
      </c>
      <c r="AJ81" s="14">
        <v>14.583333333333334</v>
      </c>
      <c r="AK81" s="17">
        <v>11</v>
      </c>
      <c r="AL81" s="14">
        <v>20</v>
      </c>
      <c r="AM81" s="14">
        <v>0</v>
      </c>
    </row>
    <row r="82" spans="1:39" ht="38.1" customHeight="1">
      <c r="A82" s="584" t="s">
        <v>94</v>
      </c>
      <c r="B82" s="585"/>
      <c r="C82" s="105">
        <v>90</v>
      </c>
      <c r="D82" s="106">
        <v>4</v>
      </c>
      <c r="E82" s="106">
        <v>12</v>
      </c>
      <c r="F82" s="106">
        <v>15</v>
      </c>
      <c r="G82" s="104">
        <v>102</v>
      </c>
      <c r="H82" s="104">
        <v>19</v>
      </c>
      <c r="I82" s="106">
        <v>121</v>
      </c>
      <c r="J82" s="52">
        <v>0</v>
      </c>
      <c r="K82" s="159">
        <v>15.702479338842975</v>
      </c>
      <c r="L82" s="160">
        <v>8.2763337893296853</v>
      </c>
      <c r="AG82" s="18">
        <v>11</v>
      </c>
      <c r="AH82" s="18">
        <v>90</v>
      </c>
      <c r="AI82" s="18">
        <v>4</v>
      </c>
      <c r="AJ82" s="14">
        <v>15.702479338842975</v>
      </c>
      <c r="AK82" s="17">
        <v>12</v>
      </c>
      <c r="AL82" s="14">
        <v>15</v>
      </c>
      <c r="AM82" s="14">
        <v>0</v>
      </c>
    </row>
    <row r="83" spans="1:39" ht="38.1" customHeight="1">
      <c r="A83" s="584" t="s">
        <v>95</v>
      </c>
      <c r="B83" s="585"/>
      <c r="C83" s="105">
        <v>102</v>
      </c>
      <c r="D83" s="106">
        <v>2</v>
      </c>
      <c r="E83" s="106">
        <v>17</v>
      </c>
      <c r="F83" s="106">
        <v>5</v>
      </c>
      <c r="G83" s="104">
        <v>119</v>
      </c>
      <c r="H83" s="104">
        <v>7</v>
      </c>
      <c r="I83" s="106">
        <v>126</v>
      </c>
      <c r="J83" s="52">
        <v>0</v>
      </c>
      <c r="K83" s="159">
        <v>5.5555555555555554</v>
      </c>
      <c r="L83" s="160">
        <v>8.6183310533515733</v>
      </c>
      <c r="AG83" s="18">
        <v>12</v>
      </c>
      <c r="AH83" s="18">
        <v>102</v>
      </c>
      <c r="AI83" s="18">
        <v>2</v>
      </c>
      <c r="AJ83" s="14">
        <v>5.5555555555555554</v>
      </c>
      <c r="AK83" s="17">
        <v>17</v>
      </c>
      <c r="AL83" s="14">
        <v>5</v>
      </c>
      <c r="AM83" s="14">
        <v>0</v>
      </c>
    </row>
    <row r="84" spans="1:39" ht="38.1" customHeight="1">
      <c r="A84" s="584" t="s">
        <v>96</v>
      </c>
      <c r="B84" s="585"/>
      <c r="C84" s="105">
        <v>108</v>
      </c>
      <c r="D84" s="106">
        <v>2</v>
      </c>
      <c r="E84" s="106">
        <v>16</v>
      </c>
      <c r="F84" s="106">
        <v>6</v>
      </c>
      <c r="G84" s="104">
        <v>124</v>
      </c>
      <c r="H84" s="104">
        <v>8</v>
      </c>
      <c r="I84" s="106">
        <v>132</v>
      </c>
      <c r="J84" s="52">
        <v>0</v>
      </c>
      <c r="K84" s="159">
        <v>6.0606060606060606</v>
      </c>
      <c r="L84" s="160">
        <v>9.0287277701778379</v>
      </c>
      <c r="AG84" s="18">
        <v>13</v>
      </c>
      <c r="AH84" s="18">
        <v>108</v>
      </c>
      <c r="AI84" s="18">
        <v>2</v>
      </c>
      <c r="AJ84" s="14">
        <v>6.0606060606060606</v>
      </c>
      <c r="AK84" s="17">
        <v>16</v>
      </c>
      <c r="AL84" s="14">
        <v>6</v>
      </c>
      <c r="AM84" s="14">
        <v>0</v>
      </c>
    </row>
    <row r="85" spans="1:39" ht="38.1" customHeight="1">
      <c r="A85" s="584" t="s">
        <v>97</v>
      </c>
      <c r="B85" s="585"/>
      <c r="C85" s="105">
        <v>116</v>
      </c>
      <c r="D85" s="106">
        <v>1</v>
      </c>
      <c r="E85" s="106">
        <v>18</v>
      </c>
      <c r="F85" s="106">
        <v>6</v>
      </c>
      <c r="G85" s="104">
        <v>134</v>
      </c>
      <c r="H85" s="104">
        <v>7</v>
      </c>
      <c r="I85" s="106">
        <v>141</v>
      </c>
      <c r="J85" s="52">
        <v>0</v>
      </c>
      <c r="K85" s="159">
        <v>4.9645390070921991</v>
      </c>
      <c r="L85" s="160">
        <v>9.6443228454172374</v>
      </c>
      <c r="AG85" s="18">
        <v>14</v>
      </c>
      <c r="AH85" s="18">
        <v>116</v>
      </c>
      <c r="AI85" s="18">
        <v>1</v>
      </c>
      <c r="AJ85" s="14">
        <v>4.9645390070921991</v>
      </c>
      <c r="AK85" s="17">
        <v>18</v>
      </c>
      <c r="AL85" s="14">
        <v>6</v>
      </c>
      <c r="AM85" s="14">
        <v>0</v>
      </c>
    </row>
    <row r="86" spans="1:39" ht="38.1" customHeight="1">
      <c r="A86" s="584" t="s">
        <v>98</v>
      </c>
      <c r="B86" s="585"/>
      <c r="C86" s="105">
        <v>110</v>
      </c>
      <c r="D86" s="106">
        <v>2</v>
      </c>
      <c r="E86" s="106">
        <v>18</v>
      </c>
      <c r="F86" s="106">
        <v>5</v>
      </c>
      <c r="G86" s="104">
        <v>128</v>
      </c>
      <c r="H86" s="104">
        <v>7</v>
      </c>
      <c r="I86" s="106">
        <v>135</v>
      </c>
      <c r="J86" s="52">
        <v>0</v>
      </c>
      <c r="K86" s="159">
        <v>5.1851851851851851</v>
      </c>
      <c r="L86" s="160">
        <v>9.2339261285909711</v>
      </c>
      <c r="AG86" s="18">
        <v>15</v>
      </c>
      <c r="AH86" s="18">
        <v>110</v>
      </c>
      <c r="AI86" s="18">
        <v>2</v>
      </c>
      <c r="AJ86" s="14">
        <v>5.1851851851851851</v>
      </c>
      <c r="AK86" s="17">
        <v>18</v>
      </c>
      <c r="AL86" s="14">
        <v>5</v>
      </c>
      <c r="AM86" s="14">
        <v>0</v>
      </c>
    </row>
    <row r="87" spans="1:39" ht="38.1" customHeight="1">
      <c r="A87" s="584" t="s">
        <v>99</v>
      </c>
      <c r="B87" s="585"/>
      <c r="C87" s="105">
        <v>82</v>
      </c>
      <c r="D87" s="106">
        <v>3</v>
      </c>
      <c r="E87" s="106">
        <v>20</v>
      </c>
      <c r="F87" s="106">
        <v>3</v>
      </c>
      <c r="G87" s="104">
        <v>102</v>
      </c>
      <c r="H87" s="104">
        <v>6</v>
      </c>
      <c r="I87" s="106">
        <v>108</v>
      </c>
      <c r="J87" s="52">
        <v>0</v>
      </c>
      <c r="K87" s="159">
        <v>5.5555555555555554</v>
      </c>
      <c r="L87" s="160">
        <v>7.387140902872777</v>
      </c>
      <c r="AF87" s="3"/>
      <c r="AG87" s="18">
        <v>16</v>
      </c>
      <c r="AH87" s="18">
        <v>82</v>
      </c>
      <c r="AI87" s="18">
        <v>3</v>
      </c>
      <c r="AJ87" s="14">
        <v>5.5555555555555554</v>
      </c>
      <c r="AK87" s="17">
        <v>20</v>
      </c>
      <c r="AL87" s="14">
        <v>3</v>
      </c>
      <c r="AM87" s="14">
        <v>0</v>
      </c>
    </row>
    <row r="88" spans="1:39" ht="38.1" customHeight="1">
      <c r="A88" s="584" t="s">
        <v>106</v>
      </c>
      <c r="B88" s="585"/>
      <c r="C88" s="105">
        <v>82</v>
      </c>
      <c r="D88" s="106">
        <v>2</v>
      </c>
      <c r="E88" s="106">
        <v>9</v>
      </c>
      <c r="F88" s="106">
        <v>3</v>
      </c>
      <c r="G88" s="104">
        <v>91</v>
      </c>
      <c r="H88" s="104">
        <v>5</v>
      </c>
      <c r="I88" s="106">
        <v>96</v>
      </c>
      <c r="J88" s="52">
        <v>0</v>
      </c>
      <c r="K88" s="159">
        <v>5.2083333333333339</v>
      </c>
      <c r="L88" s="160">
        <v>6.5663474692202461</v>
      </c>
      <c r="AF88" s="3"/>
      <c r="AG88" s="18">
        <v>17</v>
      </c>
      <c r="AH88" s="18">
        <v>82</v>
      </c>
      <c r="AI88" s="18">
        <v>2</v>
      </c>
      <c r="AJ88" s="14">
        <v>5.2083333333333339</v>
      </c>
      <c r="AK88" s="17">
        <v>9</v>
      </c>
      <c r="AL88" s="14">
        <v>3</v>
      </c>
      <c r="AM88" s="14">
        <v>0</v>
      </c>
    </row>
    <row r="89" spans="1:39" ht="38.1" customHeight="1" thickBot="1">
      <c r="A89" s="586" t="s">
        <v>113</v>
      </c>
      <c r="B89" s="587"/>
      <c r="C89" s="107">
        <v>92</v>
      </c>
      <c r="D89" s="108">
        <v>9</v>
      </c>
      <c r="E89" s="108">
        <v>9</v>
      </c>
      <c r="F89" s="108">
        <v>2</v>
      </c>
      <c r="G89" s="108">
        <v>101</v>
      </c>
      <c r="H89" s="108">
        <v>11</v>
      </c>
      <c r="I89" s="108">
        <v>112</v>
      </c>
      <c r="J89" s="53">
        <v>0</v>
      </c>
      <c r="K89" s="164">
        <v>9.8214285714285712</v>
      </c>
      <c r="L89" s="165">
        <v>7.6607387140902876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92</v>
      </c>
      <c r="AI89" s="18">
        <v>9</v>
      </c>
      <c r="AJ89" s="14">
        <v>9.8214285714285712</v>
      </c>
      <c r="AK89" s="17">
        <v>9</v>
      </c>
      <c r="AL89" s="14">
        <v>2</v>
      </c>
      <c r="AM89" s="14">
        <v>0</v>
      </c>
    </row>
    <row r="90" spans="1:39" ht="38.1" hidden="1" customHeight="1">
      <c r="A90" s="582" t="s">
        <v>114</v>
      </c>
      <c r="B90" s="583"/>
      <c r="C90" s="109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54">
        <v>0</v>
      </c>
      <c r="K90" s="157" t="s">
        <v>115</v>
      </c>
      <c r="L90" s="158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115</v>
      </c>
      <c r="AK90" s="17">
        <v>0</v>
      </c>
      <c r="AL90" s="14">
        <v>0</v>
      </c>
      <c r="AM90" s="14">
        <v>0</v>
      </c>
    </row>
    <row r="91" spans="1:39" ht="38.1" hidden="1" customHeight="1">
      <c r="A91" s="584" t="s">
        <v>114</v>
      </c>
      <c r="B91" s="585"/>
      <c r="C91" s="105">
        <v>0</v>
      </c>
      <c r="D91" s="106">
        <v>0</v>
      </c>
      <c r="E91" s="106">
        <v>0</v>
      </c>
      <c r="F91" s="106">
        <v>0</v>
      </c>
      <c r="G91" s="106">
        <v>0</v>
      </c>
      <c r="H91" s="106">
        <v>0</v>
      </c>
      <c r="I91" s="106">
        <v>0</v>
      </c>
      <c r="J91" s="52">
        <v>0</v>
      </c>
      <c r="K91" s="163" t="s">
        <v>115</v>
      </c>
      <c r="L91" s="160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115</v>
      </c>
      <c r="AK91" s="17">
        <v>0</v>
      </c>
      <c r="AL91" s="14">
        <v>0</v>
      </c>
      <c r="AM91" s="14">
        <v>0</v>
      </c>
    </row>
    <row r="92" spans="1:39" ht="38.1" hidden="1" customHeight="1">
      <c r="A92" s="584" t="s">
        <v>114</v>
      </c>
      <c r="B92" s="585"/>
      <c r="C92" s="105">
        <v>0</v>
      </c>
      <c r="D92" s="106">
        <v>0</v>
      </c>
      <c r="E92" s="106">
        <v>0</v>
      </c>
      <c r="F92" s="106">
        <v>0</v>
      </c>
      <c r="G92" s="106">
        <v>0</v>
      </c>
      <c r="H92" s="106">
        <v>0</v>
      </c>
      <c r="I92" s="106">
        <v>0</v>
      </c>
      <c r="J92" s="52">
        <v>0</v>
      </c>
      <c r="K92" s="163" t="s">
        <v>115</v>
      </c>
      <c r="L92" s="160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115</v>
      </c>
      <c r="AK92" s="17">
        <v>0</v>
      </c>
      <c r="AL92" s="14">
        <v>0</v>
      </c>
      <c r="AM92" s="14">
        <v>0</v>
      </c>
    </row>
    <row r="93" spans="1:39" ht="38.1" hidden="1" customHeight="1">
      <c r="A93" s="584" t="s">
        <v>114</v>
      </c>
      <c r="B93" s="585"/>
      <c r="C93" s="105">
        <v>0</v>
      </c>
      <c r="D93" s="106">
        <v>0</v>
      </c>
      <c r="E93" s="106">
        <v>0</v>
      </c>
      <c r="F93" s="106">
        <v>0</v>
      </c>
      <c r="G93" s="106">
        <v>0</v>
      </c>
      <c r="H93" s="106">
        <v>0</v>
      </c>
      <c r="I93" s="106">
        <v>0</v>
      </c>
      <c r="J93" s="52">
        <v>0</v>
      </c>
      <c r="K93" s="163" t="s">
        <v>115</v>
      </c>
      <c r="L93" s="160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115</v>
      </c>
      <c r="AK93" s="17">
        <v>0</v>
      </c>
      <c r="AL93" s="14">
        <v>0</v>
      </c>
      <c r="AM93" s="14">
        <v>0</v>
      </c>
    </row>
    <row r="94" spans="1:39" ht="38.1" hidden="1" customHeight="1">
      <c r="A94" s="584" t="s">
        <v>114</v>
      </c>
      <c r="B94" s="585"/>
      <c r="C94" s="105">
        <v>0</v>
      </c>
      <c r="D94" s="106">
        <v>0</v>
      </c>
      <c r="E94" s="106">
        <v>0</v>
      </c>
      <c r="F94" s="106">
        <v>0</v>
      </c>
      <c r="G94" s="106">
        <v>0</v>
      </c>
      <c r="H94" s="106">
        <v>0</v>
      </c>
      <c r="I94" s="106">
        <v>0</v>
      </c>
      <c r="J94" s="52">
        <v>0</v>
      </c>
      <c r="K94" s="163" t="s">
        <v>115</v>
      </c>
      <c r="L94" s="160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115</v>
      </c>
      <c r="AK94" s="17">
        <v>0</v>
      </c>
      <c r="AL94" s="14">
        <v>0</v>
      </c>
      <c r="AM94" s="14">
        <v>0</v>
      </c>
    </row>
    <row r="95" spans="1:39" ht="38.1" hidden="1" customHeight="1">
      <c r="A95" s="584" t="s">
        <v>114</v>
      </c>
      <c r="B95" s="585"/>
      <c r="C95" s="105">
        <v>0</v>
      </c>
      <c r="D95" s="106">
        <v>0</v>
      </c>
      <c r="E95" s="106">
        <v>0</v>
      </c>
      <c r="F95" s="106">
        <v>0</v>
      </c>
      <c r="G95" s="106">
        <v>0</v>
      </c>
      <c r="H95" s="106">
        <v>0</v>
      </c>
      <c r="I95" s="106">
        <v>0</v>
      </c>
      <c r="J95" s="52">
        <v>0</v>
      </c>
      <c r="K95" s="163" t="s">
        <v>115</v>
      </c>
      <c r="L95" s="160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115</v>
      </c>
      <c r="AK95" s="17">
        <v>0</v>
      </c>
      <c r="AL95" s="14">
        <v>0</v>
      </c>
      <c r="AM95" s="14">
        <v>0</v>
      </c>
    </row>
    <row r="96" spans="1:39" ht="38.1" hidden="1" customHeight="1">
      <c r="A96" s="584" t="s">
        <v>114</v>
      </c>
      <c r="B96" s="585"/>
      <c r="C96" s="105">
        <v>0</v>
      </c>
      <c r="D96" s="106">
        <v>0</v>
      </c>
      <c r="E96" s="106">
        <v>0</v>
      </c>
      <c r="F96" s="106">
        <v>0</v>
      </c>
      <c r="G96" s="106">
        <v>0</v>
      </c>
      <c r="H96" s="106">
        <v>0</v>
      </c>
      <c r="I96" s="106">
        <v>0</v>
      </c>
      <c r="J96" s="52">
        <v>0</v>
      </c>
      <c r="K96" s="163" t="s">
        <v>115</v>
      </c>
      <c r="L96" s="160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115</v>
      </c>
      <c r="AK96" s="17">
        <v>0</v>
      </c>
      <c r="AL96" s="14">
        <v>0</v>
      </c>
      <c r="AM96" s="14">
        <v>0</v>
      </c>
    </row>
    <row r="97" spans="1:39" ht="38.1" hidden="1" customHeight="1">
      <c r="A97" s="584" t="s">
        <v>114</v>
      </c>
      <c r="B97" s="585"/>
      <c r="C97" s="105">
        <v>0</v>
      </c>
      <c r="D97" s="106">
        <v>0</v>
      </c>
      <c r="E97" s="106">
        <v>0</v>
      </c>
      <c r="F97" s="106">
        <v>0</v>
      </c>
      <c r="G97" s="106">
        <v>0</v>
      </c>
      <c r="H97" s="106">
        <v>0</v>
      </c>
      <c r="I97" s="106">
        <v>0</v>
      </c>
      <c r="J97" s="52">
        <v>0</v>
      </c>
      <c r="K97" s="163" t="s">
        <v>115</v>
      </c>
      <c r="L97" s="160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115</v>
      </c>
      <c r="AK97" s="17">
        <v>0</v>
      </c>
      <c r="AL97" s="14">
        <v>0</v>
      </c>
      <c r="AM97" s="14">
        <v>0</v>
      </c>
    </row>
    <row r="98" spans="1:39" ht="38.1" hidden="1" customHeight="1">
      <c r="A98" s="584" t="s">
        <v>114</v>
      </c>
      <c r="B98" s="585"/>
      <c r="C98" s="105">
        <v>0</v>
      </c>
      <c r="D98" s="106">
        <v>0</v>
      </c>
      <c r="E98" s="106">
        <v>0</v>
      </c>
      <c r="F98" s="106">
        <v>0</v>
      </c>
      <c r="G98" s="106">
        <v>0</v>
      </c>
      <c r="H98" s="106">
        <v>0</v>
      </c>
      <c r="I98" s="106">
        <v>0</v>
      </c>
      <c r="J98" s="52">
        <v>0</v>
      </c>
      <c r="K98" s="163" t="s">
        <v>115</v>
      </c>
      <c r="L98" s="160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115</v>
      </c>
      <c r="AK98" s="17">
        <v>0</v>
      </c>
      <c r="AL98" s="14">
        <v>0</v>
      </c>
      <c r="AM98" s="14">
        <v>0</v>
      </c>
    </row>
    <row r="99" spans="1:39" ht="38.1" hidden="1" customHeight="1">
      <c r="A99" s="584" t="s">
        <v>114</v>
      </c>
      <c r="B99" s="585"/>
      <c r="C99" s="105">
        <v>0</v>
      </c>
      <c r="D99" s="106">
        <v>0</v>
      </c>
      <c r="E99" s="106">
        <v>0</v>
      </c>
      <c r="F99" s="106">
        <v>0</v>
      </c>
      <c r="G99" s="106">
        <v>0</v>
      </c>
      <c r="H99" s="106">
        <v>0</v>
      </c>
      <c r="I99" s="106">
        <v>0</v>
      </c>
      <c r="J99" s="52">
        <v>0</v>
      </c>
      <c r="K99" s="163" t="s">
        <v>115</v>
      </c>
      <c r="L99" s="160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115</v>
      </c>
      <c r="AK99" s="17">
        <v>0</v>
      </c>
      <c r="AL99" s="14">
        <v>0</v>
      </c>
      <c r="AM99" s="14">
        <v>0</v>
      </c>
    </row>
    <row r="100" spans="1:39" ht="38.1" hidden="1" customHeight="1">
      <c r="A100" s="584" t="s">
        <v>114</v>
      </c>
      <c r="B100" s="585"/>
      <c r="C100" s="105">
        <v>0</v>
      </c>
      <c r="D100" s="106">
        <v>0</v>
      </c>
      <c r="E100" s="106">
        <v>0</v>
      </c>
      <c r="F100" s="106">
        <v>0</v>
      </c>
      <c r="G100" s="106">
        <v>0</v>
      </c>
      <c r="H100" s="106">
        <v>0</v>
      </c>
      <c r="I100" s="106">
        <v>0</v>
      </c>
      <c r="J100" s="52">
        <v>0</v>
      </c>
      <c r="K100" s="163" t="s">
        <v>115</v>
      </c>
      <c r="L100" s="160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115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586" t="s">
        <v>114</v>
      </c>
      <c r="B101" s="587"/>
      <c r="C101" s="107">
        <v>0</v>
      </c>
      <c r="D101" s="108">
        <v>0</v>
      </c>
      <c r="E101" s="108">
        <v>0</v>
      </c>
      <c r="F101" s="108">
        <v>0</v>
      </c>
      <c r="G101" s="108">
        <v>0</v>
      </c>
      <c r="H101" s="108">
        <v>0</v>
      </c>
      <c r="I101" s="108">
        <v>0</v>
      </c>
      <c r="J101" s="53">
        <v>0</v>
      </c>
      <c r="K101" s="164" t="s">
        <v>115</v>
      </c>
      <c r="L101" s="165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115</v>
      </c>
      <c r="AK101" s="17">
        <v>0</v>
      </c>
      <c r="AL101" s="14">
        <v>0</v>
      </c>
      <c r="AM101" s="14">
        <v>0</v>
      </c>
    </row>
    <row r="102" spans="1:39" ht="38.1" customHeight="1">
      <c r="A102" s="588" t="s">
        <v>116</v>
      </c>
      <c r="B102" s="589"/>
      <c r="C102" s="111">
        <v>181</v>
      </c>
      <c r="D102" s="112">
        <v>4</v>
      </c>
      <c r="E102" s="112">
        <v>22</v>
      </c>
      <c r="F102" s="112">
        <v>15</v>
      </c>
      <c r="G102" s="112">
        <v>203</v>
      </c>
      <c r="H102" s="112">
        <v>19</v>
      </c>
      <c r="I102" s="112">
        <v>222</v>
      </c>
      <c r="J102" s="92"/>
      <c r="K102" s="166">
        <v>8.5585585585585591</v>
      </c>
      <c r="L102" s="167">
        <v>15.18467852257182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>
      <c r="A103" s="590" t="s">
        <v>117</v>
      </c>
      <c r="B103" s="591"/>
      <c r="C103" s="113">
        <v>174</v>
      </c>
      <c r="D103" s="114">
        <v>11</v>
      </c>
      <c r="E103" s="114">
        <v>18</v>
      </c>
      <c r="F103" s="114">
        <v>5</v>
      </c>
      <c r="G103" s="114">
        <v>192</v>
      </c>
      <c r="H103" s="114">
        <v>16</v>
      </c>
      <c r="I103" s="114">
        <v>208</v>
      </c>
      <c r="J103" s="93"/>
      <c r="K103" s="168">
        <v>7.6923076923076925</v>
      </c>
      <c r="L103" s="169">
        <v>14.227086183310533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>
      <c r="A104" s="594" t="s">
        <v>118</v>
      </c>
      <c r="B104" s="595"/>
      <c r="C104" s="115">
        <v>1180</v>
      </c>
      <c r="D104" s="115">
        <v>30</v>
      </c>
      <c r="E104" s="115">
        <v>163</v>
      </c>
      <c r="F104" s="115">
        <v>89</v>
      </c>
      <c r="G104" s="116">
        <v>1343</v>
      </c>
      <c r="H104" s="116">
        <v>119</v>
      </c>
      <c r="I104" s="116">
        <v>1462</v>
      </c>
      <c r="J104" s="69">
        <v>0</v>
      </c>
      <c r="K104" s="172">
        <v>8.1395348837209305</v>
      </c>
      <c r="L104" s="173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>
      <c r="A105" s="176"/>
      <c r="B105" s="177" t="s">
        <v>0</v>
      </c>
      <c r="C105" s="602" t="s">
        <v>137</v>
      </c>
      <c r="D105" s="603"/>
      <c r="E105" s="603"/>
      <c r="F105" s="603"/>
      <c r="G105" s="603"/>
      <c r="H105" s="603"/>
      <c r="I105" s="603"/>
      <c r="J105" s="603"/>
      <c r="K105" s="603"/>
      <c r="L105" s="604"/>
      <c r="AG105" s="14">
        <v>4</v>
      </c>
    </row>
    <row r="106" spans="1:39" ht="35.1" customHeight="1">
      <c r="A106" s="178"/>
      <c r="B106" s="179" t="s">
        <v>1</v>
      </c>
      <c r="C106" s="598" t="s">
        <v>7</v>
      </c>
      <c r="D106" s="596" t="s">
        <v>8</v>
      </c>
      <c r="E106" s="596" t="s">
        <v>9</v>
      </c>
      <c r="F106" s="596" t="s">
        <v>10</v>
      </c>
      <c r="G106" s="600" t="s">
        <v>11</v>
      </c>
      <c r="H106" s="600" t="s">
        <v>12</v>
      </c>
      <c r="I106" s="600" t="s">
        <v>74</v>
      </c>
      <c r="J106" s="596" t="s">
        <v>75</v>
      </c>
      <c r="K106" s="605" t="s">
        <v>125</v>
      </c>
      <c r="L106" s="607" t="s">
        <v>126</v>
      </c>
    </row>
    <row r="107" spans="1:39" ht="35.1" customHeight="1" thickBot="1">
      <c r="A107" s="180" t="s">
        <v>2</v>
      </c>
      <c r="B107" s="181"/>
      <c r="C107" s="599"/>
      <c r="D107" s="597"/>
      <c r="E107" s="597"/>
      <c r="F107" s="597"/>
      <c r="G107" s="601"/>
      <c r="H107" s="601"/>
      <c r="I107" s="601"/>
      <c r="J107" s="597"/>
      <c r="K107" s="606"/>
      <c r="L107" s="608"/>
      <c r="AG107" s="18"/>
      <c r="AH107" s="11" t="s">
        <v>7</v>
      </c>
      <c r="AI107" s="11" t="s">
        <v>8</v>
      </c>
      <c r="AJ107" s="11" t="s">
        <v>135</v>
      </c>
      <c r="AK107" s="11" t="s">
        <v>123</v>
      </c>
      <c r="AL107" s="11" t="s">
        <v>124</v>
      </c>
      <c r="AM107" s="11" t="s">
        <v>128</v>
      </c>
    </row>
    <row r="108" spans="1:39" ht="38.1" customHeight="1">
      <c r="A108" s="592" t="s">
        <v>84</v>
      </c>
      <c r="B108" s="593"/>
      <c r="C108" s="103">
        <v>52</v>
      </c>
      <c r="D108" s="104">
        <v>0</v>
      </c>
      <c r="E108" s="104">
        <v>2</v>
      </c>
      <c r="F108" s="104">
        <v>3</v>
      </c>
      <c r="G108" s="104">
        <v>54</v>
      </c>
      <c r="H108" s="104">
        <v>3</v>
      </c>
      <c r="I108" s="104">
        <v>57</v>
      </c>
      <c r="J108" s="51">
        <v>0</v>
      </c>
      <c r="K108" s="159">
        <v>5.2631578947368416</v>
      </c>
      <c r="L108" s="175">
        <v>3.9446366782006921</v>
      </c>
      <c r="AG108" s="18">
        <v>7</v>
      </c>
      <c r="AH108" s="18">
        <v>52</v>
      </c>
      <c r="AI108" s="18">
        <v>0</v>
      </c>
      <c r="AJ108" s="14">
        <v>5.2631578947368416</v>
      </c>
      <c r="AK108" s="17">
        <v>2</v>
      </c>
      <c r="AL108" s="14">
        <v>3</v>
      </c>
      <c r="AM108" s="14">
        <v>0</v>
      </c>
    </row>
    <row r="109" spans="1:39" ht="38.1" customHeight="1">
      <c r="A109" s="584" t="s">
        <v>91</v>
      </c>
      <c r="B109" s="585"/>
      <c r="C109" s="105">
        <v>50</v>
      </c>
      <c r="D109" s="106">
        <v>0</v>
      </c>
      <c r="E109" s="106">
        <v>11</v>
      </c>
      <c r="F109" s="106">
        <v>10</v>
      </c>
      <c r="G109" s="104">
        <v>61</v>
      </c>
      <c r="H109" s="104">
        <v>10</v>
      </c>
      <c r="I109" s="106">
        <v>71</v>
      </c>
      <c r="J109" s="52">
        <v>0</v>
      </c>
      <c r="K109" s="159">
        <v>14.084507042253522</v>
      </c>
      <c r="L109" s="160">
        <v>4.913494809688582</v>
      </c>
      <c r="AG109" s="18">
        <v>8</v>
      </c>
      <c r="AH109" s="18">
        <v>50</v>
      </c>
      <c r="AI109" s="18">
        <v>0</v>
      </c>
      <c r="AJ109" s="14">
        <v>14.084507042253522</v>
      </c>
      <c r="AK109" s="17">
        <v>11</v>
      </c>
      <c r="AL109" s="14">
        <v>10</v>
      </c>
      <c r="AM109" s="14">
        <v>0</v>
      </c>
    </row>
    <row r="110" spans="1:39" ht="38.1" customHeight="1">
      <c r="A110" s="584" t="s">
        <v>92</v>
      </c>
      <c r="B110" s="585"/>
      <c r="C110" s="105">
        <v>88</v>
      </c>
      <c r="D110" s="106">
        <v>1</v>
      </c>
      <c r="E110" s="106">
        <v>27</v>
      </c>
      <c r="F110" s="106">
        <v>18</v>
      </c>
      <c r="G110" s="104">
        <v>115</v>
      </c>
      <c r="H110" s="104">
        <v>19</v>
      </c>
      <c r="I110" s="106">
        <v>134</v>
      </c>
      <c r="J110" s="52">
        <v>0</v>
      </c>
      <c r="K110" s="159">
        <v>14.17910447761194</v>
      </c>
      <c r="L110" s="160">
        <v>9.273356401384083</v>
      </c>
      <c r="AG110" s="18">
        <v>9</v>
      </c>
      <c r="AH110" s="18">
        <v>88</v>
      </c>
      <c r="AI110" s="18">
        <v>1</v>
      </c>
      <c r="AJ110" s="14">
        <v>14.17910447761194</v>
      </c>
      <c r="AK110" s="17">
        <v>27</v>
      </c>
      <c r="AL110" s="14">
        <v>18</v>
      </c>
      <c r="AM110" s="14">
        <v>0</v>
      </c>
    </row>
    <row r="111" spans="1:39" ht="38.1" customHeight="1">
      <c r="A111" s="584" t="s">
        <v>93</v>
      </c>
      <c r="B111" s="585"/>
      <c r="C111" s="105">
        <v>86</v>
      </c>
      <c r="D111" s="106">
        <v>1</v>
      </c>
      <c r="E111" s="106">
        <v>20</v>
      </c>
      <c r="F111" s="106">
        <v>16</v>
      </c>
      <c r="G111" s="104">
        <v>106</v>
      </c>
      <c r="H111" s="104">
        <v>17</v>
      </c>
      <c r="I111" s="106">
        <v>123</v>
      </c>
      <c r="J111" s="52">
        <v>0</v>
      </c>
      <c r="K111" s="159">
        <v>13.821138211382115</v>
      </c>
      <c r="L111" s="160">
        <v>8.5121107266435985</v>
      </c>
      <c r="AG111" s="18">
        <v>10</v>
      </c>
      <c r="AH111" s="18">
        <v>86</v>
      </c>
      <c r="AI111" s="18">
        <v>1</v>
      </c>
      <c r="AJ111" s="14">
        <v>13.821138211382115</v>
      </c>
      <c r="AK111" s="17">
        <v>20</v>
      </c>
      <c r="AL111" s="14">
        <v>16</v>
      </c>
      <c r="AM111" s="14">
        <v>0</v>
      </c>
    </row>
    <row r="112" spans="1:39" ht="38.1" customHeight="1">
      <c r="A112" s="584" t="s">
        <v>94</v>
      </c>
      <c r="B112" s="585"/>
      <c r="C112" s="105">
        <v>100</v>
      </c>
      <c r="D112" s="106">
        <v>2</v>
      </c>
      <c r="E112" s="106">
        <v>23</v>
      </c>
      <c r="F112" s="106">
        <v>5</v>
      </c>
      <c r="G112" s="104">
        <v>123</v>
      </c>
      <c r="H112" s="104">
        <v>7</v>
      </c>
      <c r="I112" s="106">
        <v>130</v>
      </c>
      <c r="J112" s="52">
        <v>0</v>
      </c>
      <c r="K112" s="159">
        <v>5.384615384615385</v>
      </c>
      <c r="L112" s="160">
        <v>8.9965397923875443</v>
      </c>
      <c r="AG112" s="18">
        <v>11</v>
      </c>
      <c r="AH112" s="18">
        <v>100</v>
      </c>
      <c r="AI112" s="18">
        <v>2</v>
      </c>
      <c r="AJ112" s="14">
        <v>5.384615384615385</v>
      </c>
      <c r="AK112" s="17">
        <v>23</v>
      </c>
      <c r="AL112" s="14">
        <v>5</v>
      </c>
      <c r="AM112" s="14">
        <v>0</v>
      </c>
    </row>
    <row r="113" spans="1:39" ht="38.1" customHeight="1">
      <c r="A113" s="584" t="s">
        <v>95</v>
      </c>
      <c r="B113" s="585"/>
      <c r="C113" s="105">
        <v>95</v>
      </c>
      <c r="D113" s="106">
        <v>1</v>
      </c>
      <c r="E113" s="106">
        <v>24</v>
      </c>
      <c r="F113" s="106">
        <v>9</v>
      </c>
      <c r="G113" s="104">
        <v>119</v>
      </c>
      <c r="H113" s="104">
        <v>10</v>
      </c>
      <c r="I113" s="106">
        <v>129</v>
      </c>
      <c r="J113" s="52">
        <v>0</v>
      </c>
      <c r="K113" s="159">
        <v>7.7519379844961236</v>
      </c>
      <c r="L113" s="160">
        <v>8.9273356401384074</v>
      </c>
      <c r="AG113" s="18">
        <v>12</v>
      </c>
      <c r="AH113" s="18">
        <v>95</v>
      </c>
      <c r="AI113" s="18">
        <v>1</v>
      </c>
      <c r="AJ113" s="14">
        <v>7.7519379844961236</v>
      </c>
      <c r="AK113" s="17">
        <v>24</v>
      </c>
      <c r="AL113" s="14">
        <v>9</v>
      </c>
      <c r="AM113" s="14">
        <v>0</v>
      </c>
    </row>
    <row r="114" spans="1:39" ht="38.1" customHeight="1">
      <c r="A114" s="584" t="s">
        <v>96</v>
      </c>
      <c r="B114" s="585"/>
      <c r="C114" s="105">
        <v>101</v>
      </c>
      <c r="D114" s="106">
        <v>1</v>
      </c>
      <c r="E114" s="106">
        <v>21</v>
      </c>
      <c r="F114" s="106">
        <v>10</v>
      </c>
      <c r="G114" s="104">
        <v>122</v>
      </c>
      <c r="H114" s="104">
        <v>11</v>
      </c>
      <c r="I114" s="106">
        <v>133</v>
      </c>
      <c r="J114" s="52">
        <v>0</v>
      </c>
      <c r="K114" s="159">
        <v>8.2706766917293226</v>
      </c>
      <c r="L114" s="160">
        <v>9.2041522491349479</v>
      </c>
      <c r="AG114" s="18">
        <v>13</v>
      </c>
      <c r="AH114" s="18">
        <v>101</v>
      </c>
      <c r="AI114" s="18">
        <v>1</v>
      </c>
      <c r="AJ114" s="14">
        <v>8.2706766917293226</v>
      </c>
      <c r="AK114" s="17">
        <v>21</v>
      </c>
      <c r="AL114" s="14">
        <v>10</v>
      </c>
      <c r="AM114" s="14">
        <v>0</v>
      </c>
    </row>
    <row r="115" spans="1:39" ht="38.1" customHeight="1">
      <c r="A115" s="584" t="s">
        <v>97</v>
      </c>
      <c r="B115" s="585"/>
      <c r="C115" s="105">
        <v>105</v>
      </c>
      <c r="D115" s="106">
        <v>1</v>
      </c>
      <c r="E115" s="106">
        <v>27</v>
      </c>
      <c r="F115" s="106">
        <v>10</v>
      </c>
      <c r="G115" s="104">
        <v>132</v>
      </c>
      <c r="H115" s="104">
        <v>11</v>
      </c>
      <c r="I115" s="106">
        <v>143</v>
      </c>
      <c r="J115" s="52">
        <v>0</v>
      </c>
      <c r="K115" s="159">
        <v>7.6923076923076925</v>
      </c>
      <c r="L115" s="160">
        <v>9.8961937716262973</v>
      </c>
      <c r="AG115" s="18">
        <v>14</v>
      </c>
      <c r="AH115" s="18">
        <v>105</v>
      </c>
      <c r="AI115" s="18">
        <v>1</v>
      </c>
      <c r="AJ115" s="14">
        <v>7.6923076923076925</v>
      </c>
      <c r="AK115" s="17">
        <v>27</v>
      </c>
      <c r="AL115" s="14">
        <v>10</v>
      </c>
      <c r="AM115" s="14">
        <v>0</v>
      </c>
    </row>
    <row r="116" spans="1:39" ht="38.1" customHeight="1">
      <c r="A116" s="584" t="s">
        <v>98</v>
      </c>
      <c r="B116" s="585"/>
      <c r="C116" s="105">
        <v>110</v>
      </c>
      <c r="D116" s="106">
        <v>1</v>
      </c>
      <c r="E116" s="106">
        <v>27</v>
      </c>
      <c r="F116" s="106">
        <v>14</v>
      </c>
      <c r="G116" s="104">
        <v>137</v>
      </c>
      <c r="H116" s="104">
        <v>15</v>
      </c>
      <c r="I116" s="106">
        <v>152</v>
      </c>
      <c r="J116" s="52">
        <v>0</v>
      </c>
      <c r="K116" s="159">
        <v>9.8684210526315788</v>
      </c>
      <c r="L116" s="160">
        <v>10.519031141868512</v>
      </c>
      <c r="AG116" s="18">
        <v>15</v>
      </c>
      <c r="AH116" s="18">
        <v>110</v>
      </c>
      <c r="AI116" s="18">
        <v>1</v>
      </c>
      <c r="AJ116" s="14">
        <v>9.8684210526315788</v>
      </c>
      <c r="AK116" s="17">
        <v>27</v>
      </c>
      <c r="AL116" s="14">
        <v>14</v>
      </c>
      <c r="AM116" s="14">
        <v>0</v>
      </c>
    </row>
    <row r="117" spans="1:39" ht="38.1" customHeight="1">
      <c r="A117" s="584" t="s">
        <v>99</v>
      </c>
      <c r="B117" s="585"/>
      <c r="C117" s="105">
        <v>88</v>
      </c>
      <c r="D117" s="106">
        <v>1</v>
      </c>
      <c r="E117" s="106">
        <v>17</v>
      </c>
      <c r="F117" s="106">
        <v>7</v>
      </c>
      <c r="G117" s="104">
        <v>105</v>
      </c>
      <c r="H117" s="104">
        <v>8</v>
      </c>
      <c r="I117" s="106">
        <v>113</v>
      </c>
      <c r="J117" s="52">
        <v>0</v>
      </c>
      <c r="K117" s="159">
        <v>7.0796460176991154</v>
      </c>
      <c r="L117" s="160">
        <v>7.8200692041522499</v>
      </c>
      <c r="AF117" s="3"/>
      <c r="AG117" s="18">
        <v>16</v>
      </c>
      <c r="AH117" s="18">
        <v>88</v>
      </c>
      <c r="AI117" s="18">
        <v>1</v>
      </c>
      <c r="AJ117" s="14">
        <v>7.0796460176991154</v>
      </c>
      <c r="AK117" s="17">
        <v>17</v>
      </c>
      <c r="AL117" s="14">
        <v>7</v>
      </c>
      <c r="AM117" s="14">
        <v>0</v>
      </c>
    </row>
    <row r="118" spans="1:39" ht="38.1" customHeight="1">
      <c r="A118" s="584" t="s">
        <v>106</v>
      </c>
      <c r="B118" s="585"/>
      <c r="C118" s="105">
        <v>114</v>
      </c>
      <c r="D118" s="106">
        <v>2</v>
      </c>
      <c r="E118" s="106">
        <v>19</v>
      </c>
      <c r="F118" s="106">
        <v>1</v>
      </c>
      <c r="G118" s="104">
        <v>133</v>
      </c>
      <c r="H118" s="104">
        <v>3</v>
      </c>
      <c r="I118" s="106">
        <v>136</v>
      </c>
      <c r="J118" s="52">
        <v>0</v>
      </c>
      <c r="K118" s="159">
        <v>2.2058823529411766</v>
      </c>
      <c r="L118" s="160">
        <v>9.4117647058823533</v>
      </c>
      <c r="AF118" s="3"/>
      <c r="AG118" s="18">
        <v>17</v>
      </c>
      <c r="AH118" s="18">
        <v>114</v>
      </c>
      <c r="AI118" s="18">
        <v>2</v>
      </c>
      <c r="AJ118" s="14">
        <v>2.2058823529411766</v>
      </c>
      <c r="AK118" s="17">
        <v>19</v>
      </c>
      <c r="AL118" s="14">
        <v>1</v>
      </c>
      <c r="AM118" s="14">
        <v>0</v>
      </c>
    </row>
    <row r="119" spans="1:39" ht="38.1" customHeight="1" thickBot="1">
      <c r="A119" s="586" t="s">
        <v>113</v>
      </c>
      <c r="B119" s="587"/>
      <c r="C119" s="107">
        <v>110</v>
      </c>
      <c r="D119" s="108">
        <v>0</v>
      </c>
      <c r="E119" s="108">
        <v>11</v>
      </c>
      <c r="F119" s="108">
        <v>3</v>
      </c>
      <c r="G119" s="108">
        <v>121</v>
      </c>
      <c r="H119" s="108">
        <v>3</v>
      </c>
      <c r="I119" s="108">
        <v>124</v>
      </c>
      <c r="J119" s="53">
        <v>0</v>
      </c>
      <c r="K119" s="164">
        <v>2.4193548387096775</v>
      </c>
      <c r="L119" s="165">
        <v>8.5813148788927336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110</v>
      </c>
      <c r="AI119" s="18">
        <v>0</v>
      </c>
      <c r="AJ119" s="14">
        <v>2.4193548387096775</v>
      </c>
      <c r="AK119" s="17">
        <v>11</v>
      </c>
      <c r="AL119" s="14">
        <v>3</v>
      </c>
      <c r="AM119" s="14">
        <v>0</v>
      </c>
    </row>
    <row r="120" spans="1:39" ht="38.1" hidden="1" customHeight="1">
      <c r="A120" s="582" t="s">
        <v>114</v>
      </c>
      <c r="B120" s="583"/>
      <c r="C120" s="109">
        <v>0</v>
      </c>
      <c r="D120" s="110">
        <v>0</v>
      </c>
      <c r="E120" s="110">
        <v>0</v>
      </c>
      <c r="F120" s="110">
        <v>0</v>
      </c>
      <c r="G120" s="110">
        <v>0</v>
      </c>
      <c r="H120" s="110">
        <v>0</v>
      </c>
      <c r="I120" s="110">
        <v>0</v>
      </c>
      <c r="J120" s="54">
        <v>0</v>
      </c>
      <c r="K120" s="157" t="s">
        <v>115</v>
      </c>
      <c r="L120" s="158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115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584" t="s">
        <v>114</v>
      </c>
      <c r="B121" s="585"/>
      <c r="C121" s="105">
        <v>0</v>
      </c>
      <c r="D121" s="106">
        <v>0</v>
      </c>
      <c r="E121" s="106">
        <v>0</v>
      </c>
      <c r="F121" s="106">
        <v>0</v>
      </c>
      <c r="G121" s="106">
        <v>0</v>
      </c>
      <c r="H121" s="106">
        <v>0</v>
      </c>
      <c r="I121" s="106">
        <v>0</v>
      </c>
      <c r="J121" s="52">
        <v>0</v>
      </c>
      <c r="K121" s="163" t="s">
        <v>115</v>
      </c>
      <c r="L121" s="160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115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584" t="s">
        <v>114</v>
      </c>
      <c r="B122" s="585"/>
      <c r="C122" s="105">
        <v>0</v>
      </c>
      <c r="D122" s="106">
        <v>0</v>
      </c>
      <c r="E122" s="106">
        <v>0</v>
      </c>
      <c r="F122" s="106">
        <v>0</v>
      </c>
      <c r="G122" s="106">
        <v>0</v>
      </c>
      <c r="H122" s="106">
        <v>0</v>
      </c>
      <c r="I122" s="106">
        <v>0</v>
      </c>
      <c r="J122" s="52">
        <v>0</v>
      </c>
      <c r="K122" s="163" t="s">
        <v>115</v>
      </c>
      <c r="L122" s="160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115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584" t="s">
        <v>114</v>
      </c>
      <c r="B123" s="585"/>
      <c r="C123" s="105">
        <v>0</v>
      </c>
      <c r="D123" s="106">
        <v>0</v>
      </c>
      <c r="E123" s="106">
        <v>0</v>
      </c>
      <c r="F123" s="106">
        <v>0</v>
      </c>
      <c r="G123" s="106">
        <v>0</v>
      </c>
      <c r="H123" s="106">
        <v>0</v>
      </c>
      <c r="I123" s="106">
        <v>0</v>
      </c>
      <c r="J123" s="52">
        <v>0</v>
      </c>
      <c r="K123" s="163" t="s">
        <v>115</v>
      </c>
      <c r="L123" s="160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115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584" t="s">
        <v>114</v>
      </c>
      <c r="B124" s="585"/>
      <c r="C124" s="105">
        <v>0</v>
      </c>
      <c r="D124" s="106">
        <v>0</v>
      </c>
      <c r="E124" s="106">
        <v>0</v>
      </c>
      <c r="F124" s="106">
        <v>0</v>
      </c>
      <c r="G124" s="106">
        <v>0</v>
      </c>
      <c r="H124" s="106">
        <v>0</v>
      </c>
      <c r="I124" s="106">
        <v>0</v>
      </c>
      <c r="J124" s="52">
        <v>0</v>
      </c>
      <c r="K124" s="163" t="s">
        <v>115</v>
      </c>
      <c r="L124" s="160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115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584" t="s">
        <v>114</v>
      </c>
      <c r="B125" s="585"/>
      <c r="C125" s="105">
        <v>0</v>
      </c>
      <c r="D125" s="106">
        <v>0</v>
      </c>
      <c r="E125" s="106">
        <v>0</v>
      </c>
      <c r="F125" s="106">
        <v>0</v>
      </c>
      <c r="G125" s="106">
        <v>0</v>
      </c>
      <c r="H125" s="106">
        <v>0</v>
      </c>
      <c r="I125" s="106">
        <v>0</v>
      </c>
      <c r="J125" s="52">
        <v>0</v>
      </c>
      <c r="K125" s="163" t="s">
        <v>115</v>
      </c>
      <c r="L125" s="160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115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584" t="s">
        <v>114</v>
      </c>
      <c r="B126" s="585"/>
      <c r="C126" s="105">
        <v>0</v>
      </c>
      <c r="D126" s="106">
        <v>0</v>
      </c>
      <c r="E126" s="106">
        <v>0</v>
      </c>
      <c r="F126" s="106">
        <v>0</v>
      </c>
      <c r="G126" s="106">
        <v>0</v>
      </c>
      <c r="H126" s="106">
        <v>0</v>
      </c>
      <c r="I126" s="106">
        <v>0</v>
      </c>
      <c r="J126" s="52">
        <v>0</v>
      </c>
      <c r="K126" s="163" t="s">
        <v>115</v>
      </c>
      <c r="L126" s="160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115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584" t="s">
        <v>114</v>
      </c>
      <c r="B127" s="585"/>
      <c r="C127" s="105">
        <v>0</v>
      </c>
      <c r="D127" s="106">
        <v>0</v>
      </c>
      <c r="E127" s="106">
        <v>0</v>
      </c>
      <c r="F127" s="106">
        <v>0</v>
      </c>
      <c r="G127" s="106">
        <v>0</v>
      </c>
      <c r="H127" s="106">
        <v>0</v>
      </c>
      <c r="I127" s="106">
        <v>0</v>
      </c>
      <c r="J127" s="52">
        <v>0</v>
      </c>
      <c r="K127" s="163" t="s">
        <v>115</v>
      </c>
      <c r="L127" s="160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115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584" t="s">
        <v>114</v>
      </c>
      <c r="B128" s="585"/>
      <c r="C128" s="105">
        <v>0</v>
      </c>
      <c r="D128" s="106">
        <v>0</v>
      </c>
      <c r="E128" s="106">
        <v>0</v>
      </c>
      <c r="F128" s="106">
        <v>0</v>
      </c>
      <c r="G128" s="106">
        <v>0</v>
      </c>
      <c r="H128" s="106">
        <v>0</v>
      </c>
      <c r="I128" s="106">
        <v>0</v>
      </c>
      <c r="J128" s="52">
        <v>0</v>
      </c>
      <c r="K128" s="163" t="s">
        <v>115</v>
      </c>
      <c r="L128" s="160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115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584" t="s">
        <v>114</v>
      </c>
      <c r="B129" s="585"/>
      <c r="C129" s="105">
        <v>0</v>
      </c>
      <c r="D129" s="106">
        <v>0</v>
      </c>
      <c r="E129" s="106">
        <v>0</v>
      </c>
      <c r="F129" s="106">
        <v>0</v>
      </c>
      <c r="G129" s="106">
        <v>0</v>
      </c>
      <c r="H129" s="106">
        <v>0</v>
      </c>
      <c r="I129" s="106">
        <v>0</v>
      </c>
      <c r="J129" s="52">
        <v>0</v>
      </c>
      <c r="K129" s="163" t="s">
        <v>115</v>
      </c>
      <c r="L129" s="160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115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584" t="s">
        <v>114</v>
      </c>
      <c r="B130" s="585"/>
      <c r="C130" s="105">
        <v>0</v>
      </c>
      <c r="D130" s="106">
        <v>0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52">
        <v>0</v>
      </c>
      <c r="K130" s="163" t="s">
        <v>115</v>
      </c>
      <c r="L130" s="160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115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586" t="s">
        <v>114</v>
      </c>
      <c r="B131" s="587"/>
      <c r="C131" s="107">
        <v>0</v>
      </c>
      <c r="D131" s="108">
        <v>0</v>
      </c>
      <c r="E131" s="108">
        <v>0</v>
      </c>
      <c r="F131" s="108">
        <v>0</v>
      </c>
      <c r="G131" s="108">
        <v>0</v>
      </c>
      <c r="H131" s="108">
        <v>0</v>
      </c>
      <c r="I131" s="108">
        <v>0</v>
      </c>
      <c r="J131" s="53">
        <v>0</v>
      </c>
      <c r="K131" s="164" t="s">
        <v>115</v>
      </c>
      <c r="L131" s="165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115</v>
      </c>
      <c r="AK131" s="17">
        <v>0</v>
      </c>
      <c r="AL131" s="14">
        <v>0</v>
      </c>
      <c r="AM131" s="14">
        <v>0</v>
      </c>
    </row>
    <row r="132" spans="1:39" ht="38.1" customHeight="1">
      <c r="A132" s="588" t="s">
        <v>116</v>
      </c>
      <c r="B132" s="589"/>
      <c r="C132" s="111">
        <v>102</v>
      </c>
      <c r="D132" s="112">
        <v>0</v>
      </c>
      <c r="E132" s="112">
        <v>13</v>
      </c>
      <c r="F132" s="112">
        <v>13</v>
      </c>
      <c r="G132" s="112">
        <v>115</v>
      </c>
      <c r="H132" s="112">
        <v>13</v>
      </c>
      <c r="I132" s="112">
        <v>128</v>
      </c>
      <c r="J132" s="92"/>
      <c r="K132" s="166">
        <v>10.15625</v>
      </c>
      <c r="L132" s="167">
        <v>8.8581314878892723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>
      <c r="A133" s="590" t="s">
        <v>117</v>
      </c>
      <c r="B133" s="591"/>
      <c r="C133" s="113">
        <v>224</v>
      </c>
      <c r="D133" s="114">
        <v>2</v>
      </c>
      <c r="E133" s="114">
        <v>30</v>
      </c>
      <c r="F133" s="114">
        <v>4</v>
      </c>
      <c r="G133" s="114">
        <v>254</v>
      </c>
      <c r="H133" s="114">
        <v>6</v>
      </c>
      <c r="I133" s="114">
        <v>260</v>
      </c>
      <c r="J133" s="93"/>
      <c r="K133" s="168">
        <v>2.3076923076923079</v>
      </c>
      <c r="L133" s="169">
        <v>17.993079584775089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>
      <c r="A134" s="594" t="s">
        <v>118</v>
      </c>
      <c r="B134" s="595"/>
      <c r="C134" s="115">
        <v>1099</v>
      </c>
      <c r="D134" s="115">
        <v>11</v>
      </c>
      <c r="E134" s="115">
        <v>229</v>
      </c>
      <c r="F134" s="115">
        <v>106</v>
      </c>
      <c r="G134" s="116">
        <v>1328</v>
      </c>
      <c r="H134" s="116">
        <v>117</v>
      </c>
      <c r="I134" s="116">
        <v>1445</v>
      </c>
      <c r="J134" s="69">
        <v>0</v>
      </c>
      <c r="K134" s="172">
        <v>8.0968858131487895</v>
      </c>
      <c r="L134" s="173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customHeight="1">
      <c r="A135" s="61"/>
      <c r="B135" s="62" t="s">
        <v>0</v>
      </c>
      <c r="C135" s="602" t="s">
        <v>138</v>
      </c>
      <c r="D135" s="603"/>
      <c r="E135" s="603"/>
      <c r="F135" s="603"/>
      <c r="G135" s="603"/>
      <c r="H135" s="603"/>
      <c r="I135" s="603"/>
      <c r="J135" s="603"/>
      <c r="K135" s="603"/>
      <c r="L135" s="604"/>
      <c r="AG135" s="14">
        <v>5</v>
      </c>
    </row>
    <row r="136" spans="1:39" ht="35.1" customHeight="1">
      <c r="A136" s="63"/>
      <c r="B136" s="64" t="s">
        <v>1</v>
      </c>
      <c r="C136" s="598" t="s">
        <v>7</v>
      </c>
      <c r="D136" s="596" t="s">
        <v>8</v>
      </c>
      <c r="E136" s="596" t="s">
        <v>9</v>
      </c>
      <c r="F136" s="596" t="s">
        <v>10</v>
      </c>
      <c r="G136" s="600" t="s">
        <v>11</v>
      </c>
      <c r="H136" s="600" t="s">
        <v>12</v>
      </c>
      <c r="I136" s="600" t="s">
        <v>74</v>
      </c>
      <c r="J136" s="596" t="s">
        <v>75</v>
      </c>
      <c r="K136" s="605" t="s">
        <v>125</v>
      </c>
      <c r="L136" s="607" t="s">
        <v>126</v>
      </c>
    </row>
    <row r="137" spans="1:39" ht="35.1" customHeight="1" thickBot="1">
      <c r="A137" s="65" t="s">
        <v>2</v>
      </c>
      <c r="B137" s="66"/>
      <c r="C137" s="599"/>
      <c r="D137" s="597"/>
      <c r="E137" s="597"/>
      <c r="F137" s="597"/>
      <c r="G137" s="601"/>
      <c r="H137" s="601"/>
      <c r="I137" s="601"/>
      <c r="J137" s="597"/>
      <c r="K137" s="606"/>
      <c r="L137" s="608"/>
      <c r="AG137" s="18"/>
      <c r="AH137" s="11" t="s">
        <v>7</v>
      </c>
      <c r="AI137" s="11" t="s">
        <v>8</v>
      </c>
      <c r="AJ137" s="11" t="s">
        <v>135</v>
      </c>
      <c r="AK137" s="11" t="s">
        <v>123</v>
      </c>
      <c r="AL137" s="11" t="s">
        <v>124</v>
      </c>
      <c r="AM137" s="11" t="s">
        <v>128</v>
      </c>
    </row>
    <row r="138" spans="1:39" ht="38.1" customHeight="1">
      <c r="A138" s="592" t="s">
        <v>84</v>
      </c>
      <c r="B138" s="593"/>
      <c r="C138" s="103">
        <v>199</v>
      </c>
      <c r="D138" s="104">
        <v>1</v>
      </c>
      <c r="E138" s="104">
        <v>6</v>
      </c>
      <c r="F138" s="104">
        <v>0</v>
      </c>
      <c r="G138" s="104">
        <v>205</v>
      </c>
      <c r="H138" s="104">
        <v>1</v>
      </c>
      <c r="I138" s="104">
        <v>206</v>
      </c>
      <c r="J138" s="51">
        <v>0</v>
      </c>
      <c r="K138" s="159">
        <v>0.48543689320388345</v>
      </c>
      <c r="L138" s="175">
        <v>11.312465678198793</v>
      </c>
      <c r="AG138" s="18">
        <v>7</v>
      </c>
      <c r="AH138" s="18">
        <v>199</v>
      </c>
      <c r="AI138" s="18">
        <v>1</v>
      </c>
      <c r="AJ138" s="14">
        <v>0.48543689320388345</v>
      </c>
      <c r="AK138" s="17">
        <v>6</v>
      </c>
      <c r="AL138" s="14">
        <v>0</v>
      </c>
      <c r="AM138" s="14">
        <v>0</v>
      </c>
    </row>
    <row r="139" spans="1:39" ht="38.1" customHeight="1">
      <c r="A139" s="584" t="s">
        <v>91</v>
      </c>
      <c r="B139" s="585"/>
      <c r="C139" s="105">
        <v>167</v>
      </c>
      <c r="D139" s="106">
        <v>0</v>
      </c>
      <c r="E139" s="106">
        <v>9</v>
      </c>
      <c r="F139" s="106">
        <v>3</v>
      </c>
      <c r="G139" s="104">
        <v>176</v>
      </c>
      <c r="H139" s="104">
        <v>3</v>
      </c>
      <c r="I139" s="106">
        <v>179</v>
      </c>
      <c r="J139" s="52">
        <v>0</v>
      </c>
      <c r="K139" s="159">
        <v>1.6759776536312849</v>
      </c>
      <c r="L139" s="160">
        <v>9.8297638660076867</v>
      </c>
      <c r="AG139" s="18">
        <v>8</v>
      </c>
      <c r="AH139" s="18">
        <v>167</v>
      </c>
      <c r="AI139" s="18">
        <v>0</v>
      </c>
      <c r="AJ139" s="14">
        <v>1.6759776536312849</v>
      </c>
      <c r="AK139" s="17">
        <v>9</v>
      </c>
      <c r="AL139" s="14">
        <v>3</v>
      </c>
      <c r="AM139" s="14">
        <v>0</v>
      </c>
    </row>
    <row r="140" spans="1:39" ht="38.1" customHeight="1">
      <c r="A140" s="584" t="s">
        <v>92</v>
      </c>
      <c r="B140" s="585"/>
      <c r="C140" s="105">
        <v>139</v>
      </c>
      <c r="D140" s="106">
        <v>1</v>
      </c>
      <c r="E140" s="106">
        <v>6</v>
      </c>
      <c r="F140" s="106">
        <v>4</v>
      </c>
      <c r="G140" s="104">
        <v>145</v>
      </c>
      <c r="H140" s="104">
        <v>5</v>
      </c>
      <c r="I140" s="106">
        <v>150</v>
      </c>
      <c r="J140" s="52">
        <v>0</v>
      </c>
      <c r="K140" s="159">
        <v>3.3333333333333335</v>
      </c>
      <c r="L140" s="160">
        <v>8.2372322899505761</v>
      </c>
      <c r="AG140" s="18">
        <v>9</v>
      </c>
      <c r="AH140" s="18">
        <v>139</v>
      </c>
      <c r="AI140" s="18">
        <v>1</v>
      </c>
      <c r="AJ140" s="14">
        <v>3.3333333333333335</v>
      </c>
      <c r="AK140" s="17">
        <v>6</v>
      </c>
      <c r="AL140" s="14">
        <v>4</v>
      </c>
      <c r="AM140" s="14">
        <v>0</v>
      </c>
    </row>
    <row r="141" spans="1:39" ht="38.1" customHeight="1">
      <c r="A141" s="584" t="s">
        <v>93</v>
      </c>
      <c r="B141" s="585"/>
      <c r="C141" s="105">
        <v>130</v>
      </c>
      <c r="D141" s="106">
        <v>1</v>
      </c>
      <c r="E141" s="106">
        <v>7</v>
      </c>
      <c r="F141" s="106">
        <v>5</v>
      </c>
      <c r="G141" s="104">
        <v>137</v>
      </c>
      <c r="H141" s="104">
        <v>6</v>
      </c>
      <c r="I141" s="106">
        <v>143</v>
      </c>
      <c r="J141" s="52">
        <v>0</v>
      </c>
      <c r="K141" s="159">
        <v>4.1958041958041958</v>
      </c>
      <c r="L141" s="160">
        <v>7.8528281164195493</v>
      </c>
      <c r="AG141" s="18">
        <v>10</v>
      </c>
      <c r="AH141" s="18">
        <v>130</v>
      </c>
      <c r="AI141" s="18">
        <v>1</v>
      </c>
      <c r="AJ141" s="14">
        <v>4.1958041958041958</v>
      </c>
      <c r="AK141" s="17">
        <v>7</v>
      </c>
      <c r="AL141" s="14">
        <v>5</v>
      </c>
      <c r="AM141" s="14">
        <v>0</v>
      </c>
    </row>
    <row r="142" spans="1:39" ht="38.1" customHeight="1">
      <c r="A142" s="584" t="s">
        <v>94</v>
      </c>
      <c r="B142" s="585"/>
      <c r="C142" s="105">
        <v>117</v>
      </c>
      <c r="D142" s="106">
        <v>0</v>
      </c>
      <c r="E142" s="106">
        <v>2</v>
      </c>
      <c r="F142" s="106">
        <v>5</v>
      </c>
      <c r="G142" s="104">
        <v>119</v>
      </c>
      <c r="H142" s="104">
        <v>5</v>
      </c>
      <c r="I142" s="106">
        <v>124</v>
      </c>
      <c r="J142" s="52">
        <v>0</v>
      </c>
      <c r="K142" s="159">
        <v>4.032258064516129</v>
      </c>
      <c r="L142" s="160">
        <v>6.8094453596924769</v>
      </c>
      <c r="AG142" s="18">
        <v>11</v>
      </c>
      <c r="AH142" s="18">
        <v>117</v>
      </c>
      <c r="AI142" s="18">
        <v>0</v>
      </c>
      <c r="AJ142" s="14">
        <v>4.032258064516129</v>
      </c>
      <c r="AK142" s="17">
        <v>2</v>
      </c>
      <c r="AL142" s="14">
        <v>5</v>
      </c>
      <c r="AM142" s="14">
        <v>0</v>
      </c>
    </row>
    <row r="143" spans="1:39" ht="38.1" customHeight="1">
      <c r="A143" s="584" t="s">
        <v>95</v>
      </c>
      <c r="B143" s="585"/>
      <c r="C143" s="105">
        <v>110</v>
      </c>
      <c r="D143" s="106">
        <v>0</v>
      </c>
      <c r="E143" s="106">
        <v>3</v>
      </c>
      <c r="F143" s="106">
        <v>2</v>
      </c>
      <c r="G143" s="104">
        <v>113</v>
      </c>
      <c r="H143" s="104">
        <v>2</v>
      </c>
      <c r="I143" s="106">
        <v>115</v>
      </c>
      <c r="J143" s="52">
        <v>0</v>
      </c>
      <c r="K143" s="159">
        <v>1.7391304347826086</v>
      </c>
      <c r="L143" s="160">
        <v>6.315211422295441</v>
      </c>
      <c r="AG143" s="18">
        <v>12</v>
      </c>
      <c r="AH143" s="18">
        <v>110</v>
      </c>
      <c r="AI143" s="18">
        <v>0</v>
      </c>
      <c r="AJ143" s="14">
        <v>1.7391304347826086</v>
      </c>
      <c r="AK143" s="17">
        <v>3</v>
      </c>
      <c r="AL143" s="14">
        <v>2</v>
      </c>
      <c r="AM143" s="14">
        <v>0</v>
      </c>
    </row>
    <row r="144" spans="1:39" ht="38.1" customHeight="1">
      <c r="A144" s="584" t="s">
        <v>96</v>
      </c>
      <c r="B144" s="585"/>
      <c r="C144" s="105">
        <v>163</v>
      </c>
      <c r="D144" s="106">
        <v>0</v>
      </c>
      <c r="E144" s="106">
        <v>7</v>
      </c>
      <c r="F144" s="106">
        <v>4</v>
      </c>
      <c r="G144" s="104">
        <v>170</v>
      </c>
      <c r="H144" s="104">
        <v>4</v>
      </c>
      <c r="I144" s="106">
        <v>174</v>
      </c>
      <c r="J144" s="52">
        <v>0</v>
      </c>
      <c r="K144" s="159">
        <v>2.2988505747126435</v>
      </c>
      <c r="L144" s="160">
        <v>9.5551894563426689</v>
      </c>
      <c r="AG144" s="18">
        <v>13</v>
      </c>
      <c r="AH144" s="18">
        <v>163</v>
      </c>
      <c r="AI144" s="18">
        <v>0</v>
      </c>
      <c r="AJ144" s="14">
        <v>2.2988505747126435</v>
      </c>
      <c r="AK144" s="17">
        <v>7</v>
      </c>
      <c r="AL144" s="14">
        <v>4</v>
      </c>
      <c r="AM144" s="14">
        <v>0</v>
      </c>
    </row>
    <row r="145" spans="1:39" ht="38.1" customHeight="1">
      <c r="A145" s="584" t="s">
        <v>97</v>
      </c>
      <c r="B145" s="585"/>
      <c r="C145" s="105">
        <v>127</v>
      </c>
      <c r="D145" s="106">
        <v>0</v>
      </c>
      <c r="E145" s="106">
        <v>5</v>
      </c>
      <c r="F145" s="106">
        <v>2</v>
      </c>
      <c r="G145" s="104">
        <v>132</v>
      </c>
      <c r="H145" s="104">
        <v>2</v>
      </c>
      <c r="I145" s="106">
        <v>134</v>
      </c>
      <c r="J145" s="52">
        <v>0</v>
      </c>
      <c r="K145" s="159">
        <v>1.4925373134328357</v>
      </c>
      <c r="L145" s="160">
        <v>7.3585941790225151</v>
      </c>
      <c r="AG145" s="18">
        <v>14</v>
      </c>
      <c r="AH145" s="18">
        <v>127</v>
      </c>
      <c r="AI145" s="18">
        <v>0</v>
      </c>
      <c r="AJ145" s="14">
        <v>1.4925373134328357</v>
      </c>
      <c r="AK145" s="17">
        <v>5</v>
      </c>
      <c r="AL145" s="14">
        <v>2</v>
      </c>
      <c r="AM145" s="14">
        <v>0</v>
      </c>
    </row>
    <row r="146" spans="1:39" ht="38.1" customHeight="1">
      <c r="A146" s="584" t="s">
        <v>98</v>
      </c>
      <c r="B146" s="585"/>
      <c r="C146" s="105">
        <v>130</v>
      </c>
      <c r="D146" s="106">
        <v>0</v>
      </c>
      <c r="E146" s="106">
        <v>9</v>
      </c>
      <c r="F146" s="106">
        <v>3</v>
      </c>
      <c r="G146" s="104">
        <v>139</v>
      </c>
      <c r="H146" s="104">
        <v>3</v>
      </c>
      <c r="I146" s="106">
        <v>142</v>
      </c>
      <c r="J146" s="52">
        <v>0</v>
      </c>
      <c r="K146" s="159">
        <v>2.112676056338028</v>
      </c>
      <c r="L146" s="160">
        <v>7.7979132344865461</v>
      </c>
      <c r="AG146" s="18">
        <v>15</v>
      </c>
      <c r="AH146" s="18">
        <v>130</v>
      </c>
      <c r="AI146" s="18">
        <v>0</v>
      </c>
      <c r="AJ146" s="14">
        <v>2.112676056338028</v>
      </c>
      <c r="AK146" s="17">
        <v>9</v>
      </c>
      <c r="AL146" s="14">
        <v>3</v>
      </c>
      <c r="AM146" s="14">
        <v>0</v>
      </c>
    </row>
    <row r="147" spans="1:39" ht="38.1" customHeight="1">
      <c r="A147" s="584" t="s">
        <v>99</v>
      </c>
      <c r="B147" s="585"/>
      <c r="C147" s="105">
        <v>135</v>
      </c>
      <c r="D147" s="106">
        <v>0</v>
      </c>
      <c r="E147" s="106">
        <v>10</v>
      </c>
      <c r="F147" s="106">
        <v>1</v>
      </c>
      <c r="G147" s="104">
        <v>145</v>
      </c>
      <c r="H147" s="104">
        <v>1</v>
      </c>
      <c r="I147" s="106">
        <v>146</v>
      </c>
      <c r="J147" s="52">
        <v>0</v>
      </c>
      <c r="K147" s="159">
        <v>0.68493150684931503</v>
      </c>
      <c r="L147" s="160">
        <v>8.0175727622185615</v>
      </c>
      <c r="AF147" s="3"/>
      <c r="AG147" s="18">
        <v>16</v>
      </c>
      <c r="AH147" s="18">
        <v>135</v>
      </c>
      <c r="AI147" s="18">
        <v>0</v>
      </c>
      <c r="AJ147" s="14">
        <v>0.68493150684931503</v>
      </c>
      <c r="AK147" s="17">
        <v>10</v>
      </c>
      <c r="AL147" s="14">
        <v>1</v>
      </c>
      <c r="AM147" s="14">
        <v>0</v>
      </c>
    </row>
    <row r="148" spans="1:39" ht="38.1" customHeight="1">
      <c r="A148" s="584" t="s">
        <v>106</v>
      </c>
      <c r="B148" s="585"/>
      <c r="C148" s="105">
        <v>143</v>
      </c>
      <c r="D148" s="106">
        <v>0</v>
      </c>
      <c r="E148" s="106">
        <v>4</v>
      </c>
      <c r="F148" s="106">
        <v>3</v>
      </c>
      <c r="G148" s="104">
        <v>147</v>
      </c>
      <c r="H148" s="104">
        <v>3</v>
      </c>
      <c r="I148" s="106">
        <v>150</v>
      </c>
      <c r="J148" s="52">
        <v>0</v>
      </c>
      <c r="K148" s="159">
        <v>2</v>
      </c>
      <c r="L148" s="160">
        <v>8.2372322899505761</v>
      </c>
      <c r="AF148" s="3"/>
      <c r="AG148" s="18">
        <v>17</v>
      </c>
      <c r="AH148" s="18">
        <v>143</v>
      </c>
      <c r="AI148" s="18">
        <v>0</v>
      </c>
      <c r="AJ148" s="14">
        <v>2</v>
      </c>
      <c r="AK148" s="17">
        <v>4</v>
      </c>
      <c r="AL148" s="14">
        <v>3</v>
      </c>
      <c r="AM148" s="14">
        <v>0</v>
      </c>
    </row>
    <row r="149" spans="1:39" ht="38.1" customHeight="1" thickBot="1">
      <c r="A149" s="586" t="s">
        <v>113</v>
      </c>
      <c r="B149" s="587"/>
      <c r="C149" s="107">
        <v>152</v>
      </c>
      <c r="D149" s="108">
        <v>1</v>
      </c>
      <c r="E149" s="108">
        <v>2</v>
      </c>
      <c r="F149" s="108">
        <v>3</v>
      </c>
      <c r="G149" s="108">
        <v>154</v>
      </c>
      <c r="H149" s="108">
        <v>4</v>
      </c>
      <c r="I149" s="108">
        <v>158</v>
      </c>
      <c r="J149" s="53">
        <v>0</v>
      </c>
      <c r="K149" s="164">
        <v>2.5316455696202533</v>
      </c>
      <c r="L149" s="165">
        <v>8.676551345414607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152</v>
      </c>
      <c r="AI149" s="18">
        <v>1</v>
      </c>
      <c r="AJ149" s="14">
        <v>2.5316455696202533</v>
      </c>
      <c r="AK149" s="17">
        <v>2</v>
      </c>
      <c r="AL149" s="14">
        <v>3</v>
      </c>
      <c r="AM149" s="14">
        <v>0</v>
      </c>
    </row>
    <row r="150" spans="1:39" ht="38.1" hidden="1" customHeight="1">
      <c r="A150" s="582" t="s">
        <v>114</v>
      </c>
      <c r="B150" s="583"/>
      <c r="C150" s="109">
        <v>0</v>
      </c>
      <c r="D150" s="110">
        <v>0</v>
      </c>
      <c r="E150" s="110">
        <v>0</v>
      </c>
      <c r="F150" s="110">
        <v>0</v>
      </c>
      <c r="G150" s="110">
        <v>0</v>
      </c>
      <c r="H150" s="110">
        <v>0</v>
      </c>
      <c r="I150" s="110">
        <v>0</v>
      </c>
      <c r="J150" s="54">
        <v>0</v>
      </c>
      <c r="K150" s="157" t="s">
        <v>115</v>
      </c>
      <c r="L150" s="158">
        <v>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115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584" t="s">
        <v>114</v>
      </c>
      <c r="B151" s="585"/>
      <c r="C151" s="105">
        <v>0</v>
      </c>
      <c r="D151" s="106">
        <v>0</v>
      </c>
      <c r="E151" s="106">
        <v>0</v>
      </c>
      <c r="F151" s="106">
        <v>0</v>
      </c>
      <c r="G151" s="106">
        <v>0</v>
      </c>
      <c r="H151" s="106">
        <v>0</v>
      </c>
      <c r="I151" s="106">
        <v>0</v>
      </c>
      <c r="J151" s="52">
        <v>0</v>
      </c>
      <c r="K151" s="163" t="s">
        <v>115</v>
      </c>
      <c r="L151" s="160">
        <v>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115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584" t="s">
        <v>114</v>
      </c>
      <c r="B152" s="585"/>
      <c r="C152" s="105">
        <v>0</v>
      </c>
      <c r="D152" s="106">
        <v>0</v>
      </c>
      <c r="E152" s="106">
        <v>0</v>
      </c>
      <c r="F152" s="106">
        <v>0</v>
      </c>
      <c r="G152" s="106">
        <v>0</v>
      </c>
      <c r="H152" s="106">
        <v>0</v>
      </c>
      <c r="I152" s="106">
        <v>0</v>
      </c>
      <c r="J152" s="52">
        <v>0</v>
      </c>
      <c r="K152" s="163" t="s">
        <v>115</v>
      </c>
      <c r="L152" s="160">
        <v>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115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584" t="s">
        <v>114</v>
      </c>
      <c r="B153" s="585"/>
      <c r="C153" s="105">
        <v>0</v>
      </c>
      <c r="D153" s="106">
        <v>0</v>
      </c>
      <c r="E153" s="106">
        <v>0</v>
      </c>
      <c r="F153" s="106">
        <v>0</v>
      </c>
      <c r="G153" s="106">
        <v>0</v>
      </c>
      <c r="H153" s="106">
        <v>0</v>
      </c>
      <c r="I153" s="106">
        <v>0</v>
      </c>
      <c r="J153" s="52">
        <v>0</v>
      </c>
      <c r="K153" s="163" t="s">
        <v>115</v>
      </c>
      <c r="L153" s="160">
        <v>0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115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584" t="s">
        <v>114</v>
      </c>
      <c r="B154" s="585"/>
      <c r="C154" s="105">
        <v>0</v>
      </c>
      <c r="D154" s="106">
        <v>0</v>
      </c>
      <c r="E154" s="106">
        <v>0</v>
      </c>
      <c r="F154" s="106">
        <v>0</v>
      </c>
      <c r="G154" s="106">
        <v>0</v>
      </c>
      <c r="H154" s="106">
        <v>0</v>
      </c>
      <c r="I154" s="106">
        <v>0</v>
      </c>
      <c r="J154" s="52">
        <v>0</v>
      </c>
      <c r="K154" s="163" t="s">
        <v>115</v>
      </c>
      <c r="L154" s="160">
        <v>0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115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584" t="s">
        <v>114</v>
      </c>
      <c r="B155" s="585"/>
      <c r="C155" s="105">
        <v>0</v>
      </c>
      <c r="D155" s="106">
        <v>0</v>
      </c>
      <c r="E155" s="106">
        <v>0</v>
      </c>
      <c r="F155" s="106">
        <v>0</v>
      </c>
      <c r="G155" s="106">
        <v>0</v>
      </c>
      <c r="H155" s="106">
        <v>0</v>
      </c>
      <c r="I155" s="106">
        <v>0</v>
      </c>
      <c r="J155" s="52">
        <v>0</v>
      </c>
      <c r="K155" s="163" t="s">
        <v>115</v>
      </c>
      <c r="L155" s="160">
        <v>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115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584" t="s">
        <v>114</v>
      </c>
      <c r="B156" s="585"/>
      <c r="C156" s="105">
        <v>0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6">
        <v>0</v>
      </c>
      <c r="J156" s="52">
        <v>0</v>
      </c>
      <c r="K156" s="163" t="s">
        <v>115</v>
      </c>
      <c r="L156" s="160">
        <v>0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115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584" t="s">
        <v>114</v>
      </c>
      <c r="B157" s="585"/>
      <c r="C157" s="105">
        <v>0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52">
        <v>0</v>
      </c>
      <c r="K157" s="163" t="s">
        <v>115</v>
      </c>
      <c r="L157" s="160">
        <v>0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115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584" t="s">
        <v>114</v>
      </c>
      <c r="B158" s="585"/>
      <c r="C158" s="105">
        <v>0</v>
      </c>
      <c r="D158" s="106">
        <v>0</v>
      </c>
      <c r="E158" s="106">
        <v>0</v>
      </c>
      <c r="F158" s="106">
        <v>0</v>
      </c>
      <c r="G158" s="106">
        <v>0</v>
      </c>
      <c r="H158" s="106">
        <v>0</v>
      </c>
      <c r="I158" s="106">
        <v>0</v>
      </c>
      <c r="J158" s="52">
        <v>0</v>
      </c>
      <c r="K158" s="163" t="s">
        <v>115</v>
      </c>
      <c r="L158" s="160">
        <v>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115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584" t="s">
        <v>114</v>
      </c>
      <c r="B159" s="585"/>
      <c r="C159" s="105">
        <v>0</v>
      </c>
      <c r="D159" s="106">
        <v>0</v>
      </c>
      <c r="E159" s="106">
        <v>0</v>
      </c>
      <c r="F159" s="106">
        <v>0</v>
      </c>
      <c r="G159" s="106">
        <v>0</v>
      </c>
      <c r="H159" s="106">
        <v>0</v>
      </c>
      <c r="I159" s="106">
        <v>0</v>
      </c>
      <c r="J159" s="52">
        <v>0</v>
      </c>
      <c r="K159" s="163" t="s">
        <v>115</v>
      </c>
      <c r="L159" s="160">
        <v>0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115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584" t="s">
        <v>114</v>
      </c>
      <c r="B160" s="585"/>
      <c r="C160" s="105">
        <v>0</v>
      </c>
      <c r="D160" s="106">
        <v>0</v>
      </c>
      <c r="E160" s="106">
        <v>0</v>
      </c>
      <c r="F160" s="106">
        <v>0</v>
      </c>
      <c r="G160" s="106">
        <v>0</v>
      </c>
      <c r="H160" s="106">
        <v>0</v>
      </c>
      <c r="I160" s="106">
        <v>0</v>
      </c>
      <c r="J160" s="52">
        <v>0</v>
      </c>
      <c r="K160" s="163" t="s">
        <v>115</v>
      </c>
      <c r="L160" s="160">
        <v>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115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586" t="s">
        <v>114</v>
      </c>
      <c r="B161" s="587"/>
      <c r="C161" s="107">
        <v>0</v>
      </c>
      <c r="D161" s="108">
        <v>0</v>
      </c>
      <c r="E161" s="108">
        <v>0</v>
      </c>
      <c r="F161" s="108">
        <v>0</v>
      </c>
      <c r="G161" s="108">
        <v>0</v>
      </c>
      <c r="H161" s="108">
        <v>0</v>
      </c>
      <c r="I161" s="108">
        <v>0</v>
      </c>
      <c r="J161" s="53">
        <v>0</v>
      </c>
      <c r="K161" s="164" t="s">
        <v>115</v>
      </c>
      <c r="L161" s="165">
        <v>0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115</v>
      </c>
      <c r="AK161" s="17">
        <v>0</v>
      </c>
      <c r="AL161" s="14">
        <v>0</v>
      </c>
      <c r="AM161" s="14">
        <v>0</v>
      </c>
    </row>
    <row r="162" spans="1:39" ht="38.1" customHeight="1">
      <c r="A162" s="588" t="s">
        <v>116</v>
      </c>
      <c r="B162" s="589"/>
      <c r="C162" s="111">
        <v>366</v>
      </c>
      <c r="D162" s="112">
        <v>1</v>
      </c>
      <c r="E162" s="112">
        <v>15</v>
      </c>
      <c r="F162" s="112">
        <v>3</v>
      </c>
      <c r="G162" s="112">
        <v>381</v>
      </c>
      <c r="H162" s="112">
        <v>4</v>
      </c>
      <c r="I162" s="112">
        <v>385</v>
      </c>
      <c r="J162" s="92"/>
      <c r="K162" s="166">
        <v>1.0389610389610389</v>
      </c>
      <c r="L162" s="167">
        <v>21.142229544206479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customHeight="1">
      <c r="A163" s="590" t="s">
        <v>117</v>
      </c>
      <c r="B163" s="591"/>
      <c r="C163" s="113">
        <v>295</v>
      </c>
      <c r="D163" s="114">
        <v>1</v>
      </c>
      <c r="E163" s="114">
        <v>6</v>
      </c>
      <c r="F163" s="114">
        <v>6</v>
      </c>
      <c r="G163" s="114">
        <v>301</v>
      </c>
      <c r="H163" s="114">
        <v>7</v>
      </c>
      <c r="I163" s="114">
        <v>308</v>
      </c>
      <c r="J163" s="93"/>
      <c r="K163" s="168">
        <v>2.2727272727272729</v>
      </c>
      <c r="L163" s="169">
        <v>16.913783635365185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customHeight="1" thickBot="1">
      <c r="A164" s="594" t="s">
        <v>118</v>
      </c>
      <c r="B164" s="595"/>
      <c r="C164" s="115">
        <v>1712</v>
      </c>
      <c r="D164" s="115">
        <v>4</v>
      </c>
      <c r="E164" s="115">
        <v>70</v>
      </c>
      <c r="F164" s="115">
        <v>35</v>
      </c>
      <c r="G164" s="116">
        <v>1782</v>
      </c>
      <c r="H164" s="116">
        <v>39</v>
      </c>
      <c r="I164" s="116">
        <v>1821</v>
      </c>
      <c r="J164" s="69">
        <v>0</v>
      </c>
      <c r="K164" s="172">
        <v>2.1416803953871502</v>
      </c>
      <c r="L164" s="173">
        <v>100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>
      <c r="A165" s="176"/>
      <c r="B165" s="177" t="s">
        <v>0</v>
      </c>
      <c r="C165" s="602" t="s">
        <v>139</v>
      </c>
      <c r="D165" s="603"/>
      <c r="E165" s="603"/>
      <c r="F165" s="603"/>
      <c r="G165" s="603"/>
      <c r="H165" s="603"/>
      <c r="I165" s="603"/>
      <c r="J165" s="603"/>
      <c r="K165" s="603"/>
      <c r="L165" s="604"/>
      <c r="AG165" s="14">
        <v>6</v>
      </c>
    </row>
    <row r="166" spans="1:39" ht="35.1" customHeight="1">
      <c r="A166" s="178"/>
      <c r="B166" s="179" t="s">
        <v>1</v>
      </c>
      <c r="C166" s="598" t="s">
        <v>7</v>
      </c>
      <c r="D166" s="596" t="s">
        <v>8</v>
      </c>
      <c r="E166" s="596" t="s">
        <v>9</v>
      </c>
      <c r="F166" s="596" t="s">
        <v>10</v>
      </c>
      <c r="G166" s="600" t="s">
        <v>11</v>
      </c>
      <c r="H166" s="600" t="s">
        <v>12</v>
      </c>
      <c r="I166" s="600" t="s">
        <v>74</v>
      </c>
      <c r="J166" s="596" t="s">
        <v>75</v>
      </c>
      <c r="K166" s="605" t="s">
        <v>125</v>
      </c>
      <c r="L166" s="607" t="s">
        <v>126</v>
      </c>
    </row>
    <row r="167" spans="1:39" ht="35.1" customHeight="1" thickBot="1">
      <c r="A167" s="180" t="s">
        <v>2</v>
      </c>
      <c r="B167" s="181"/>
      <c r="C167" s="599"/>
      <c r="D167" s="597"/>
      <c r="E167" s="597"/>
      <c r="F167" s="597"/>
      <c r="G167" s="601"/>
      <c r="H167" s="601"/>
      <c r="I167" s="601"/>
      <c r="J167" s="597"/>
      <c r="K167" s="606"/>
      <c r="L167" s="608"/>
      <c r="AG167" s="18"/>
      <c r="AH167" s="11" t="s">
        <v>7</v>
      </c>
      <c r="AI167" s="11" t="s">
        <v>8</v>
      </c>
      <c r="AJ167" s="11" t="s">
        <v>135</v>
      </c>
      <c r="AK167" s="11" t="s">
        <v>123</v>
      </c>
      <c r="AL167" s="11" t="s">
        <v>124</v>
      </c>
      <c r="AM167" s="11" t="s">
        <v>128</v>
      </c>
    </row>
    <row r="168" spans="1:39" ht="38.1" customHeight="1">
      <c r="A168" s="592" t="s">
        <v>84</v>
      </c>
      <c r="B168" s="593"/>
      <c r="C168" s="103">
        <v>1</v>
      </c>
      <c r="D168" s="104">
        <v>84</v>
      </c>
      <c r="E168" s="104">
        <v>0</v>
      </c>
      <c r="F168" s="104">
        <v>0</v>
      </c>
      <c r="G168" s="104">
        <v>1</v>
      </c>
      <c r="H168" s="104">
        <v>84</v>
      </c>
      <c r="I168" s="104">
        <v>85</v>
      </c>
      <c r="J168" s="51">
        <v>0</v>
      </c>
      <c r="K168" s="159">
        <v>98.82352941176471</v>
      </c>
      <c r="L168" s="175">
        <v>9.9531615925058539</v>
      </c>
      <c r="AG168" s="18">
        <v>7</v>
      </c>
      <c r="AH168" s="18">
        <v>1</v>
      </c>
      <c r="AI168" s="18">
        <v>84</v>
      </c>
      <c r="AJ168" s="14">
        <v>98.82352941176471</v>
      </c>
      <c r="AK168" s="17">
        <v>0</v>
      </c>
      <c r="AL168" s="14">
        <v>0</v>
      </c>
      <c r="AM168" s="14">
        <v>0</v>
      </c>
    </row>
    <row r="169" spans="1:39" ht="38.1" customHeight="1">
      <c r="A169" s="584" t="s">
        <v>91</v>
      </c>
      <c r="B169" s="585"/>
      <c r="C169" s="105">
        <v>1</v>
      </c>
      <c r="D169" s="106">
        <v>85</v>
      </c>
      <c r="E169" s="106">
        <v>0</v>
      </c>
      <c r="F169" s="106">
        <v>0</v>
      </c>
      <c r="G169" s="104">
        <v>1</v>
      </c>
      <c r="H169" s="104">
        <v>85</v>
      </c>
      <c r="I169" s="106">
        <v>86</v>
      </c>
      <c r="J169" s="52">
        <v>0</v>
      </c>
      <c r="K169" s="159">
        <v>98.837209302325576</v>
      </c>
      <c r="L169" s="160">
        <v>10.070257611241217</v>
      </c>
      <c r="AG169" s="18">
        <v>8</v>
      </c>
      <c r="AH169" s="18">
        <v>1</v>
      </c>
      <c r="AI169" s="18">
        <v>85</v>
      </c>
      <c r="AJ169" s="14">
        <v>98.837209302325576</v>
      </c>
      <c r="AK169" s="17">
        <v>0</v>
      </c>
      <c r="AL169" s="14">
        <v>0</v>
      </c>
      <c r="AM169" s="14">
        <v>0</v>
      </c>
    </row>
    <row r="170" spans="1:39" ht="38.1" customHeight="1">
      <c r="A170" s="584" t="s">
        <v>92</v>
      </c>
      <c r="B170" s="585"/>
      <c r="C170" s="105">
        <v>3</v>
      </c>
      <c r="D170" s="106">
        <v>80</v>
      </c>
      <c r="E170" s="106">
        <v>0</v>
      </c>
      <c r="F170" s="106">
        <v>1</v>
      </c>
      <c r="G170" s="104">
        <v>3</v>
      </c>
      <c r="H170" s="104">
        <v>81</v>
      </c>
      <c r="I170" s="106">
        <v>84</v>
      </c>
      <c r="J170" s="52">
        <v>0</v>
      </c>
      <c r="K170" s="159">
        <v>96.428571428571431</v>
      </c>
      <c r="L170" s="160">
        <v>9.8360655737704921</v>
      </c>
      <c r="AG170" s="18">
        <v>9</v>
      </c>
      <c r="AH170" s="18">
        <v>3</v>
      </c>
      <c r="AI170" s="18">
        <v>80</v>
      </c>
      <c r="AJ170" s="14">
        <v>96.428571428571431</v>
      </c>
      <c r="AK170" s="17">
        <v>0</v>
      </c>
      <c r="AL170" s="14">
        <v>1</v>
      </c>
      <c r="AM170" s="14">
        <v>0</v>
      </c>
    </row>
    <row r="171" spans="1:39" ht="38.1" customHeight="1">
      <c r="A171" s="584" t="s">
        <v>93</v>
      </c>
      <c r="B171" s="585"/>
      <c r="C171" s="105">
        <v>0</v>
      </c>
      <c r="D171" s="106">
        <v>63</v>
      </c>
      <c r="E171" s="106">
        <v>0</v>
      </c>
      <c r="F171" s="106">
        <v>0</v>
      </c>
      <c r="G171" s="104">
        <v>0</v>
      </c>
      <c r="H171" s="104">
        <v>63</v>
      </c>
      <c r="I171" s="106">
        <v>63</v>
      </c>
      <c r="J171" s="52">
        <v>0</v>
      </c>
      <c r="K171" s="159">
        <v>100</v>
      </c>
      <c r="L171" s="160">
        <v>7.3770491803278686</v>
      </c>
      <c r="AG171" s="18">
        <v>10</v>
      </c>
      <c r="AH171" s="18">
        <v>0</v>
      </c>
      <c r="AI171" s="18">
        <v>63</v>
      </c>
      <c r="AJ171" s="14">
        <v>100</v>
      </c>
      <c r="AK171" s="17">
        <v>0</v>
      </c>
      <c r="AL171" s="14">
        <v>0</v>
      </c>
      <c r="AM171" s="14">
        <v>0</v>
      </c>
    </row>
    <row r="172" spans="1:39" ht="38.1" customHeight="1">
      <c r="A172" s="584" t="s">
        <v>94</v>
      </c>
      <c r="B172" s="585"/>
      <c r="C172" s="105">
        <v>3</v>
      </c>
      <c r="D172" s="106">
        <v>60</v>
      </c>
      <c r="E172" s="106">
        <v>0</v>
      </c>
      <c r="F172" s="106">
        <v>0</v>
      </c>
      <c r="G172" s="104">
        <v>3</v>
      </c>
      <c r="H172" s="104">
        <v>60</v>
      </c>
      <c r="I172" s="106">
        <v>63</v>
      </c>
      <c r="J172" s="52">
        <v>0</v>
      </c>
      <c r="K172" s="159">
        <v>95.238095238095227</v>
      </c>
      <c r="L172" s="160">
        <v>7.3770491803278686</v>
      </c>
      <c r="AG172" s="18">
        <v>11</v>
      </c>
      <c r="AH172" s="18">
        <v>3</v>
      </c>
      <c r="AI172" s="18">
        <v>60</v>
      </c>
      <c r="AJ172" s="14">
        <v>95.238095238095227</v>
      </c>
      <c r="AK172" s="17">
        <v>0</v>
      </c>
      <c r="AL172" s="14">
        <v>0</v>
      </c>
      <c r="AM172" s="14">
        <v>0</v>
      </c>
    </row>
    <row r="173" spans="1:39" ht="38.1" customHeight="1">
      <c r="A173" s="584" t="s">
        <v>95</v>
      </c>
      <c r="B173" s="585"/>
      <c r="C173" s="105">
        <v>4</v>
      </c>
      <c r="D173" s="106">
        <v>65</v>
      </c>
      <c r="E173" s="106">
        <v>1</v>
      </c>
      <c r="F173" s="106">
        <v>0</v>
      </c>
      <c r="G173" s="104">
        <v>5</v>
      </c>
      <c r="H173" s="104">
        <v>65</v>
      </c>
      <c r="I173" s="106">
        <v>70</v>
      </c>
      <c r="J173" s="52">
        <v>0</v>
      </c>
      <c r="K173" s="159">
        <v>92.857142857142861</v>
      </c>
      <c r="L173" s="160">
        <v>8.1967213114754092</v>
      </c>
      <c r="AG173" s="18">
        <v>12</v>
      </c>
      <c r="AH173" s="18">
        <v>4</v>
      </c>
      <c r="AI173" s="18">
        <v>65</v>
      </c>
      <c r="AJ173" s="14">
        <v>92.857142857142861</v>
      </c>
      <c r="AK173" s="17">
        <v>1</v>
      </c>
      <c r="AL173" s="14">
        <v>0</v>
      </c>
      <c r="AM173" s="14">
        <v>0</v>
      </c>
    </row>
    <row r="174" spans="1:39" ht="38.1" customHeight="1">
      <c r="A174" s="584" t="s">
        <v>96</v>
      </c>
      <c r="B174" s="585"/>
      <c r="C174" s="105">
        <v>5</v>
      </c>
      <c r="D174" s="106">
        <v>57</v>
      </c>
      <c r="E174" s="106">
        <v>0</v>
      </c>
      <c r="F174" s="106">
        <v>0</v>
      </c>
      <c r="G174" s="104">
        <v>5</v>
      </c>
      <c r="H174" s="104">
        <v>57</v>
      </c>
      <c r="I174" s="106">
        <v>62</v>
      </c>
      <c r="J174" s="52">
        <v>0</v>
      </c>
      <c r="K174" s="159">
        <v>91.935483870967744</v>
      </c>
      <c r="L174" s="160">
        <v>7.2599531615925059</v>
      </c>
      <c r="AG174" s="18">
        <v>13</v>
      </c>
      <c r="AH174" s="18">
        <v>5</v>
      </c>
      <c r="AI174" s="18">
        <v>57</v>
      </c>
      <c r="AJ174" s="14">
        <v>91.935483870967744</v>
      </c>
      <c r="AK174" s="17">
        <v>0</v>
      </c>
      <c r="AL174" s="14">
        <v>0</v>
      </c>
      <c r="AM174" s="14">
        <v>0</v>
      </c>
    </row>
    <row r="175" spans="1:39" ht="38.1" customHeight="1">
      <c r="A175" s="584" t="s">
        <v>97</v>
      </c>
      <c r="B175" s="585"/>
      <c r="C175" s="105">
        <v>0</v>
      </c>
      <c r="D175" s="106">
        <v>59</v>
      </c>
      <c r="E175" s="106">
        <v>0</v>
      </c>
      <c r="F175" s="106">
        <v>0</v>
      </c>
      <c r="G175" s="104">
        <v>0</v>
      </c>
      <c r="H175" s="104">
        <v>59</v>
      </c>
      <c r="I175" s="106">
        <v>59</v>
      </c>
      <c r="J175" s="52">
        <v>0</v>
      </c>
      <c r="K175" s="159">
        <v>100</v>
      </c>
      <c r="L175" s="160">
        <v>6.9086651053864161</v>
      </c>
      <c r="AG175" s="18">
        <v>14</v>
      </c>
      <c r="AH175" s="18">
        <v>0</v>
      </c>
      <c r="AI175" s="18">
        <v>59</v>
      </c>
      <c r="AJ175" s="14">
        <v>100</v>
      </c>
      <c r="AK175" s="17">
        <v>0</v>
      </c>
      <c r="AL175" s="14">
        <v>0</v>
      </c>
      <c r="AM175" s="14">
        <v>0</v>
      </c>
    </row>
    <row r="176" spans="1:39" ht="38.1" customHeight="1">
      <c r="A176" s="584" t="s">
        <v>98</v>
      </c>
      <c r="B176" s="585"/>
      <c r="C176" s="105">
        <v>2</v>
      </c>
      <c r="D176" s="106">
        <v>62</v>
      </c>
      <c r="E176" s="106">
        <v>0</v>
      </c>
      <c r="F176" s="106">
        <v>0</v>
      </c>
      <c r="G176" s="104">
        <v>2</v>
      </c>
      <c r="H176" s="104">
        <v>62</v>
      </c>
      <c r="I176" s="106">
        <v>64</v>
      </c>
      <c r="J176" s="52">
        <v>0</v>
      </c>
      <c r="K176" s="159">
        <v>96.875</v>
      </c>
      <c r="L176" s="160">
        <v>7.4941451990632322</v>
      </c>
      <c r="AG176" s="18">
        <v>15</v>
      </c>
      <c r="AH176" s="18">
        <v>2</v>
      </c>
      <c r="AI176" s="18">
        <v>62</v>
      </c>
      <c r="AJ176" s="14">
        <v>96.875</v>
      </c>
      <c r="AK176" s="17">
        <v>0</v>
      </c>
      <c r="AL176" s="14">
        <v>0</v>
      </c>
      <c r="AM176" s="14">
        <v>0</v>
      </c>
    </row>
    <row r="177" spans="1:39" ht="38.1" customHeight="1">
      <c r="A177" s="584" t="s">
        <v>99</v>
      </c>
      <c r="B177" s="585"/>
      <c r="C177" s="105">
        <v>0</v>
      </c>
      <c r="D177" s="106">
        <v>66</v>
      </c>
      <c r="E177" s="106">
        <v>0</v>
      </c>
      <c r="F177" s="106">
        <v>0</v>
      </c>
      <c r="G177" s="104">
        <v>0</v>
      </c>
      <c r="H177" s="104">
        <v>66</v>
      </c>
      <c r="I177" s="106">
        <v>66</v>
      </c>
      <c r="J177" s="52">
        <v>0</v>
      </c>
      <c r="K177" s="159">
        <v>100</v>
      </c>
      <c r="L177" s="160">
        <v>7.7283372365339584</v>
      </c>
      <c r="AF177" s="3"/>
      <c r="AG177" s="18">
        <v>16</v>
      </c>
      <c r="AH177" s="18">
        <v>0</v>
      </c>
      <c r="AI177" s="18">
        <v>66</v>
      </c>
      <c r="AJ177" s="14">
        <v>100</v>
      </c>
      <c r="AK177" s="17">
        <v>0</v>
      </c>
      <c r="AL177" s="14">
        <v>0</v>
      </c>
      <c r="AM177" s="14">
        <v>0</v>
      </c>
    </row>
    <row r="178" spans="1:39" ht="38.1" customHeight="1">
      <c r="A178" s="584" t="s">
        <v>106</v>
      </c>
      <c r="B178" s="585"/>
      <c r="C178" s="105">
        <v>5</v>
      </c>
      <c r="D178" s="106">
        <v>74</v>
      </c>
      <c r="E178" s="106">
        <v>0</v>
      </c>
      <c r="F178" s="106">
        <v>1</v>
      </c>
      <c r="G178" s="104">
        <v>5</v>
      </c>
      <c r="H178" s="104">
        <v>75</v>
      </c>
      <c r="I178" s="106">
        <v>80</v>
      </c>
      <c r="J178" s="52">
        <v>0</v>
      </c>
      <c r="K178" s="159">
        <v>93.75</v>
      </c>
      <c r="L178" s="160">
        <v>9.3676814988290413</v>
      </c>
      <c r="AF178" s="3"/>
      <c r="AG178" s="18">
        <v>17</v>
      </c>
      <c r="AH178" s="18">
        <v>5</v>
      </c>
      <c r="AI178" s="18">
        <v>74</v>
      </c>
      <c r="AJ178" s="14">
        <v>93.75</v>
      </c>
      <c r="AK178" s="17">
        <v>0</v>
      </c>
      <c r="AL178" s="14">
        <v>1</v>
      </c>
      <c r="AM178" s="14">
        <v>0</v>
      </c>
    </row>
    <row r="179" spans="1:39" ht="38.1" customHeight="1" thickBot="1">
      <c r="A179" s="586" t="s">
        <v>113</v>
      </c>
      <c r="B179" s="587"/>
      <c r="C179" s="107">
        <v>0</v>
      </c>
      <c r="D179" s="108">
        <v>72</v>
      </c>
      <c r="E179" s="108">
        <v>0</v>
      </c>
      <c r="F179" s="108">
        <v>0</v>
      </c>
      <c r="G179" s="108">
        <v>0</v>
      </c>
      <c r="H179" s="108">
        <v>72</v>
      </c>
      <c r="I179" s="108">
        <v>72</v>
      </c>
      <c r="J179" s="53">
        <v>0</v>
      </c>
      <c r="K179" s="164">
        <v>100</v>
      </c>
      <c r="L179" s="165">
        <v>8.4309133489461363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0</v>
      </c>
      <c r="AI179" s="18">
        <v>72</v>
      </c>
      <c r="AJ179" s="14">
        <v>100</v>
      </c>
      <c r="AK179" s="17">
        <v>0</v>
      </c>
      <c r="AL179" s="14">
        <v>0</v>
      </c>
      <c r="AM179" s="14">
        <v>0</v>
      </c>
    </row>
    <row r="180" spans="1:39" ht="38.1" hidden="1" customHeight="1">
      <c r="A180" s="582" t="s">
        <v>114</v>
      </c>
      <c r="B180" s="583"/>
      <c r="C180" s="109">
        <v>0</v>
      </c>
      <c r="D180" s="110">
        <v>0</v>
      </c>
      <c r="E180" s="110">
        <v>0</v>
      </c>
      <c r="F180" s="110">
        <v>0</v>
      </c>
      <c r="G180" s="110">
        <v>0</v>
      </c>
      <c r="H180" s="110">
        <v>0</v>
      </c>
      <c r="I180" s="110">
        <v>0</v>
      </c>
      <c r="J180" s="54">
        <v>0</v>
      </c>
      <c r="K180" s="157" t="s">
        <v>115</v>
      </c>
      <c r="L180" s="158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115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584" t="s">
        <v>114</v>
      </c>
      <c r="B181" s="585"/>
      <c r="C181" s="105">
        <v>0</v>
      </c>
      <c r="D181" s="106">
        <v>0</v>
      </c>
      <c r="E181" s="106">
        <v>0</v>
      </c>
      <c r="F181" s="106">
        <v>0</v>
      </c>
      <c r="G181" s="106">
        <v>0</v>
      </c>
      <c r="H181" s="106">
        <v>0</v>
      </c>
      <c r="I181" s="106">
        <v>0</v>
      </c>
      <c r="J181" s="52">
        <v>0</v>
      </c>
      <c r="K181" s="163" t="s">
        <v>115</v>
      </c>
      <c r="L181" s="160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115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584" t="s">
        <v>114</v>
      </c>
      <c r="B182" s="585"/>
      <c r="C182" s="105">
        <v>0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52">
        <v>0</v>
      </c>
      <c r="K182" s="163" t="s">
        <v>115</v>
      </c>
      <c r="L182" s="160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115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584" t="s">
        <v>114</v>
      </c>
      <c r="B183" s="585"/>
      <c r="C183" s="105">
        <v>0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52">
        <v>0</v>
      </c>
      <c r="K183" s="163" t="s">
        <v>115</v>
      </c>
      <c r="L183" s="160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115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584" t="s">
        <v>114</v>
      </c>
      <c r="B184" s="585"/>
      <c r="C184" s="105">
        <v>0</v>
      </c>
      <c r="D184" s="106">
        <v>0</v>
      </c>
      <c r="E184" s="106">
        <v>0</v>
      </c>
      <c r="F184" s="106">
        <v>0</v>
      </c>
      <c r="G184" s="106">
        <v>0</v>
      </c>
      <c r="H184" s="106">
        <v>0</v>
      </c>
      <c r="I184" s="106">
        <v>0</v>
      </c>
      <c r="J184" s="52">
        <v>0</v>
      </c>
      <c r="K184" s="163" t="s">
        <v>115</v>
      </c>
      <c r="L184" s="160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115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584" t="s">
        <v>114</v>
      </c>
      <c r="B185" s="585"/>
      <c r="C185" s="105">
        <v>0</v>
      </c>
      <c r="D185" s="106">
        <v>0</v>
      </c>
      <c r="E185" s="106">
        <v>0</v>
      </c>
      <c r="F185" s="106">
        <v>0</v>
      </c>
      <c r="G185" s="106">
        <v>0</v>
      </c>
      <c r="H185" s="106">
        <v>0</v>
      </c>
      <c r="I185" s="106">
        <v>0</v>
      </c>
      <c r="J185" s="52">
        <v>0</v>
      </c>
      <c r="K185" s="163" t="s">
        <v>115</v>
      </c>
      <c r="L185" s="160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115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584" t="s">
        <v>114</v>
      </c>
      <c r="B186" s="585"/>
      <c r="C186" s="105">
        <v>0</v>
      </c>
      <c r="D186" s="106">
        <v>0</v>
      </c>
      <c r="E186" s="106">
        <v>0</v>
      </c>
      <c r="F186" s="106">
        <v>0</v>
      </c>
      <c r="G186" s="106">
        <v>0</v>
      </c>
      <c r="H186" s="106">
        <v>0</v>
      </c>
      <c r="I186" s="106">
        <v>0</v>
      </c>
      <c r="J186" s="52">
        <v>0</v>
      </c>
      <c r="K186" s="163" t="s">
        <v>115</v>
      </c>
      <c r="L186" s="160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115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584" t="s">
        <v>114</v>
      </c>
      <c r="B187" s="585"/>
      <c r="C187" s="105">
        <v>0</v>
      </c>
      <c r="D187" s="106">
        <v>0</v>
      </c>
      <c r="E187" s="106">
        <v>0</v>
      </c>
      <c r="F187" s="106">
        <v>0</v>
      </c>
      <c r="G187" s="106">
        <v>0</v>
      </c>
      <c r="H187" s="106">
        <v>0</v>
      </c>
      <c r="I187" s="106">
        <v>0</v>
      </c>
      <c r="J187" s="52">
        <v>0</v>
      </c>
      <c r="K187" s="163" t="s">
        <v>115</v>
      </c>
      <c r="L187" s="160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115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584" t="s">
        <v>114</v>
      </c>
      <c r="B188" s="585"/>
      <c r="C188" s="105">
        <v>0</v>
      </c>
      <c r="D188" s="106">
        <v>0</v>
      </c>
      <c r="E188" s="106">
        <v>0</v>
      </c>
      <c r="F188" s="106">
        <v>0</v>
      </c>
      <c r="G188" s="106">
        <v>0</v>
      </c>
      <c r="H188" s="106">
        <v>0</v>
      </c>
      <c r="I188" s="106">
        <v>0</v>
      </c>
      <c r="J188" s="52">
        <v>0</v>
      </c>
      <c r="K188" s="163" t="s">
        <v>115</v>
      </c>
      <c r="L188" s="160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115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584" t="s">
        <v>114</v>
      </c>
      <c r="B189" s="585"/>
      <c r="C189" s="105">
        <v>0</v>
      </c>
      <c r="D189" s="106">
        <v>0</v>
      </c>
      <c r="E189" s="106">
        <v>0</v>
      </c>
      <c r="F189" s="106">
        <v>0</v>
      </c>
      <c r="G189" s="106">
        <v>0</v>
      </c>
      <c r="H189" s="106">
        <v>0</v>
      </c>
      <c r="I189" s="106">
        <v>0</v>
      </c>
      <c r="J189" s="52">
        <v>0</v>
      </c>
      <c r="K189" s="163" t="s">
        <v>115</v>
      </c>
      <c r="L189" s="160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115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584" t="s">
        <v>114</v>
      </c>
      <c r="B190" s="585"/>
      <c r="C190" s="105">
        <v>0</v>
      </c>
      <c r="D190" s="106">
        <v>0</v>
      </c>
      <c r="E190" s="106">
        <v>0</v>
      </c>
      <c r="F190" s="106">
        <v>0</v>
      </c>
      <c r="G190" s="106">
        <v>0</v>
      </c>
      <c r="H190" s="106">
        <v>0</v>
      </c>
      <c r="I190" s="106">
        <v>0</v>
      </c>
      <c r="J190" s="52">
        <v>0</v>
      </c>
      <c r="K190" s="163" t="s">
        <v>115</v>
      </c>
      <c r="L190" s="160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115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586" t="s">
        <v>114</v>
      </c>
      <c r="B191" s="587"/>
      <c r="C191" s="107">
        <v>0</v>
      </c>
      <c r="D191" s="108">
        <v>0</v>
      </c>
      <c r="E191" s="108">
        <v>0</v>
      </c>
      <c r="F191" s="108">
        <v>0</v>
      </c>
      <c r="G191" s="108">
        <v>0</v>
      </c>
      <c r="H191" s="108">
        <v>0</v>
      </c>
      <c r="I191" s="108">
        <v>0</v>
      </c>
      <c r="J191" s="53">
        <v>0</v>
      </c>
      <c r="K191" s="164" t="s">
        <v>115</v>
      </c>
      <c r="L191" s="165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115</v>
      </c>
      <c r="AK191" s="17">
        <v>0</v>
      </c>
      <c r="AL191" s="14">
        <v>0</v>
      </c>
      <c r="AM191" s="14">
        <v>0</v>
      </c>
    </row>
    <row r="192" spans="1:39" ht="38.1" customHeight="1">
      <c r="A192" s="588" t="s">
        <v>116</v>
      </c>
      <c r="B192" s="589"/>
      <c r="C192" s="111">
        <v>2</v>
      </c>
      <c r="D192" s="112">
        <v>169</v>
      </c>
      <c r="E192" s="112">
        <v>0</v>
      </c>
      <c r="F192" s="112">
        <v>0</v>
      </c>
      <c r="G192" s="112">
        <v>2</v>
      </c>
      <c r="H192" s="112">
        <v>169</v>
      </c>
      <c r="I192" s="112">
        <v>171</v>
      </c>
      <c r="J192" s="92"/>
      <c r="K192" s="166">
        <v>98.830409356725141</v>
      </c>
      <c r="L192" s="167">
        <v>20.023419203747071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>
      <c r="A193" s="590" t="s">
        <v>117</v>
      </c>
      <c r="B193" s="591"/>
      <c r="C193" s="113">
        <v>5</v>
      </c>
      <c r="D193" s="114">
        <v>146</v>
      </c>
      <c r="E193" s="114">
        <v>0</v>
      </c>
      <c r="F193" s="114">
        <v>1</v>
      </c>
      <c r="G193" s="114">
        <v>5</v>
      </c>
      <c r="H193" s="114">
        <v>147</v>
      </c>
      <c r="I193" s="114">
        <v>152</v>
      </c>
      <c r="J193" s="93"/>
      <c r="K193" s="168">
        <v>96.710526315789465</v>
      </c>
      <c r="L193" s="169">
        <v>17.798594847775178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>
      <c r="A194" s="594" t="s">
        <v>118</v>
      </c>
      <c r="B194" s="595"/>
      <c r="C194" s="115">
        <v>24</v>
      </c>
      <c r="D194" s="115">
        <v>827</v>
      </c>
      <c r="E194" s="115">
        <v>1</v>
      </c>
      <c r="F194" s="115">
        <v>2</v>
      </c>
      <c r="G194" s="116">
        <v>25</v>
      </c>
      <c r="H194" s="116">
        <v>829</v>
      </c>
      <c r="I194" s="116">
        <v>854</v>
      </c>
      <c r="J194" s="69">
        <v>0</v>
      </c>
      <c r="K194" s="172">
        <v>97.072599531615921</v>
      </c>
      <c r="L194" s="173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>
      <c r="A195" s="176"/>
      <c r="B195" s="177" t="s">
        <v>0</v>
      </c>
      <c r="C195" s="602" t="s">
        <v>140</v>
      </c>
      <c r="D195" s="603"/>
      <c r="E195" s="603"/>
      <c r="F195" s="603"/>
      <c r="G195" s="603"/>
      <c r="H195" s="603"/>
      <c r="I195" s="603"/>
      <c r="J195" s="603"/>
      <c r="K195" s="603"/>
      <c r="L195" s="604"/>
      <c r="AG195" s="14">
        <v>7</v>
      </c>
      <c r="AH195" s="18"/>
      <c r="AI195" s="18"/>
      <c r="AK195" s="17"/>
    </row>
    <row r="196" spans="1:39" ht="35.1" customHeight="1">
      <c r="A196" s="178"/>
      <c r="B196" s="179" t="s">
        <v>1</v>
      </c>
      <c r="C196" s="598" t="s">
        <v>7</v>
      </c>
      <c r="D196" s="596" t="s">
        <v>8</v>
      </c>
      <c r="E196" s="596" t="s">
        <v>9</v>
      </c>
      <c r="F196" s="596" t="s">
        <v>10</v>
      </c>
      <c r="G196" s="600" t="s">
        <v>11</v>
      </c>
      <c r="H196" s="600" t="s">
        <v>12</v>
      </c>
      <c r="I196" s="600" t="s">
        <v>74</v>
      </c>
      <c r="J196" s="596" t="s">
        <v>75</v>
      </c>
      <c r="K196" s="605" t="s">
        <v>125</v>
      </c>
      <c r="L196" s="607" t="s">
        <v>126</v>
      </c>
    </row>
    <row r="197" spans="1:39" ht="35.1" customHeight="1" thickBot="1">
      <c r="A197" s="180" t="s">
        <v>2</v>
      </c>
      <c r="B197" s="181"/>
      <c r="C197" s="599"/>
      <c r="D197" s="597"/>
      <c r="E197" s="597"/>
      <c r="F197" s="597"/>
      <c r="G197" s="601"/>
      <c r="H197" s="601"/>
      <c r="I197" s="601"/>
      <c r="J197" s="597"/>
      <c r="K197" s="606"/>
      <c r="L197" s="608"/>
      <c r="AG197" s="18"/>
      <c r="AH197" s="11" t="s">
        <v>7</v>
      </c>
      <c r="AI197" s="11" t="s">
        <v>8</v>
      </c>
      <c r="AJ197" s="11" t="s">
        <v>135</v>
      </c>
      <c r="AK197" s="11" t="s">
        <v>123</v>
      </c>
      <c r="AL197" s="11" t="s">
        <v>124</v>
      </c>
      <c r="AM197" s="11" t="s">
        <v>128</v>
      </c>
    </row>
    <row r="198" spans="1:39" ht="38.1" customHeight="1">
      <c r="A198" s="592" t="s">
        <v>84</v>
      </c>
      <c r="B198" s="593"/>
      <c r="C198" s="103">
        <v>0</v>
      </c>
      <c r="D198" s="104">
        <v>17</v>
      </c>
      <c r="E198" s="104">
        <v>0</v>
      </c>
      <c r="F198" s="104">
        <v>0</v>
      </c>
      <c r="G198" s="104">
        <v>0</v>
      </c>
      <c r="H198" s="104">
        <v>17</v>
      </c>
      <c r="I198" s="104">
        <v>17</v>
      </c>
      <c r="J198" s="51">
        <v>0</v>
      </c>
      <c r="K198" s="159">
        <v>100</v>
      </c>
      <c r="L198" s="175">
        <v>17</v>
      </c>
      <c r="AG198" s="18">
        <v>7</v>
      </c>
      <c r="AH198" s="18">
        <v>0</v>
      </c>
      <c r="AI198" s="18">
        <v>17</v>
      </c>
      <c r="AJ198" s="14">
        <v>100</v>
      </c>
      <c r="AK198" s="17">
        <v>0</v>
      </c>
      <c r="AL198" s="14">
        <v>0</v>
      </c>
      <c r="AM198" s="14">
        <v>0</v>
      </c>
    </row>
    <row r="199" spans="1:39" ht="38.1" customHeight="1">
      <c r="A199" s="584" t="s">
        <v>91</v>
      </c>
      <c r="B199" s="585"/>
      <c r="C199" s="105">
        <v>0</v>
      </c>
      <c r="D199" s="106">
        <v>9</v>
      </c>
      <c r="E199" s="106">
        <v>0</v>
      </c>
      <c r="F199" s="106">
        <v>0</v>
      </c>
      <c r="G199" s="104">
        <v>0</v>
      </c>
      <c r="H199" s="104">
        <v>9</v>
      </c>
      <c r="I199" s="106">
        <v>9</v>
      </c>
      <c r="J199" s="52">
        <v>0</v>
      </c>
      <c r="K199" s="159">
        <v>100</v>
      </c>
      <c r="L199" s="160">
        <v>9</v>
      </c>
      <c r="AG199" s="18">
        <v>8</v>
      </c>
      <c r="AH199" s="18">
        <v>0</v>
      </c>
      <c r="AI199" s="18">
        <v>9</v>
      </c>
      <c r="AJ199" s="14">
        <v>100</v>
      </c>
      <c r="AK199" s="17">
        <v>0</v>
      </c>
      <c r="AL199" s="14">
        <v>0</v>
      </c>
      <c r="AM199" s="14">
        <v>0</v>
      </c>
    </row>
    <row r="200" spans="1:39" ht="38.1" customHeight="1">
      <c r="A200" s="584" t="s">
        <v>92</v>
      </c>
      <c r="B200" s="585"/>
      <c r="C200" s="105">
        <v>0</v>
      </c>
      <c r="D200" s="106">
        <v>6</v>
      </c>
      <c r="E200" s="106">
        <v>0</v>
      </c>
      <c r="F200" s="106">
        <v>0</v>
      </c>
      <c r="G200" s="104">
        <v>0</v>
      </c>
      <c r="H200" s="104">
        <v>6</v>
      </c>
      <c r="I200" s="106">
        <v>6</v>
      </c>
      <c r="J200" s="52">
        <v>0</v>
      </c>
      <c r="K200" s="159">
        <v>100</v>
      </c>
      <c r="L200" s="160">
        <v>6</v>
      </c>
      <c r="AG200" s="18">
        <v>9</v>
      </c>
      <c r="AH200" s="18">
        <v>0</v>
      </c>
      <c r="AI200" s="18">
        <v>6</v>
      </c>
      <c r="AJ200" s="14">
        <v>100</v>
      </c>
      <c r="AK200" s="17">
        <v>0</v>
      </c>
      <c r="AL200" s="14">
        <v>0</v>
      </c>
      <c r="AM200" s="14">
        <v>0</v>
      </c>
    </row>
    <row r="201" spans="1:39" ht="38.1" customHeight="1">
      <c r="A201" s="584" t="s">
        <v>93</v>
      </c>
      <c r="B201" s="585"/>
      <c r="C201" s="105">
        <v>0</v>
      </c>
      <c r="D201" s="106">
        <v>18</v>
      </c>
      <c r="E201" s="106">
        <v>0</v>
      </c>
      <c r="F201" s="106">
        <v>0</v>
      </c>
      <c r="G201" s="104">
        <v>0</v>
      </c>
      <c r="H201" s="104">
        <v>18</v>
      </c>
      <c r="I201" s="106">
        <v>18</v>
      </c>
      <c r="J201" s="52">
        <v>0</v>
      </c>
      <c r="K201" s="159">
        <v>100</v>
      </c>
      <c r="L201" s="160">
        <v>18</v>
      </c>
      <c r="AG201" s="18">
        <v>10</v>
      </c>
      <c r="AH201" s="18">
        <v>0</v>
      </c>
      <c r="AI201" s="18">
        <v>18</v>
      </c>
      <c r="AJ201" s="14">
        <v>100</v>
      </c>
      <c r="AK201" s="17">
        <v>0</v>
      </c>
      <c r="AL201" s="14">
        <v>0</v>
      </c>
      <c r="AM201" s="14">
        <v>0</v>
      </c>
    </row>
    <row r="202" spans="1:39" ht="38.1" customHeight="1">
      <c r="A202" s="584" t="s">
        <v>94</v>
      </c>
      <c r="B202" s="585"/>
      <c r="C202" s="105">
        <v>0</v>
      </c>
      <c r="D202" s="106">
        <v>4</v>
      </c>
      <c r="E202" s="106">
        <v>0</v>
      </c>
      <c r="F202" s="106">
        <v>0</v>
      </c>
      <c r="G202" s="104">
        <v>0</v>
      </c>
      <c r="H202" s="104">
        <v>4</v>
      </c>
      <c r="I202" s="106">
        <v>4</v>
      </c>
      <c r="J202" s="52">
        <v>0</v>
      </c>
      <c r="K202" s="159">
        <v>100</v>
      </c>
      <c r="L202" s="160">
        <v>4</v>
      </c>
      <c r="AG202" s="18">
        <v>11</v>
      </c>
      <c r="AH202" s="18">
        <v>0</v>
      </c>
      <c r="AI202" s="18">
        <v>4</v>
      </c>
      <c r="AJ202" s="14">
        <v>100</v>
      </c>
      <c r="AK202" s="17">
        <v>0</v>
      </c>
      <c r="AL202" s="14">
        <v>0</v>
      </c>
      <c r="AM202" s="14">
        <v>0</v>
      </c>
    </row>
    <row r="203" spans="1:39" ht="38.1" customHeight="1">
      <c r="A203" s="584" t="s">
        <v>95</v>
      </c>
      <c r="B203" s="585"/>
      <c r="C203" s="105">
        <v>0</v>
      </c>
      <c r="D203" s="106">
        <v>5</v>
      </c>
      <c r="E203" s="106">
        <v>0</v>
      </c>
      <c r="F203" s="106">
        <v>0</v>
      </c>
      <c r="G203" s="104">
        <v>0</v>
      </c>
      <c r="H203" s="104">
        <v>5</v>
      </c>
      <c r="I203" s="106">
        <v>5</v>
      </c>
      <c r="J203" s="52">
        <v>0</v>
      </c>
      <c r="K203" s="159">
        <v>100</v>
      </c>
      <c r="L203" s="160">
        <v>5</v>
      </c>
      <c r="AG203" s="18">
        <v>12</v>
      </c>
      <c r="AH203" s="18">
        <v>0</v>
      </c>
      <c r="AI203" s="18">
        <v>5</v>
      </c>
      <c r="AJ203" s="14">
        <v>100</v>
      </c>
      <c r="AK203" s="17">
        <v>0</v>
      </c>
      <c r="AL203" s="14">
        <v>0</v>
      </c>
      <c r="AM203" s="14">
        <v>0</v>
      </c>
    </row>
    <row r="204" spans="1:39" ht="38.1" customHeight="1">
      <c r="A204" s="584" t="s">
        <v>96</v>
      </c>
      <c r="B204" s="585"/>
      <c r="C204" s="105">
        <v>0</v>
      </c>
      <c r="D204" s="106">
        <v>6</v>
      </c>
      <c r="E204" s="106">
        <v>0</v>
      </c>
      <c r="F204" s="106">
        <v>0</v>
      </c>
      <c r="G204" s="104">
        <v>0</v>
      </c>
      <c r="H204" s="104">
        <v>6</v>
      </c>
      <c r="I204" s="106">
        <v>6</v>
      </c>
      <c r="J204" s="52">
        <v>0</v>
      </c>
      <c r="K204" s="159">
        <v>100</v>
      </c>
      <c r="L204" s="160">
        <v>6</v>
      </c>
      <c r="AG204" s="18">
        <v>13</v>
      </c>
      <c r="AH204" s="18">
        <v>0</v>
      </c>
      <c r="AI204" s="18">
        <v>6</v>
      </c>
      <c r="AJ204" s="14">
        <v>100</v>
      </c>
      <c r="AK204" s="17">
        <v>0</v>
      </c>
      <c r="AL204" s="14">
        <v>0</v>
      </c>
      <c r="AM204" s="14">
        <v>0</v>
      </c>
    </row>
    <row r="205" spans="1:39" ht="38.1" customHeight="1">
      <c r="A205" s="584" t="s">
        <v>97</v>
      </c>
      <c r="B205" s="585"/>
      <c r="C205" s="105">
        <v>1</v>
      </c>
      <c r="D205" s="106">
        <v>8</v>
      </c>
      <c r="E205" s="106">
        <v>0</v>
      </c>
      <c r="F205" s="106">
        <v>0</v>
      </c>
      <c r="G205" s="104">
        <v>1</v>
      </c>
      <c r="H205" s="104">
        <v>8</v>
      </c>
      <c r="I205" s="106">
        <v>9</v>
      </c>
      <c r="J205" s="52">
        <v>0</v>
      </c>
      <c r="K205" s="159">
        <v>88.888888888888886</v>
      </c>
      <c r="L205" s="160">
        <v>9</v>
      </c>
      <c r="AG205" s="18">
        <v>14</v>
      </c>
      <c r="AH205" s="18">
        <v>1</v>
      </c>
      <c r="AI205" s="18">
        <v>8</v>
      </c>
      <c r="AJ205" s="14">
        <v>88.888888888888886</v>
      </c>
      <c r="AK205" s="17">
        <v>0</v>
      </c>
      <c r="AL205" s="14">
        <v>0</v>
      </c>
      <c r="AM205" s="14">
        <v>0</v>
      </c>
    </row>
    <row r="206" spans="1:39" ht="38.1" customHeight="1">
      <c r="A206" s="584" t="s">
        <v>98</v>
      </c>
      <c r="B206" s="585"/>
      <c r="C206" s="105">
        <v>0</v>
      </c>
      <c r="D206" s="106">
        <v>6</v>
      </c>
      <c r="E206" s="106">
        <v>0</v>
      </c>
      <c r="F206" s="106">
        <v>0</v>
      </c>
      <c r="G206" s="104">
        <v>0</v>
      </c>
      <c r="H206" s="104">
        <v>6</v>
      </c>
      <c r="I206" s="106">
        <v>6</v>
      </c>
      <c r="J206" s="52">
        <v>0</v>
      </c>
      <c r="K206" s="159">
        <v>100</v>
      </c>
      <c r="L206" s="160">
        <v>6</v>
      </c>
      <c r="AG206" s="18">
        <v>15</v>
      </c>
      <c r="AH206" s="18">
        <v>0</v>
      </c>
      <c r="AI206" s="18">
        <v>6</v>
      </c>
      <c r="AJ206" s="14">
        <v>100</v>
      </c>
      <c r="AK206" s="17">
        <v>0</v>
      </c>
      <c r="AL206" s="14">
        <v>0</v>
      </c>
      <c r="AM206" s="14">
        <v>0</v>
      </c>
    </row>
    <row r="207" spans="1:39" ht="38.1" customHeight="1">
      <c r="A207" s="584" t="s">
        <v>99</v>
      </c>
      <c r="B207" s="585"/>
      <c r="C207" s="105">
        <v>0</v>
      </c>
      <c r="D207" s="106">
        <v>7</v>
      </c>
      <c r="E207" s="106">
        <v>0</v>
      </c>
      <c r="F207" s="106">
        <v>0</v>
      </c>
      <c r="G207" s="104">
        <v>0</v>
      </c>
      <c r="H207" s="104">
        <v>7</v>
      </c>
      <c r="I207" s="106">
        <v>7</v>
      </c>
      <c r="J207" s="52">
        <v>0</v>
      </c>
      <c r="K207" s="159">
        <v>100</v>
      </c>
      <c r="L207" s="160">
        <v>7.0000000000000009</v>
      </c>
      <c r="AF207" s="3"/>
      <c r="AG207" s="18">
        <v>16</v>
      </c>
      <c r="AH207" s="18">
        <v>0</v>
      </c>
      <c r="AI207" s="18">
        <v>7</v>
      </c>
      <c r="AJ207" s="14">
        <v>100</v>
      </c>
      <c r="AK207" s="17">
        <v>0</v>
      </c>
      <c r="AL207" s="14">
        <v>0</v>
      </c>
      <c r="AM207" s="14">
        <v>0</v>
      </c>
    </row>
    <row r="208" spans="1:39" ht="38.1" customHeight="1">
      <c r="A208" s="584" t="s">
        <v>106</v>
      </c>
      <c r="B208" s="585"/>
      <c r="C208" s="105">
        <v>0</v>
      </c>
      <c r="D208" s="106">
        <v>3</v>
      </c>
      <c r="E208" s="106">
        <v>0</v>
      </c>
      <c r="F208" s="106">
        <v>0</v>
      </c>
      <c r="G208" s="104">
        <v>0</v>
      </c>
      <c r="H208" s="104">
        <v>3</v>
      </c>
      <c r="I208" s="106">
        <v>3</v>
      </c>
      <c r="J208" s="52">
        <v>0</v>
      </c>
      <c r="K208" s="159">
        <v>100</v>
      </c>
      <c r="L208" s="160">
        <v>3</v>
      </c>
      <c r="AF208" s="3"/>
      <c r="AG208" s="18">
        <v>17</v>
      </c>
      <c r="AH208" s="18">
        <v>0</v>
      </c>
      <c r="AI208" s="18">
        <v>3</v>
      </c>
      <c r="AJ208" s="14">
        <v>100</v>
      </c>
      <c r="AK208" s="17">
        <v>0</v>
      </c>
      <c r="AL208" s="14">
        <v>0</v>
      </c>
      <c r="AM208" s="14">
        <v>0</v>
      </c>
    </row>
    <row r="209" spans="1:39" ht="38.1" customHeight="1" thickBot="1">
      <c r="A209" s="586" t="s">
        <v>113</v>
      </c>
      <c r="B209" s="587"/>
      <c r="C209" s="107">
        <v>0</v>
      </c>
      <c r="D209" s="108">
        <v>10</v>
      </c>
      <c r="E209" s="108">
        <v>0</v>
      </c>
      <c r="F209" s="108">
        <v>0</v>
      </c>
      <c r="G209" s="108">
        <v>0</v>
      </c>
      <c r="H209" s="108">
        <v>10</v>
      </c>
      <c r="I209" s="108">
        <v>10</v>
      </c>
      <c r="J209" s="53">
        <v>0</v>
      </c>
      <c r="K209" s="164">
        <v>100</v>
      </c>
      <c r="L209" s="165">
        <v>10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0</v>
      </c>
      <c r="AI209" s="18">
        <v>10</v>
      </c>
      <c r="AJ209" s="14">
        <v>100</v>
      </c>
      <c r="AK209" s="17">
        <v>0</v>
      </c>
      <c r="AL209" s="14">
        <v>0</v>
      </c>
      <c r="AM209" s="14">
        <v>0</v>
      </c>
    </row>
    <row r="210" spans="1:39" ht="38.1" hidden="1" customHeight="1">
      <c r="A210" s="582" t="s">
        <v>114</v>
      </c>
      <c r="B210" s="583"/>
      <c r="C210" s="109">
        <v>0</v>
      </c>
      <c r="D210" s="110">
        <v>0</v>
      </c>
      <c r="E210" s="110">
        <v>0</v>
      </c>
      <c r="F210" s="110">
        <v>0</v>
      </c>
      <c r="G210" s="110">
        <v>0</v>
      </c>
      <c r="H210" s="110">
        <v>0</v>
      </c>
      <c r="I210" s="110">
        <v>0</v>
      </c>
      <c r="J210" s="54">
        <v>0</v>
      </c>
      <c r="K210" s="157" t="s">
        <v>115</v>
      </c>
      <c r="L210" s="158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115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584" t="s">
        <v>114</v>
      </c>
      <c r="B211" s="585"/>
      <c r="C211" s="105">
        <v>0</v>
      </c>
      <c r="D211" s="106">
        <v>0</v>
      </c>
      <c r="E211" s="106">
        <v>0</v>
      </c>
      <c r="F211" s="106">
        <v>0</v>
      </c>
      <c r="G211" s="106">
        <v>0</v>
      </c>
      <c r="H211" s="106">
        <v>0</v>
      </c>
      <c r="I211" s="106">
        <v>0</v>
      </c>
      <c r="J211" s="52">
        <v>0</v>
      </c>
      <c r="K211" s="163" t="s">
        <v>115</v>
      </c>
      <c r="L211" s="160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115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584" t="s">
        <v>114</v>
      </c>
      <c r="B212" s="585"/>
      <c r="C212" s="105">
        <v>0</v>
      </c>
      <c r="D212" s="106">
        <v>0</v>
      </c>
      <c r="E212" s="106">
        <v>0</v>
      </c>
      <c r="F212" s="106">
        <v>0</v>
      </c>
      <c r="G212" s="106">
        <v>0</v>
      </c>
      <c r="H212" s="106">
        <v>0</v>
      </c>
      <c r="I212" s="106">
        <v>0</v>
      </c>
      <c r="J212" s="52">
        <v>0</v>
      </c>
      <c r="K212" s="163" t="s">
        <v>115</v>
      </c>
      <c r="L212" s="160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115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584" t="s">
        <v>114</v>
      </c>
      <c r="B213" s="585"/>
      <c r="C213" s="105">
        <v>0</v>
      </c>
      <c r="D213" s="106">
        <v>0</v>
      </c>
      <c r="E213" s="106">
        <v>0</v>
      </c>
      <c r="F213" s="106">
        <v>0</v>
      </c>
      <c r="G213" s="106">
        <v>0</v>
      </c>
      <c r="H213" s="106">
        <v>0</v>
      </c>
      <c r="I213" s="106">
        <v>0</v>
      </c>
      <c r="J213" s="52">
        <v>0</v>
      </c>
      <c r="K213" s="163" t="s">
        <v>115</v>
      </c>
      <c r="L213" s="160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115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584" t="s">
        <v>114</v>
      </c>
      <c r="B214" s="585"/>
      <c r="C214" s="105">
        <v>0</v>
      </c>
      <c r="D214" s="106">
        <v>0</v>
      </c>
      <c r="E214" s="106">
        <v>0</v>
      </c>
      <c r="F214" s="106">
        <v>0</v>
      </c>
      <c r="G214" s="106">
        <v>0</v>
      </c>
      <c r="H214" s="106">
        <v>0</v>
      </c>
      <c r="I214" s="106">
        <v>0</v>
      </c>
      <c r="J214" s="52">
        <v>0</v>
      </c>
      <c r="K214" s="163" t="s">
        <v>115</v>
      </c>
      <c r="L214" s="160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115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584" t="s">
        <v>114</v>
      </c>
      <c r="B215" s="585"/>
      <c r="C215" s="105">
        <v>0</v>
      </c>
      <c r="D215" s="106">
        <v>0</v>
      </c>
      <c r="E215" s="106">
        <v>0</v>
      </c>
      <c r="F215" s="106">
        <v>0</v>
      </c>
      <c r="G215" s="106">
        <v>0</v>
      </c>
      <c r="H215" s="106">
        <v>0</v>
      </c>
      <c r="I215" s="106">
        <v>0</v>
      </c>
      <c r="J215" s="52">
        <v>0</v>
      </c>
      <c r="K215" s="163" t="s">
        <v>115</v>
      </c>
      <c r="L215" s="160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115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584" t="s">
        <v>114</v>
      </c>
      <c r="B216" s="585"/>
      <c r="C216" s="105">
        <v>0</v>
      </c>
      <c r="D216" s="106">
        <v>0</v>
      </c>
      <c r="E216" s="106">
        <v>0</v>
      </c>
      <c r="F216" s="106">
        <v>0</v>
      </c>
      <c r="G216" s="106">
        <v>0</v>
      </c>
      <c r="H216" s="106">
        <v>0</v>
      </c>
      <c r="I216" s="106">
        <v>0</v>
      </c>
      <c r="J216" s="52">
        <v>0</v>
      </c>
      <c r="K216" s="163" t="s">
        <v>115</v>
      </c>
      <c r="L216" s="160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115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584" t="s">
        <v>114</v>
      </c>
      <c r="B217" s="585"/>
      <c r="C217" s="105">
        <v>0</v>
      </c>
      <c r="D217" s="106">
        <v>0</v>
      </c>
      <c r="E217" s="106">
        <v>0</v>
      </c>
      <c r="F217" s="106">
        <v>0</v>
      </c>
      <c r="G217" s="106">
        <v>0</v>
      </c>
      <c r="H217" s="106">
        <v>0</v>
      </c>
      <c r="I217" s="106">
        <v>0</v>
      </c>
      <c r="J217" s="52">
        <v>0</v>
      </c>
      <c r="K217" s="163" t="s">
        <v>115</v>
      </c>
      <c r="L217" s="160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115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584" t="s">
        <v>114</v>
      </c>
      <c r="B218" s="585"/>
      <c r="C218" s="105">
        <v>0</v>
      </c>
      <c r="D218" s="106">
        <v>0</v>
      </c>
      <c r="E218" s="106">
        <v>0</v>
      </c>
      <c r="F218" s="106">
        <v>0</v>
      </c>
      <c r="G218" s="106">
        <v>0</v>
      </c>
      <c r="H218" s="106">
        <v>0</v>
      </c>
      <c r="I218" s="106">
        <v>0</v>
      </c>
      <c r="J218" s="52">
        <v>0</v>
      </c>
      <c r="K218" s="163" t="s">
        <v>115</v>
      </c>
      <c r="L218" s="160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115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584" t="s">
        <v>114</v>
      </c>
      <c r="B219" s="585"/>
      <c r="C219" s="105">
        <v>0</v>
      </c>
      <c r="D219" s="106">
        <v>0</v>
      </c>
      <c r="E219" s="106">
        <v>0</v>
      </c>
      <c r="F219" s="106">
        <v>0</v>
      </c>
      <c r="G219" s="106">
        <v>0</v>
      </c>
      <c r="H219" s="106">
        <v>0</v>
      </c>
      <c r="I219" s="106">
        <v>0</v>
      </c>
      <c r="J219" s="52">
        <v>0</v>
      </c>
      <c r="K219" s="163" t="s">
        <v>115</v>
      </c>
      <c r="L219" s="160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115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584" t="s">
        <v>114</v>
      </c>
      <c r="B220" s="585"/>
      <c r="C220" s="105">
        <v>0</v>
      </c>
      <c r="D220" s="106">
        <v>0</v>
      </c>
      <c r="E220" s="106">
        <v>0</v>
      </c>
      <c r="F220" s="106">
        <v>0</v>
      </c>
      <c r="G220" s="106">
        <v>0</v>
      </c>
      <c r="H220" s="106">
        <v>0</v>
      </c>
      <c r="I220" s="106">
        <v>0</v>
      </c>
      <c r="J220" s="52">
        <v>0</v>
      </c>
      <c r="K220" s="163" t="s">
        <v>115</v>
      </c>
      <c r="L220" s="160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115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586" t="s">
        <v>114</v>
      </c>
      <c r="B221" s="587"/>
      <c r="C221" s="107">
        <v>0</v>
      </c>
      <c r="D221" s="108">
        <v>0</v>
      </c>
      <c r="E221" s="108">
        <v>0</v>
      </c>
      <c r="F221" s="108">
        <v>0</v>
      </c>
      <c r="G221" s="108">
        <v>0</v>
      </c>
      <c r="H221" s="108">
        <v>0</v>
      </c>
      <c r="I221" s="108">
        <v>0</v>
      </c>
      <c r="J221" s="53">
        <v>0</v>
      </c>
      <c r="K221" s="164" t="s">
        <v>115</v>
      </c>
      <c r="L221" s="165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115</v>
      </c>
      <c r="AK221" s="17">
        <v>0</v>
      </c>
      <c r="AL221" s="14">
        <v>0</v>
      </c>
      <c r="AM221" s="14">
        <v>0</v>
      </c>
    </row>
    <row r="222" spans="1:39" ht="38.1" customHeight="1">
      <c r="A222" s="588" t="s">
        <v>116</v>
      </c>
      <c r="B222" s="589"/>
      <c r="C222" s="111">
        <v>0</v>
      </c>
      <c r="D222" s="112">
        <v>26</v>
      </c>
      <c r="E222" s="112">
        <v>0</v>
      </c>
      <c r="F222" s="112">
        <v>0</v>
      </c>
      <c r="G222" s="112">
        <v>0</v>
      </c>
      <c r="H222" s="112">
        <v>26</v>
      </c>
      <c r="I222" s="112">
        <v>26</v>
      </c>
      <c r="J222" s="92"/>
      <c r="K222" s="166">
        <v>100</v>
      </c>
      <c r="L222" s="167">
        <v>26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>
      <c r="A223" s="590" t="s">
        <v>117</v>
      </c>
      <c r="B223" s="591"/>
      <c r="C223" s="113">
        <v>0</v>
      </c>
      <c r="D223" s="114">
        <v>13</v>
      </c>
      <c r="E223" s="114">
        <v>0</v>
      </c>
      <c r="F223" s="114">
        <v>0</v>
      </c>
      <c r="G223" s="114">
        <v>0</v>
      </c>
      <c r="H223" s="114">
        <v>13</v>
      </c>
      <c r="I223" s="114">
        <v>13</v>
      </c>
      <c r="J223" s="93"/>
      <c r="K223" s="168">
        <v>100</v>
      </c>
      <c r="L223" s="169">
        <v>13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>
      <c r="A224" s="594" t="s">
        <v>118</v>
      </c>
      <c r="B224" s="595"/>
      <c r="C224" s="115">
        <v>1</v>
      </c>
      <c r="D224" s="115">
        <v>99</v>
      </c>
      <c r="E224" s="115">
        <v>0</v>
      </c>
      <c r="F224" s="115">
        <v>0</v>
      </c>
      <c r="G224" s="116">
        <v>1</v>
      </c>
      <c r="H224" s="116">
        <v>99</v>
      </c>
      <c r="I224" s="116">
        <v>100</v>
      </c>
      <c r="J224" s="69">
        <v>0</v>
      </c>
      <c r="K224" s="172">
        <v>99</v>
      </c>
      <c r="L224" s="173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>
      <c r="A225" s="176"/>
      <c r="B225" s="177" t="s">
        <v>0</v>
      </c>
      <c r="C225" s="602" t="s">
        <v>141</v>
      </c>
      <c r="D225" s="603"/>
      <c r="E225" s="603"/>
      <c r="F225" s="603"/>
      <c r="G225" s="603"/>
      <c r="H225" s="603"/>
      <c r="I225" s="603"/>
      <c r="J225" s="603"/>
      <c r="K225" s="603"/>
      <c r="L225" s="604"/>
      <c r="AG225" s="14">
        <v>8</v>
      </c>
    </row>
    <row r="226" spans="1:39" ht="35.1" customHeight="1">
      <c r="A226" s="178"/>
      <c r="B226" s="179" t="s">
        <v>1</v>
      </c>
      <c r="C226" s="598" t="s">
        <v>7</v>
      </c>
      <c r="D226" s="596" t="s">
        <v>8</v>
      </c>
      <c r="E226" s="596" t="s">
        <v>9</v>
      </c>
      <c r="F226" s="596" t="s">
        <v>10</v>
      </c>
      <c r="G226" s="600" t="s">
        <v>11</v>
      </c>
      <c r="H226" s="600" t="s">
        <v>12</v>
      </c>
      <c r="I226" s="600" t="s">
        <v>74</v>
      </c>
      <c r="J226" s="596" t="s">
        <v>75</v>
      </c>
      <c r="K226" s="605" t="s">
        <v>125</v>
      </c>
      <c r="L226" s="607" t="s">
        <v>126</v>
      </c>
    </row>
    <row r="227" spans="1:39" ht="35.1" customHeight="1" thickBot="1">
      <c r="A227" s="180" t="s">
        <v>2</v>
      </c>
      <c r="B227" s="181"/>
      <c r="C227" s="599"/>
      <c r="D227" s="597"/>
      <c r="E227" s="597"/>
      <c r="F227" s="597"/>
      <c r="G227" s="601"/>
      <c r="H227" s="601"/>
      <c r="I227" s="601"/>
      <c r="J227" s="597"/>
      <c r="K227" s="606"/>
      <c r="L227" s="608"/>
      <c r="AG227" s="18"/>
      <c r="AH227" s="11" t="s">
        <v>7</v>
      </c>
      <c r="AI227" s="11" t="s">
        <v>8</v>
      </c>
      <c r="AJ227" s="11" t="s">
        <v>135</v>
      </c>
      <c r="AK227" s="11" t="s">
        <v>123</v>
      </c>
      <c r="AL227" s="11" t="s">
        <v>124</v>
      </c>
      <c r="AM227" s="11" t="s">
        <v>128</v>
      </c>
    </row>
    <row r="228" spans="1:39" ht="38.1" customHeight="1">
      <c r="A228" s="592" t="s">
        <v>84</v>
      </c>
      <c r="B228" s="593"/>
      <c r="C228" s="103">
        <v>5</v>
      </c>
      <c r="D228" s="104">
        <v>78</v>
      </c>
      <c r="E228" s="104">
        <v>0</v>
      </c>
      <c r="F228" s="104">
        <v>0</v>
      </c>
      <c r="G228" s="104">
        <v>5</v>
      </c>
      <c r="H228" s="104">
        <v>78</v>
      </c>
      <c r="I228" s="104">
        <v>83</v>
      </c>
      <c r="J228" s="51">
        <v>0</v>
      </c>
      <c r="K228" s="159">
        <v>93.975903614457835</v>
      </c>
      <c r="L228" s="175">
        <v>9.7417840375586859</v>
      </c>
      <c r="AG228" s="18">
        <v>7</v>
      </c>
      <c r="AH228" s="18">
        <v>5</v>
      </c>
      <c r="AI228" s="18">
        <v>78</v>
      </c>
      <c r="AJ228" s="14">
        <v>93.975903614457835</v>
      </c>
      <c r="AK228" s="17">
        <v>0</v>
      </c>
      <c r="AL228" s="14">
        <v>0</v>
      </c>
      <c r="AM228" s="14">
        <v>0</v>
      </c>
    </row>
    <row r="229" spans="1:39" ht="38.1" customHeight="1">
      <c r="A229" s="584" t="s">
        <v>91</v>
      </c>
      <c r="B229" s="585"/>
      <c r="C229" s="105">
        <v>3</v>
      </c>
      <c r="D229" s="106">
        <v>88</v>
      </c>
      <c r="E229" s="106">
        <v>0</v>
      </c>
      <c r="F229" s="106">
        <v>0</v>
      </c>
      <c r="G229" s="104">
        <v>3</v>
      </c>
      <c r="H229" s="104">
        <v>88</v>
      </c>
      <c r="I229" s="106">
        <v>91</v>
      </c>
      <c r="J229" s="52">
        <v>0</v>
      </c>
      <c r="K229" s="159">
        <v>96.703296703296701</v>
      </c>
      <c r="L229" s="160">
        <v>10.68075117370892</v>
      </c>
      <c r="AG229" s="18">
        <v>8</v>
      </c>
      <c r="AH229" s="18">
        <v>3</v>
      </c>
      <c r="AI229" s="18">
        <v>88</v>
      </c>
      <c r="AJ229" s="14">
        <v>96.703296703296701</v>
      </c>
      <c r="AK229" s="17">
        <v>0</v>
      </c>
      <c r="AL229" s="14">
        <v>0</v>
      </c>
      <c r="AM229" s="14">
        <v>0</v>
      </c>
    </row>
    <row r="230" spans="1:39" ht="38.1" customHeight="1">
      <c r="A230" s="584" t="s">
        <v>92</v>
      </c>
      <c r="B230" s="585"/>
      <c r="C230" s="105">
        <v>2</v>
      </c>
      <c r="D230" s="106">
        <v>78</v>
      </c>
      <c r="E230" s="106">
        <v>0</v>
      </c>
      <c r="F230" s="106">
        <v>0</v>
      </c>
      <c r="G230" s="104">
        <v>2</v>
      </c>
      <c r="H230" s="104">
        <v>78</v>
      </c>
      <c r="I230" s="106">
        <v>80</v>
      </c>
      <c r="J230" s="52">
        <v>0</v>
      </c>
      <c r="K230" s="159">
        <v>97.5</v>
      </c>
      <c r="L230" s="160">
        <v>9.3896713615023462</v>
      </c>
      <c r="AG230" s="18">
        <v>9</v>
      </c>
      <c r="AH230" s="18">
        <v>2</v>
      </c>
      <c r="AI230" s="18">
        <v>78</v>
      </c>
      <c r="AJ230" s="14">
        <v>97.5</v>
      </c>
      <c r="AK230" s="17">
        <v>0</v>
      </c>
      <c r="AL230" s="14">
        <v>0</v>
      </c>
      <c r="AM230" s="14">
        <v>0</v>
      </c>
    </row>
    <row r="231" spans="1:39" ht="38.1" customHeight="1">
      <c r="A231" s="584" t="s">
        <v>93</v>
      </c>
      <c r="B231" s="585"/>
      <c r="C231" s="105">
        <v>2</v>
      </c>
      <c r="D231" s="106">
        <v>64</v>
      </c>
      <c r="E231" s="106">
        <v>1</v>
      </c>
      <c r="F231" s="106">
        <v>0</v>
      </c>
      <c r="G231" s="104">
        <v>3</v>
      </c>
      <c r="H231" s="104">
        <v>64</v>
      </c>
      <c r="I231" s="106">
        <v>67</v>
      </c>
      <c r="J231" s="52">
        <v>0</v>
      </c>
      <c r="K231" s="159">
        <v>95.522388059701484</v>
      </c>
      <c r="L231" s="160">
        <v>7.863849765258216</v>
      </c>
      <c r="AG231" s="18">
        <v>10</v>
      </c>
      <c r="AH231" s="18">
        <v>2</v>
      </c>
      <c r="AI231" s="18">
        <v>64</v>
      </c>
      <c r="AJ231" s="14">
        <v>95.522388059701484</v>
      </c>
      <c r="AK231" s="17">
        <v>1</v>
      </c>
      <c r="AL231" s="14">
        <v>0</v>
      </c>
      <c r="AM231" s="14">
        <v>0</v>
      </c>
    </row>
    <row r="232" spans="1:39" ht="38.1" customHeight="1">
      <c r="A232" s="584" t="s">
        <v>94</v>
      </c>
      <c r="B232" s="585"/>
      <c r="C232" s="105">
        <v>5</v>
      </c>
      <c r="D232" s="106">
        <v>57</v>
      </c>
      <c r="E232" s="106">
        <v>0</v>
      </c>
      <c r="F232" s="106">
        <v>0</v>
      </c>
      <c r="G232" s="104">
        <v>5</v>
      </c>
      <c r="H232" s="104">
        <v>57</v>
      </c>
      <c r="I232" s="106">
        <v>62</v>
      </c>
      <c r="J232" s="52">
        <v>0</v>
      </c>
      <c r="K232" s="159">
        <v>91.935483870967744</v>
      </c>
      <c r="L232" s="160">
        <v>7.276995305164319</v>
      </c>
      <c r="AG232" s="18">
        <v>11</v>
      </c>
      <c r="AH232" s="18">
        <v>5</v>
      </c>
      <c r="AI232" s="18">
        <v>57</v>
      </c>
      <c r="AJ232" s="14">
        <v>91.935483870967744</v>
      </c>
      <c r="AK232" s="17">
        <v>0</v>
      </c>
      <c r="AL232" s="14">
        <v>0</v>
      </c>
      <c r="AM232" s="14">
        <v>0</v>
      </c>
    </row>
    <row r="233" spans="1:39" ht="38.1" customHeight="1">
      <c r="A233" s="584" t="s">
        <v>95</v>
      </c>
      <c r="B233" s="585"/>
      <c r="C233" s="105">
        <v>5</v>
      </c>
      <c r="D233" s="106">
        <v>60</v>
      </c>
      <c r="E233" s="106">
        <v>0</v>
      </c>
      <c r="F233" s="106">
        <v>0</v>
      </c>
      <c r="G233" s="104">
        <v>5</v>
      </c>
      <c r="H233" s="104">
        <v>60</v>
      </c>
      <c r="I233" s="106">
        <v>65</v>
      </c>
      <c r="J233" s="52">
        <v>0</v>
      </c>
      <c r="K233" s="159">
        <v>92.307692307692307</v>
      </c>
      <c r="L233" s="160">
        <v>7.6291079812206579</v>
      </c>
      <c r="AG233" s="18">
        <v>12</v>
      </c>
      <c r="AH233" s="18">
        <v>5</v>
      </c>
      <c r="AI233" s="18">
        <v>60</v>
      </c>
      <c r="AJ233" s="14">
        <v>92.307692307692307</v>
      </c>
      <c r="AK233" s="17">
        <v>0</v>
      </c>
      <c r="AL233" s="14">
        <v>0</v>
      </c>
      <c r="AM233" s="14">
        <v>0</v>
      </c>
    </row>
    <row r="234" spans="1:39" ht="38.1" customHeight="1">
      <c r="A234" s="584" t="s">
        <v>96</v>
      </c>
      <c r="B234" s="585"/>
      <c r="C234" s="105">
        <v>7</v>
      </c>
      <c r="D234" s="106">
        <v>59</v>
      </c>
      <c r="E234" s="106">
        <v>0</v>
      </c>
      <c r="F234" s="106">
        <v>0</v>
      </c>
      <c r="G234" s="104">
        <v>7</v>
      </c>
      <c r="H234" s="104">
        <v>59</v>
      </c>
      <c r="I234" s="106">
        <v>66</v>
      </c>
      <c r="J234" s="52">
        <v>0</v>
      </c>
      <c r="K234" s="159">
        <v>89.393939393939391</v>
      </c>
      <c r="L234" s="160">
        <v>7.7464788732394361</v>
      </c>
      <c r="AG234" s="18">
        <v>13</v>
      </c>
      <c r="AH234" s="18">
        <v>7</v>
      </c>
      <c r="AI234" s="18">
        <v>59</v>
      </c>
      <c r="AJ234" s="14">
        <v>89.393939393939391</v>
      </c>
      <c r="AK234" s="17">
        <v>0</v>
      </c>
      <c r="AL234" s="14">
        <v>0</v>
      </c>
      <c r="AM234" s="14">
        <v>0</v>
      </c>
    </row>
    <row r="235" spans="1:39" ht="38.1" customHeight="1">
      <c r="A235" s="584" t="s">
        <v>97</v>
      </c>
      <c r="B235" s="585"/>
      <c r="C235" s="105">
        <v>0</v>
      </c>
      <c r="D235" s="106">
        <v>60</v>
      </c>
      <c r="E235" s="106">
        <v>1</v>
      </c>
      <c r="F235" s="106">
        <v>0</v>
      </c>
      <c r="G235" s="104">
        <v>1</v>
      </c>
      <c r="H235" s="104">
        <v>60</v>
      </c>
      <c r="I235" s="106">
        <v>61</v>
      </c>
      <c r="J235" s="52">
        <v>0</v>
      </c>
      <c r="K235" s="159">
        <v>98.360655737704917</v>
      </c>
      <c r="L235" s="160">
        <v>7.1596244131455409</v>
      </c>
      <c r="AG235" s="18">
        <v>14</v>
      </c>
      <c r="AH235" s="18">
        <v>0</v>
      </c>
      <c r="AI235" s="18">
        <v>60</v>
      </c>
      <c r="AJ235" s="14">
        <v>98.360655737704917</v>
      </c>
      <c r="AK235" s="17">
        <v>1</v>
      </c>
      <c r="AL235" s="14">
        <v>0</v>
      </c>
      <c r="AM235" s="14">
        <v>0</v>
      </c>
    </row>
    <row r="236" spans="1:39" ht="38.1" customHeight="1">
      <c r="A236" s="584" t="s">
        <v>98</v>
      </c>
      <c r="B236" s="585"/>
      <c r="C236" s="105">
        <v>2</v>
      </c>
      <c r="D236" s="106">
        <v>55</v>
      </c>
      <c r="E236" s="106">
        <v>0</v>
      </c>
      <c r="F236" s="106">
        <v>0</v>
      </c>
      <c r="G236" s="104">
        <v>2</v>
      </c>
      <c r="H236" s="104">
        <v>55</v>
      </c>
      <c r="I236" s="106">
        <v>57</v>
      </c>
      <c r="J236" s="52">
        <v>0</v>
      </c>
      <c r="K236" s="159">
        <v>96.491228070175438</v>
      </c>
      <c r="L236" s="160">
        <v>6.6901408450704221</v>
      </c>
      <c r="AG236" s="18">
        <v>15</v>
      </c>
      <c r="AH236" s="18">
        <v>2</v>
      </c>
      <c r="AI236" s="18">
        <v>55</v>
      </c>
      <c r="AJ236" s="14">
        <v>96.491228070175438</v>
      </c>
      <c r="AK236" s="17">
        <v>0</v>
      </c>
      <c r="AL236" s="14">
        <v>0</v>
      </c>
      <c r="AM236" s="14">
        <v>0</v>
      </c>
    </row>
    <row r="237" spans="1:39" ht="38.1" customHeight="1">
      <c r="A237" s="584" t="s">
        <v>99</v>
      </c>
      <c r="B237" s="585"/>
      <c r="C237" s="105">
        <v>2</v>
      </c>
      <c r="D237" s="106">
        <v>68</v>
      </c>
      <c r="E237" s="106">
        <v>0</v>
      </c>
      <c r="F237" s="106">
        <v>0</v>
      </c>
      <c r="G237" s="104">
        <v>2</v>
      </c>
      <c r="H237" s="104">
        <v>68</v>
      </c>
      <c r="I237" s="106">
        <v>70</v>
      </c>
      <c r="J237" s="52">
        <v>0</v>
      </c>
      <c r="K237" s="159">
        <v>97.142857142857139</v>
      </c>
      <c r="L237" s="160">
        <v>8.215962441314554</v>
      </c>
      <c r="AF237" s="3"/>
      <c r="AG237" s="18">
        <v>16</v>
      </c>
      <c r="AH237" s="18">
        <v>2</v>
      </c>
      <c r="AI237" s="18">
        <v>68</v>
      </c>
      <c r="AJ237" s="14">
        <v>97.142857142857139</v>
      </c>
      <c r="AK237" s="17">
        <v>0</v>
      </c>
      <c r="AL237" s="14">
        <v>0</v>
      </c>
      <c r="AM237" s="14">
        <v>0</v>
      </c>
    </row>
    <row r="238" spans="1:39" ht="38.1" customHeight="1">
      <c r="A238" s="584" t="s">
        <v>106</v>
      </c>
      <c r="B238" s="585"/>
      <c r="C238" s="105">
        <v>5</v>
      </c>
      <c r="D238" s="106">
        <v>77</v>
      </c>
      <c r="E238" s="106">
        <v>0</v>
      </c>
      <c r="F238" s="106">
        <v>0</v>
      </c>
      <c r="G238" s="104">
        <v>5</v>
      </c>
      <c r="H238" s="104">
        <v>77</v>
      </c>
      <c r="I238" s="106">
        <v>82</v>
      </c>
      <c r="J238" s="52">
        <v>0</v>
      </c>
      <c r="K238" s="159">
        <v>93.902439024390233</v>
      </c>
      <c r="L238" s="160">
        <v>9.624413145539906</v>
      </c>
      <c r="AF238" s="3"/>
      <c r="AG238" s="18">
        <v>17</v>
      </c>
      <c r="AH238" s="18">
        <v>5</v>
      </c>
      <c r="AI238" s="18">
        <v>77</v>
      </c>
      <c r="AJ238" s="14">
        <v>93.902439024390233</v>
      </c>
      <c r="AK238" s="17">
        <v>0</v>
      </c>
      <c r="AL238" s="14">
        <v>0</v>
      </c>
      <c r="AM238" s="14">
        <v>0</v>
      </c>
    </row>
    <row r="239" spans="1:39" ht="38.1" customHeight="1" thickBot="1">
      <c r="A239" s="586" t="s">
        <v>113</v>
      </c>
      <c r="B239" s="587"/>
      <c r="C239" s="107">
        <v>1</v>
      </c>
      <c r="D239" s="108">
        <v>66</v>
      </c>
      <c r="E239" s="108">
        <v>1</v>
      </c>
      <c r="F239" s="108">
        <v>0</v>
      </c>
      <c r="G239" s="108">
        <v>2</v>
      </c>
      <c r="H239" s="108">
        <v>66</v>
      </c>
      <c r="I239" s="108">
        <v>68</v>
      </c>
      <c r="J239" s="53">
        <v>0</v>
      </c>
      <c r="K239" s="164">
        <v>97.058823529411768</v>
      </c>
      <c r="L239" s="165">
        <v>7.981220657276995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1</v>
      </c>
      <c r="AI239" s="18">
        <v>66</v>
      </c>
      <c r="AJ239" s="14">
        <v>97.058823529411768</v>
      </c>
      <c r="AK239" s="17">
        <v>1</v>
      </c>
      <c r="AL239" s="14">
        <v>0</v>
      </c>
      <c r="AM239" s="14">
        <v>0</v>
      </c>
    </row>
    <row r="240" spans="1:39" ht="38.1" hidden="1" customHeight="1">
      <c r="A240" s="582" t="s">
        <v>114</v>
      </c>
      <c r="B240" s="583"/>
      <c r="C240" s="109">
        <v>0</v>
      </c>
      <c r="D240" s="110">
        <v>0</v>
      </c>
      <c r="E240" s="110">
        <v>0</v>
      </c>
      <c r="F240" s="110">
        <v>0</v>
      </c>
      <c r="G240" s="110">
        <v>0</v>
      </c>
      <c r="H240" s="110">
        <v>0</v>
      </c>
      <c r="I240" s="110">
        <v>0</v>
      </c>
      <c r="J240" s="54">
        <v>0</v>
      </c>
      <c r="K240" s="157" t="s">
        <v>115</v>
      </c>
      <c r="L240" s="158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115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584" t="s">
        <v>114</v>
      </c>
      <c r="B241" s="585"/>
      <c r="C241" s="105">
        <v>0</v>
      </c>
      <c r="D241" s="106">
        <v>0</v>
      </c>
      <c r="E241" s="106">
        <v>0</v>
      </c>
      <c r="F241" s="106">
        <v>0</v>
      </c>
      <c r="G241" s="106">
        <v>0</v>
      </c>
      <c r="H241" s="106">
        <v>0</v>
      </c>
      <c r="I241" s="106">
        <v>0</v>
      </c>
      <c r="J241" s="52">
        <v>0</v>
      </c>
      <c r="K241" s="163" t="s">
        <v>115</v>
      </c>
      <c r="L241" s="160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115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584" t="s">
        <v>114</v>
      </c>
      <c r="B242" s="585"/>
      <c r="C242" s="105">
        <v>0</v>
      </c>
      <c r="D242" s="106">
        <v>0</v>
      </c>
      <c r="E242" s="106">
        <v>0</v>
      </c>
      <c r="F242" s="106">
        <v>0</v>
      </c>
      <c r="G242" s="106">
        <v>0</v>
      </c>
      <c r="H242" s="106">
        <v>0</v>
      </c>
      <c r="I242" s="106">
        <v>0</v>
      </c>
      <c r="J242" s="52">
        <v>0</v>
      </c>
      <c r="K242" s="163" t="s">
        <v>115</v>
      </c>
      <c r="L242" s="160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115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584" t="s">
        <v>114</v>
      </c>
      <c r="B243" s="585"/>
      <c r="C243" s="105">
        <v>0</v>
      </c>
      <c r="D243" s="106">
        <v>0</v>
      </c>
      <c r="E243" s="106">
        <v>0</v>
      </c>
      <c r="F243" s="106">
        <v>0</v>
      </c>
      <c r="G243" s="106">
        <v>0</v>
      </c>
      <c r="H243" s="106">
        <v>0</v>
      </c>
      <c r="I243" s="106">
        <v>0</v>
      </c>
      <c r="J243" s="52">
        <v>0</v>
      </c>
      <c r="K243" s="163" t="s">
        <v>115</v>
      </c>
      <c r="L243" s="160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115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584" t="s">
        <v>114</v>
      </c>
      <c r="B244" s="585"/>
      <c r="C244" s="105">
        <v>0</v>
      </c>
      <c r="D244" s="106">
        <v>0</v>
      </c>
      <c r="E244" s="106">
        <v>0</v>
      </c>
      <c r="F244" s="106">
        <v>0</v>
      </c>
      <c r="G244" s="106">
        <v>0</v>
      </c>
      <c r="H244" s="106">
        <v>0</v>
      </c>
      <c r="I244" s="106">
        <v>0</v>
      </c>
      <c r="J244" s="52">
        <v>0</v>
      </c>
      <c r="K244" s="163" t="s">
        <v>115</v>
      </c>
      <c r="L244" s="160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115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584" t="s">
        <v>114</v>
      </c>
      <c r="B245" s="585"/>
      <c r="C245" s="105">
        <v>0</v>
      </c>
      <c r="D245" s="106">
        <v>0</v>
      </c>
      <c r="E245" s="106">
        <v>0</v>
      </c>
      <c r="F245" s="106">
        <v>0</v>
      </c>
      <c r="G245" s="106">
        <v>0</v>
      </c>
      <c r="H245" s="106">
        <v>0</v>
      </c>
      <c r="I245" s="106">
        <v>0</v>
      </c>
      <c r="J245" s="52">
        <v>0</v>
      </c>
      <c r="K245" s="163" t="s">
        <v>115</v>
      </c>
      <c r="L245" s="160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115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584" t="s">
        <v>114</v>
      </c>
      <c r="B246" s="585"/>
      <c r="C246" s="105">
        <v>0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52">
        <v>0</v>
      </c>
      <c r="K246" s="163" t="s">
        <v>115</v>
      </c>
      <c r="L246" s="160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115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584" t="s">
        <v>114</v>
      </c>
      <c r="B247" s="585"/>
      <c r="C247" s="105">
        <v>0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52">
        <v>0</v>
      </c>
      <c r="K247" s="163" t="s">
        <v>115</v>
      </c>
      <c r="L247" s="160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115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584" t="s">
        <v>114</v>
      </c>
      <c r="B248" s="585"/>
      <c r="C248" s="105">
        <v>0</v>
      </c>
      <c r="D248" s="106">
        <v>0</v>
      </c>
      <c r="E248" s="106">
        <v>0</v>
      </c>
      <c r="F248" s="106">
        <v>0</v>
      </c>
      <c r="G248" s="106">
        <v>0</v>
      </c>
      <c r="H248" s="106">
        <v>0</v>
      </c>
      <c r="I248" s="106">
        <v>0</v>
      </c>
      <c r="J248" s="52">
        <v>0</v>
      </c>
      <c r="K248" s="163" t="s">
        <v>115</v>
      </c>
      <c r="L248" s="160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115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584" t="s">
        <v>114</v>
      </c>
      <c r="B249" s="585"/>
      <c r="C249" s="105">
        <v>0</v>
      </c>
      <c r="D249" s="106">
        <v>0</v>
      </c>
      <c r="E249" s="106">
        <v>0</v>
      </c>
      <c r="F249" s="106">
        <v>0</v>
      </c>
      <c r="G249" s="106">
        <v>0</v>
      </c>
      <c r="H249" s="106">
        <v>0</v>
      </c>
      <c r="I249" s="106">
        <v>0</v>
      </c>
      <c r="J249" s="52">
        <v>0</v>
      </c>
      <c r="K249" s="163" t="s">
        <v>115</v>
      </c>
      <c r="L249" s="160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115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584" t="s">
        <v>114</v>
      </c>
      <c r="B250" s="585"/>
      <c r="C250" s="105">
        <v>0</v>
      </c>
      <c r="D250" s="106">
        <v>0</v>
      </c>
      <c r="E250" s="106">
        <v>0</v>
      </c>
      <c r="F250" s="106">
        <v>0</v>
      </c>
      <c r="G250" s="106">
        <v>0</v>
      </c>
      <c r="H250" s="106">
        <v>0</v>
      </c>
      <c r="I250" s="106">
        <v>0</v>
      </c>
      <c r="J250" s="52">
        <v>0</v>
      </c>
      <c r="K250" s="163" t="s">
        <v>115</v>
      </c>
      <c r="L250" s="160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115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586" t="s">
        <v>114</v>
      </c>
      <c r="B251" s="587"/>
      <c r="C251" s="107">
        <v>0</v>
      </c>
      <c r="D251" s="108">
        <v>0</v>
      </c>
      <c r="E251" s="108">
        <v>0</v>
      </c>
      <c r="F251" s="108">
        <v>0</v>
      </c>
      <c r="G251" s="108">
        <v>0</v>
      </c>
      <c r="H251" s="108">
        <v>0</v>
      </c>
      <c r="I251" s="108">
        <v>0</v>
      </c>
      <c r="J251" s="53">
        <v>0</v>
      </c>
      <c r="K251" s="164" t="s">
        <v>115</v>
      </c>
      <c r="L251" s="165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115</v>
      </c>
      <c r="AK251" s="17">
        <v>0</v>
      </c>
      <c r="AL251" s="14">
        <v>0</v>
      </c>
      <c r="AM251" s="14">
        <v>0</v>
      </c>
    </row>
    <row r="252" spans="1:39" ht="38.1" customHeight="1">
      <c r="A252" s="588" t="s">
        <v>116</v>
      </c>
      <c r="B252" s="589"/>
      <c r="C252" s="111">
        <v>8</v>
      </c>
      <c r="D252" s="112">
        <v>166</v>
      </c>
      <c r="E252" s="112">
        <v>0</v>
      </c>
      <c r="F252" s="112">
        <v>0</v>
      </c>
      <c r="G252" s="112">
        <v>8</v>
      </c>
      <c r="H252" s="112">
        <v>166</v>
      </c>
      <c r="I252" s="112">
        <v>174</v>
      </c>
      <c r="J252" s="92"/>
      <c r="K252" s="166">
        <v>95.402298850574709</v>
      </c>
      <c r="L252" s="167">
        <v>20.422535211267608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>
      <c r="A253" s="590" t="s">
        <v>117</v>
      </c>
      <c r="B253" s="591"/>
      <c r="C253" s="113">
        <v>6</v>
      </c>
      <c r="D253" s="114">
        <v>143</v>
      </c>
      <c r="E253" s="114">
        <v>1</v>
      </c>
      <c r="F253" s="114">
        <v>0</v>
      </c>
      <c r="G253" s="114">
        <v>7</v>
      </c>
      <c r="H253" s="114">
        <v>143</v>
      </c>
      <c r="I253" s="114">
        <v>150</v>
      </c>
      <c r="J253" s="93"/>
      <c r="K253" s="168">
        <v>95.333333333333343</v>
      </c>
      <c r="L253" s="169">
        <v>17.6056338028169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>
      <c r="A254" s="594" t="s">
        <v>118</v>
      </c>
      <c r="B254" s="595"/>
      <c r="C254" s="115">
        <v>39</v>
      </c>
      <c r="D254" s="115">
        <v>810</v>
      </c>
      <c r="E254" s="115">
        <v>3</v>
      </c>
      <c r="F254" s="115">
        <v>0</v>
      </c>
      <c r="G254" s="116">
        <v>42</v>
      </c>
      <c r="H254" s="116">
        <v>810</v>
      </c>
      <c r="I254" s="116">
        <v>852</v>
      </c>
      <c r="J254" s="69">
        <v>0</v>
      </c>
      <c r="K254" s="172">
        <v>95.070422535211264</v>
      </c>
      <c r="L254" s="173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customHeight="1">
      <c r="A255" s="61"/>
      <c r="B255" s="62" t="s">
        <v>0</v>
      </c>
      <c r="C255" s="602" t="s">
        <v>142</v>
      </c>
      <c r="D255" s="603"/>
      <c r="E255" s="603"/>
      <c r="F255" s="603"/>
      <c r="G255" s="603"/>
      <c r="H255" s="603"/>
      <c r="I255" s="603"/>
      <c r="J255" s="603"/>
      <c r="K255" s="603"/>
      <c r="L255" s="604"/>
      <c r="AG255" s="14">
        <v>9</v>
      </c>
    </row>
    <row r="256" spans="1:39" ht="35.1" customHeight="1">
      <c r="A256" s="63"/>
      <c r="B256" s="64" t="s">
        <v>1</v>
      </c>
      <c r="C256" s="598" t="s">
        <v>7</v>
      </c>
      <c r="D256" s="596" t="s">
        <v>8</v>
      </c>
      <c r="E256" s="596" t="s">
        <v>9</v>
      </c>
      <c r="F256" s="596" t="s">
        <v>10</v>
      </c>
      <c r="G256" s="600" t="s">
        <v>11</v>
      </c>
      <c r="H256" s="600" t="s">
        <v>12</v>
      </c>
      <c r="I256" s="600" t="s">
        <v>74</v>
      </c>
      <c r="J256" s="596" t="s">
        <v>75</v>
      </c>
      <c r="K256" s="605" t="s">
        <v>125</v>
      </c>
      <c r="L256" s="607" t="s">
        <v>126</v>
      </c>
    </row>
    <row r="257" spans="1:39" ht="35.1" customHeight="1" thickBot="1">
      <c r="A257" s="65" t="s">
        <v>2</v>
      </c>
      <c r="B257" s="66"/>
      <c r="C257" s="599"/>
      <c r="D257" s="597"/>
      <c r="E257" s="597"/>
      <c r="F257" s="597"/>
      <c r="G257" s="601"/>
      <c r="H257" s="601"/>
      <c r="I257" s="601"/>
      <c r="J257" s="597"/>
      <c r="K257" s="606"/>
      <c r="L257" s="608"/>
      <c r="AG257" s="18"/>
      <c r="AH257" s="11" t="s">
        <v>7</v>
      </c>
      <c r="AI257" s="11" t="s">
        <v>8</v>
      </c>
      <c r="AJ257" s="11" t="s">
        <v>135</v>
      </c>
      <c r="AK257" s="11" t="s">
        <v>123</v>
      </c>
      <c r="AL257" s="11" t="s">
        <v>124</v>
      </c>
      <c r="AM257" s="11" t="s">
        <v>128</v>
      </c>
    </row>
    <row r="258" spans="1:39" ht="38.1" customHeight="1">
      <c r="A258" s="592" t="s">
        <v>84</v>
      </c>
      <c r="B258" s="593"/>
      <c r="C258" s="103">
        <v>0</v>
      </c>
      <c r="D258" s="104">
        <v>14</v>
      </c>
      <c r="E258" s="104">
        <v>0</v>
      </c>
      <c r="F258" s="104">
        <v>0</v>
      </c>
      <c r="G258" s="104">
        <v>0</v>
      </c>
      <c r="H258" s="104">
        <v>14</v>
      </c>
      <c r="I258" s="104">
        <v>14</v>
      </c>
      <c r="J258" s="51">
        <v>0</v>
      </c>
      <c r="K258" s="159">
        <v>100</v>
      </c>
      <c r="L258" s="175">
        <v>7.8651685393258424</v>
      </c>
      <c r="AG258" s="18">
        <v>7</v>
      </c>
      <c r="AH258" s="18">
        <v>0</v>
      </c>
      <c r="AI258" s="18">
        <v>14</v>
      </c>
      <c r="AJ258" s="14">
        <v>100</v>
      </c>
      <c r="AK258" s="17">
        <v>0</v>
      </c>
      <c r="AL258" s="14">
        <v>0</v>
      </c>
      <c r="AM258" s="14">
        <v>0</v>
      </c>
    </row>
    <row r="259" spans="1:39" ht="38.1" customHeight="1">
      <c r="A259" s="584" t="s">
        <v>91</v>
      </c>
      <c r="B259" s="585"/>
      <c r="C259" s="105">
        <v>0</v>
      </c>
      <c r="D259" s="106">
        <v>16</v>
      </c>
      <c r="E259" s="106">
        <v>0</v>
      </c>
      <c r="F259" s="106">
        <v>0</v>
      </c>
      <c r="G259" s="104">
        <v>0</v>
      </c>
      <c r="H259" s="104">
        <v>16</v>
      </c>
      <c r="I259" s="106">
        <v>16</v>
      </c>
      <c r="J259" s="52">
        <v>0</v>
      </c>
      <c r="K259" s="159">
        <v>100</v>
      </c>
      <c r="L259" s="160">
        <v>8.9887640449438209</v>
      </c>
      <c r="AG259" s="18">
        <v>8</v>
      </c>
      <c r="AH259" s="18">
        <v>0</v>
      </c>
      <c r="AI259" s="18">
        <v>16</v>
      </c>
      <c r="AJ259" s="14">
        <v>100</v>
      </c>
      <c r="AK259" s="17">
        <v>0</v>
      </c>
      <c r="AL259" s="14">
        <v>0</v>
      </c>
      <c r="AM259" s="14">
        <v>0</v>
      </c>
    </row>
    <row r="260" spans="1:39" ht="38.1" customHeight="1">
      <c r="A260" s="584" t="s">
        <v>92</v>
      </c>
      <c r="B260" s="585"/>
      <c r="C260" s="105">
        <v>3</v>
      </c>
      <c r="D260" s="106">
        <v>15</v>
      </c>
      <c r="E260" s="106">
        <v>0</v>
      </c>
      <c r="F260" s="106">
        <v>0</v>
      </c>
      <c r="G260" s="104">
        <v>3</v>
      </c>
      <c r="H260" s="104">
        <v>15</v>
      </c>
      <c r="I260" s="106">
        <v>18</v>
      </c>
      <c r="J260" s="52">
        <v>0</v>
      </c>
      <c r="K260" s="159">
        <v>83.333333333333343</v>
      </c>
      <c r="L260" s="160">
        <v>10.112359550561797</v>
      </c>
      <c r="AG260" s="18">
        <v>9</v>
      </c>
      <c r="AH260" s="18">
        <v>3</v>
      </c>
      <c r="AI260" s="18">
        <v>15</v>
      </c>
      <c r="AJ260" s="14">
        <v>83.333333333333343</v>
      </c>
      <c r="AK260" s="17">
        <v>0</v>
      </c>
      <c r="AL260" s="14">
        <v>0</v>
      </c>
      <c r="AM260" s="14">
        <v>0</v>
      </c>
    </row>
    <row r="261" spans="1:39" ht="38.1" customHeight="1">
      <c r="A261" s="584" t="s">
        <v>93</v>
      </c>
      <c r="B261" s="585"/>
      <c r="C261" s="105">
        <v>0</v>
      </c>
      <c r="D261" s="106">
        <v>16</v>
      </c>
      <c r="E261" s="106">
        <v>0</v>
      </c>
      <c r="F261" s="106">
        <v>0</v>
      </c>
      <c r="G261" s="104">
        <v>0</v>
      </c>
      <c r="H261" s="104">
        <v>16</v>
      </c>
      <c r="I261" s="106">
        <v>16</v>
      </c>
      <c r="J261" s="52">
        <v>0</v>
      </c>
      <c r="K261" s="159">
        <v>100</v>
      </c>
      <c r="L261" s="160">
        <v>8.9887640449438209</v>
      </c>
      <c r="AG261" s="18">
        <v>10</v>
      </c>
      <c r="AH261" s="18">
        <v>0</v>
      </c>
      <c r="AI261" s="18">
        <v>16</v>
      </c>
      <c r="AJ261" s="14">
        <v>100</v>
      </c>
      <c r="AK261" s="17">
        <v>0</v>
      </c>
      <c r="AL261" s="14">
        <v>0</v>
      </c>
      <c r="AM261" s="14">
        <v>0</v>
      </c>
    </row>
    <row r="262" spans="1:39" ht="38.1" customHeight="1">
      <c r="A262" s="584" t="s">
        <v>94</v>
      </c>
      <c r="B262" s="585"/>
      <c r="C262" s="105">
        <v>1</v>
      </c>
      <c r="D262" s="106">
        <v>13</v>
      </c>
      <c r="E262" s="106">
        <v>0</v>
      </c>
      <c r="F262" s="106">
        <v>0</v>
      </c>
      <c r="G262" s="104">
        <v>1</v>
      </c>
      <c r="H262" s="104">
        <v>13</v>
      </c>
      <c r="I262" s="106">
        <v>14</v>
      </c>
      <c r="J262" s="52">
        <v>0</v>
      </c>
      <c r="K262" s="159">
        <v>92.857142857142861</v>
      </c>
      <c r="L262" s="160">
        <v>7.8651685393258424</v>
      </c>
      <c r="AG262" s="18">
        <v>11</v>
      </c>
      <c r="AH262" s="18">
        <v>1</v>
      </c>
      <c r="AI262" s="18">
        <v>13</v>
      </c>
      <c r="AJ262" s="14">
        <v>92.857142857142861</v>
      </c>
      <c r="AK262" s="17">
        <v>0</v>
      </c>
      <c r="AL262" s="14">
        <v>0</v>
      </c>
      <c r="AM262" s="14">
        <v>0</v>
      </c>
    </row>
    <row r="263" spans="1:39" ht="38.1" customHeight="1">
      <c r="A263" s="584" t="s">
        <v>95</v>
      </c>
      <c r="B263" s="585"/>
      <c r="C263" s="105">
        <v>1</v>
      </c>
      <c r="D263" s="106">
        <v>13</v>
      </c>
      <c r="E263" s="106">
        <v>0</v>
      </c>
      <c r="F263" s="106">
        <v>1</v>
      </c>
      <c r="G263" s="104">
        <v>1</v>
      </c>
      <c r="H263" s="104">
        <v>14</v>
      </c>
      <c r="I263" s="106">
        <v>15</v>
      </c>
      <c r="J263" s="52">
        <v>0</v>
      </c>
      <c r="K263" s="159">
        <v>93.333333333333329</v>
      </c>
      <c r="L263" s="160">
        <v>8.4269662921348321</v>
      </c>
      <c r="AG263" s="18">
        <v>12</v>
      </c>
      <c r="AH263" s="18">
        <v>1</v>
      </c>
      <c r="AI263" s="18">
        <v>13</v>
      </c>
      <c r="AJ263" s="14">
        <v>93.333333333333329</v>
      </c>
      <c r="AK263" s="17">
        <v>0</v>
      </c>
      <c r="AL263" s="14">
        <v>1</v>
      </c>
      <c r="AM263" s="14">
        <v>0</v>
      </c>
    </row>
    <row r="264" spans="1:39" ht="38.1" customHeight="1">
      <c r="A264" s="584" t="s">
        <v>96</v>
      </c>
      <c r="B264" s="585"/>
      <c r="C264" s="105">
        <v>1</v>
      </c>
      <c r="D264" s="106">
        <v>11</v>
      </c>
      <c r="E264" s="106">
        <v>0</v>
      </c>
      <c r="F264" s="106">
        <v>0</v>
      </c>
      <c r="G264" s="104">
        <v>1</v>
      </c>
      <c r="H264" s="104">
        <v>11</v>
      </c>
      <c r="I264" s="106">
        <v>12</v>
      </c>
      <c r="J264" s="52">
        <v>0</v>
      </c>
      <c r="K264" s="159">
        <v>91.666666666666657</v>
      </c>
      <c r="L264" s="160">
        <v>6.7415730337078648</v>
      </c>
      <c r="AG264" s="18">
        <v>13</v>
      </c>
      <c r="AH264" s="18">
        <v>1</v>
      </c>
      <c r="AI264" s="18">
        <v>11</v>
      </c>
      <c r="AJ264" s="14">
        <v>91.666666666666657</v>
      </c>
      <c r="AK264" s="17">
        <v>0</v>
      </c>
      <c r="AL264" s="14">
        <v>0</v>
      </c>
      <c r="AM264" s="14">
        <v>0</v>
      </c>
    </row>
    <row r="265" spans="1:39" ht="38.1" customHeight="1">
      <c r="A265" s="584" t="s">
        <v>97</v>
      </c>
      <c r="B265" s="585"/>
      <c r="C265" s="105">
        <v>0</v>
      </c>
      <c r="D265" s="106">
        <v>14</v>
      </c>
      <c r="E265" s="106">
        <v>0</v>
      </c>
      <c r="F265" s="106">
        <v>0</v>
      </c>
      <c r="G265" s="104">
        <v>0</v>
      </c>
      <c r="H265" s="104">
        <v>14</v>
      </c>
      <c r="I265" s="106">
        <v>14</v>
      </c>
      <c r="J265" s="52">
        <v>0</v>
      </c>
      <c r="K265" s="159">
        <v>100</v>
      </c>
      <c r="L265" s="160">
        <v>7.8651685393258424</v>
      </c>
      <c r="AG265" s="18">
        <v>14</v>
      </c>
      <c r="AH265" s="18">
        <v>0</v>
      </c>
      <c r="AI265" s="18">
        <v>14</v>
      </c>
      <c r="AJ265" s="14">
        <v>100</v>
      </c>
      <c r="AK265" s="17">
        <v>0</v>
      </c>
      <c r="AL265" s="14">
        <v>0</v>
      </c>
      <c r="AM265" s="14">
        <v>0</v>
      </c>
    </row>
    <row r="266" spans="1:39" ht="38.1" customHeight="1">
      <c r="A266" s="584" t="s">
        <v>98</v>
      </c>
      <c r="B266" s="585"/>
      <c r="C266" s="105">
        <v>0</v>
      </c>
      <c r="D266" s="106">
        <v>16</v>
      </c>
      <c r="E266" s="106">
        <v>0</v>
      </c>
      <c r="F266" s="106">
        <v>0</v>
      </c>
      <c r="G266" s="104">
        <v>0</v>
      </c>
      <c r="H266" s="104">
        <v>16</v>
      </c>
      <c r="I266" s="106">
        <v>16</v>
      </c>
      <c r="J266" s="52">
        <v>0</v>
      </c>
      <c r="K266" s="159">
        <v>100</v>
      </c>
      <c r="L266" s="160">
        <v>8.9887640449438209</v>
      </c>
      <c r="AG266" s="18">
        <v>15</v>
      </c>
      <c r="AH266" s="18">
        <v>0</v>
      </c>
      <c r="AI266" s="18">
        <v>16</v>
      </c>
      <c r="AJ266" s="14">
        <v>100</v>
      </c>
      <c r="AK266" s="17">
        <v>0</v>
      </c>
      <c r="AL266" s="14">
        <v>0</v>
      </c>
      <c r="AM266" s="14">
        <v>0</v>
      </c>
    </row>
    <row r="267" spans="1:39" ht="38.1" customHeight="1">
      <c r="A267" s="584" t="s">
        <v>99</v>
      </c>
      <c r="B267" s="585"/>
      <c r="C267" s="105">
        <v>0</v>
      </c>
      <c r="D267" s="106">
        <v>9</v>
      </c>
      <c r="E267" s="106">
        <v>0</v>
      </c>
      <c r="F267" s="106">
        <v>0</v>
      </c>
      <c r="G267" s="104">
        <v>0</v>
      </c>
      <c r="H267" s="104">
        <v>9</v>
      </c>
      <c r="I267" s="106">
        <v>9</v>
      </c>
      <c r="J267" s="52">
        <v>0</v>
      </c>
      <c r="K267" s="159">
        <v>100</v>
      </c>
      <c r="L267" s="160">
        <v>5.0561797752808983</v>
      </c>
      <c r="AF267" s="3"/>
      <c r="AG267" s="18">
        <v>16</v>
      </c>
      <c r="AH267" s="18">
        <v>0</v>
      </c>
      <c r="AI267" s="18">
        <v>9</v>
      </c>
      <c r="AJ267" s="14">
        <v>100</v>
      </c>
      <c r="AK267" s="17">
        <v>0</v>
      </c>
      <c r="AL267" s="14">
        <v>0</v>
      </c>
      <c r="AM267" s="14">
        <v>0</v>
      </c>
    </row>
    <row r="268" spans="1:39" ht="38.1" customHeight="1">
      <c r="A268" s="584" t="s">
        <v>106</v>
      </c>
      <c r="B268" s="585"/>
      <c r="C268" s="105">
        <v>2</v>
      </c>
      <c r="D268" s="106">
        <v>17</v>
      </c>
      <c r="E268" s="106">
        <v>0</v>
      </c>
      <c r="F268" s="106">
        <v>0</v>
      </c>
      <c r="G268" s="104">
        <v>2</v>
      </c>
      <c r="H268" s="104">
        <v>17</v>
      </c>
      <c r="I268" s="106">
        <v>19</v>
      </c>
      <c r="J268" s="52">
        <v>0</v>
      </c>
      <c r="K268" s="159">
        <v>89.473684210526315</v>
      </c>
      <c r="L268" s="160">
        <v>10.674157303370785</v>
      </c>
      <c r="AF268" s="3"/>
      <c r="AG268" s="18">
        <v>17</v>
      </c>
      <c r="AH268" s="18">
        <v>2</v>
      </c>
      <c r="AI268" s="18">
        <v>17</v>
      </c>
      <c r="AJ268" s="14">
        <v>89.473684210526315</v>
      </c>
      <c r="AK268" s="17">
        <v>0</v>
      </c>
      <c r="AL268" s="14">
        <v>0</v>
      </c>
      <c r="AM268" s="14">
        <v>0</v>
      </c>
    </row>
    <row r="269" spans="1:39" ht="38.1" customHeight="1" thickBot="1">
      <c r="A269" s="586" t="s">
        <v>113</v>
      </c>
      <c r="B269" s="587"/>
      <c r="C269" s="107">
        <v>0</v>
      </c>
      <c r="D269" s="108">
        <v>15</v>
      </c>
      <c r="E269" s="108">
        <v>0</v>
      </c>
      <c r="F269" s="108">
        <v>0</v>
      </c>
      <c r="G269" s="108">
        <v>0</v>
      </c>
      <c r="H269" s="108">
        <v>15</v>
      </c>
      <c r="I269" s="108">
        <v>15</v>
      </c>
      <c r="J269" s="53">
        <v>0</v>
      </c>
      <c r="K269" s="164">
        <v>100</v>
      </c>
      <c r="L269" s="165">
        <v>8.4269662921348321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0</v>
      </c>
      <c r="AI269" s="18">
        <v>15</v>
      </c>
      <c r="AJ269" s="14">
        <v>100</v>
      </c>
      <c r="AK269" s="17">
        <v>0</v>
      </c>
      <c r="AL269" s="14">
        <v>0</v>
      </c>
      <c r="AM269" s="14">
        <v>0</v>
      </c>
    </row>
    <row r="270" spans="1:39" ht="38.1" hidden="1" customHeight="1">
      <c r="A270" s="582" t="s">
        <v>114</v>
      </c>
      <c r="B270" s="583"/>
      <c r="C270" s="109">
        <v>0</v>
      </c>
      <c r="D270" s="110">
        <v>0</v>
      </c>
      <c r="E270" s="110">
        <v>0</v>
      </c>
      <c r="F270" s="110">
        <v>0</v>
      </c>
      <c r="G270" s="110">
        <v>0</v>
      </c>
      <c r="H270" s="110">
        <v>0</v>
      </c>
      <c r="I270" s="110">
        <v>0</v>
      </c>
      <c r="J270" s="54">
        <v>0</v>
      </c>
      <c r="K270" s="157" t="s">
        <v>115</v>
      </c>
      <c r="L270" s="158">
        <v>0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115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584" t="s">
        <v>114</v>
      </c>
      <c r="B271" s="585"/>
      <c r="C271" s="105">
        <v>0</v>
      </c>
      <c r="D271" s="106">
        <v>0</v>
      </c>
      <c r="E271" s="106">
        <v>0</v>
      </c>
      <c r="F271" s="106">
        <v>0</v>
      </c>
      <c r="G271" s="106">
        <v>0</v>
      </c>
      <c r="H271" s="106">
        <v>0</v>
      </c>
      <c r="I271" s="106">
        <v>0</v>
      </c>
      <c r="J271" s="52">
        <v>0</v>
      </c>
      <c r="K271" s="163" t="s">
        <v>115</v>
      </c>
      <c r="L271" s="160">
        <v>0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115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584" t="s">
        <v>114</v>
      </c>
      <c r="B272" s="585"/>
      <c r="C272" s="105">
        <v>0</v>
      </c>
      <c r="D272" s="106">
        <v>0</v>
      </c>
      <c r="E272" s="106">
        <v>0</v>
      </c>
      <c r="F272" s="106">
        <v>0</v>
      </c>
      <c r="G272" s="106">
        <v>0</v>
      </c>
      <c r="H272" s="106">
        <v>0</v>
      </c>
      <c r="I272" s="106">
        <v>0</v>
      </c>
      <c r="J272" s="52">
        <v>0</v>
      </c>
      <c r="K272" s="163" t="s">
        <v>115</v>
      </c>
      <c r="L272" s="160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115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584" t="s">
        <v>114</v>
      </c>
      <c r="B273" s="585"/>
      <c r="C273" s="105">
        <v>0</v>
      </c>
      <c r="D273" s="106">
        <v>0</v>
      </c>
      <c r="E273" s="106">
        <v>0</v>
      </c>
      <c r="F273" s="106">
        <v>0</v>
      </c>
      <c r="G273" s="106">
        <v>0</v>
      </c>
      <c r="H273" s="106">
        <v>0</v>
      </c>
      <c r="I273" s="106">
        <v>0</v>
      </c>
      <c r="J273" s="52">
        <v>0</v>
      </c>
      <c r="K273" s="163" t="s">
        <v>115</v>
      </c>
      <c r="L273" s="160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115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584" t="s">
        <v>114</v>
      </c>
      <c r="B274" s="585"/>
      <c r="C274" s="105">
        <v>0</v>
      </c>
      <c r="D274" s="106">
        <v>0</v>
      </c>
      <c r="E274" s="106">
        <v>0</v>
      </c>
      <c r="F274" s="106">
        <v>0</v>
      </c>
      <c r="G274" s="106">
        <v>0</v>
      </c>
      <c r="H274" s="106">
        <v>0</v>
      </c>
      <c r="I274" s="106">
        <v>0</v>
      </c>
      <c r="J274" s="52">
        <v>0</v>
      </c>
      <c r="K274" s="163" t="s">
        <v>115</v>
      </c>
      <c r="L274" s="160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115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584" t="s">
        <v>114</v>
      </c>
      <c r="B275" s="585"/>
      <c r="C275" s="105">
        <v>0</v>
      </c>
      <c r="D275" s="106">
        <v>0</v>
      </c>
      <c r="E275" s="106">
        <v>0</v>
      </c>
      <c r="F275" s="106">
        <v>0</v>
      </c>
      <c r="G275" s="106">
        <v>0</v>
      </c>
      <c r="H275" s="106">
        <v>0</v>
      </c>
      <c r="I275" s="106">
        <v>0</v>
      </c>
      <c r="J275" s="52">
        <v>0</v>
      </c>
      <c r="K275" s="163" t="s">
        <v>115</v>
      </c>
      <c r="L275" s="160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115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584" t="s">
        <v>114</v>
      </c>
      <c r="B276" s="585"/>
      <c r="C276" s="105">
        <v>0</v>
      </c>
      <c r="D276" s="106">
        <v>0</v>
      </c>
      <c r="E276" s="106">
        <v>0</v>
      </c>
      <c r="F276" s="106">
        <v>0</v>
      </c>
      <c r="G276" s="106">
        <v>0</v>
      </c>
      <c r="H276" s="106">
        <v>0</v>
      </c>
      <c r="I276" s="106">
        <v>0</v>
      </c>
      <c r="J276" s="52">
        <v>0</v>
      </c>
      <c r="K276" s="163" t="s">
        <v>115</v>
      </c>
      <c r="L276" s="160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115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584" t="s">
        <v>114</v>
      </c>
      <c r="B277" s="585"/>
      <c r="C277" s="105">
        <v>0</v>
      </c>
      <c r="D277" s="106">
        <v>0</v>
      </c>
      <c r="E277" s="106">
        <v>0</v>
      </c>
      <c r="F277" s="106">
        <v>0</v>
      </c>
      <c r="G277" s="106">
        <v>0</v>
      </c>
      <c r="H277" s="106">
        <v>0</v>
      </c>
      <c r="I277" s="106">
        <v>0</v>
      </c>
      <c r="J277" s="52">
        <v>0</v>
      </c>
      <c r="K277" s="163" t="s">
        <v>115</v>
      </c>
      <c r="L277" s="160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115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584" t="s">
        <v>114</v>
      </c>
      <c r="B278" s="585"/>
      <c r="C278" s="105">
        <v>0</v>
      </c>
      <c r="D278" s="106">
        <v>0</v>
      </c>
      <c r="E278" s="106">
        <v>0</v>
      </c>
      <c r="F278" s="106">
        <v>0</v>
      </c>
      <c r="G278" s="106">
        <v>0</v>
      </c>
      <c r="H278" s="106">
        <v>0</v>
      </c>
      <c r="I278" s="106">
        <v>0</v>
      </c>
      <c r="J278" s="52">
        <v>0</v>
      </c>
      <c r="K278" s="163" t="s">
        <v>115</v>
      </c>
      <c r="L278" s="160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115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584" t="s">
        <v>114</v>
      </c>
      <c r="B279" s="585"/>
      <c r="C279" s="105">
        <v>0</v>
      </c>
      <c r="D279" s="106">
        <v>0</v>
      </c>
      <c r="E279" s="106">
        <v>0</v>
      </c>
      <c r="F279" s="106">
        <v>0</v>
      </c>
      <c r="G279" s="106">
        <v>0</v>
      </c>
      <c r="H279" s="106">
        <v>0</v>
      </c>
      <c r="I279" s="106">
        <v>0</v>
      </c>
      <c r="J279" s="52">
        <v>0</v>
      </c>
      <c r="K279" s="163" t="s">
        <v>115</v>
      </c>
      <c r="L279" s="160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115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584" t="s">
        <v>114</v>
      </c>
      <c r="B280" s="585"/>
      <c r="C280" s="105">
        <v>0</v>
      </c>
      <c r="D280" s="106">
        <v>0</v>
      </c>
      <c r="E280" s="106">
        <v>0</v>
      </c>
      <c r="F280" s="106">
        <v>0</v>
      </c>
      <c r="G280" s="106">
        <v>0</v>
      </c>
      <c r="H280" s="106">
        <v>0</v>
      </c>
      <c r="I280" s="106">
        <v>0</v>
      </c>
      <c r="J280" s="52">
        <v>0</v>
      </c>
      <c r="K280" s="163" t="s">
        <v>115</v>
      </c>
      <c r="L280" s="160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115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586" t="s">
        <v>114</v>
      </c>
      <c r="B281" s="587"/>
      <c r="C281" s="107">
        <v>0</v>
      </c>
      <c r="D281" s="108">
        <v>0</v>
      </c>
      <c r="E281" s="108">
        <v>0</v>
      </c>
      <c r="F281" s="108">
        <v>0</v>
      </c>
      <c r="G281" s="108">
        <v>0</v>
      </c>
      <c r="H281" s="108">
        <v>0</v>
      </c>
      <c r="I281" s="108">
        <v>0</v>
      </c>
      <c r="J281" s="53">
        <v>0</v>
      </c>
      <c r="K281" s="164" t="s">
        <v>115</v>
      </c>
      <c r="L281" s="165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115</v>
      </c>
      <c r="AK281" s="17">
        <v>0</v>
      </c>
      <c r="AL281" s="14">
        <v>0</v>
      </c>
      <c r="AM281" s="14">
        <v>0</v>
      </c>
    </row>
    <row r="282" spans="1:39" ht="38.1" customHeight="1">
      <c r="A282" s="588" t="s">
        <v>116</v>
      </c>
      <c r="B282" s="589"/>
      <c r="C282" s="111">
        <v>0</v>
      </c>
      <c r="D282" s="112">
        <v>30</v>
      </c>
      <c r="E282" s="112">
        <v>0</v>
      </c>
      <c r="F282" s="112">
        <v>0</v>
      </c>
      <c r="G282" s="112">
        <v>0</v>
      </c>
      <c r="H282" s="112">
        <v>30</v>
      </c>
      <c r="I282" s="112">
        <v>30</v>
      </c>
      <c r="J282" s="92"/>
      <c r="K282" s="166">
        <v>100</v>
      </c>
      <c r="L282" s="167">
        <v>16.853932584269664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customHeight="1">
      <c r="A283" s="590" t="s">
        <v>117</v>
      </c>
      <c r="B283" s="591"/>
      <c r="C283" s="113">
        <v>2</v>
      </c>
      <c r="D283" s="114">
        <v>32</v>
      </c>
      <c r="E283" s="114">
        <v>0</v>
      </c>
      <c r="F283" s="114">
        <v>0</v>
      </c>
      <c r="G283" s="114">
        <v>2</v>
      </c>
      <c r="H283" s="114">
        <v>32</v>
      </c>
      <c r="I283" s="114">
        <v>34</v>
      </c>
      <c r="J283" s="93"/>
      <c r="K283" s="168">
        <v>94.117647058823522</v>
      </c>
      <c r="L283" s="169">
        <v>19.101123595505616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customHeight="1" thickBot="1">
      <c r="A284" s="594" t="s">
        <v>118</v>
      </c>
      <c r="B284" s="595"/>
      <c r="C284" s="115">
        <v>8</v>
      </c>
      <c r="D284" s="115">
        <v>169</v>
      </c>
      <c r="E284" s="115">
        <v>0</v>
      </c>
      <c r="F284" s="115">
        <v>1</v>
      </c>
      <c r="G284" s="116">
        <v>8</v>
      </c>
      <c r="H284" s="116">
        <v>170</v>
      </c>
      <c r="I284" s="116">
        <v>178</v>
      </c>
      <c r="J284" s="69">
        <v>0</v>
      </c>
      <c r="K284" s="172">
        <v>95.50561797752809</v>
      </c>
      <c r="L284" s="173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customHeight="1">
      <c r="A285" s="61"/>
      <c r="B285" s="62" t="s">
        <v>0</v>
      </c>
      <c r="C285" s="602" t="s">
        <v>143</v>
      </c>
      <c r="D285" s="603"/>
      <c r="E285" s="603"/>
      <c r="F285" s="603"/>
      <c r="G285" s="603"/>
      <c r="H285" s="603"/>
      <c r="I285" s="603"/>
      <c r="J285" s="603"/>
      <c r="K285" s="603"/>
      <c r="L285" s="604"/>
      <c r="AG285" s="14">
        <v>10</v>
      </c>
    </row>
    <row r="286" spans="1:39" ht="35.1" customHeight="1">
      <c r="A286" s="63"/>
      <c r="B286" s="64" t="s">
        <v>1</v>
      </c>
      <c r="C286" s="598" t="s">
        <v>7</v>
      </c>
      <c r="D286" s="596" t="s">
        <v>8</v>
      </c>
      <c r="E286" s="596" t="s">
        <v>9</v>
      </c>
      <c r="F286" s="596" t="s">
        <v>10</v>
      </c>
      <c r="G286" s="600" t="s">
        <v>11</v>
      </c>
      <c r="H286" s="600" t="s">
        <v>12</v>
      </c>
      <c r="I286" s="600" t="s">
        <v>74</v>
      </c>
      <c r="J286" s="596" t="s">
        <v>75</v>
      </c>
      <c r="K286" s="605" t="s">
        <v>125</v>
      </c>
      <c r="L286" s="607" t="s">
        <v>126</v>
      </c>
    </row>
    <row r="287" spans="1:39" ht="35.1" customHeight="1" thickBot="1">
      <c r="A287" s="65" t="s">
        <v>2</v>
      </c>
      <c r="B287" s="66"/>
      <c r="C287" s="599"/>
      <c r="D287" s="597"/>
      <c r="E287" s="597"/>
      <c r="F287" s="597"/>
      <c r="G287" s="601"/>
      <c r="H287" s="601"/>
      <c r="I287" s="601"/>
      <c r="J287" s="597"/>
      <c r="K287" s="606"/>
      <c r="L287" s="608"/>
      <c r="AG287" s="18"/>
      <c r="AH287" s="11" t="s">
        <v>7</v>
      </c>
      <c r="AI287" s="11" t="s">
        <v>8</v>
      </c>
      <c r="AJ287" s="11" t="s">
        <v>135</v>
      </c>
      <c r="AK287" s="11" t="s">
        <v>123</v>
      </c>
      <c r="AL287" s="11" t="s">
        <v>124</v>
      </c>
      <c r="AM287" s="11" t="s">
        <v>128</v>
      </c>
    </row>
    <row r="288" spans="1:39" ht="38.1" customHeight="1">
      <c r="A288" s="592" t="s">
        <v>84</v>
      </c>
      <c r="B288" s="593"/>
      <c r="C288" s="103">
        <v>3</v>
      </c>
      <c r="D288" s="104">
        <v>0</v>
      </c>
      <c r="E288" s="104">
        <v>0</v>
      </c>
      <c r="F288" s="104">
        <v>0</v>
      </c>
      <c r="G288" s="104">
        <v>3</v>
      </c>
      <c r="H288" s="104">
        <v>0</v>
      </c>
      <c r="I288" s="104">
        <v>3</v>
      </c>
      <c r="J288" s="51">
        <v>0</v>
      </c>
      <c r="K288" s="159">
        <v>0</v>
      </c>
      <c r="L288" s="175">
        <v>7.5</v>
      </c>
      <c r="AG288" s="18">
        <v>7</v>
      </c>
      <c r="AH288" s="18">
        <v>3</v>
      </c>
      <c r="AI288" s="18">
        <v>0</v>
      </c>
      <c r="AJ288" s="14">
        <v>0</v>
      </c>
      <c r="AK288" s="17">
        <v>0</v>
      </c>
      <c r="AL288" s="14">
        <v>0</v>
      </c>
      <c r="AM288" s="14">
        <v>0</v>
      </c>
    </row>
    <row r="289" spans="1:39" ht="38.1" customHeight="1">
      <c r="A289" s="584" t="s">
        <v>91</v>
      </c>
      <c r="B289" s="585"/>
      <c r="C289" s="105">
        <v>1</v>
      </c>
      <c r="D289" s="106">
        <v>0</v>
      </c>
      <c r="E289" s="106">
        <v>0</v>
      </c>
      <c r="F289" s="106">
        <v>0</v>
      </c>
      <c r="G289" s="104">
        <v>1</v>
      </c>
      <c r="H289" s="104">
        <v>0</v>
      </c>
      <c r="I289" s="106">
        <v>1</v>
      </c>
      <c r="J289" s="52">
        <v>0</v>
      </c>
      <c r="K289" s="159">
        <v>0</v>
      </c>
      <c r="L289" s="160">
        <v>2.5</v>
      </c>
      <c r="AG289" s="18">
        <v>8</v>
      </c>
      <c r="AH289" s="18">
        <v>1</v>
      </c>
      <c r="AI289" s="18">
        <v>0</v>
      </c>
      <c r="AJ289" s="14">
        <v>0</v>
      </c>
      <c r="AK289" s="17">
        <v>0</v>
      </c>
      <c r="AL289" s="14">
        <v>0</v>
      </c>
      <c r="AM289" s="14">
        <v>0</v>
      </c>
    </row>
    <row r="290" spans="1:39" ht="38.1" customHeight="1">
      <c r="A290" s="584" t="s">
        <v>92</v>
      </c>
      <c r="B290" s="585"/>
      <c r="C290" s="105">
        <v>1</v>
      </c>
      <c r="D290" s="106">
        <v>0</v>
      </c>
      <c r="E290" s="106">
        <v>0</v>
      </c>
      <c r="F290" s="106">
        <v>0</v>
      </c>
      <c r="G290" s="104">
        <v>1</v>
      </c>
      <c r="H290" s="104">
        <v>0</v>
      </c>
      <c r="I290" s="106">
        <v>1</v>
      </c>
      <c r="J290" s="52">
        <v>0</v>
      </c>
      <c r="K290" s="159">
        <v>0</v>
      </c>
      <c r="L290" s="160">
        <v>2.5</v>
      </c>
      <c r="AG290" s="18">
        <v>9</v>
      </c>
      <c r="AH290" s="18">
        <v>1</v>
      </c>
      <c r="AI290" s="18">
        <v>0</v>
      </c>
      <c r="AJ290" s="14">
        <v>0</v>
      </c>
      <c r="AK290" s="17">
        <v>0</v>
      </c>
      <c r="AL290" s="14">
        <v>0</v>
      </c>
      <c r="AM290" s="14">
        <v>0</v>
      </c>
    </row>
    <row r="291" spans="1:39" ht="38.1" customHeight="1">
      <c r="A291" s="584" t="s">
        <v>93</v>
      </c>
      <c r="B291" s="585"/>
      <c r="C291" s="105">
        <v>3</v>
      </c>
      <c r="D291" s="106">
        <v>0</v>
      </c>
      <c r="E291" s="106">
        <v>0</v>
      </c>
      <c r="F291" s="106">
        <v>0</v>
      </c>
      <c r="G291" s="104">
        <v>3</v>
      </c>
      <c r="H291" s="104">
        <v>0</v>
      </c>
      <c r="I291" s="106">
        <v>3</v>
      </c>
      <c r="J291" s="52">
        <v>0</v>
      </c>
      <c r="K291" s="159">
        <v>0</v>
      </c>
      <c r="L291" s="160">
        <v>7.5</v>
      </c>
      <c r="AG291" s="18">
        <v>10</v>
      </c>
      <c r="AH291" s="18">
        <v>3</v>
      </c>
      <c r="AI291" s="18">
        <v>0</v>
      </c>
      <c r="AJ291" s="14">
        <v>0</v>
      </c>
      <c r="AK291" s="17">
        <v>0</v>
      </c>
      <c r="AL291" s="14">
        <v>0</v>
      </c>
      <c r="AM291" s="14">
        <v>0</v>
      </c>
    </row>
    <row r="292" spans="1:39" ht="38.1" customHeight="1">
      <c r="A292" s="584" t="s">
        <v>94</v>
      </c>
      <c r="B292" s="585"/>
      <c r="C292" s="105">
        <v>3</v>
      </c>
      <c r="D292" s="106">
        <v>0</v>
      </c>
      <c r="E292" s="106">
        <v>0</v>
      </c>
      <c r="F292" s="106">
        <v>0</v>
      </c>
      <c r="G292" s="104">
        <v>3</v>
      </c>
      <c r="H292" s="104">
        <v>0</v>
      </c>
      <c r="I292" s="106">
        <v>3</v>
      </c>
      <c r="J292" s="52">
        <v>0</v>
      </c>
      <c r="K292" s="159">
        <v>0</v>
      </c>
      <c r="L292" s="160">
        <v>7.5</v>
      </c>
      <c r="AG292" s="18">
        <v>11</v>
      </c>
      <c r="AH292" s="18">
        <v>3</v>
      </c>
      <c r="AI292" s="18">
        <v>0</v>
      </c>
      <c r="AJ292" s="14">
        <v>0</v>
      </c>
      <c r="AK292" s="17">
        <v>0</v>
      </c>
      <c r="AL292" s="14">
        <v>0</v>
      </c>
      <c r="AM292" s="14">
        <v>0</v>
      </c>
    </row>
    <row r="293" spans="1:39" ht="38.1" customHeight="1">
      <c r="A293" s="584" t="s">
        <v>95</v>
      </c>
      <c r="B293" s="585"/>
      <c r="C293" s="105">
        <v>2</v>
      </c>
      <c r="D293" s="106">
        <v>0</v>
      </c>
      <c r="E293" s="106">
        <v>0</v>
      </c>
      <c r="F293" s="106">
        <v>0</v>
      </c>
      <c r="G293" s="104">
        <v>2</v>
      </c>
      <c r="H293" s="104">
        <v>0</v>
      </c>
      <c r="I293" s="106">
        <v>2</v>
      </c>
      <c r="J293" s="52">
        <v>0</v>
      </c>
      <c r="K293" s="159">
        <v>0</v>
      </c>
      <c r="L293" s="160">
        <v>5</v>
      </c>
      <c r="AG293" s="18">
        <v>12</v>
      </c>
      <c r="AH293" s="18">
        <v>2</v>
      </c>
      <c r="AI293" s="18">
        <v>0</v>
      </c>
      <c r="AJ293" s="14">
        <v>0</v>
      </c>
      <c r="AK293" s="17">
        <v>0</v>
      </c>
      <c r="AL293" s="14">
        <v>0</v>
      </c>
      <c r="AM293" s="14">
        <v>0</v>
      </c>
    </row>
    <row r="294" spans="1:39" ht="38.1" customHeight="1">
      <c r="A294" s="584" t="s">
        <v>96</v>
      </c>
      <c r="B294" s="585"/>
      <c r="C294" s="105">
        <v>1</v>
      </c>
      <c r="D294" s="106">
        <v>0</v>
      </c>
      <c r="E294" s="106">
        <v>1</v>
      </c>
      <c r="F294" s="106">
        <v>0</v>
      </c>
      <c r="G294" s="104">
        <v>2</v>
      </c>
      <c r="H294" s="104">
        <v>0</v>
      </c>
      <c r="I294" s="106">
        <v>2</v>
      </c>
      <c r="J294" s="52">
        <v>0</v>
      </c>
      <c r="K294" s="159">
        <v>0</v>
      </c>
      <c r="L294" s="160">
        <v>5</v>
      </c>
      <c r="AG294" s="18">
        <v>13</v>
      </c>
      <c r="AH294" s="18">
        <v>1</v>
      </c>
      <c r="AI294" s="18">
        <v>0</v>
      </c>
      <c r="AJ294" s="14">
        <v>0</v>
      </c>
      <c r="AK294" s="17">
        <v>1</v>
      </c>
      <c r="AL294" s="14">
        <v>0</v>
      </c>
      <c r="AM294" s="14">
        <v>0</v>
      </c>
    </row>
    <row r="295" spans="1:39" ht="38.1" customHeight="1">
      <c r="A295" s="584" t="s">
        <v>97</v>
      </c>
      <c r="B295" s="585"/>
      <c r="C295" s="105">
        <v>0</v>
      </c>
      <c r="D295" s="106">
        <v>0</v>
      </c>
      <c r="E295" s="106">
        <v>0</v>
      </c>
      <c r="F295" s="106">
        <v>0</v>
      </c>
      <c r="G295" s="104">
        <v>0</v>
      </c>
      <c r="H295" s="104">
        <v>0</v>
      </c>
      <c r="I295" s="106">
        <v>0</v>
      </c>
      <c r="J295" s="52">
        <v>0</v>
      </c>
      <c r="K295" s="159" t="s">
        <v>115</v>
      </c>
      <c r="L295" s="160">
        <v>0</v>
      </c>
      <c r="AG295" s="18">
        <v>14</v>
      </c>
      <c r="AH295" s="18">
        <v>0</v>
      </c>
      <c r="AI295" s="18">
        <v>0</v>
      </c>
      <c r="AJ295" s="14" t="s">
        <v>115</v>
      </c>
      <c r="AK295" s="17">
        <v>0</v>
      </c>
      <c r="AL295" s="14">
        <v>0</v>
      </c>
      <c r="AM295" s="14">
        <v>0</v>
      </c>
    </row>
    <row r="296" spans="1:39" ht="38.1" customHeight="1">
      <c r="A296" s="584" t="s">
        <v>98</v>
      </c>
      <c r="B296" s="585"/>
      <c r="C296" s="105">
        <v>1</v>
      </c>
      <c r="D296" s="106">
        <v>0</v>
      </c>
      <c r="E296" s="106">
        <v>0</v>
      </c>
      <c r="F296" s="106">
        <v>0</v>
      </c>
      <c r="G296" s="104">
        <v>1</v>
      </c>
      <c r="H296" s="104">
        <v>0</v>
      </c>
      <c r="I296" s="106">
        <v>1</v>
      </c>
      <c r="J296" s="52">
        <v>0</v>
      </c>
      <c r="K296" s="159">
        <v>0</v>
      </c>
      <c r="L296" s="160">
        <v>2.5</v>
      </c>
      <c r="AG296" s="18">
        <v>15</v>
      </c>
      <c r="AH296" s="18">
        <v>1</v>
      </c>
      <c r="AI296" s="18">
        <v>0</v>
      </c>
      <c r="AJ296" s="14">
        <v>0</v>
      </c>
      <c r="AK296" s="17">
        <v>0</v>
      </c>
      <c r="AL296" s="14">
        <v>0</v>
      </c>
      <c r="AM296" s="14">
        <v>0</v>
      </c>
    </row>
    <row r="297" spans="1:39" ht="38.1" customHeight="1">
      <c r="A297" s="584" t="s">
        <v>99</v>
      </c>
      <c r="B297" s="585"/>
      <c r="C297" s="105">
        <v>3</v>
      </c>
      <c r="D297" s="106">
        <v>0</v>
      </c>
      <c r="E297" s="106">
        <v>0</v>
      </c>
      <c r="F297" s="106">
        <v>0</v>
      </c>
      <c r="G297" s="104">
        <v>3</v>
      </c>
      <c r="H297" s="104">
        <v>0</v>
      </c>
      <c r="I297" s="106">
        <v>3</v>
      </c>
      <c r="J297" s="52">
        <v>0</v>
      </c>
      <c r="K297" s="159">
        <v>0</v>
      </c>
      <c r="L297" s="160">
        <v>7.5</v>
      </c>
      <c r="AF297" s="3"/>
      <c r="AG297" s="18">
        <v>16</v>
      </c>
      <c r="AH297" s="18">
        <v>3</v>
      </c>
      <c r="AI297" s="18">
        <v>0</v>
      </c>
      <c r="AJ297" s="14">
        <v>0</v>
      </c>
      <c r="AK297" s="17">
        <v>0</v>
      </c>
      <c r="AL297" s="14">
        <v>0</v>
      </c>
      <c r="AM297" s="14">
        <v>0</v>
      </c>
    </row>
    <row r="298" spans="1:39" ht="38.1" customHeight="1">
      <c r="A298" s="584" t="s">
        <v>106</v>
      </c>
      <c r="B298" s="585"/>
      <c r="C298" s="105">
        <v>4</v>
      </c>
      <c r="D298" s="106">
        <v>0</v>
      </c>
      <c r="E298" s="106">
        <v>1</v>
      </c>
      <c r="F298" s="106">
        <v>0</v>
      </c>
      <c r="G298" s="104">
        <v>5</v>
      </c>
      <c r="H298" s="104">
        <v>0</v>
      </c>
      <c r="I298" s="106">
        <v>5</v>
      </c>
      <c r="J298" s="52">
        <v>0</v>
      </c>
      <c r="K298" s="159">
        <v>0</v>
      </c>
      <c r="L298" s="160">
        <v>12.5</v>
      </c>
      <c r="AF298" s="3"/>
      <c r="AG298" s="18">
        <v>17</v>
      </c>
      <c r="AH298" s="18">
        <v>4</v>
      </c>
      <c r="AI298" s="18">
        <v>0</v>
      </c>
      <c r="AJ298" s="14">
        <v>0</v>
      </c>
      <c r="AK298" s="17">
        <v>1</v>
      </c>
      <c r="AL298" s="14">
        <v>0</v>
      </c>
      <c r="AM298" s="14">
        <v>0</v>
      </c>
    </row>
    <row r="299" spans="1:39" ht="38.1" customHeight="1" thickBot="1">
      <c r="A299" s="586" t="s">
        <v>113</v>
      </c>
      <c r="B299" s="587"/>
      <c r="C299" s="107">
        <v>16</v>
      </c>
      <c r="D299" s="108">
        <v>0</v>
      </c>
      <c r="E299" s="108">
        <v>0</v>
      </c>
      <c r="F299" s="108">
        <v>0</v>
      </c>
      <c r="G299" s="108">
        <v>16</v>
      </c>
      <c r="H299" s="108">
        <v>0</v>
      </c>
      <c r="I299" s="108">
        <v>16</v>
      </c>
      <c r="J299" s="53">
        <v>0</v>
      </c>
      <c r="K299" s="164">
        <v>0</v>
      </c>
      <c r="L299" s="165">
        <v>40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16</v>
      </c>
      <c r="AI299" s="18">
        <v>0</v>
      </c>
      <c r="AJ299" s="14">
        <v>0</v>
      </c>
      <c r="AK299" s="17">
        <v>0</v>
      </c>
      <c r="AL299" s="14">
        <v>0</v>
      </c>
      <c r="AM299" s="14">
        <v>0</v>
      </c>
    </row>
    <row r="300" spans="1:39" ht="38.1" hidden="1" customHeight="1">
      <c r="A300" s="582" t="s">
        <v>114</v>
      </c>
      <c r="B300" s="583"/>
      <c r="C300" s="109">
        <v>0</v>
      </c>
      <c r="D300" s="110">
        <v>0</v>
      </c>
      <c r="E300" s="110">
        <v>0</v>
      </c>
      <c r="F300" s="110">
        <v>0</v>
      </c>
      <c r="G300" s="110">
        <v>0</v>
      </c>
      <c r="H300" s="110">
        <v>0</v>
      </c>
      <c r="I300" s="110">
        <v>0</v>
      </c>
      <c r="J300" s="54">
        <v>0</v>
      </c>
      <c r="K300" s="157" t="s">
        <v>115</v>
      </c>
      <c r="L300" s="158">
        <v>0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115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584" t="s">
        <v>114</v>
      </c>
      <c r="B301" s="585"/>
      <c r="C301" s="105">
        <v>0</v>
      </c>
      <c r="D301" s="106">
        <v>0</v>
      </c>
      <c r="E301" s="106">
        <v>0</v>
      </c>
      <c r="F301" s="106">
        <v>0</v>
      </c>
      <c r="G301" s="106">
        <v>0</v>
      </c>
      <c r="H301" s="106">
        <v>0</v>
      </c>
      <c r="I301" s="106">
        <v>0</v>
      </c>
      <c r="J301" s="52">
        <v>0</v>
      </c>
      <c r="K301" s="163" t="s">
        <v>115</v>
      </c>
      <c r="L301" s="160">
        <v>0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115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584" t="s">
        <v>114</v>
      </c>
      <c r="B302" s="585"/>
      <c r="C302" s="105">
        <v>0</v>
      </c>
      <c r="D302" s="106">
        <v>0</v>
      </c>
      <c r="E302" s="106">
        <v>0</v>
      </c>
      <c r="F302" s="106">
        <v>0</v>
      </c>
      <c r="G302" s="106">
        <v>0</v>
      </c>
      <c r="H302" s="106">
        <v>0</v>
      </c>
      <c r="I302" s="106">
        <v>0</v>
      </c>
      <c r="J302" s="52">
        <v>0</v>
      </c>
      <c r="K302" s="163" t="s">
        <v>115</v>
      </c>
      <c r="L302" s="160">
        <v>0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115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584" t="s">
        <v>114</v>
      </c>
      <c r="B303" s="585"/>
      <c r="C303" s="105">
        <v>0</v>
      </c>
      <c r="D303" s="106">
        <v>0</v>
      </c>
      <c r="E303" s="106">
        <v>0</v>
      </c>
      <c r="F303" s="106">
        <v>0</v>
      </c>
      <c r="G303" s="106">
        <v>0</v>
      </c>
      <c r="H303" s="106">
        <v>0</v>
      </c>
      <c r="I303" s="106">
        <v>0</v>
      </c>
      <c r="J303" s="52">
        <v>0</v>
      </c>
      <c r="K303" s="163" t="s">
        <v>115</v>
      </c>
      <c r="L303" s="160">
        <v>0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115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584" t="s">
        <v>114</v>
      </c>
      <c r="B304" s="585"/>
      <c r="C304" s="105">
        <v>0</v>
      </c>
      <c r="D304" s="106">
        <v>0</v>
      </c>
      <c r="E304" s="106">
        <v>0</v>
      </c>
      <c r="F304" s="106">
        <v>0</v>
      </c>
      <c r="G304" s="106">
        <v>0</v>
      </c>
      <c r="H304" s="106">
        <v>0</v>
      </c>
      <c r="I304" s="106">
        <v>0</v>
      </c>
      <c r="J304" s="52">
        <v>0</v>
      </c>
      <c r="K304" s="163" t="s">
        <v>115</v>
      </c>
      <c r="L304" s="160">
        <v>0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115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584" t="s">
        <v>114</v>
      </c>
      <c r="B305" s="585"/>
      <c r="C305" s="105">
        <v>0</v>
      </c>
      <c r="D305" s="106">
        <v>0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52">
        <v>0</v>
      </c>
      <c r="K305" s="163" t="s">
        <v>115</v>
      </c>
      <c r="L305" s="160">
        <v>0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115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584" t="s">
        <v>114</v>
      </c>
      <c r="B306" s="585"/>
      <c r="C306" s="105">
        <v>0</v>
      </c>
      <c r="D306" s="106">
        <v>0</v>
      </c>
      <c r="E306" s="106">
        <v>0</v>
      </c>
      <c r="F306" s="106">
        <v>0</v>
      </c>
      <c r="G306" s="106">
        <v>0</v>
      </c>
      <c r="H306" s="106">
        <v>0</v>
      </c>
      <c r="I306" s="106">
        <v>0</v>
      </c>
      <c r="J306" s="52">
        <v>0</v>
      </c>
      <c r="K306" s="163" t="s">
        <v>115</v>
      </c>
      <c r="L306" s="160">
        <v>0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115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584" t="s">
        <v>114</v>
      </c>
      <c r="B307" s="585"/>
      <c r="C307" s="105">
        <v>0</v>
      </c>
      <c r="D307" s="106">
        <v>0</v>
      </c>
      <c r="E307" s="106">
        <v>0</v>
      </c>
      <c r="F307" s="106">
        <v>0</v>
      </c>
      <c r="G307" s="106">
        <v>0</v>
      </c>
      <c r="H307" s="106">
        <v>0</v>
      </c>
      <c r="I307" s="106">
        <v>0</v>
      </c>
      <c r="J307" s="52">
        <v>0</v>
      </c>
      <c r="K307" s="163" t="s">
        <v>115</v>
      </c>
      <c r="L307" s="160">
        <v>0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115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584" t="s">
        <v>114</v>
      </c>
      <c r="B308" s="585"/>
      <c r="C308" s="105">
        <v>0</v>
      </c>
      <c r="D308" s="106">
        <v>0</v>
      </c>
      <c r="E308" s="106">
        <v>0</v>
      </c>
      <c r="F308" s="106">
        <v>0</v>
      </c>
      <c r="G308" s="106">
        <v>0</v>
      </c>
      <c r="H308" s="106">
        <v>0</v>
      </c>
      <c r="I308" s="106">
        <v>0</v>
      </c>
      <c r="J308" s="52">
        <v>0</v>
      </c>
      <c r="K308" s="163" t="s">
        <v>115</v>
      </c>
      <c r="L308" s="160">
        <v>0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115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584" t="s">
        <v>114</v>
      </c>
      <c r="B309" s="585"/>
      <c r="C309" s="105">
        <v>0</v>
      </c>
      <c r="D309" s="106">
        <v>0</v>
      </c>
      <c r="E309" s="106">
        <v>0</v>
      </c>
      <c r="F309" s="106">
        <v>0</v>
      </c>
      <c r="G309" s="106">
        <v>0</v>
      </c>
      <c r="H309" s="106">
        <v>0</v>
      </c>
      <c r="I309" s="106">
        <v>0</v>
      </c>
      <c r="J309" s="52">
        <v>0</v>
      </c>
      <c r="K309" s="163" t="s">
        <v>115</v>
      </c>
      <c r="L309" s="160">
        <v>0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115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584" t="s">
        <v>114</v>
      </c>
      <c r="B310" s="585"/>
      <c r="C310" s="105">
        <v>0</v>
      </c>
      <c r="D310" s="106">
        <v>0</v>
      </c>
      <c r="E310" s="106">
        <v>0</v>
      </c>
      <c r="F310" s="106">
        <v>0</v>
      </c>
      <c r="G310" s="106">
        <v>0</v>
      </c>
      <c r="H310" s="106">
        <v>0</v>
      </c>
      <c r="I310" s="106">
        <v>0</v>
      </c>
      <c r="J310" s="52">
        <v>0</v>
      </c>
      <c r="K310" s="163" t="s">
        <v>115</v>
      </c>
      <c r="L310" s="160">
        <v>0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115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586" t="s">
        <v>114</v>
      </c>
      <c r="B311" s="587"/>
      <c r="C311" s="107">
        <v>0</v>
      </c>
      <c r="D311" s="108">
        <v>0</v>
      </c>
      <c r="E311" s="108">
        <v>0</v>
      </c>
      <c r="F311" s="108">
        <v>0</v>
      </c>
      <c r="G311" s="108">
        <v>0</v>
      </c>
      <c r="H311" s="108">
        <v>0</v>
      </c>
      <c r="I311" s="108">
        <v>0</v>
      </c>
      <c r="J311" s="53">
        <v>0</v>
      </c>
      <c r="K311" s="164" t="s">
        <v>115</v>
      </c>
      <c r="L311" s="165">
        <v>0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115</v>
      </c>
      <c r="AK311" s="17">
        <v>0</v>
      </c>
      <c r="AL311" s="14">
        <v>0</v>
      </c>
      <c r="AM311" s="14">
        <v>0</v>
      </c>
    </row>
    <row r="312" spans="1:39" ht="38.1" customHeight="1">
      <c r="A312" s="588" t="s">
        <v>116</v>
      </c>
      <c r="B312" s="589"/>
      <c r="C312" s="111">
        <v>4</v>
      </c>
      <c r="D312" s="112">
        <v>0</v>
      </c>
      <c r="E312" s="112">
        <v>0</v>
      </c>
      <c r="F312" s="112">
        <v>0</v>
      </c>
      <c r="G312" s="112">
        <v>4</v>
      </c>
      <c r="H312" s="112">
        <v>0</v>
      </c>
      <c r="I312" s="112">
        <v>4</v>
      </c>
      <c r="J312" s="92"/>
      <c r="K312" s="166">
        <v>0</v>
      </c>
      <c r="L312" s="167">
        <v>10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customHeight="1">
      <c r="A313" s="590" t="s">
        <v>117</v>
      </c>
      <c r="B313" s="591"/>
      <c r="C313" s="113">
        <v>20</v>
      </c>
      <c r="D313" s="114">
        <v>0</v>
      </c>
      <c r="E313" s="114">
        <v>1</v>
      </c>
      <c r="F313" s="114">
        <v>0</v>
      </c>
      <c r="G313" s="114">
        <v>21</v>
      </c>
      <c r="H313" s="114">
        <v>0</v>
      </c>
      <c r="I313" s="114">
        <v>21</v>
      </c>
      <c r="J313" s="93"/>
      <c r="K313" s="168">
        <v>0</v>
      </c>
      <c r="L313" s="169">
        <v>52.5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customHeight="1" thickBot="1">
      <c r="A314" s="594" t="s">
        <v>118</v>
      </c>
      <c r="B314" s="595"/>
      <c r="C314" s="115">
        <v>38</v>
      </c>
      <c r="D314" s="115">
        <v>0</v>
      </c>
      <c r="E314" s="115">
        <v>2</v>
      </c>
      <c r="F314" s="115">
        <v>0</v>
      </c>
      <c r="G314" s="116">
        <v>40</v>
      </c>
      <c r="H314" s="116">
        <v>0</v>
      </c>
      <c r="I314" s="116">
        <v>40</v>
      </c>
      <c r="J314" s="69">
        <v>0</v>
      </c>
      <c r="K314" s="172">
        <v>0</v>
      </c>
      <c r="L314" s="173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customHeight="1">
      <c r="A315" s="61"/>
      <c r="B315" s="62" t="s">
        <v>0</v>
      </c>
      <c r="C315" s="602" t="s">
        <v>59</v>
      </c>
      <c r="D315" s="603"/>
      <c r="E315" s="603"/>
      <c r="F315" s="603"/>
      <c r="G315" s="603"/>
      <c r="H315" s="603"/>
      <c r="I315" s="603"/>
      <c r="J315" s="603"/>
      <c r="K315" s="603"/>
      <c r="L315" s="604"/>
      <c r="AG315" s="14">
        <v>11</v>
      </c>
    </row>
    <row r="316" spans="1:39" ht="35.1" customHeight="1">
      <c r="A316" s="63"/>
      <c r="B316" s="64" t="s">
        <v>1</v>
      </c>
      <c r="C316" s="598" t="s">
        <v>7</v>
      </c>
      <c r="D316" s="596" t="s">
        <v>8</v>
      </c>
      <c r="E316" s="596" t="s">
        <v>9</v>
      </c>
      <c r="F316" s="596" t="s">
        <v>10</v>
      </c>
      <c r="G316" s="600" t="s">
        <v>11</v>
      </c>
      <c r="H316" s="600" t="s">
        <v>12</v>
      </c>
      <c r="I316" s="600" t="s">
        <v>74</v>
      </c>
      <c r="J316" s="596" t="s">
        <v>75</v>
      </c>
      <c r="K316" s="605" t="s">
        <v>125</v>
      </c>
      <c r="L316" s="607" t="s">
        <v>126</v>
      </c>
    </row>
    <row r="317" spans="1:39" ht="35.1" customHeight="1" thickBot="1">
      <c r="A317" s="65" t="s">
        <v>2</v>
      </c>
      <c r="B317" s="66"/>
      <c r="C317" s="599"/>
      <c r="D317" s="597"/>
      <c r="E317" s="597"/>
      <c r="F317" s="597"/>
      <c r="G317" s="601"/>
      <c r="H317" s="601"/>
      <c r="I317" s="601"/>
      <c r="J317" s="597"/>
      <c r="K317" s="606"/>
      <c r="L317" s="608"/>
      <c r="AG317" s="18"/>
      <c r="AH317" s="11" t="s">
        <v>7</v>
      </c>
      <c r="AI317" s="11" t="s">
        <v>8</v>
      </c>
      <c r="AJ317" s="11" t="s">
        <v>135</v>
      </c>
      <c r="AK317" s="11" t="s">
        <v>123</v>
      </c>
      <c r="AL317" s="11" t="s">
        <v>124</v>
      </c>
      <c r="AM317" s="11" t="s">
        <v>128</v>
      </c>
    </row>
    <row r="318" spans="1:39" ht="38.1" customHeight="1">
      <c r="A318" s="592" t="s">
        <v>84</v>
      </c>
      <c r="B318" s="593"/>
      <c r="C318" s="103">
        <v>237</v>
      </c>
      <c r="D318" s="104">
        <v>1</v>
      </c>
      <c r="E318" s="104">
        <v>7</v>
      </c>
      <c r="F318" s="104">
        <v>2</v>
      </c>
      <c r="G318" s="104">
        <v>244</v>
      </c>
      <c r="H318" s="104">
        <v>3</v>
      </c>
      <c r="I318" s="104">
        <v>247</v>
      </c>
      <c r="J318" s="51">
        <v>0</v>
      </c>
      <c r="K318" s="159">
        <v>1.214574898785425</v>
      </c>
      <c r="L318" s="175">
        <v>14.503816793893129</v>
      </c>
      <c r="AG318" s="18">
        <v>7</v>
      </c>
      <c r="AH318" s="18">
        <v>237</v>
      </c>
      <c r="AI318" s="18">
        <v>1</v>
      </c>
      <c r="AJ318" s="14">
        <v>1.214574898785425</v>
      </c>
      <c r="AK318" s="17">
        <v>7</v>
      </c>
      <c r="AL318" s="14">
        <v>2</v>
      </c>
      <c r="AM318" s="14">
        <v>0</v>
      </c>
    </row>
    <row r="319" spans="1:39" ht="38.1" customHeight="1">
      <c r="A319" s="584" t="s">
        <v>91</v>
      </c>
      <c r="B319" s="585"/>
      <c r="C319" s="105">
        <v>179</v>
      </c>
      <c r="D319" s="106">
        <v>0</v>
      </c>
      <c r="E319" s="106">
        <v>6</v>
      </c>
      <c r="F319" s="106">
        <v>6</v>
      </c>
      <c r="G319" s="104">
        <v>185</v>
      </c>
      <c r="H319" s="104">
        <v>6</v>
      </c>
      <c r="I319" s="106">
        <v>191</v>
      </c>
      <c r="J319" s="52">
        <v>0</v>
      </c>
      <c r="K319" s="159">
        <v>3.1413612565445024</v>
      </c>
      <c r="L319" s="160">
        <v>11.215502055196712</v>
      </c>
      <c r="AG319" s="18">
        <v>8</v>
      </c>
      <c r="AH319" s="18">
        <v>179</v>
      </c>
      <c r="AI319" s="18">
        <v>0</v>
      </c>
      <c r="AJ319" s="14">
        <v>3.1413612565445024</v>
      </c>
      <c r="AK319" s="17">
        <v>6</v>
      </c>
      <c r="AL319" s="14">
        <v>6</v>
      </c>
      <c r="AM319" s="14">
        <v>0</v>
      </c>
    </row>
    <row r="320" spans="1:39" ht="38.1" customHeight="1">
      <c r="A320" s="584" t="s">
        <v>92</v>
      </c>
      <c r="B320" s="585"/>
      <c r="C320" s="105">
        <v>124</v>
      </c>
      <c r="D320" s="106">
        <v>0</v>
      </c>
      <c r="E320" s="106">
        <v>6</v>
      </c>
      <c r="F320" s="106">
        <v>4</v>
      </c>
      <c r="G320" s="104">
        <v>130</v>
      </c>
      <c r="H320" s="104">
        <v>4</v>
      </c>
      <c r="I320" s="106">
        <v>134</v>
      </c>
      <c r="J320" s="52">
        <v>0</v>
      </c>
      <c r="K320" s="159">
        <v>2.9850746268656714</v>
      </c>
      <c r="L320" s="160">
        <v>7.8684674104521433</v>
      </c>
      <c r="AG320" s="18">
        <v>9</v>
      </c>
      <c r="AH320" s="18">
        <v>124</v>
      </c>
      <c r="AI320" s="18">
        <v>0</v>
      </c>
      <c r="AJ320" s="14">
        <v>2.9850746268656714</v>
      </c>
      <c r="AK320" s="17">
        <v>6</v>
      </c>
      <c r="AL320" s="14">
        <v>4</v>
      </c>
      <c r="AM320" s="14">
        <v>0</v>
      </c>
    </row>
    <row r="321" spans="1:39" ht="38.1" customHeight="1">
      <c r="A321" s="584" t="s">
        <v>93</v>
      </c>
      <c r="B321" s="585"/>
      <c r="C321" s="105">
        <v>116</v>
      </c>
      <c r="D321" s="106">
        <v>1</v>
      </c>
      <c r="E321" s="106">
        <v>6</v>
      </c>
      <c r="F321" s="106">
        <v>5</v>
      </c>
      <c r="G321" s="104">
        <v>122</v>
      </c>
      <c r="H321" s="104">
        <v>6</v>
      </c>
      <c r="I321" s="106">
        <v>128</v>
      </c>
      <c r="J321" s="52">
        <v>0</v>
      </c>
      <c r="K321" s="159">
        <v>4.6875</v>
      </c>
      <c r="L321" s="160">
        <v>7.5161479741632409</v>
      </c>
      <c r="AG321" s="18">
        <v>10</v>
      </c>
      <c r="AH321" s="18">
        <v>116</v>
      </c>
      <c r="AI321" s="18">
        <v>1</v>
      </c>
      <c r="AJ321" s="14">
        <v>4.6875</v>
      </c>
      <c r="AK321" s="17">
        <v>6</v>
      </c>
      <c r="AL321" s="14">
        <v>5</v>
      </c>
      <c r="AM321" s="14">
        <v>0</v>
      </c>
    </row>
    <row r="322" spans="1:39" ht="38.1" customHeight="1">
      <c r="A322" s="584" t="s">
        <v>94</v>
      </c>
      <c r="B322" s="585"/>
      <c r="C322" s="105">
        <v>96</v>
      </c>
      <c r="D322" s="106">
        <v>0</v>
      </c>
      <c r="E322" s="106">
        <v>3</v>
      </c>
      <c r="F322" s="106">
        <v>5</v>
      </c>
      <c r="G322" s="104">
        <v>99</v>
      </c>
      <c r="H322" s="104">
        <v>5</v>
      </c>
      <c r="I322" s="106">
        <v>104</v>
      </c>
      <c r="J322" s="52">
        <v>0</v>
      </c>
      <c r="K322" s="159">
        <v>4.8076923076923084</v>
      </c>
      <c r="L322" s="160">
        <v>6.1068702290076331</v>
      </c>
      <c r="AG322" s="18">
        <v>11</v>
      </c>
      <c r="AH322" s="18">
        <v>96</v>
      </c>
      <c r="AI322" s="18">
        <v>0</v>
      </c>
      <c r="AJ322" s="14">
        <v>4.8076923076923084</v>
      </c>
      <c r="AK322" s="17">
        <v>3</v>
      </c>
      <c r="AL322" s="14">
        <v>5</v>
      </c>
      <c r="AM322" s="14">
        <v>0</v>
      </c>
    </row>
    <row r="323" spans="1:39" ht="38.1" customHeight="1">
      <c r="A323" s="584" t="s">
        <v>95</v>
      </c>
      <c r="B323" s="585"/>
      <c r="C323" s="105">
        <v>116</v>
      </c>
      <c r="D323" s="106">
        <v>0</v>
      </c>
      <c r="E323" s="106">
        <v>5</v>
      </c>
      <c r="F323" s="106">
        <v>2</v>
      </c>
      <c r="G323" s="104">
        <v>121</v>
      </c>
      <c r="H323" s="104">
        <v>2</v>
      </c>
      <c r="I323" s="106">
        <v>123</v>
      </c>
      <c r="J323" s="52">
        <v>0</v>
      </c>
      <c r="K323" s="159">
        <v>1.6260162601626018</v>
      </c>
      <c r="L323" s="160">
        <v>7.2225484439224896</v>
      </c>
      <c r="AG323" s="18">
        <v>12</v>
      </c>
      <c r="AH323" s="18">
        <v>116</v>
      </c>
      <c r="AI323" s="18">
        <v>0</v>
      </c>
      <c r="AJ323" s="14">
        <v>1.6260162601626018</v>
      </c>
      <c r="AK323" s="17">
        <v>5</v>
      </c>
      <c r="AL323" s="14">
        <v>2</v>
      </c>
      <c r="AM323" s="14">
        <v>0</v>
      </c>
    </row>
    <row r="324" spans="1:39" ht="38.1" customHeight="1">
      <c r="A324" s="584" t="s">
        <v>96</v>
      </c>
      <c r="B324" s="585"/>
      <c r="C324" s="105">
        <v>136</v>
      </c>
      <c r="D324" s="106">
        <v>0</v>
      </c>
      <c r="E324" s="106">
        <v>4</v>
      </c>
      <c r="F324" s="106">
        <v>4</v>
      </c>
      <c r="G324" s="104">
        <v>140</v>
      </c>
      <c r="H324" s="104">
        <v>4</v>
      </c>
      <c r="I324" s="106">
        <v>144</v>
      </c>
      <c r="J324" s="52">
        <v>0</v>
      </c>
      <c r="K324" s="159">
        <v>2.7777777777777777</v>
      </c>
      <c r="L324" s="160">
        <v>8.4556664709336467</v>
      </c>
      <c r="AG324" s="18">
        <v>13</v>
      </c>
      <c r="AH324" s="18">
        <v>136</v>
      </c>
      <c r="AI324" s="18">
        <v>0</v>
      </c>
      <c r="AJ324" s="14">
        <v>2.7777777777777777</v>
      </c>
      <c r="AK324" s="17">
        <v>4</v>
      </c>
      <c r="AL324" s="14">
        <v>4</v>
      </c>
      <c r="AM324" s="14">
        <v>0</v>
      </c>
    </row>
    <row r="325" spans="1:39" ht="38.1" customHeight="1">
      <c r="A325" s="584" t="s">
        <v>97</v>
      </c>
      <c r="B325" s="585"/>
      <c r="C325" s="105">
        <v>106</v>
      </c>
      <c r="D325" s="106">
        <v>0</v>
      </c>
      <c r="E325" s="106">
        <v>4</v>
      </c>
      <c r="F325" s="106">
        <v>2</v>
      </c>
      <c r="G325" s="104">
        <v>110</v>
      </c>
      <c r="H325" s="104">
        <v>2</v>
      </c>
      <c r="I325" s="106">
        <v>112</v>
      </c>
      <c r="J325" s="52">
        <v>0</v>
      </c>
      <c r="K325" s="159">
        <v>1.7857142857142856</v>
      </c>
      <c r="L325" s="160">
        <v>6.5766294773928351</v>
      </c>
      <c r="AG325" s="18">
        <v>14</v>
      </c>
      <c r="AH325" s="18">
        <v>106</v>
      </c>
      <c r="AI325" s="18">
        <v>0</v>
      </c>
      <c r="AJ325" s="14">
        <v>1.7857142857142856</v>
      </c>
      <c r="AK325" s="17">
        <v>4</v>
      </c>
      <c r="AL325" s="14">
        <v>2</v>
      </c>
      <c r="AM325" s="14">
        <v>0</v>
      </c>
    </row>
    <row r="326" spans="1:39" ht="38.1" customHeight="1">
      <c r="A326" s="584" t="s">
        <v>98</v>
      </c>
      <c r="B326" s="585"/>
      <c r="C326" s="105">
        <v>104</v>
      </c>
      <c r="D326" s="106">
        <v>0</v>
      </c>
      <c r="E326" s="106">
        <v>5</v>
      </c>
      <c r="F326" s="106">
        <v>3</v>
      </c>
      <c r="G326" s="104">
        <v>109</v>
      </c>
      <c r="H326" s="104">
        <v>3</v>
      </c>
      <c r="I326" s="106">
        <v>112</v>
      </c>
      <c r="J326" s="52">
        <v>0</v>
      </c>
      <c r="K326" s="159">
        <v>2.6785714285714284</v>
      </c>
      <c r="L326" s="160">
        <v>6.5766294773928351</v>
      </c>
      <c r="AG326" s="18">
        <v>15</v>
      </c>
      <c r="AH326" s="18">
        <v>104</v>
      </c>
      <c r="AI326" s="18">
        <v>0</v>
      </c>
      <c r="AJ326" s="14">
        <v>2.6785714285714284</v>
      </c>
      <c r="AK326" s="17">
        <v>5</v>
      </c>
      <c r="AL326" s="14">
        <v>3</v>
      </c>
      <c r="AM326" s="14">
        <v>0</v>
      </c>
    </row>
    <row r="327" spans="1:39" ht="38.1" customHeight="1">
      <c r="A327" s="584" t="s">
        <v>99</v>
      </c>
      <c r="B327" s="585"/>
      <c r="C327" s="105">
        <v>100</v>
      </c>
      <c r="D327" s="106">
        <v>0</v>
      </c>
      <c r="E327" s="106">
        <v>9</v>
      </c>
      <c r="F327" s="106">
        <v>1</v>
      </c>
      <c r="G327" s="104">
        <v>109</v>
      </c>
      <c r="H327" s="104">
        <v>1</v>
      </c>
      <c r="I327" s="106">
        <v>110</v>
      </c>
      <c r="J327" s="52">
        <v>0</v>
      </c>
      <c r="K327" s="159">
        <v>0.90909090909090906</v>
      </c>
      <c r="L327" s="160">
        <v>6.4591896652965355</v>
      </c>
      <c r="AF327" s="3"/>
      <c r="AG327" s="18">
        <v>16</v>
      </c>
      <c r="AH327" s="18">
        <v>100</v>
      </c>
      <c r="AI327" s="18">
        <v>0</v>
      </c>
      <c r="AJ327" s="14">
        <v>0.90909090909090906</v>
      </c>
      <c r="AK327" s="17">
        <v>9</v>
      </c>
      <c r="AL327" s="14">
        <v>1</v>
      </c>
      <c r="AM327" s="14">
        <v>0</v>
      </c>
    </row>
    <row r="328" spans="1:39" ht="38.1" customHeight="1">
      <c r="A328" s="584" t="s">
        <v>106</v>
      </c>
      <c r="B328" s="585"/>
      <c r="C328" s="105">
        <v>138</v>
      </c>
      <c r="D328" s="106">
        <v>0</v>
      </c>
      <c r="E328" s="106">
        <v>7</v>
      </c>
      <c r="F328" s="106">
        <v>4</v>
      </c>
      <c r="G328" s="104">
        <v>145</v>
      </c>
      <c r="H328" s="104">
        <v>4</v>
      </c>
      <c r="I328" s="106">
        <v>149</v>
      </c>
      <c r="J328" s="52">
        <v>0</v>
      </c>
      <c r="K328" s="159">
        <v>2.6845637583892619</v>
      </c>
      <c r="L328" s="160">
        <v>8.7492660011743979</v>
      </c>
      <c r="AF328" s="3"/>
      <c r="AG328" s="18">
        <v>17</v>
      </c>
      <c r="AH328" s="18">
        <v>138</v>
      </c>
      <c r="AI328" s="18">
        <v>0</v>
      </c>
      <c r="AJ328" s="14">
        <v>2.6845637583892619</v>
      </c>
      <c r="AK328" s="17">
        <v>7</v>
      </c>
      <c r="AL328" s="14">
        <v>4</v>
      </c>
      <c r="AM328" s="14">
        <v>0</v>
      </c>
    </row>
    <row r="329" spans="1:39" ht="38.1" customHeight="1" thickBot="1">
      <c r="A329" s="586" t="s">
        <v>113</v>
      </c>
      <c r="B329" s="587"/>
      <c r="C329" s="107">
        <v>145</v>
      </c>
      <c r="D329" s="108">
        <v>1</v>
      </c>
      <c r="E329" s="108">
        <v>1</v>
      </c>
      <c r="F329" s="108">
        <v>2</v>
      </c>
      <c r="G329" s="108">
        <v>146</v>
      </c>
      <c r="H329" s="108">
        <v>3</v>
      </c>
      <c r="I329" s="108">
        <v>149</v>
      </c>
      <c r="J329" s="53">
        <v>0</v>
      </c>
      <c r="K329" s="164">
        <v>2.0134228187919461</v>
      </c>
      <c r="L329" s="165">
        <v>8.7492660011743979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145</v>
      </c>
      <c r="AI329" s="18">
        <v>1</v>
      </c>
      <c r="AJ329" s="14">
        <v>2.0134228187919461</v>
      </c>
      <c r="AK329" s="17">
        <v>1</v>
      </c>
      <c r="AL329" s="14">
        <v>2</v>
      </c>
      <c r="AM329" s="14">
        <v>0</v>
      </c>
    </row>
    <row r="330" spans="1:39" ht="38.1" hidden="1" customHeight="1">
      <c r="A330" s="582" t="s">
        <v>114</v>
      </c>
      <c r="B330" s="583"/>
      <c r="C330" s="109">
        <v>0</v>
      </c>
      <c r="D330" s="110">
        <v>0</v>
      </c>
      <c r="E330" s="110">
        <v>0</v>
      </c>
      <c r="F330" s="110">
        <v>0</v>
      </c>
      <c r="G330" s="110">
        <v>0</v>
      </c>
      <c r="H330" s="110">
        <v>0</v>
      </c>
      <c r="I330" s="110">
        <v>0</v>
      </c>
      <c r="J330" s="54">
        <v>0</v>
      </c>
      <c r="K330" s="157" t="s">
        <v>115</v>
      </c>
      <c r="L330" s="158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115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584" t="s">
        <v>114</v>
      </c>
      <c r="B331" s="585"/>
      <c r="C331" s="105">
        <v>0</v>
      </c>
      <c r="D331" s="106">
        <v>0</v>
      </c>
      <c r="E331" s="106">
        <v>0</v>
      </c>
      <c r="F331" s="106">
        <v>0</v>
      </c>
      <c r="G331" s="106">
        <v>0</v>
      </c>
      <c r="H331" s="106">
        <v>0</v>
      </c>
      <c r="I331" s="106">
        <v>0</v>
      </c>
      <c r="J331" s="52">
        <v>0</v>
      </c>
      <c r="K331" s="163" t="s">
        <v>115</v>
      </c>
      <c r="L331" s="160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115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584" t="s">
        <v>114</v>
      </c>
      <c r="B332" s="585"/>
      <c r="C332" s="105">
        <v>0</v>
      </c>
      <c r="D332" s="106">
        <v>0</v>
      </c>
      <c r="E332" s="106">
        <v>0</v>
      </c>
      <c r="F332" s="106">
        <v>0</v>
      </c>
      <c r="G332" s="106">
        <v>0</v>
      </c>
      <c r="H332" s="106">
        <v>0</v>
      </c>
      <c r="I332" s="106">
        <v>0</v>
      </c>
      <c r="J332" s="52">
        <v>0</v>
      </c>
      <c r="K332" s="163" t="s">
        <v>115</v>
      </c>
      <c r="L332" s="160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115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584" t="s">
        <v>114</v>
      </c>
      <c r="B333" s="585"/>
      <c r="C333" s="105">
        <v>0</v>
      </c>
      <c r="D333" s="106">
        <v>0</v>
      </c>
      <c r="E333" s="106">
        <v>0</v>
      </c>
      <c r="F333" s="106">
        <v>0</v>
      </c>
      <c r="G333" s="106">
        <v>0</v>
      </c>
      <c r="H333" s="106">
        <v>0</v>
      </c>
      <c r="I333" s="106">
        <v>0</v>
      </c>
      <c r="J333" s="52">
        <v>0</v>
      </c>
      <c r="K333" s="163" t="s">
        <v>115</v>
      </c>
      <c r="L333" s="160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115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584" t="s">
        <v>114</v>
      </c>
      <c r="B334" s="585"/>
      <c r="C334" s="105">
        <v>0</v>
      </c>
      <c r="D334" s="106">
        <v>0</v>
      </c>
      <c r="E334" s="106">
        <v>0</v>
      </c>
      <c r="F334" s="106">
        <v>0</v>
      </c>
      <c r="G334" s="106">
        <v>0</v>
      </c>
      <c r="H334" s="106">
        <v>0</v>
      </c>
      <c r="I334" s="106">
        <v>0</v>
      </c>
      <c r="J334" s="52">
        <v>0</v>
      </c>
      <c r="K334" s="163" t="s">
        <v>115</v>
      </c>
      <c r="L334" s="160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115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584" t="s">
        <v>114</v>
      </c>
      <c r="B335" s="585"/>
      <c r="C335" s="105">
        <v>0</v>
      </c>
      <c r="D335" s="106">
        <v>0</v>
      </c>
      <c r="E335" s="106">
        <v>0</v>
      </c>
      <c r="F335" s="106">
        <v>0</v>
      </c>
      <c r="G335" s="106">
        <v>0</v>
      </c>
      <c r="H335" s="106">
        <v>0</v>
      </c>
      <c r="I335" s="106">
        <v>0</v>
      </c>
      <c r="J335" s="52">
        <v>0</v>
      </c>
      <c r="K335" s="163" t="s">
        <v>115</v>
      </c>
      <c r="L335" s="160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115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584" t="s">
        <v>114</v>
      </c>
      <c r="B336" s="585"/>
      <c r="C336" s="105">
        <v>0</v>
      </c>
      <c r="D336" s="106">
        <v>0</v>
      </c>
      <c r="E336" s="106">
        <v>0</v>
      </c>
      <c r="F336" s="106">
        <v>0</v>
      </c>
      <c r="G336" s="106">
        <v>0</v>
      </c>
      <c r="H336" s="106">
        <v>0</v>
      </c>
      <c r="I336" s="106">
        <v>0</v>
      </c>
      <c r="J336" s="52">
        <v>0</v>
      </c>
      <c r="K336" s="163" t="s">
        <v>115</v>
      </c>
      <c r="L336" s="160">
        <v>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115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584" t="s">
        <v>114</v>
      </c>
      <c r="B337" s="585"/>
      <c r="C337" s="105">
        <v>0</v>
      </c>
      <c r="D337" s="106">
        <v>0</v>
      </c>
      <c r="E337" s="106">
        <v>0</v>
      </c>
      <c r="F337" s="106">
        <v>0</v>
      </c>
      <c r="G337" s="106">
        <v>0</v>
      </c>
      <c r="H337" s="106">
        <v>0</v>
      </c>
      <c r="I337" s="106">
        <v>0</v>
      </c>
      <c r="J337" s="52">
        <v>0</v>
      </c>
      <c r="K337" s="163" t="s">
        <v>115</v>
      </c>
      <c r="L337" s="160">
        <v>0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115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584" t="s">
        <v>114</v>
      </c>
      <c r="B338" s="585"/>
      <c r="C338" s="105">
        <v>0</v>
      </c>
      <c r="D338" s="106">
        <v>0</v>
      </c>
      <c r="E338" s="106">
        <v>0</v>
      </c>
      <c r="F338" s="106">
        <v>0</v>
      </c>
      <c r="G338" s="106">
        <v>0</v>
      </c>
      <c r="H338" s="106">
        <v>0</v>
      </c>
      <c r="I338" s="106">
        <v>0</v>
      </c>
      <c r="J338" s="52">
        <v>0</v>
      </c>
      <c r="K338" s="163" t="s">
        <v>115</v>
      </c>
      <c r="L338" s="160">
        <v>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115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584" t="s">
        <v>114</v>
      </c>
      <c r="B339" s="585"/>
      <c r="C339" s="105">
        <v>0</v>
      </c>
      <c r="D339" s="106">
        <v>0</v>
      </c>
      <c r="E339" s="106">
        <v>0</v>
      </c>
      <c r="F339" s="106">
        <v>0</v>
      </c>
      <c r="G339" s="106">
        <v>0</v>
      </c>
      <c r="H339" s="106">
        <v>0</v>
      </c>
      <c r="I339" s="106">
        <v>0</v>
      </c>
      <c r="J339" s="52">
        <v>0</v>
      </c>
      <c r="K339" s="163" t="s">
        <v>115</v>
      </c>
      <c r="L339" s="160">
        <v>0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115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584" t="s">
        <v>114</v>
      </c>
      <c r="B340" s="585"/>
      <c r="C340" s="105">
        <v>0</v>
      </c>
      <c r="D340" s="106">
        <v>0</v>
      </c>
      <c r="E340" s="106">
        <v>0</v>
      </c>
      <c r="F340" s="106">
        <v>0</v>
      </c>
      <c r="G340" s="106">
        <v>0</v>
      </c>
      <c r="H340" s="106">
        <v>0</v>
      </c>
      <c r="I340" s="106">
        <v>0</v>
      </c>
      <c r="J340" s="52">
        <v>0</v>
      </c>
      <c r="K340" s="163" t="s">
        <v>115</v>
      </c>
      <c r="L340" s="160">
        <v>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115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586" t="s">
        <v>114</v>
      </c>
      <c r="B341" s="587"/>
      <c r="C341" s="107">
        <v>0</v>
      </c>
      <c r="D341" s="108">
        <v>0</v>
      </c>
      <c r="E341" s="108">
        <v>0</v>
      </c>
      <c r="F341" s="108">
        <v>0</v>
      </c>
      <c r="G341" s="108">
        <v>0</v>
      </c>
      <c r="H341" s="108">
        <v>0</v>
      </c>
      <c r="I341" s="108">
        <v>0</v>
      </c>
      <c r="J341" s="53">
        <v>0</v>
      </c>
      <c r="K341" s="164" t="s">
        <v>115</v>
      </c>
      <c r="L341" s="165">
        <v>0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115</v>
      </c>
      <c r="AK341" s="17">
        <v>0</v>
      </c>
      <c r="AL341" s="14">
        <v>0</v>
      </c>
      <c r="AM341" s="14">
        <v>0</v>
      </c>
    </row>
    <row r="342" spans="1:39" ht="38.1" customHeight="1">
      <c r="A342" s="588" t="s">
        <v>116</v>
      </c>
      <c r="B342" s="589"/>
      <c r="C342" s="111">
        <v>416</v>
      </c>
      <c r="D342" s="112">
        <v>1</v>
      </c>
      <c r="E342" s="112">
        <v>13</v>
      </c>
      <c r="F342" s="112">
        <v>8</v>
      </c>
      <c r="G342" s="112">
        <v>429</v>
      </c>
      <c r="H342" s="112">
        <v>9</v>
      </c>
      <c r="I342" s="112">
        <v>438</v>
      </c>
      <c r="J342" s="92"/>
      <c r="K342" s="166">
        <v>2.054794520547945</v>
      </c>
      <c r="L342" s="167">
        <v>25.719318849089838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customHeight="1">
      <c r="A343" s="590" t="s">
        <v>117</v>
      </c>
      <c r="B343" s="591"/>
      <c r="C343" s="113">
        <v>283</v>
      </c>
      <c r="D343" s="114">
        <v>1</v>
      </c>
      <c r="E343" s="114">
        <v>8</v>
      </c>
      <c r="F343" s="114">
        <v>6</v>
      </c>
      <c r="G343" s="114">
        <v>291</v>
      </c>
      <c r="H343" s="114">
        <v>7</v>
      </c>
      <c r="I343" s="114">
        <v>298</v>
      </c>
      <c r="J343" s="93"/>
      <c r="K343" s="168">
        <v>2.348993288590604</v>
      </c>
      <c r="L343" s="169">
        <v>17.498532002348796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customHeight="1" thickBot="1">
      <c r="A344" s="594" t="s">
        <v>118</v>
      </c>
      <c r="B344" s="595"/>
      <c r="C344" s="115">
        <v>1597</v>
      </c>
      <c r="D344" s="115">
        <v>3</v>
      </c>
      <c r="E344" s="115">
        <v>63</v>
      </c>
      <c r="F344" s="115">
        <v>40</v>
      </c>
      <c r="G344" s="116">
        <v>1660</v>
      </c>
      <c r="H344" s="116">
        <v>43</v>
      </c>
      <c r="I344" s="116">
        <v>1703</v>
      </c>
      <c r="J344" s="69">
        <v>0</v>
      </c>
      <c r="K344" s="172">
        <v>2.5249559600704639</v>
      </c>
      <c r="L344" s="173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>
      <c r="A345" s="61"/>
      <c r="B345" s="62" t="s">
        <v>0</v>
      </c>
      <c r="C345" s="602" t="s">
        <v>60</v>
      </c>
      <c r="D345" s="603"/>
      <c r="E345" s="603"/>
      <c r="F345" s="603"/>
      <c r="G345" s="603"/>
      <c r="H345" s="603"/>
      <c r="I345" s="603"/>
      <c r="J345" s="603"/>
      <c r="K345" s="603"/>
      <c r="L345" s="604"/>
      <c r="AG345" s="14">
        <v>12</v>
      </c>
    </row>
    <row r="346" spans="1:39" ht="35.1" customHeight="1">
      <c r="A346" s="63"/>
      <c r="B346" s="64" t="s">
        <v>1</v>
      </c>
      <c r="C346" s="598" t="s">
        <v>7</v>
      </c>
      <c r="D346" s="596" t="s">
        <v>8</v>
      </c>
      <c r="E346" s="596" t="s">
        <v>9</v>
      </c>
      <c r="F346" s="596" t="s">
        <v>10</v>
      </c>
      <c r="G346" s="600" t="s">
        <v>11</v>
      </c>
      <c r="H346" s="600" t="s">
        <v>12</v>
      </c>
      <c r="I346" s="600" t="s">
        <v>74</v>
      </c>
      <c r="J346" s="596" t="s">
        <v>75</v>
      </c>
      <c r="K346" s="605" t="s">
        <v>125</v>
      </c>
      <c r="L346" s="607" t="s">
        <v>126</v>
      </c>
    </row>
    <row r="347" spans="1:39" ht="35.1" customHeight="1" thickBot="1">
      <c r="A347" s="65" t="s">
        <v>2</v>
      </c>
      <c r="B347" s="66"/>
      <c r="C347" s="599"/>
      <c r="D347" s="597"/>
      <c r="E347" s="597"/>
      <c r="F347" s="597"/>
      <c r="G347" s="601"/>
      <c r="H347" s="601"/>
      <c r="I347" s="601"/>
      <c r="J347" s="597"/>
      <c r="K347" s="606"/>
      <c r="L347" s="608"/>
      <c r="AG347" s="18"/>
      <c r="AH347" s="11" t="s">
        <v>7</v>
      </c>
      <c r="AI347" s="11" t="s">
        <v>8</v>
      </c>
      <c r="AJ347" s="11" t="s">
        <v>135</v>
      </c>
      <c r="AK347" s="11" t="s">
        <v>123</v>
      </c>
      <c r="AL347" s="11" t="s">
        <v>124</v>
      </c>
      <c r="AM347" s="11" t="s">
        <v>128</v>
      </c>
    </row>
    <row r="348" spans="1:39" ht="38.1" customHeight="1">
      <c r="A348" s="582" t="s">
        <v>84</v>
      </c>
      <c r="B348" s="583"/>
      <c r="C348" s="109">
        <v>73</v>
      </c>
      <c r="D348" s="110">
        <v>0</v>
      </c>
      <c r="E348" s="110">
        <v>1</v>
      </c>
      <c r="F348" s="110">
        <v>0</v>
      </c>
      <c r="G348" s="110">
        <v>74</v>
      </c>
      <c r="H348" s="110">
        <v>0</v>
      </c>
      <c r="I348" s="110">
        <v>74</v>
      </c>
      <c r="J348" s="54">
        <v>0</v>
      </c>
      <c r="K348" s="157">
        <v>0</v>
      </c>
      <c r="L348" s="158">
        <v>11.455108359133128</v>
      </c>
      <c r="AG348" s="18">
        <v>7</v>
      </c>
      <c r="AH348" s="18">
        <v>73</v>
      </c>
      <c r="AI348" s="18">
        <v>0</v>
      </c>
      <c r="AJ348" s="14">
        <v>0</v>
      </c>
      <c r="AK348" s="17">
        <v>1</v>
      </c>
      <c r="AL348" s="14">
        <v>0</v>
      </c>
      <c r="AM348" s="14">
        <v>0</v>
      </c>
    </row>
    <row r="349" spans="1:39" ht="38.1" customHeight="1">
      <c r="A349" s="584" t="s">
        <v>91</v>
      </c>
      <c r="B349" s="585"/>
      <c r="C349" s="105">
        <v>58</v>
      </c>
      <c r="D349" s="106">
        <v>0</v>
      </c>
      <c r="E349" s="106">
        <v>2</v>
      </c>
      <c r="F349" s="106">
        <v>0</v>
      </c>
      <c r="G349" s="104">
        <v>60</v>
      </c>
      <c r="H349" s="104">
        <v>0</v>
      </c>
      <c r="I349" s="106">
        <v>60</v>
      </c>
      <c r="J349" s="52">
        <v>0</v>
      </c>
      <c r="K349" s="159">
        <v>0</v>
      </c>
      <c r="L349" s="160">
        <v>9.2879256965944279</v>
      </c>
      <c r="AG349" s="18">
        <v>8</v>
      </c>
      <c r="AH349" s="18">
        <v>58</v>
      </c>
      <c r="AI349" s="18">
        <v>0</v>
      </c>
      <c r="AJ349" s="14">
        <v>0</v>
      </c>
      <c r="AK349" s="17">
        <v>2</v>
      </c>
      <c r="AL349" s="14">
        <v>0</v>
      </c>
      <c r="AM349" s="14">
        <v>0</v>
      </c>
    </row>
    <row r="350" spans="1:39" ht="38.1" customHeight="1">
      <c r="A350" s="584" t="s">
        <v>92</v>
      </c>
      <c r="B350" s="585"/>
      <c r="C350" s="105">
        <v>52</v>
      </c>
      <c r="D350" s="106">
        <v>0</v>
      </c>
      <c r="E350" s="106">
        <v>1</v>
      </c>
      <c r="F350" s="106">
        <v>2</v>
      </c>
      <c r="G350" s="104">
        <v>53</v>
      </c>
      <c r="H350" s="104">
        <v>2</v>
      </c>
      <c r="I350" s="106">
        <v>55</v>
      </c>
      <c r="J350" s="52">
        <v>0</v>
      </c>
      <c r="K350" s="159">
        <v>3.6363636363636362</v>
      </c>
      <c r="L350" s="160">
        <v>8.5139318885448922</v>
      </c>
      <c r="AG350" s="18">
        <v>9</v>
      </c>
      <c r="AH350" s="18">
        <v>52</v>
      </c>
      <c r="AI350" s="18">
        <v>0</v>
      </c>
      <c r="AJ350" s="14">
        <v>3.6363636363636362</v>
      </c>
      <c r="AK350" s="17">
        <v>1</v>
      </c>
      <c r="AL350" s="14">
        <v>2</v>
      </c>
      <c r="AM350" s="14">
        <v>0</v>
      </c>
    </row>
    <row r="351" spans="1:39" ht="38.1" customHeight="1">
      <c r="A351" s="584" t="s">
        <v>93</v>
      </c>
      <c r="B351" s="585"/>
      <c r="C351" s="105">
        <v>56</v>
      </c>
      <c r="D351" s="106">
        <v>0</v>
      </c>
      <c r="E351" s="106">
        <v>2</v>
      </c>
      <c r="F351" s="106">
        <v>0</v>
      </c>
      <c r="G351" s="104">
        <v>58</v>
      </c>
      <c r="H351" s="104">
        <v>0</v>
      </c>
      <c r="I351" s="106">
        <v>58</v>
      </c>
      <c r="J351" s="52">
        <v>0</v>
      </c>
      <c r="K351" s="159">
        <v>0</v>
      </c>
      <c r="L351" s="160">
        <v>8.9783281733746119</v>
      </c>
      <c r="AG351" s="18">
        <v>10</v>
      </c>
      <c r="AH351" s="18">
        <v>56</v>
      </c>
      <c r="AI351" s="18">
        <v>0</v>
      </c>
      <c r="AJ351" s="14">
        <v>0</v>
      </c>
      <c r="AK351" s="17">
        <v>2</v>
      </c>
      <c r="AL351" s="14">
        <v>0</v>
      </c>
      <c r="AM351" s="14">
        <v>0</v>
      </c>
    </row>
    <row r="352" spans="1:39" ht="38.1" customHeight="1">
      <c r="A352" s="584" t="s">
        <v>94</v>
      </c>
      <c r="B352" s="585"/>
      <c r="C352" s="105">
        <v>39</v>
      </c>
      <c r="D352" s="106">
        <v>0</v>
      </c>
      <c r="E352" s="106">
        <v>1</v>
      </c>
      <c r="F352" s="106">
        <v>1</v>
      </c>
      <c r="G352" s="104">
        <v>40</v>
      </c>
      <c r="H352" s="104">
        <v>1</v>
      </c>
      <c r="I352" s="106">
        <v>41</v>
      </c>
      <c r="J352" s="52">
        <v>0</v>
      </c>
      <c r="K352" s="159">
        <v>2.4390243902439024</v>
      </c>
      <c r="L352" s="160">
        <v>6.3467492260061915</v>
      </c>
      <c r="AG352" s="18">
        <v>11</v>
      </c>
      <c r="AH352" s="18">
        <v>39</v>
      </c>
      <c r="AI352" s="18">
        <v>0</v>
      </c>
      <c r="AJ352" s="14">
        <v>2.4390243902439024</v>
      </c>
      <c r="AK352" s="17">
        <v>1</v>
      </c>
      <c r="AL352" s="14">
        <v>1</v>
      </c>
      <c r="AM352" s="14">
        <v>0</v>
      </c>
    </row>
    <row r="353" spans="1:39" ht="38.1" customHeight="1">
      <c r="A353" s="584" t="s">
        <v>95</v>
      </c>
      <c r="B353" s="585"/>
      <c r="C353" s="105">
        <v>40</v>
      </c>
      <c r="D353" s="106">
        <v>0</v>
      </c>
      <c r="E353" s="106">
        <v>1</v>
      </c>
      <c r="F353" s="106">
        <v>1</v>
      </c>
      <c r="G353" s="104">
        <v>41</v>
      </c>
      <c r="H353" s="104">
        <v>1</v>
      </c>
      <c r="I353" s="106">
        <v>42</v>
      </c>
      <c r="J353" s="52">
        <v>0</v>
      </c>
      <c r="K353" s="159">
        <v>2.3809523809523809</v>
      </c>
      <c r="L353" s="160">
        <v>6.5015479876160995</v>
      </c>
      <c r="AG353" s="18">
        <v>12</v>
      </c>
      <c r="AH353" s="18">
        <v>40</v>
      </c>
      <c r="AI353" s="18">
        <v>0</v>
      </c>
      <c r="AJ353" s="14">
        <v>2.3809523809523809</v>
      </c>
      <c r="AK353" s="17">
        <v>1</v>
      </c>
      <c r="AL353" s="14">
        <v>1</v>
      </c>
      <c r="AM353" s="14">
        <v>0</v>
      </c>
    </row>
    <row r="354" spans="1:39" ht="38.1" customHeight="1">
      <c r="A354" s="584" t="s">
        <v>96</v>
      </c>
      <c r="B354" s="585"/>
      <c r="C354" s="105">
        <v>57</v>
      </c>
      <c r="D354" s="106">
        <v>0</v>
      </c>
      <c r="E354" s="106">
        <v>2</v>
      </c>
      <c r="F354" s="106">
        <v>0</v>
      </c>
      <c r="G354" s="104">
        <v>59</v>
      </c>
      <c r="H354" s="104">
        <v>0</v>
      </c>
      <c r="I354" s="106">
        <v>59</v>
      </c>
      <c r="J354" s="52">
        <v>0</v>
      </c>
      <c r="K354" s="159">
        <v>0</v>
      </c>
      <c r="L354" s="160">
        <v>9.1331269349845208</v>
      </c>
      <c r="AG354" s="18">
        <v>13</v>
      </c>
      <c r="AH354" s="18">
        <v>57</v>
      </c>
      <c r="AI354" s="18">
        <v>0</v>
      </c>
      <c r="AJ354" s="14">
        <v>0</v>
      </c>
      <c r="AK354" s="17">
        <v>2</v>
      </c>
      <c r="AL354" s="14">
        <v>0</v>
      </c>
      <c r="AM354" s="14">
        <v>0</v>
      </c>
    </row>
    <row r="355" spans="1:39" ht="38.1" customHeight="1">
      <c r="A355" s="584" t="s">
        <v>97</v>
      </c>
      <c r="B355" s="585"/>
      <c r="C355" s="105">
        <v>34</v>
      </c>
      <c r="D355" s="106">
        <v>0</v>
      </c>
      <c r="E355" s="106">
        <v>5</v>
      </c>
      <c r="F355" s="106">
        <v>1</v>
      </c>
      <c r="G355" s="104">
        <v>39</v>
      </c>
      <c r="H355" s="104">
        <v>1</v>
      </c>
      <c r="I355" s="106">
        <v>40</v>
      </c>
      <c r="J355" s="52">
        <v>0</v>
      </c>
      <c r="K355" s="159">
        <v>2.5</v>
      </c>
      <c r="L355" s="160">
        <v>6.1919504643962853</v>
      </c>
      <c r="AG355" s="18">
        <v>14</v>
      </c>
      <c r="AH355" s="18">
        <v>34</v>
      </c>
      <c r="AI355" s="18">
        <v>0</v>
      </c>
      <c r="AJ355" s="14">
        <v>2.5</v>
      </c>
      <c r="AK355" s="17">
        <v>5</v>
      </c>
      <c r="AL355" s="14">
        <v>1</v>
      </c>
      <c r="AM355" s="14">
        <v>0</v>
      </c>
    </row>
    <row r="356" spans="1:39" ht="38.1" customHeight="1">
      <c r="A356" s="584" t="s">
        <v>98</v>
      </c>
      <c r="B356" s="585"/>
      <c r="C356" s="105">
        <v>50</v>
      </c>
      <c r="D356" s="106">
        <v>0</v>
      </c>
      <c r="E356" s="106">
        <v>6</v>
      </c>
      <c r="F356" s="106">
        <v>1</v>
      </c>
      <c r="G356" s="104">
        <v>56</v>
      </c>
      <c r="H356" s="104">
        <v>1</v>
      </c>
      <c r="I356" s="106">
        <v>57</v>
      </c>
      <c r="J356" s="52">
        <v>0</v>
      </c>
      <c r="K356" s="159">
        <v>1.7543859649122806</v>
      </c>
      <c r="L356" s="160">
        <v>8.8235294117647065</v>
      </c>
      <c r="AG356" s="18">
        <v>15</v>
      </c>
      <c r="AH356" s="18">
        <v>50</v>
      </c>
      <c r="AI356" s="18">
        <v>0</v>
      </c>
      <c r="AJ356" s="14">
        <v>1.7543859649122806</v>
      </c>
      <c r="AK356" s="17">
        <v>6</v>
      </c>
      <c r="AL356" s="14">
        <v>1</v>
      </c>
      <c r="AM356" s="14">
        <v>0</v>
      </c>
    </row>
    <row r="357" spans="1:39" ht="38.1" customHeight="1">
      <c r="A357" s="584" t="s">
        <v>99</v>
      </c>
      <c r="B357" s="585"/>
      <c r="C357" s="105">
        <v>49</v>
      </c>
      <c r="D357" s="106">
        <v>0</v>
      </c>
      <c r="E357" s="106">
        <v>5</v>
      </c>
      <c r="F357" s="106">
        <v>0</v>
      </c>
      <c r="G357" s="104">
        <v>54</v>
      </c>
      <c r="H357" s="104">
        <v>0</v>
      </c>
      <c r="I357" s="106">
        <v>54</v>
      </c>
      <c r="J357" s="52">
        <v>0</v>
      </c>
      <c r="K357" s="159">
        <v>0</v>
      </c>
      <c r="L357" s="160">
        <v>8.3591331269349833</v>
      </c>
      <c r="AF357" s="3"/>
      <c r="AG357" s="18">
        <v>16</v>
      </c>
      <c r="AH357" s="18">
        <v>49</v>
      </c>
      <c r="AI357" s="18">
        <v>0</v>
      </c>
      <c r="AJ357" s="14">
        <v>0</v>
      </c>
      <c r="AK357" s="17">
        <v>5</v>
      </c>
      <c r="AL357" s="14">
        <v>0</v>
      </c>
      <c r="AM357" s="14">
        <v>0</v>
      </c>
    </row>
    <row r="358" spans="1:39" ht="38.1" customHeight="1">
      <c r="A358" s="584" t="s">
        <v>106</v>
      </c>
      <c r="B358" s="585"/>
      <c r="C358" s="105">
        <v>54</v>
      </c>
      <c r="D358" s="106">
        <v>0</v>
      </c>
      <c r="E358" s="106">
        <v>1</v>
      </c>
      <c r="F358" s="106">
        <v>0</v>
      </c>
      <c r="G358" s="104">
        <v>55</v>
      </c>
      <c r="H358" s="104">
        <v>0</v>
      </c>
      <c r="I358" s="106">
        <v>55</v>
      </c>
      <c r="J358" s="52">
        <v>0</v>
      </c>
      <c r="K358" s="159">
        <v>0</v>
      </c>
      <c r="L358" s="160">
        <v>8.5139318885448922</v>
      </c>
      <c r="AF358" s="3"/>
      <c r="AG358" s="18">
        <v>17</v>
      </c>
      <c r="AH358" s="18">
        <v>54</v>
      </c>
      <c r="AI358" s="18">
        <v>0</v>
      </c>
      <c r="AJ358" s="14">
        <v>0</v>
      </c>
      <c r="AK358" s="17">
        <v>1</v>
      </c>
      <c r="AL358" s="14">
        <v>0</v>
      </c>
      <c r="AM358" s="14">
        <v>0</v>
      </c>
    </row>
    <row r="359" spans="1:39" ht="38.1" customHeight="1" thickBot="1">
      <c r="A359" s="586" t="s">
        <v>113</v>
      </c>
      <c r="B359" s="587"/>
      <c r="C359" s="107">
        <v>48</v>
      </c>
      <c r="D359" s="108">
        <v>0</v>
      </c>
      <c r="E359" s="108">
        <v>1</v>
      </c>
      <c r="F359" s="108">
        <v>2</v>
      </c>
      <c r="G359" s="108">
        <v>49</v>
      </c>
      <c r="H359" s="108">
        <v>2</v>
      </c>
      <c r="I359" s="108">
        <v>51</v>
      </c>
      <c r="J359" s="53">
        <v>0</v>
      </c>
      <c r="K359" s="164">
        <v>3.9215686274509802</v>
      </c>
      <c r="L359" s="165">
        <v>7.8947368421052628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48</v>
      </c>
      <c r="AI359" s="18">
        <v>0</v>
      </c>
      <c r="AJ359" s="14">
        <v>3.9215686274509802</v>
      </c>
      <c r="AK359" s="17">
        <v>1</v>
      </c>
      <c r="AL359" s="14">
        <v>2</v>
      </c>
      <c r="AM359" s="14">
        <v>0</v>
      </c>
    </row>
    <row r="360" spans="1:39" ht="38.1" hidden="1" customHeight="1">
      <c r="A360" s="582" t="s">
        <v>114</v>
      </c>
      <c r="B360" s="583"/>
      <c r="C360" s="109">
        <v>0</v>
      </c>
      <c r="D360" s="110">
        <v>0</v>
      </c>
      <c r="E360" s="110">
        <v>0</v>
      </c>
      <c r="F360" s="110">
        <v>0</v>
      </c>
      <c r="G360" s="110">
        <v>0</v>
      </c>
      <c r="H360" s="110">
        <v>0</v>
      </c>
      <c r="I360" s="110">
        <v>0</v>
      </c>
      <c r="J360" s="54">
        <v>0</v>
      </c>
      <c r="K360" s="157" t="s">
        <v>115</v>
      </c>
      <c r="L360" s="158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115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584" t="s">
        <v>114</v>
      </c>
      <c r="B361" s="585"/>
      <c r="C361" s="105">
        <v>0</v>
      </c>
      <c r="D361" s="106">
        <v>0</v>
      </c>
      <c r="E361" s="106">
        <v>0</v>
      </c>
      <c r="F361" s="106">
        <v>0</v>
      </c>
      <c r="G361" s="106">
        <v>0</v>
      </c>
      <c r="H361" s="106">
        <v>0</v>
      </c>
      <c r="I361" s="106">
        <v>0</v>
      </c>
      <c r="J361" s="52">
        <v>0</v>
      </c>
      <c r="K361" s="163" t="s">
        <v>115</v>
      </c>
      <c r="L361" s="160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115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584" t="s">
        <v>114</v>
      </c>
      <c r="B362" s="585"/>
      <c r="C362" s="105">
        <v>0</v>
      </c>
      <c r="D362" s="106">
        <v>0</v>
      </c>
      <c r="E362" s="106">
        <v>0</v>
      </c>
      <c r="F362" s="106">
        <v>0</v>
      </c>
      <c r="G362" s="106">
        <v>0</v>
      </c>
      <c r="H362" s="106">
        <v>0</v>
      </c>
      <c r="I362" s="106">
        <v>0</v>
      </c>
      <c r="J362" s="52">
        <v>0</v>
      </c>
      <c r="K362" s="163" t="s">
        <v>115</v>
      </c>
      <c r="L362" s="160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115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584" t="s">
        <v>114</v>
      </c>
      <c r="B363" s="585"/>
      <c r="C363" s="105">
        <v>0</v>
      </c>
      <c r="D363" s="106">
        <v>0</v>
      </c>
      <c r="E363" s="106">
        <v>0</v>
      </c>
      <c r="F363" s="106">
        <v>0</v>
      </c>
      <c r="G363" s="106">
        <v>0</v>
      </c>
      <c r="H363" s="106">
        <v>0</v>
      </c>
      <c r="I363" s="106">
        <v>0</v>
      </c>
      <c r="J363" s="52">
        <v>0</v>
      </c>
      <c r="K363" s="163" t="s">
        <v>115</v>
      </c>
      <c r="L363" s="160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115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584" t="s">
        <v>114</v>
      </c>
      <c r="B364" s="585"/>
      <c r="C364" s="105">
        <v>0</v>
      </c>
      <c r="D364" s="106">
        <v>0</v>
      </c>
      <c r="E364" s="106">
        <v>0</v>
      </c>
      <c r="F364" s="106">
        <v>0</v>
      </c>
      <c r="G364" s="106">
        <v>0</v>
      </c>
      <c r="H364" s="106">
        <v>0</v>
      </c>
      <c r="I364" s="106">
        <v>0</v>
      </c>
      <c r="J364" s="52">
        <v>0</v>
      </c>
      <c r="K364" s="163" t="s">
        <v>115</v>
      </c>
      <c r="L364" s="160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115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584" t="s">
        <v>114</v>
      </c>
      <c r="B365" s="585"/>
      <c r="C365" s="105">
        <v>0</v>
      </c>
      <c r="D365" s="106">
        <v>0</v>
      </c>
      <c r="E365" s="106">
        <v>0</v>
      </c>
      <c r="F365" s="106">
        <v>0</v>
      </c>
      <c r="G365" s="106">
        <v>0</v>
      </c>
      <c r="H365" s="106">
        <v>0</v>
      </c>
      <c r="I365" s="106">
        <v>0</v>
      </c>
      <c r="J365" s="52">
        <v>0</v>
      </c>
      <c r="K365" s="163" t="s">
        <v>115</v>
      </c>
      <c r="L365" s="160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115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584" t="s">
        <v>114</v>
      </c>
      <c r="B366" s="585"/>
      <c r="C366" s="105">
        <v>0</v>
      </c>
      <c r="D366" s="106">
        <v>0</v>
      </c>
      <c r="E366" s="106">
        <v>0</v>
      </c>
      <c r="F366" s="106">
        <v>0</v>
      </c>
      <c r="G366" s="106">
        <v>0</v>
      </c>
      <c r="H366" s="106">
        <v>0</v>
      </c>
      <c r="I366" s="106">
        <v>0</v>
      </c>
      <c r="J366" s="52">
        <v>0</v>
      </c>
      <c r="K366" s="163" t="s">
        <v>115</v>
      </c>
      <c r="L366" s="160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115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584" t="s">
        <v>114</v>
      </c>
      <c r="B367" s="585"/>
      <c r="C367" s="105">
        <v>0</v>
      </c>
      <c r="D367" s="106">
        <v>0</v>
      </c>
      <c r="E367" s="106">
        <v>0</v>
      </c>
      <c r="F367" s="106">
        <v>0</v>
      </c>
      <c r="G367" s="106">
        <v>0</v>
      </c>
      <c r="H367" s="106">
        <v>0</v>
      </c>
      <c r="I367" s="106">
        <v>0</v>
      </c>
      <c r="J367" s="52">
        <v>0</v>
      </c>
      <c r="K367" s="163" t="s">
        <v>115</v>
      </c>
      <c r="L367" s="160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115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584" t="s">
        <v>114</v>
      </c>
      <c r="B368" s="585"/>
      <c r="C368" s="105">
        <v>0</v>
      </c>
      <c r="D368" s="106">
        <v>0</v>
      </c>
      <c r="E368" s="106">
        <v>0</v>
      </c>
      <c r="F368" s="106">
        <v>0</v>
      </c>
      <c r="G368" s="106">
        <v>0</v>
      </c>
      <c r="H368" s="106">
        <v>0</v>
      </c>
      <c r="I368" s="106">
        <v>0</v>
      </c>
      <c r="J368" s="52">
        <v>0</v>
      </c>
      <c r="K368" s="163" t="s">
        <v>115</v>
      </c>
      <c r="L368" s="160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115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584" t="s">
        <v>114</v>
      </c>
      <c r="B369" s="585"/>
      <c r="C369" s="105">
        <v>0</v>
      </c>
      <c r="D369" s="106">
        <v>0</v>
      </c>
      <c r="E369" s="106">
        <v>0</v>
      </c>
      <c r="F369" s="106">
        <v>0</v>
      </c>
      <c r="G369" s="106">
        <v>0</v>
      </c>
      <c r="H369" s="106">
        <v>0</v>
      </c>
      <c r="I369" s="106">
        <v>0</v>
      </c>
      <c r="J369" s="52">
        <v>0</v>
      </c>
      <c r="K369" s="163" t="s">
        <v>115</v>
      </c>
      <c r="L369" s="160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115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584" t="s">
        <v>114</v>
      </c>
      <c r="B370" s="585"/>
      <c r="C370" s="105">
        <v>0</v>
      </c>
      <c r="D370" s="106">
        <v>0</v>
      </c>
      <c r="E370" s="106">
        <v>0</v>
      </c>
      <c r="F370" s="106">
        <v>0</v>
      </c>
      <c r="G370" s="106">
        <v>0</v>
      </c>
      <c r="H370" s="106">
        <v>0</v>
      </c>
      <c r="I370" s="106">
        <v>0</v>
      </c>
      <c r="J370" s="52">
        <v>0</v>
      </c>
      <c r="K370" s="163" t="s">
        <v>115</v>
      </c>
      <c r="L370" s="160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115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586" t="s">
        <v>114</v>
      </c>
      <c r="B371" s="587"/>
      <c r="C371" s="107">
        <v>0</v>
      </c>
      <c r="D371" s="108">
        <v>0</v>
      </c>
      <c r="E371" s="108">
        <v>0</v>
      </c>
      <c r="F371" s="108">
        <v>0</v>
      </c>
      <c r="G371" s="108">
        <v>0</v>
      </c>
      <c r="H371" s="108">
        <v>0</v>
      </c>
      <c r="I371" s="108">
        <v>0</v>
      </c>
      <c r="J371" s="53">
        <v>0</v>
      </c>
      <c r="K371" s="164" t="s">
        <v>115</v>
      </c>
      <c r="L371" s="165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115</v>
      </c>
      <c r="AK371" s="17">
        <v>0</v>
      </c>
      <c r="AL371" s="14">
        <v>0</v>
      </c>
      <c r="AM371" s="14">
        <v>0</v>
      </c>
    </row>
    <row r="372" spans="1:39" ht="38.1" customHeight="1">
      <c r="A372" s="588" t="s">
        <v>116</v>
      </c>
      <c r="B372" s="589"/>
      <c r="C372" s="111">
        <v>131</v>
      </c>
      <c r="D372" s="112">
        <v>0</v>
      </c>
      <c r="E372" s="112">
        <v>3</v>
      </c>
      <c r="F372" s="112">
        <v>0</v>
      </c>
      <c r="G372" s="112">
        <v>134</v>
      </c>
      <c r="H372" s="112">
        <v>0</v>
      </c>
      <c r="I372" s="112">
        <v>134</v>
      </c>
      <c r="J372" s="92"/>
      <c r="K372" s="166">
        <v>0</v>
      </c>
      <c r="L372" s="167">
        <v>20.743034055727556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>
      <c r="A373" s="590" t="s">
        <v>117</v>
      </c>
      <c r="B373" s="591"/>
      <c r="C373" s="113">
        <v>102</v>
      </c>
      <c r="D373" s="114">
        <v>0</v>
      </c>
      <c r="E373" s="114">
        <v>2</v>
      </c>
      <c r="F373" s="114">
        <v>2</v>
      </c>
      <c r="G373" s="114">
        <v>104</v>
      </c>
      <c r="H373" s="114">
        <v>2</v>
      </c>
      <c r="I373" s="114">
        <v>106</v>
      </c>
      <c r="J373" s="93"/>
      <c r="K373" s="168">
        <v>1.8867924528301887</v>
      </c>
      <c r="L373" s="169">
        <v>16.408668730650156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>
      <c r="A374" s="594" t="s">
        <v>118</v>
      </c>
      <c r="B374" s="595"/>
      <c r="C374" s="115">
        <v>610</v>
      </c>
      <c r="D374" s="115">
        <v>0</v>
      </c>
      <c r="E374" s="115">
        <v>28</v>
      </c>
      <c r="F374" s="115">
        <v>8</v>
      </c>
      <c r="G374" s="116">
        <v>638</v>
      </c>
      <c r="H374" s="116">
        <v>8</v>
      </c>
      <c r="I374" s="116">
        <v>646</v>
      </c>
      <c r="J374" s="69">
        <v>0</v>
      </c>
      <c r="K374" s="172">
        <v>1.2383900928792571</v>
      </c>
      <c r="L374" s="173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</mergeCells>
  <phoneticPr fontId="5"/>
  <conditionalFormatting sqref="I348:I371">
    <cfRule type="expression" dxfId="61" priority="35" stopIfTrue="1">
      <formula>MAX($I$348:$I$371)=I348</formula>
    </cfRule>
  </conditionalFormatting>
  <conditionalFormatting sqref="I318:I341">
    <cfRule type="expression" dxfId="60" priority="34" stopIfTrue="1">
      <formula>MAX($I$318:$I$341)=I318</formula>
    </cfRule>
  </conditionalFormatting>
  <conditionalFormatting sqref="I288:I311">
    <cfRule type="expression" dxfId="59" priority="33" stopIfTrue="1">
      <formula>MAX($I$288:$I$311)=I288</formula>
    </cfRule>
  </conditionalFormatting>
  <conditionalFormatting sqref="I258:I281">
    <cfRule type="expression" dxfId="58" priority="36" stopIfTrue="1">
      <formula>MAX($I$258:$I$281)=I258</formula>
    </cfRule>
  </conditionalFormatting>
  <conditionalFormatting sqref="I228:I251">
    <cfRule type="expression" dxfId="57" priority="32" stopIfTrue="1">
      <formula>MAX($I$228:$I$251)=I228</formula>
    </cfRule>
  </conditionalFormatting>
  <conditionalFormatting sqref="I198:I221">
    <cfRule type="expression" dxfId="56" priority="31" stopIfTrue="1">
      <formula>MAX($I$198:$I$221)=I198</formula>
    </cfRule>
  </conditionalFormatting>
  <conditionalFormatting sqref="I168:I191">
    <cfRule type="expression" dxfId="55" priority="30" stopIfTrue="1">
      <formula>MAX($I$168:$I$191)=I168</formula>
    </cfRule>
  </conditionalFormatting>
  <conditionalFormatting sqref="I138:I161">
    <cfRule type="expression" dxfId="54" priority="29" stopIfTrue="1">
      <formula>MAX($I$138:$I$161)=I138</formula>
    </cfRule>
  </conditionalFormatting>
  <conditionalFormatting sqref="I108:I131">
    <cfRule type="expression" dxfId="53" priority="28" stopIfTrue="1">
      <formula>MAX($I$108:$I$131)=I108</formula>
    </cfRule>
  </conditionalFormatting>
  <conditionalFormatting sqref="I78:I101">
    <cfRule type="expression" dxfId="52" priority="27" stopIfTrue="1">
      <formula>MAX($I$78:$I$101)=I78</formula>
    </cfRule>
  </conditionalFormatting>
  <conditionalFormatting sqref="I48:I71">
    <cfRule type="expression" dxfId="51" priority="26" stopIfTrue="1">
      <formula>MAX($I$48:$I$71)=I48</formula>
    </cfRule>
  </conditionalFormatting>
  <conditionalFormatting sqref="I18:I41">
    <cfRule type="expression" dxfId="50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21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71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556" t="s">
        <v>17</v>
      </c>
      <c r="B5" s="556"/>
      <c r="C5" s="60">
        <v>10</v>
      </c>
      <c r="D5" s="99"/>
      <c r="E5" s="99"/>
      <c r="F5" s="99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0"/>
      <c r="E6" s="100"/>
      <c r="F6" s="100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555"/>
      <c r="AI6" s="555"/>
      <c r="AK6" s="555"/>
      <c r="AL6" s="555"/>
      <c r="AM6" s="16"/>
      <c r="AO6" s="24"/>
    </row>
    <row r="7" spans="1:41" ht="35.1" customHeight="1">
      <c r="A7" s="556" t="s">
        <v>14</v>
      </c>
      <c r="B7" s="556"/>
      <c r="C7" s="48" t="s">
        <v>69</v>
      </c>
      <c r="D7" s="99"/>
      <c r="E7" s="99"/>
      <c r="F7" s="99"/>
      <c r="G7" s="26"/>
      <c r="H7" s="26"/>
      <c r="I7" s="26"/>
      <c r="J7" s="26"/>
      <c r="K7" s="26"/>
      <c r="L7" s="1"/>
      <c r="AG7" s="15"/>
      <c r="AH7" s="555"/>
      <c r="AI7" s="555"/>
      <c r="AK7" s="555"/>
      <c r="AL7" s="555"/>
      <c r="AM7" s="16"/>
      <c r="AO7"/>
    </row>
    <row r="8" spans="1:41" ht="35.1" customHeight="1">
      <c r="A8" s="29"/>
      <c r="B8" s="1"/>
      <c r="C8" s="29"/>
      <c r="D8" s="100"/>
      <c r="E8" s="100"/>
      <c r="F8" s="100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556" t="s">
        <v>15</v>
      </c>
      <c r="B9" s="556"/>
      <c r="C9" s="102" t="s">
        <v>72</v>
      </c>
      <c r="D9" s="99"/>
      <c r="E9" s="99"/>
      <c r="F9" s="99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556" t="s">
        <v>16</v>
      </c>
      <c r="B11" s="556"/>
      <c r="C11" s="49" t="s">
        <v>68</v>
      </c>
      <c r="D11" s="101"/>
      <c r="E11" s="101"/>
      <c r="F11" s="101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76"/>
      <c r="B15" s="177" t="s">
        <v>0</v>
      </c>
      <c r="C15" s="602" t="s">
        <v>122</v>
      </c>
      <c r="D15" s="603"/>
      <c r="E15" s="603"/>
      <c r="F15" s="603"/>
      <c r="G15" s="603"/>
      <c r="H15" s="603"/>
      <c r="I15" s="603"/>
      <c r="J15" s="603"/>
      <c r="K15" s="603"/>
      <c r="L15" s="604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G15" s="14">
        <v>1</v>
      </c>
    </row>
    <row r="16" spans="1:41" ht="35.1" customHeight="1">
      <c r="A16" s="178"/>
      <c r="B16" s="179" t="s">
        <v>1</v>
      </c>
      <c r="C16" s="598" t="s">
        <v>7</v>
      </c>
      <c r="D16" s="596" t="s">
        <v>8</v>
      </c>
      <c r="E16" s="596" t="s">
        <v>9</v>
      </c>
      <c r="F16" s="596" t="s">
        <v>10</v>
      </c>
      <c r="G16" s="600" t="s">
        <v>26</v>
      </c>
      <c r="H16" s="600" t="s">
        <v>27</v>
      </c>
      <c r="I16" s="600" t="s">
        <v>30</v>
      </c>
      <c r="J16" s="596" t="s">
        <v>25</v>
      </c>
      <c r="K16" s="605" t="s">
        <v>28</v>
      </c>
      <c r="L16" s="607" t="s">
        <v>29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0" t="s">
        <v>2</v>
      </c>
      <c r="B17" s="181"/>
      <c r="C17" s="599"/>
      <c r="D17" s="597"/>
      <c r="E17" s="597"/>
      <c r="F17" s="597"/>
      <c r="G17" s="601"/>
      <c r="H17" s="601"/>
      <c r="I17" s="601"/>
      <c r="J17" s="597"/>
      <c r="K17" s="606"/>
      <c r="L17" s="608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123</v>
      </c>
      <c r="AL17" s="11" t="s">
        <v>124</v>
      </c>
      <c r="AM17" s="19" t="s">
        <v>24</v>
      </c>
    </row>
    <row r="18" spans="1:46" ht="38.1" customHeight="1">
      <c r="A18" s="582" t="s">
        <v>84</v>
      </c>
      <c r="B18" s="583"/>
      <c r="C18" s="117">
        <v>168</v>
      </c>
      <c r="D18" s="118">
        <v>12</v>
      </c>
      <c r="E18" s="118">
        <v>9</v>
      </c>
      <c r="F18" s="118">
        <v>7</v>
      </c>
      <c r="G18" s="110">
        <v>177</v>
      </c>
      <c r="H18" s="110">
        <v>19</v>
      </c>
      <c r="I18" s="118">
        <v>196</v>
      </c>
      <c r="J18" s="58">
        <v>0</v>
      </c>
      <c r="K18" s="157">
        <v>9.6938775510204085</v>
      </c>
      <c r="L18" s="158">
        <v>9.1932457786116313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168</v>
      </c>
      <c r="AI18" s="18">
        <v>12</v>
      </c>
      <c r="AJ18" s="14">
        <v>9.6938775510204085</v>
      </c>
      <c r="AK18" s="17">
        <v>9</v>
      </c>
      <c r="AL18" s="14">
        <v>7</v>
      </c>
      <c r="AM18" s="14">
        <v>0</v>
      </c>
      <c r="AO18" s="2" t="s">
        <v>84</v>
      </c>
    </row>
    <row r="19" spans="1:46" ht="38.1" customHeight="1">
      <c r="A19" s="584" t="s">
        <v>91</v>
      </c>
      <c r="B19" s="585"/>
      <c r="C19" s="119">
        <v>142</v>
      </c>
      <c r="D19" s="120">
        <v>18</v>
      </c>
      <c r="E19" s="120">
        <v>18</v>
      </c>
      <c r="F19" s="120">
        <v>8</v>
      </c>
      <c r="G19" s="106">
        <v>160</v>
      </c>
      <c r="H19" s="106">
        <v>26</v>
      </c>
      <c r="I19" s="120">
        <v>186</v>
      </c>
      <c r="J19" s="56">
        <v>0</v>
      </c>
      <c r="K19" s="163">
        <v>13.978494623655912</v>
      </c>
      <c r="L19" s="160">
        <v>8.7242026266416506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142</v>
      </c>
      <c r="AI19" s="18">
        <v>18</v>
      </c>
      <c r="AJ19" s="14">
        <v>13.978494623655912</v>
      </c>
      <c r="AK19" s="17">
        <v>18</v>
      </c>
      <c r="AL19" s="14">
        <v>8</v>
      </c>
      <c r="AM19" s="14">
        <v>0</v>
      </c>
      <c r="AO19" s="2" t="s">
        <v>91</v>
      </c>
    </row>
    <row r="20" spans="1:46" ht="38.1" customHeight="1">
      <c r="A20" s="584" t="s">
        <v>92</v>
      </c>
      <c r="B20" s="585"/>
      <c r="C20" s="119">
        <v>144</v>
      </c>
      <c r="D20" s="120">
        <v>14</v>
      </c>
      <c r="E20" s="120">
        <v>14</v>
      </c>
      <c r="F20" s="120">
        <v>11</v>
      </c>
      <c r="G20" s="106">
        <v>158</v>
      </c>
      <c r="H20" s="106">
        <v>25</v>
      </c>
      <c r="I20" s="120">
        <v>183</v>
      </c>
      <c r="J20" s="56">
        <v>0</v>
      </c>
      <c r="K20" s="163">
        <v>13.661202185792352</v>
      </c>
      <c r="L20" s="160">
        <v>8.5834896810506578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144</v>
      </c>
      <c r="AI20" s="18">
        <v>14</v>
      </c>
      <c r="AJ20" s="14">
        <v>13.661202185792352</v>
      </c>
      <c r="AK20" s="17">
        <v>14</v>
      </c>
      <c r="AL20" s="14">
        <v>11</v>
      </c>
      <c r="AM20" s="14">
        <v>0</v>
      </c>
      <c r="AO20" s="2" t="s">
        <v>92</v>
      </c>
    </row>
    <row r="21" spans="1:46" ht="38.1" customHeight="1">
      <c r="A21" s="584" t="s">
        <v>93</v>
      </c>
      <c r="B21" s="585"/>
      <c r="C21" s="119">
        <v>150</v>
      </c>
      <c r="D21" s="120">
        <v>12</v>
      </c>
      <c r="E21" s="120">
        <v>14</v>
      </c>
      <c r="F21" s="120">
        <v>21</v>
      </c>
      <c r="G21" s="106">
        <v>164</v>
      </c>
      <c r="H21" s="106">
        <v>33</v>
      </c>
      <c r="I21" s="120">
        <v>197</v>
      </c>
      <c r="J21" s="56">
        <v>0</v>
      </c>
      <c r="K21" s="163">
        <v>16.751269035532996</v>
      </c>
      <c r="L21" s="160">
        <v>9.2401500938086301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150</v>
      </c>
      <c r="AI21" s="18">
        <v>12</v>
      </c>
      <c r="AJ21" s="14">
        <v>16.751269035532996</v>
      </c>
      <c r="AK21" s="17">
        <v>14</v>
      </c>
      <c r="AL21" s="14">
        <v>21</v>
      </c>
      <c r="AM21" s="14">
        <v>0</v>
      </c>
      <c r="AO21" s="2" t="s">
        <v>93</v>
      </c>
    </row>
    <row r="22" spans="1:46" ht="38.1" customHeight="1">
      <c r="A22" s="584" t="s">
        <v>94</v>
      </c>
      <c r="B22" s="585"/>
      <c r="C22" s="119">
        <v>119</v>
      </c>
      <c r="D22" s="120">
        <v>16</v>
      </c>
      <c r="E22" s="120">
        <v>13</v>
      </c>
      <c r="F22" s="120">
        <v>16</v>
      </c>
      <c r="G22" s="106">
        <v>132</v>
      </c>
      <c r="H22" s="106">
        <v>32</v>
      </c>
      <c r="I22" s="120">
        <v>164</v>
      </c>
      <c r="J22" s="56">
        <v>0</v>
      </c>
      <c r="K22" s="163">
        <v>19.512195121951219</v>
      </c>
      <c r="L22" s="160">
        <v>7.6923076923076925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119</v>
      </c>
      <c r="AI22" s="18">
        <v>16</v>
      </c>
      <c r="AJ22" s="14">
        <v>19.512195121951219</v>
      </c>
      <c r="AK22" s="17">
        <v>13</v>
      </c>
      <c r="AL22" s="14">
        <v>16</v>
      </c>
      <c r="AM22" s="14">
        <v>0</v>
      </c>
      <c r="AO22" s="2" t="s">
        <v>94</v>
      </c>
    </row>
    <row r="23" spans="1:46" ht="38.1" customHeight="1">
      <c r="A23" s="584" t="s">
        <v>95</v>
      </c>
      <c r="B23" s="585"/>
      <c r="C23" s="119">
        <v>128</v>
      </c>
      <c r="D23" s="120">
        <v>14</v>
      </c>
      <c r="E23" s="120">
        <v>20</v>
      </c>
      <c r="F23" s="120">
        <v>6</v>
      </c>
      <c r="G23" s="106">
        <v>148</v>
      </c>
      <c r="H23" s="106">
        <v>20</v>
      </c>
      <c r="I23" s="120">
        <v>168</v>
      </c>
      <c r="J23" s="56">
        <v>0</v>
      </c>
      <c r="K23" s="163">
        <v>11.904761904761903</v>
      </c>
      <c r="L23" s="160">
        <v>7.879924953095685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128</v>
      </c>
      <c r="AI23" s="18">
        <v>14</v>
      </c>
      <c r="AJ23" s="14">
        <v>11.904761904761903</v>
      </c>
      <c r="AK23" s="17">
        <v>20</v>
      </c>
      <c r="AL23" s="14">
        <v>6</v>
      </c>
      <c r="AM23" s="14">
        <v>0</v>
      </c>
      <c r="AO23" s="2" t="s">
        <v>95</v>
      </c>
    </row>
    <row r="24" spans="1:46" ht="38.1" customHeight="1">
      <c r="A24" s="584" t="s">
        <v>96</v>
      </c>
      <c r="B24" s="585"/>
      <c r="C24" s="119">
        <v>140</v>
      </c>
      <c r="D24" s="120">
        <v>15</v>
      </c>
      <c r="E24" s="120">
        <v>16</v>
      </c>
      <c r="F24" s="120">
        <v>6</v>
      </c>
      <c r="G24" s="106">
        <v>156</v>
      </c>
      <c r="H24" s="106">
        <v>21</v>
      </c>
      <c r="I24" s="120">
        <v>177</v>
      </c>
      <c r="J24" s="56">
        <v>0</v>
      </c>
      <c r="K24" s="163">
        <v>11.864406779661017</v>
      </c>
      <c r="L24" s="160">
        <v>8.3020637898686669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140</v>
      </c>
      <c r="AI24" s="18">
        <v>15</v>
      </c>
      <c r="AJ24" s="14">
        <v>11.864406779661017</v>
      </c>
      <c r="AK24" s="17">
        <v>16</v>
      </c>
      <c r="AL24" s="14">
        <v>6</v>
      </c>
      <c r="AM24" s="14">
        <v>0</v>
      </c>
      <c r="AO24" s="2" t="s">
        <v>96</v>
      </c>
    </row>
    <row r="25" spans="1:46" ht="38.1" customHeight="1">
      <c r="A25" s="584" t="s">
        <v>97</v>
      </c>
      <c r="B25" s="585"/>
      <c r="C25" s="119">
        <v>147</v>
      </c>
      <c r="D25" s="120">
        <v>11</v>
      </c>
      <c r="E25" s="120">
        <v>23</v>
      </c>
      <c r="F25" s="120">
        <v>6</v>
      </c>
      <c r="G25" s="106">
        <v>170</v>
      </c>
      <c r="H25" s="106">
        <v>17</v>
      </c>
      <c r="I25" s="120">
        <v>187</v>
      </c>
      <c r="J25" s="56">
        <v>0</v>
      </c>
      <c r="K25" s="163">
        <v>9.0909090909090917</v>
      </c>
      <c r="L25" s="160">
        <v>8.7711069418386494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147</v>
      </c>
      <c r="AI25" s="18">
        <v>11</v>
      </c>
      <c r="AJ25" s="14">
        <v>9.0909090909090917</v>
      </c>
      <c r="AK25" s="17">
        <v>23</v>
      </c>
      <c r="AL25" s="14">
        <v>6</v>
      </c>
      <c r="AM25" s="14">
        <v>0</v>
      </c>
      <c r="AO25" s="2" t="s">
        <v>97</v>
      </c>
    </row>
    <row r="26" spans="1:46" ht="38.1" customHeight="1">
      <c r="A26" s="584" t="s">
        <v>98</v>
      </c>
      <c r="B26" s="585"/>
      <c r="C26" s="119">
        <v>140</v>
      </c>
      <c r="D26" s="120">
        <v>16</v>
      </c>
      <c r="E26" s="120">
        <v>21</v>
      </c>
      <c r="F26" s="120">
        <v>6</v>
      </c>
      <c r="G26" s="106">
        <v>161</v>
      </c>
      <c r="H26" s="106">
        <v>22</v>
      </c>
      <c r="I26" s="120">
        <v>183</v>
      </c>
      <c r="J26" s="56">
        <v>0</v>
      </c>
      <c r="K26" s="163">
        <v>12.021857923497267</v>
      </c>
      <c r="L26" s="160">
        <v>8.5834896810506578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140</v>
      </c>
      <c r="AI26" s="18">
        <v>16</v>
      </c>
      <c r="AJ26" s="14">
        <v>12.021857923497267</v>
      </c>
      <c r="AK26" s="17">
        <v>21</v>
      </c>
      <c r="AL26" s="14">
        <v>6</v>
      </c>
      <c r="AM26" s="14">
        <v>0</v>
      </c>
      <c r="AO26" s="2" t="s">
        <v>98</v>
      </c>
    </row>
    <row r="27" spans="1:46" ht="38.1" customHeight="1">
      <c r="A27" s="584" t="s">
        <v>99</v>
      </c>
      <c r="B27" s="585"/>
      <c r="C27" s="119">
        <v>116</v>
      </c>
      <c r="D27" s="120">
        <v>14</v>
      </c>
      <c r="E27" s="120">
        <v>23</v>
      </c>
      <c r="F27" s="120">
        <v>3</v>
      </c>
      <c r="G27" s="106">
        <v>139</v>
      </c>
      <c r="H27" s="106">
        <v>17</v>
      </c>
      <c r="I27" s="120">
        <v>156</v>
      </c>
      <c r="J27" s="56">
        <v>0</v>
      </c>
      <c r="K27" s="163">
        <v>10.897435897435898</v>
      </c>
      <c r="L27" s="160">
        <v>7.3170731707317067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116</v>
      </c>
      <c r="AI27" s="18">
        <v>14</v>
      </c>
      <c r="AJ27" s="14">
        <v>10.897435897435898</v>
      </c>
      <c r="AK27" s="17">
        <v>23</v>
      </c>
      <c r="AL27" s="14">
        <v>3</v>
      </c>
      <c r="AM27" s="14">
        <v>0</v>
      </c>
      <c r="AO27" s="2" t="s">
        <v>99</v>
      </c>
    </row>
    <row r="28" spans="1:46" ht="38.1" customHeight="1">
      <c r="A28" s="584" t="s">
        <v>106</v>
      </c>
      <c r="B28" s="585"/>
      <c r="C28" s="119">
        <v>121</v>
      </c>
      <c r="D28" s="120">
        <v>15</v>
      </c>
      <c r="E28" s="120">
        <v>11</v>
      </c>
      <c r="F28" s="120">
        <v>3</v>
      </c>
      <c r="G28" s="106">
        <v>132</v>
      </c>
      <c r="H28" s="106">
        <v>18</v>
      </c>
      <c r="I28" s="120">
        <v>150</v>
      </c>
      <c r="J28" s="56">
        <v>0</v>
      </c>
      <c r="K28" s="163">
        <v>12</v>
      </c>
      <c r="L28" s="160">
        <v>7.0356472795497185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121</v>
      </c>
      <c r="AI28" s="18">
        <v>15</v>
      </c>
      <c r="AJ28" s="14">
        <v>12</v>
      </c>
      <c r="AK28" s="17">
        <v>11</v>
      </c>
      <c r="AL28" s="14">
        <v>3</v>
      </c>
      <c r="AM28" s="14">
        <v>0</v>
      </c>
      <c r="AO28" s="2" t="s">
        <v>106</v>
      </c>
      <c r="AS28" s="11"/>
      <c r="AT28" s="13"/>
    </row>
    <row r="29" spans="1:46" ht="38.1" customHeight="1" thickBot="1">
      <c r="A29" s="586" t="s">
        <v>113</v>
      </c>
      <c r="B29" s="587"/>
      <c r="C29" s="121">
        <v>149</v>
      </c>
      <c r="D29" s="122">
        <v>23</v>
      </c>
      <c r="E29" s="122">
        <v>10</v>
      </c>
      <c r="F29" s="122">
        <v>3</v>
      </c>
      <c r="G29" s="108">
        <v>159</v>
      </c>
      <c r="H29" s="108">
        <v>26</v>
      </c>
      <c r="I29" s="122">
        <v>185</v>
      </c>
      <c r="J29" s="57">
        <v>0</v>
      </c>
      <c r="K29" s="164">
        <v>14.054054054054054</v>
      </c>
      <c r="L29" s="165">
        <v>8.6772983114446536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149</v>
      </c>
      <c r="AI29" s="18">
        <v>23</v>
      </c>
      <c r="AJ29" s="14">
        <v>14.054054054054054</v>
      </c>
      <c r="AK29" s="17">
        <v>10</v>
      </c>
      <c r="AL29" s="14">
        <v>3</v>
      </c>
      <c r="AM29" s="14">
        <v>0</v>
      </c>
      <c r="AO29" s="2" t="s">
        <v>113</v>
      </c>
    </row>
    <row r="30" spans="1:46" ht="38.1" hidden="1" customHeight="1">
      <c r="A30" s="582" t="s">
        <v>114</v>
      </c>
      <c r="B30" s="583"/>
      <c r="C30" s="117">
        <v>0</v>
      </c>
      <c r="D30" s="118">
        <v>0</v>
      </c>
      <c r="E30" s="118">
        <v>0</v>
      </c>
      <c r="F30" s="118">
        <v>0</v>
      </c>
      <c r="G30" s="110">
        <v>0</v>
      </c>
      <c r="H30" s="110">
        <v>0</v>
      </c>
      <c r="I30" s="118">
        <v>0</v>
      </c>
      <c r="J30" s="58">
        <v>0</v>
      </c>
      <c r="K30" s="157" t="s">
        <v>115</v>
      </c>
      <c r="L30" s="158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115</v>
      </c>
      <c r="AK30" s="17">
        <v>0</v>
      </c>
      <c r="AL30" s="14">
        <v>0</v>
      </c>
      <c r="AM30" s="14">
        <v>0</v>
      </c>
      <c r="AO30" s="2" t="s">
        <v>114</v>
      </c>
    </row>
    <row r="31" spans="1:46" ht="38.1" hidden="1" customHeight="1">
      <c r="A31" s="584" t="s">
        <v>114</v>
      </c>
      <c r="B31" s="585"/>
      <c r="C31" s="119">
        <v>0</v>
      </c>
      <c r="D31" s="120">
        <v>0</v>
      </c>
      <c r="E31" s="120">
        <v>0</v>
      </c>
      <c r="F31" s="120">
        <v>0</v>
      </c>
      <c r="G31" s="106">
        <v>0</v>
      </c>
      <c r="H31" s="106">
        <v>0</v>
      </c>
      <c r="I31" s="120">
        <v>0</v>
      </c>
      <c r="J31" s="56">
        <v>0</v>
      </c>
      <c r="K31" s="163" t="s">
        <v>115</v>
      </c>
      <c r="L31" s="160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115</v>
      </c>
      <c r="AK31" s="17">
        <v>0</v>
      </c>
      <c r="AL31" s="14">
        <v>0</v>
      </c>
      <c r="AM31" s="14">
        <v>0</v>
      </c>
      <c r="AO31" s="2" t="s">
        <v>114</v>
      </c>
    </row>
    <row r="32" spans="1:46" ht="38.1" hidden="1" customHeight="1">
      <c r="A32" s="584" t="s">
        <v>114</v>
      </c>
      <c r="B32" s="585"/>
      <c r="C32" s="119">
        <v>0</v>
      </c>
      <c r="D32" s="120">
        <v>0</v>
      </c>
      <c r="E32" s="120">
        <v>0</v>
      </c>
      <c r="F32" s="120">
        <v>0</v>
      </c>
      <c r="G32" s="106">
        <v>0</v>
      </c>
      <c r="H32" s="106">
        <v>0</v>
      </c>
      <c r="I32" s="120">
        <v>0</v>
      </c>
      <c r="J32" s="56">
        <v>0</v>
      </c>
      <c r="K32" s="163" t="s">
        <v>115</v>
      </c>
      <c r="L32" s="160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115</v>
      </c>
      <c r="AK32" s="17">
        <v>0</v>
      </c>
      <c r="AL32" s="14">
        <v>0</v>
      </c>
      <c r="AM32" s="14">
        <v>0</v>
      </c>
      <c r="AO32" s="2" t="s">
        <v>114</v>
      </c>
    </row>
    <row r="33" spans="1:41" ht="38.1" hidden="1" customHeight="1">
      <c r="A33" s="584" t="s">
        <v>114</v>
      </c>
      <c r="B33" s="585"/>
      <c r="C33" s="119">
        <v>0</v>
      </c>
      <c r="D33" s="120">
        <v>0</v>
      </c>
      <c r="E33" s="120">
        <v>0</v>
      </c>
      <c r="F33" s="120">
        <v>0</v>
      </c>
      <c r="G33" s="106">
        <v>0</v>
      </c>
      <c r="H33" s="106">
        <v>0</v>
      </c>
      <c r="I33" s="120">
        <v>0</v>
      </c>
      <c r="J33" s="56">
        <v>0</v>
      </c>
      <c r="K33" s="163" t="s">
        <v>115</v>
      </c>
      <c r="L33" s="160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115</v>
      </c>
      <c r="AK33" s="17">
        <v>0</v>
      </c>
      <c r="AL33" s="14">
        <v>0</v>
      </c>
      <c r="AM33" s="14">
        <v>0</v>
      </c>
      <c r="AO33" s="2" t="s">
        <v>114</v>
      </c>
    </row>
    <row r="34" spans="1:41" ht="38.1" hidden="1" customHeight="1">
      <c r="A34" s="584" t="s">
        <v>114</v>
      </c>
      <c r="B34" s="585"/>
      <c r="C34" s="119">
        <v>0</v>
      </c>
      <c r="D34" s="120">
        <v>0</v>
      </c>
      <c r="E34" s="120">
        <v>0</v>
      </c>
      <c r="F34" s="120">
        <v>0</v>
      </c>
      <c r="G34" s="106">
        <v>0</v>
      </c>
      <c r="H34" s="106">
        <v>0</v>
      </c>
      <c r="I34" s="120">
        <v>0</v>
      </c>
      <c r="J34" s="56">
        <v>0</v>
      </c>
      <c r="K34" s="163" t="s">
        <v>115</v>
      </c>
      <c r="L34" s="160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115</v>
      </c>
      <c r="AK34" s="17">
        <v>0</v>
      </c>
      <c r="AL34" s="14">
        <v>0</v>
      </c>
      <c r="AM34" s="14">
        <v>0</v>
      </c>
      <c r="AO34" s="2" t="s">
        <v>114</v>
      </c>
    </row>
    <row r="35" spans="1:41" ht="38.1" hidden="1" customHeight="1">
      <c r="A35" s="584" t="s">
        <v>114</v>
      </c>
      <c r="B35" s="585"/>
      <c r="C35" s="119">
        <v>0</v>
      </c>
      <c r="D35" s="120">
        <v>0</v>
      </c>
      <c r="E35" s="120">
        <v>0</v>
      </c>
      <c r="F35" s="120">
        <v>0</v>
      </c>
      <c r="G35" s="106">
        <v>0</v>
      </c>
      <c r="H35" s="106">
        <v>0</v>
      </c>
      <c r="I35" s="120">
        <v>0</v>
      </c>
      <c r="J35" s="56">
        <v>0</v>
      </c>
      <c r="K35" s="163" t="s">
        <v>115</v>
      </c>
      <c r="L35" s="160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115</v>
      </c>
      <c r="AK35" s="17">
        <v>0</v>
      </c>
      <c r="AL35" s="14">
        <v>0</v>
      </c>
      <c r="AM35" s="14">
        <v>0</v>
      </c>
      <c r="AO35" s="2" t="s">
        <v>114</v>
      </c>
    </row>
    <row r="36" spans="1:41" ht="38.1" hidden="1" customHeight="1">
      <c r="A36" s="584" t="s">
        <v>114</v>
      </c>
      <c r="B36" s="585"/>
      <c r="C36" s="119">
        <v>0</v>
      </c>
      <c r="D36" s="120">
        <v>0</v>
      </c>
      <c r="E36" s="120">
        <v>0</v>
      </c>
      <c r="F36" s="120">
        <v>0</v>
      </c>
      <c r="G36" s="106">
        <v>0</v>
      </c>
      <c r="H36" s="106">
        <v>0</v>
      </c>
      <c r="I36" s="120">
        <v>0</v>
      </c>
      <c r="J36" s="56">
        <v>0</v>
      </c>
      <c r="K36" s="163" t="s">
        <v>115</v>
      </c>
      <c r="L36" s="160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115</v>
      </c>
      <c r="AK36" s="17">
        <v>0</v>
      </c>
      <c r="AL36" s="14">
        <v>0</v>
      </c>
      <c r="AM36" s="14">
        <v>0</v>
      </c>
      <c r="AO36" s="2" t="s">
        <v>114</v>
      </c>
    </row>
    <row r="37" spans="1:41" ht="38.1" hidden="1" customHeight="1">
      <c r="A37" s="584" t="s">
        <v>114</v>
      </c>
      <c r="B37" s="585"/>
      <c r="C37" s="119">
        <v>0</v>
      </c>
      <c r="D37" s="120">
        <v>0</v>
      </c>
      <c r="E37" s="120">
        <v>0</v>
      </c>
      <c r="F37" s="120">
        <v>0</v>
      </c>
      <c r="G37" s="106">
        <v>0</v>
      </c>
      <c r="H37" s="106">
        <v>0</v>
      </c>
      <c r="I37" s="120">
        <v>0</v>
      </c>
      <c r="J37" s="56">
        <v>0</v>
      </c>
      <c r="K37" s="163" t="s">
        <v>115</v>
      </c>
      <c r="L37" s="160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115</v>
      </c>
      <c r="AK37" s="17">
        <v>0</v>
      </c>
      <c r="AL37" s="14">
        <v>0</v>
      </c>
      <c r="AM37" s="14">
        <v>0</v>
      </c>
      <c r="AO37" s="2" t="s">
        <v>114</v>
      </c>
    </row>
    <row r="38" spans="1:41" ht="38.1" hidden="1" customHeight="1">
      <c r="A38" s="584" t="s">
        <v>114</v>
      </c>
      <c r="B38" s="585"/>
      <c r="C38" s="119">
        <v>0</v>
      </c>
      <c r="D38" s="120">
        <v>0</v>
      </c>
      <c r="E38" s="120">
        <v>0</v>
      </c>
      <c r="F38" s="120">
        <v>0</v>
      </c>
      <c r="G38" s="106">
        <v>0</v>
      </c>
      <c r="H38" s="106">
        <v>0</v>
      </c>
      <c r="I38" s="120">
        <v>0</v>
      </c>
      <c r="J38" s="56">
        <v>0</v>
      </c>
      <c r="K38" s="163" t="s">
        <v>115</v>
      </c>
      <c r="L38" s="160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115</v>
      </c>
      <c r="AK38" s="17">
        <v>0</v>
      </c>
      <c r="AL38" s="14">
        <v>0</v>
      </c>
      <c r="AM38" s="14">
        <v>0</v>
      </c>
      <c r="AO38" s="2" t="s">
        <v>114</v>
      </c>
    </row>
    <row r="39" spans="1:41" ht="38.1" hidden="1" customHeight="1">
      <c r="A39" s="584" t="s">
        <v>114</v>
      </c>
      <c r="B39" s="585"/>
      <c r="C39" s="119">
        <v>0</v>
      </c>
      <c r="D39" s="120">
        <v>0</v>
      </c>
      <c r="E39" s="120">
        <v>0</v>
      </c>
      <c r="F39" s="120">
        <v>0</v>
      </c>
      <c r="G39" s="106">
        <v>0</v>
      </c>
      <c r="H39" s="106">
        <v>0</v>
      </c>
      <c r="I39" s="120">
        <v>0</v>
      </c>
      <c r="J39" s="56">
        <v>0</v>
      </c>
      <c r="K39" s="163" t="s">
        <v>115</v>
      </c>
      <c r="L39" s="160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115</v>
      </c>
      <c r="AK39" s="17">
        <v>0</v>
      </c>
      <c r="AL39" s="14">
        <v>0</v>
      </c>
      <c r="AM39" s="14">
        <v>0</v>
      </c>
      <c r="AO39" s="2" t="s">
        <v>114</v>
      </c>
    </row>
    <row r="40" spans="1:41" ht="38.1" hidden="1" customHeight="1">
      <c r="A40" s="584" t="s">
        <v>114</v>
      </c>
      <c r="B40" s="585"/>
      <c r="C40" s="119">
        <v>0</v>
      </c>
      <c r="D40" s="120">
        <v>0</v>
      </c>
      <c r="E40" s="120">
        <v>0</v>
      </c>
      <c r="F40" s="120">
        <v>0</v>
      </c>
      <c r="G40" s="106">
        <v>0</v>
      </c>
      <c r="H40" s="106">
        <v>0</v>
      </c>
      <c r="I40" s="120">
        <v>0</v>
      </c>
      <c r="J40" s="56">
        <v>0</v>
      </c>
      <c r="K40" s="163" t="s">
        <v>115</v>
      </c>
      <c r="L40" s="160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115</v>
      </c>
      <c r="AK40" s="17">
        <v>0</v>
      </c>
      <c r="AL40" s="14">
        <v>0</v>
      </c>
      <c r="AM40" s="14">
        <v>0</v>
      </c>
      <c r="AO40" s="2" t="s">
        <v>114</v>
      </c>
    </row>
    <row r="41" spans="1:41" ht="38.1" hidden="1" customHeight="1" thickBot="1">
      <c r="A41" s="586" t="s">
        <v>114</v>
      </c>
      <c r="B41" s="587"/>
      <c r="C41" s="121">
        <v>0</v>
      </c>
      <c r="D41" s="122">
        <v>0</v>
      </c>
      <c r="E41" s="122">
        <v>0</v>
      </c>
      <c r="F41" s="122">
        <v>0</v>
      </c>
      <c r="G41" s="108">
        <v>0</v>
      </c>
      <c r="H41" s="108">
        <v>0</v>
      </c>
      <c r="I41" s="122">
        <v>0</v>
      </c>
      <c r="J41" s="57">
        <v>0</v>
      </c>
      <c r="K41" s="164" t="s">
        <v>115</v>
      </c>
      <c r="L41" s="165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115</v>
      </c>
      <c r="AK41" s="17">
        <v>0</v>
      </c>
      <c r="AL41" s="14">
        <v>0</v>
      </c>
      <c r="AM41" s="14">
        <v>0</v>
      </c>
      <c r="AO41" s="2" t="s">
        <v>114</v>
      </c>
    </row>
    <row r="42" spans="1:41" ht="38.1" customHeight="1">
      <c r="A42" s="588" t="s">
        <v>116</v>
      </c>
      <c r="B42" s="589"/>
      <c r="C42" s="111">
        <v>310</v>
      </c>
      <c r="D42" s="112">
        <v>30</v>
      </c>
      <c r="E42" s="112">
        <v>27</v>
      </c>
      <c r="F42" s="112">
        <v>15</v>
      </c>
      <c r="G42" s="112">
        <v>337</v>
      </c>
      <c r="H42" s="112">
        <v>45</v>
      </c>
      <c r="I42" s="112">
        <v>382</v>
      </c>
      <c r="J42" s="94">
        <v>0</v>
      </c>
      <c r="K42" s="166">
        <v>11.780104712041885</v>
      </c>
      <c r="L42" s="167">
        <v>17.917448405253282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590" t="s">
        <v>117</v>
      </c>
      <c r="B43" s="591"/>
      <c r="C43" s="113">
        <v>270</v>
      </c>
      <c r="D43" s="114">
        <v>38</v>
      </c>
      <c r="E43" s="114">
        <v>21</v>
      </c>
      <c r="F43" s="114">
        <v>6</v>
      </c>
      <c r="G43" s="114">
        <v>291</v>
      </c>
      <c r="H43" s="114">
        <v>44</v>
      </c>
      <c r="I43" s="114">
        <v>335</v>
      </c>
      <c r="J43" s="95">
        <v>0</v>
      </c>
      <c r="K43" s="168">
        <v>13.134328358208954</v>
      </c>
      <c r="L43" s="169">
        <v>15.712945590994371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615" t="s">
        <v>18</v>
      </c>
      <c r="B44" s="616"/>
      <c r="C44" s="123">
        <v>1664</v>
      </c>
      <c r="D44" s="123">
        <v>180</v>
      </c>
      <c r="E44" s="123">
        <v>192</v>
      </c>
      <c r="F44" s="123">
        <v>96</v>
      </c>
      <c r="G44" s="124">
        <v>1856</v>
      </c>
      <c r="H44" s="124">
        <v>276</v>
      </c>
      <c r="I44" s="124">
        <v>2132</v>
      </c>
      <c r="J44" s="98">
        <v>0</v>
      </c>
      <c r="K44" s="170">
        <v>12.94559099437148</v>
      </c>
      <c r="L44" s="171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76"/>
      <c r="B45" s="177" t="s">
        <v>0</v>
      </c>
      <c r="C45" s="602" t="s">
        <v>61</v>
      </c>
      <c r="D45" s="603"/>
      <c r="E45" s="603"/>
      <c r="F45" s="603"/>
      <c r="G45" s="603"/>
      <c r="H45" s="603"/>
      <c r="I45" s="603"/>
      <c r="J45" s="603"/>
      <c r="K45" s="603"/>
      <c r="L45" s="604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G45" s="14">
        <v>2</v>
      </c>
    </row>
    <row r="46" spans="1:41" ht="35.1" customHeight="1">
      <c r="A46" s="178"/>
      <c r="B46" s="179" t="s">
        <v>1</v>
      </c>
      <c r="C46" s="598" t="s">
        <v>7</v>
      </c>
      <c r="D46" s="596" t="s">
        <v>8</v>
      </c>
      <c r="E46" s="596" t="s">
        <v>9</v>
      </c>
      <c r="F46" s="596" t="s">
        <v>10</v>
      </c>
      <c r="G46" s="600" t="s">
        <v>11</v>
      </c>
      <c r="H46" s="600" t="s">
        <v>12</v>
      </c>
      <c r="I46" s="600" t="s">
        <v>74</v>
      </c>
      <c r="J46" s="596" t="s">
        <v>75</v>
      </c>
      <c r="K46" s="605" t="s">
        <v>125</v>
      </c>
      <c r="L46" s="607" t="s">
        <v>126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0" t="s">
        <v>2</v>
      </c>
      <c r="B47" s="181"/>
      <c r="C47" s="599"/>
      <c r="D47" s="597"/>
      <c r="E47" s="597"/>
      <c r="F47" s="597"/>
      <c r="G47" s="601"/>
      <c r="H47" s="601"/>
      <c r="I47" s="601"/>
      <c r="J47" s="597"/>
      <c r="K47" s="606"/>
      <c r="L47" s="608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127</v>
      </c>
      <c r="AK47" s="11" t="s">
        <v>123</v>
      </c>
      <c r="AL47" s="11" t="s">
        <v>124</v>
      </c>
      <c r="AM47" s="11" t="s">
        <v>128</v>
      </c>
    </row>
    <row r="48" spans="1:41" ht="38.1" customHeight="1">
      <c r="A48" s="592" t="s">
        <v>84</v>
      </c>
      <c r="B48" s="593"/>
      <c r="C48" s="117">
        <v>125</v>
      </c>
      <c r="D48" s="118">
        <v>14</v>
      </c>
      <c r="E48" s="118">
        <v>3</v>
      </c>
      <c r="F48" s="118">
        <v>3</v>
      </c>
      <c r="G48" s="110">
        <v>128</v>
      </c>
      <c r="H48" s="110">
        <v>17</v>
      </c>
      <c r="I48" s="118">
        <v>145</v>
      </c>
      <c r="J48" s="58">
        <v>0</v>
      </c>
      <c r="K48" s="157">
        <v>11.724137931034482</v>
      </c>
      <c r="L48" s="158">
        <v>6.3904803878360505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125</v>
      </c>
      <c r="AI48" s="18">
        <v>14</v>
      </c>
      <c r="AJ48" s="14">
        <v>11.724137931034482</v>
      </c>
      <c r="AK48" s="17">
        <v>3</v>
      </c>
      <c r="AL48" s="14">
        <v>3</v>
      </c>
      <c r="AM48" s="14">
        <v>0</v>
      </c>
      <c r="AO48" s="2" t="s">
        <v>84</v>
      </c>
    </row>
    <row r="49" spans="1:41" ht="38.1" customHeight="1">
      <c r="A49" s="584" t="s">
        <v>91</v>
      </c>
      <c r="B49" s="585"/>
      <c r="C49" s="119">
        <v>108</v>
      </c>
      <c r="D49" s="120">
        <v>16</v>
      </c>
      <c r="E49" s="120">
        <v>13</v>
      </c>
      <c r="F49" s="120">
        <v>10</v>
      </c>
      <c r="G49" s="106">
        <v>121</v>
      </c>
      <c r="H49" s="106">
        <v>26</v>
      </c>
      <c r="I49" s="120">
        <v>147</v>
      </c>
      <c r="J49" s="56">
        <v>0</v>
      </c>
      <c r="K49" s="163">
        <v>17.687074829931973</v>
      </c>
      <c r="L49" s="160">
        <v>6.4786249449096518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108</v>
      </c>
      <c r="AI49" s="18">
        <v>16</v>
      </c>
      <c r="AJ49" s="14">
        <v>17.687074829931973</v>
      </c>
      <c r="AK49" s="17">
        <v>13</v>
      </c>
      <c r="AL49" s="14">
        <v>10</v>
      </c>
      <c r="AM49" s="14">
        <v>0</v>
      </c>
      <c r="AO49" s="2" t="s">
        <v>91</v>
      </c>
    </row>
    <row r="50" spans="1:41" ht="38.1" customHeight="1">
      <c r="A50" s="584" t="s">
        <v>92</v>
      </c>
      <c r="B50" s="585"/>
      <c r="C50" s="119">
        <v>143</v>
      </c>
      <c r="D50" s="120">
        <v>16</v>
      </c>
      <c r="E50" s="120">
        <v>28</v>
      </c>
      <c r="F50" s="120">
        <v>20</v>
      </c>
      <c r="G50" s="106">
        <v>171</v>
      </c>
      <c r="H50" s="106">
        <v>36</v>
      </c>
      <c r="I50" s="120">
        <v>207</v>
      </c>
      <c r="J50" s="56">
        <v>0</v>
      </c>
      <c r="K50" s="163">
        <v>17.391304347826086</v>
      </c>
      <c r="L50" s="160">
        <v>9.1229616571176724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143</v>
      </c>
      <c r="AI50" s="18">
        <v>16</v>
      </c>
      <c r="AJ50" s="14">
        <v>17.391304347826086</v>
      </c>
      <c r="AK50" s="17">
        <v>28</v>
      </c>
      <c r="AL50" s="14">
        <v>20</v>
      </c>
      <c r="AM50" s="14">
        <v>0</v>
      </c>
      <c r="AO50" s="2" t="s">
        <v>92</v>
      </c>
    </row>
    <row r="51" spans="1:41" ht="38.1" customHeight="1">
      <c r="A51" s="584" t="s">
        <v>93</v>
      </c>
      <c r="B51" s="585"/>
      <c r="C51" s="119">
        <v>142</v>
      </c>
      <c r="D51" s="120">
        <v>17</v>
      </c>
      <c r="E51" s="120">
        <v>22</v>
      </c>
      <c r="F51" s="120">
        <v>16</v>
      </c>
      <c r="G51" s="106">
        <v>164</v>
      </c>
      <c r="H51" s="106">
        <v>33</v>
      </c>
      <c r="I51" s="120">
        <v>197</v>
      </c>
      <c r="J51" s="56">
        <v>0</v>
      </c>
      <c r="K51" s="163">
        <v>16.751269035532996</v>
      </c>
      <c r="L51" s="160">
        <v>8.6822388717496697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142</v>
      </c>
      <c r="AI51" s="18">
        <v>17</v>
      </c>
      <c r="AJ51" s="14">
        <v>16.751269035532996</v>
      </c>
      <c r="AK51" s="17">
        <v>22</v>
      </c>
      <c r="AL51" s="14">
        <v>16</v>
      </c>
      <c r="AM51" s="14">
        <v>0</v>
      </c>
      <c r="AO51" s="2" t="s">
        <v>93</v>
      </c>
    </row>
    <row r="52" spans="1:41" ht="38.1" customHeight="1">
      <c r="A52" s="584" t="s">
        <v>94</v>
      </c>
      <c r="B52" s="585"/>
      <c r="C52" s="119">
        <v>140</v>
      </c>
      <c r="D52" s="120">
        <v>15</v>
      </c>
      <c r="E52" s="120">
        <v>24</v>
      </c>
      <c r="F52" s="120">
        <v>6</v>
      </c>
      <c r="G52" s="106">
        <v>164</v>
      </c>
      <c r="H52" s="106">
        <v>21</v>
      </c>
      <c r="I52" s="120">
        <v>185</v>
      </c>
      <c r="J52" s="56">
        <v>0</v>
      </c>
      <c r="K52" s="163">
        <v>11.351351351351353</v>
      </c>
      <c r="L52" s="160">
        <v>8.1533715293080657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140</v>
      </c>
      <c r="AI52" s="18">
        <v>15</v>
      </c>
      <c r="AJ52" s="14">
        <v>11.351351351351353</v>
      </c>
      <c r="AK52" s="17">
        <v>24</v>
      </c>
      <c r="AL52" s="14">
        <v>6</v>
      </c>
      <c r="AM52" s="14">
        <v>0</v>
      </c>
      <c r="AO52" s="2" t="s">
        <v>94</v>
      </c>
    </row>
    <row r="53" spans="1:41" ht="38.1" customHeight="1">
      <c r="A53" s="584" t="s">
        <v>95</v>
      </c>
      <c r="B53" s="585"/>
      <c r="C53" s="119">
        <v>136</v>
      </c>
      <c r="D53" s="120">
        <v>14</v>
      </c>
      <c r="E53" s="120">
        <v>25</v>
      </c>
      <c r="F53" s="120">
        <v>11</v>
      </c>
      <c r="G53" s="106">
        <v>161</v>
      </c>
      <c r="H53" s="106">
        <v>25</v>
      </c>
      <c r="I53" s="120">
        <v>186</v>
      </c>
      <c r="J53" s="56">
        <v>0</v>
      </c>
      <c r="K53" s="163">
        <v>13.440860215053762</v>
      </c>
      <c r="L53" s="160">
        <v>8.1974438078448664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136</v>
      </c>
      <c r="AI53" s="18">
        <v>14</v>
      </c>
      <c r="AJ53" s="14">
        <v>13.440860215053762</v>
      </c>
      <c r="AK53" s="17">
        <v>25</v>
      </c>
      <c r="AL53" s="14">
        <v>11</v>
      </c>
      <c r="AM53" s="14">
        <v>0</v>
      </c>
      <c r="AO53" s="2" t="s">
        <v>95</v>
      </c>
    </row>
    <row r="54" spans="1:41" ht="38.1" customHeight="1">
      <c r="A54" s="584" t="s">
        <v>96</v>
      </c>
      <c r="B54" s="585"/>
      <c r="C54" s="119">
        <v>159</v>
      </c>
      <c r="D54" s="120">
        <v>12</v>
      </c>
      <c r="E54" s="120">
        <v>23</v>
      </c>
      <c r="F54" s="120">
        <v>10</v>
      </c>
      <c r="G54" s="106">
        <v>182</v>
      </c>
      <c r="H54" s="106">
        <v>22</v>
      </c>
      <c r="I54" s="120">
        <v>204</v>
      </c>
      <c r="J54" s="56">
        <v>0</v>
      </c>
      <c r="K54" s="163">
        <v>10.784313725490197</v>
      </c>
      <c r="L54" s="160">
        <v>8.9907448215072723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159</v>
      </c>
      <c r="AI54" s="18">
        <v>12</v>
      </c>
      <c r="AJ54" s="14">
        <v>10.784313725490197</v>
      </c>
      <c r="AK54" s="17">
        <v>23</v>
      </c>
      <c r="AL54" s="14">
        <v>10</v>
      </c>
      <c r="AM54" s="14">
        <v>0</v>
      </c>
      <c r="AO54" s="2" t="s">
        <v>96</v>
      </c>
    </row>
    <row r="55" spans="1:41" ht="38.1" customHeight="1">
      <c r="A55" s="584" t="s">
        <v>97</v>
      </c>
      <c r="B55" s="585"/>
      <c r="C55" s="119">
        <v>139</v>
      </c>
      <c r="D55" s="120">
        <v>15</v>
      </c>
      <c r="E55" s="120">
        <v>32</v>
      </c>
      <c r="F55" s="120">
        <v>11</v>
      </c>
      <c r="G55" s="106">
        <v>171</v>
      </c>
      <c r="H55" s="106">
        <v>26</v>
      </c>
      <c r="I55" s="120">
        <v>197</v>
      </c>
      <c r="J55" s="56">
        <v>0</v>
      </c>
      <c r="K55" s="163">
        <v>13.197969543147209</v>
      </c>
      <c r="L55" s="160">
        <v>8.6822388717496697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139</v>
      </c>
      <c r="AI55" s="18">
        <v>15</v>
      </c>
      <c r="AJ55" s="14">
        <v>13.197969543147209</v>
      </c>
      <c r="AK55" s="17">
        <v>32</v>
      </c>
      <c r="AL55" s="14">
        <v>11</v>
      </c>
      <c r="AM55" s="14">
        <v>0</v>
      </c>
      <c r="AO55" s="2" t="s">
        <v>97</v>
      </c>
    </row>
    <row r="56" spans="1:41" ht="38.1" customHeight="1">
      <c r="A56" s="584" t="s">
        <v>98</v>
      </c>
      <c r="B56" s="585"/>
      <c r="C56" s="119">
        <v>160</v>
      </c>
      <c r="D56" s="120">
        <v>17</v>
      </c>
      <c r="E56" s="120">
        <v>33</v>
      </c>
      <c r="F56" s="120">
        <v>15</v>
      </c>
      <c r="G56" s="106">
        <v>193</v>
      </c>
      <c r="H56" s="106">
        <v>32</v>
      </c>
      <c r="I56" s="120">
        <v>225</v>
      </c>
      <c r="J56" s="56">
        <v>0</v>
      </c>
      <c r="K56" s="163">
        <v>14.222222222222221</v>
      </c>
      <c r="L56" s="160">
        <v>9.9162626707800801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160</v>
      </c>
      <c r="AI56" s="18">
        <v>17</v>
      </c>
      <c r="AJ56" s="14">
        <v>14.222222222222221</v>
      </c>
      <c r="AK56" s="17">
        <v>33</v>
      </c>
      <c r="AL56" s="14">
        <v>15</v>
      </c>
      <c r="AM56" s="14">
        <v>0</v>
      </c>
      <c r="AO56" s="2" t="s">
        <v>98</v>
      </c>
    </row>
    <row r="57" spans="1:41" ht="38.1" customHeight="1">
      <c r="A57" s="584" t="s">
        <v>99</v>
      </c>
      <c r="B57" s="585"/>
      <c r="C57" s="119">
        <v>137</v>
      </c>
      <c r="D57" s="120">
        <v>10</v>
      </c>
      <c r="E57" s="120">
        <v>22</v>
      </c>
      <c r="F57" s="120">
        <v>7</v>
      </c>
      <c r="G57" s="106">
        <v>159</v>
      </c>
      <c r="H57" s="106">
        <v>17</v>
      </c>
      <c r="I57" s="120">
        <v>176</v>
      </c>
      <c r="J57" s="56">
        <v>0</v>
      </c>
      <c r="K57" s="163">
        <v>9.6590909090909083</v>
      </c>
      <c r="L57" s="160">
        <v>7.7567210224768619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137</v>
      </c>
      <c r="AI57" s="18">
        <v>10</v>
      </c>
      <c r="AJ57" s="14">
        <v>9.6590909090909083</v>
      </c>
      <c r="AK57" s="17">
        <v>22</v>
      </c>
      <c r="AL57" s="14">
        <v>7</v>
      </c>
      <c r="AM57" s="14">
        <v>0</v>
      </c>
      <c r="AO57" s="2" t="s">
        <v>99</v>
      </c>
    </row>
    <row r="58" spans="1:41" ht="38.1" customHeight="1">
      <c r="A58" s="584" t="s">
        <v>106</v>
      </c>
      <c r="B58" s="585"/>
      <c r="C58" s="119">
        <v>170</v>
      </c>
      <c r="D58" s="120">
        <v>19</v>
      </c>
      <c r="E58" s="120">
        <v>20</v>
      </c>
      <c r="F58" s="120">
        <v>1</v>
      </c>
      <c r="G58" s="106">
        <v>190</v>
      </c>
      <c r="H58" s="106">
        <v>20</v>
      </c>
      <c r="I58" s="120">
        <v>210</v>
      </c>
      <c r="J58" s="56">
        <v>0</v>
      </c>
      <c r="K58" s="163">
        <v>9.5238095238095237</v>
      </c>
      <c r="L58" s="160">
        <v>9.2551784927280742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170</v>
      </c>
      <c r="AI58" s="18">
        <v>19</v>
      </c>
      <c r="AJ58" s="14">
        <v>9.5238095238095237</v>
      </c>
      <c r="AK58" s="17">
        <v>20</v>
      </c>
      <c r="AL58" s="14">
        <v>1</v>
      </c>
      <c r="AM58" s="14">
        <v>0</v>
      </c>
      <c r="AO58" s="2" t="s">
        <v>106</v>
      </c>
    </row>
    <row r="59" spans="1:41" ht="38.1" customHeight="1" thickBot="1">
      <c r="A59" s="586" t="s">
        <v>113</v>
      </c>
      <c r="B59" s="587"/>
      <c r="C59" s="121">
        <v>158</v>
      </c>
      <c r="D59" s="122">
        <v>15</v>
      </c>
      <c r="E59" s="122">
        <v>12</v>
      </c>
      <c r="F59" s="122">
        <v>5</v>
      </c>
      <c r="G59" s="108">
        <v>170</v>
      </c>
      <c r="H59" s="108">
        <v>20</v>
      </c>
      <c r="I59" s="122">
        <v>190</v>
      </c>
      <c r="J59" s="57">
        <v>0</v>
      </c>
      <c r="K59" s="164">
        <v>10.526315789473683</v>
      </c>
      <c r="L59" s="165">
        <v>8.3737329219920671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158</v>
      </c>
      <c r="AI59" s="18">
        <v>15</v>
      </c>
      <c r="AJ59" s="14">
        <v>10.526315789473683</v>
      </c>
      <c r="AK59" s="17">
        <v>12</v>
      </c>
      <c r="AL59" s="14">
        <v>5</v>
      </c>
      <c r="AM59" s="14">
        <v>0</v>
      </c>
      <c r="AO59" s="2" t="s">
        <v>113</v>
      </c>
    </row>
    <row r="60" spans="1:41" ht="38.1" hidden="1" customHeight="1">
      <c r="A60" s="582" t="s">
        <v>114</v>
      </c>
      <c r="B60" s="583"/>
      <c r="C60" s="117">
        <v>0</v>
      </c>
      <c r="D60" s="118">
        <v>0</v>
      </c>
      <c r="E60" s="118">
        <v>0</v>
      </c>
      <c r="F60" s="118">
        <v>0</v>
      </c>
      <c r="G60" s="110">
        <v>0</v>
      </c>
      <c r="H60" s="110">
        <v>0</v>
      </c>
      <c r="I60" s="118">
        <v>0</v>
      </c>
      <c r="J60" s="58">
        <v>0</v>
      </c>
      <c r="K60" s="157" t="s">
        <v>115</v>
      </c>
      <c r="L60" s="158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115</v>
      </c>
      <c r="AK60" s="17">
        <v>0</v>
      </c>
      <c r="AL60" s="14">
        <v>0</v>
      </c>
      <c r="AM60" s="14">
        <v>0</v>
      </c>
      <c r="AO60" s="2" t="s">
        <v>114</v>
      </c>
    </row>
    <row r="61" spans="1:41" ht="38.1" hidden="1" customHeight="1">
      <c r="A61" s="584" t="s">
        <v>114</v>
      </c>
      <c r="B61" s="585"/>
      <c r="C61" s="119">
        <v>0</v>
      </c>
      <c r="D61" s="120">
        <v>0</v>
      </c>
      <c r="E61" s="120">
        <v>0</v>
      </c>
      <c r="F61" s="120">
        <v>0</v>
      </c>
      <c r="G61" s="106">
        <v>0</v>
      </c>
      <c r="H61" s="106">
        <v>0</v>
      </c>
      <c r="I61" s="120">
        <v>0</v>
      </c>
      <c r="J61" s="56">
        <v>0</v>
      </c>
      <c r="K61" s="163" t="s">
        <v>115</v>
      </c>
      <c r="L61" s="160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115</v>
      </c>
      <c r="AK61" s="17">
        <v>0</v>
      </c>
      <c r="AL61" s="14">
        <v>0</v>
      </c>
      <c r="AM61" s="14">
        <v>0</v>
      </c>
      <c r="AO61" s="2" t="s">
        <v>114</v>
      </c>
    </row>
    <row r="62" spans="1:41" ht="38.1" hidden="1" customHeight="1">
      <c r="A62" s="584" t="s">
        <v>114</v>
      </c>
      <c r="B62" s="585"/>
      <c r="C62" s="119">
        <v>0</v>
      </c>
      <c r="D62" s="120">
        <v>0</v>
      </c>
      <c r="E62" s="120">
        <v>0</v>
      </c>
      <c r="F62" s="120">
        <v>0</v>
      </c>
      <c r="G62" s="106">
        <v>0</v>
      </c>
      <c r="H62" s="106">
        <v>0</v>
      </c>
      <c r="I62" s="120">
        <v>0</v>
      </c>
      <c r="J62" s="56">
        <v>0</v>
      </c>
      <c r="K62" s="163" t="s">
        <v>115</v>
      </c>
      <c r="L62" s="160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115</v>
      </c>
      <c r="AK62" s="17">
        <v>0</v>
      </c>
      <c r="AL62" s="14">
        <v>0</v>
      </c>
      <c r="AM62" s="14">
        <v>0</v>
      </c>
      <c r="AO62" s="2" t="s">
        <v>114</v>
      </c>
    </row>
    <row r="63" spans="1:41" ht="38.1" hidden="1" customHeight="1">
      <c r="A63" s="584" t="s">
        <v>114</v>
      </c>
      <c r="B63" s="585"/>
      <c r="C63" s="119">
        <v>0</v>
      </c>
      <c r="D63" s="120">
        <v>0</v>
      </c>
      <c r="E63" s="120">
        <v>0</v>
      </c>
      <c r="F63" s="120">
        <v>0</v>
      </c>
      <c r="G63" s="106">
        <v>0</v>
      </c>
      <c r="H63" s="106">
        <v>0</v>
      </c>
      <c r="I63" s="120">
        <v>0</v>
      </c>
      <c r="J63" s="56">
        <v>0</v>
      </c>
      <c r="K63" s="163" t="s">
        <v>115</v>
      </c>
      <c r="L63" s="160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115</v>
      </c>
      <c r="AK63" s="17">
        <v>0</v>
      </c>
      <c r="AL63" s="14">
        <v>0</v>
      </c>
      <c r="AM63" s="14">
        <v>0</v>
      </c>
      <c r="AO63" s="2" t="s">
        <v>114</v>
      </c>
    </row>
    <row r="64" spans="1:41" ht="38.1" hidden="1" customHeight="1">
      <c r="A64" s="584" t="s">
        <v>114</v>
      </c>
      <c r="B64" s="585"/>
      <c r="C64" s="119">
        <v>0</v>
      </c>
      <c r="D64" s="120">
        <v>0</v>
      </c>
      <c r="E64" s="120">
        <v>0</v>
      </c>
      <c r="F64" s="120">
        <v>0</v>
      </c>
      <c r="G64" s="106">
        <v>0</v>
      </c>
      <c r="H64" s="106">
        <v>0</v>
      </c>
      <c r="I64" s="120">
        <v>0</v>
      </c>
      <c r="J64" s="56">
        <v>0</v>
      </c>
      <c r="K64" s="163" t="s">
        <v>115</v>
      </c>
      <c r="L64" s="160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115</v>
      </c>
      <c r="AK64" s="17">
        <v>0</v>
      </c>
      <c r="AL64" s="14">
        <v>0</v>
      </c>
      <c r="AM64" s="14">
        <v>0</v>
      </c>
      <c r="AO64" s="2" t="s">
        <v>114</v>
      </c>
    </row>
    <row r="65" spans="1:41" ht="38.1" hidden="1" customHeight="1">
      <c r="A65" s="584" t="s">
        <v>114</v>
      </c>
      <c r="B65" s="585"/>
      <c r="C65" s="119">
        <v>0</v>
      </c>
      <c r="D65" s="120">
        <v>0</v>
      </c>
      <c r="E65" s="120">
        <v>0</v>
      </c>
      <c r="F65" s="120">
        <v>0</v>
      </c>
      <c r="G65" s="106">
        <v>0</v>
      </c>
      <c r="H65" s="106">
        <v>0</v>
      </c>
      <c r="I65" s="120">
        <v>0</v>
      </c>
      <c r="J65" s="56">
        <v>0</v>
      </c>
      <c r="K65" s="163" t="s">
        <v>115</v>
      </c>
      <c r="L65" s="160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115</v>
      </c>
      <c r="AK65" s="17">
        <v>0</v>
      </c>
      <c r="AL65" s="14">
        <v>0</v>
      </c>
      <c r="AM65" s="14">
        <v>0</v>
      </c>
      <c r="AO65" s="2" t="s">
        <v>114</v>
      </c>
    </row>
    <row r="66" spans="1:41" ht="38.1" hidden="1" customHeight="1">
      <c r="A66" s="584" t="s">
        <v>114</v>
      </c>
      <c r="B66" s="585"/>
      <c r="C66" s="119">
        <v>0</v>
      </c>
      <c r="D66" s="120">
        <v>0</v>
      </c>
      <c r="E66" s="120">
        <v>0</v>
      </c>
      <c r="F66" s="120">
        <v>0</v>
      </c>
      <c r="G66" s="106">
        <v>0</v>
      </c>
      <c r="H66" s="106">
        <v>0</v>
      </c>
      <c r="I66" s="120">
        <v>0</v>
      </c>
      <c r="J66" s="56">
        <v>0</v>
      </c>
      <c r="K66" s="163" t="s">
        <v>115</v>
      </c>
      <c r="L66" s="160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115</v>
      </c>
      <c r="AK66" s="17">
        <v>0</v>
      </c>
      <c r="AL66" s="14">
        <v>0</v>
      </c>
      <c r="AM66" s="14">
        <v>0</v>
      </c>
      <c r="AO66" s="2" t="s">
        <v>114</v>
      </c>
    </row>
    <row r="67" spans="1:41" ht="38.1" hidden="1" customHeight="1">
      <c r="A67" s="584" t="s">
        <v>114</v>
      </c>
      <c r="B67" s="585"/>
      <c r="C67" s="119">
        <v>0</v>
      </c>
      <c r="D67" s="120">
        <v>0</v>
      </c>
      <c r="E67" s="120">
        <v>0</v>
      </c>
      <c r="F67" s="120">
        <v>0</v>
      </c>
      <c r="G67" s="106">
        <v>0</v>
      </c>
      <c r="H67" s="106">
        <v>0</v>
      </c>
      <c r="I67" s="120">
        <v>0</v>
      </c>
      <c r="J67" s="56">
        <v>0</v>
      </c>
      <c r="K67" s="163" t="s">
        <v>115</v>
      </c>
      <c r="L67" s="160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115</v>
      </c>
      <c r="AK67" s="17">
        <v>0</v>
      </c>
      <c r="AL67" s="14">
        <v>0</v>
      </c>
      <c r="AM67" s="14">
        <v>0</v>
      </c>
      <c r="AO67" s="2" t="s">
        <v>114</v>
      </c>
    </row>
    <row r="68" spans="1:41" ht="38.1" hidden="1" customHeight="1">
      <c r="A68" s="584" t="s">
        <v>114</v>
      </c>
      <c r="B68" s="585"/>
      <c r="C68" s="119">
        <v>0</v>
      </c>
      <c r="D68" s="120">
        <v>0</v>
      </c>
      <c r="E68" s="120">
        <v>0</v>
      </c>
      <c r="F68" s="120">
        <v>0</v>
      </c>
      <c r="G68" s="106">
        <v>0</v>
      </c>
      <c r="H68" s="106">
        <v>0</v>
      </c>
      <c r="I68" s="120">
        <v>0</v>
      </c>
      <c r="J68" s="56">
        <v>0</v>
      </c>
      <c r="K68" s="163" t="s">
        <v>115</v>
      </c>
      <c r="L68" s="160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115</v>
      </c>
      <c r="AK68" s="17">
        <v>0</v>
      </c>
      <c r="AL68" s="14">
        <v>0</v>
      </c>
      <c r="AM68" s="14">
        <v>0</v>
      </c>
      <c r="AO68" s="2" t="s">
        <v>114</v>
      </c>
    </row>
    <row r="69" spans="1:41" ht="38.1" hidden="1" customHeight="1">
      <c r="A69" s="584" t="s">
        <v>114</v>
      </c>
      <c r="B69" s="585"/>
      <c r="C69" s="119">
        <v>0</v>
      </c>
      <c r="D69" s="120">
        <v>0</v>
      </c>
      <c r="E69" s="120">
        <v>0</v>
      </c>
      <c r="F69" s="120">
        <v>0</v>
      </c>
      <c r="G69" s="106">
        <v>0</v>
      </c>
      <c r="H69" s="106">
        <v>0</v>
      </c>
      <c r="I69" s="120">
        <v>0</v>
      </c>
      <c r="J69" s="56">
        <v>0</v>
      </c>
      <c r="K69" s="163" t="s">
        <v>115</v>
      </c>
      <c r="L69" s="160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115</v>
      </c>
      <c r="AK69" s="17">
        <v>0</v>
      </c>
      <c r="AL69" s="14">
        <v>0</v>
      </c>
      <c r="AM69" s="14">
        <v>0</v>
      </c>
      <c r="AO69" s="2" t="s">
        <v>114</v>
      </c>
    </row>
    <row r="70" spans="1:41" ht="38.1" hidden="1" customHeight="1">
      <c r="A70" s="584" t="s">
        <v>114</v>
      </c>
      <c r="B70" s="585"/>
      <c r="C70" s="119">
        <v>0</v>
      </c>
      <c r="D70" s="120">
        <v>0</v>
      </c>
      <c r="E70" s="120">
        <v>0</v>
      </c>
      <c r="F70" s="120">
        <v>0</v>
      </c>
      <c r="G70" s="106">
        <v>0</v>
      </c>
      <c r="H70" s="106">
        <v>0</v>
      </c>
      <c r="I70" s="120">
        <v>0</v>
      </c>
      <c r="J70" s="56">
        <v>0</v>
      </c>
      <c r="K70" s="163" t="s">
        <v>115</v>
      </c>
      <c r="L70" s="160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115</v>
      </c>
      <c r="AK70" s="17">
        <v>0</v>
      </c>
      <c r="AL70" s="14">
        <v>0</v>
      </c>
      <c r="AM70" s="14">
        <v>0</v>
      </c>
      <c r="AO70" s="2" t="s">
        <v>114</v>
      </c>
    </row>
    <row r="71" spans="1:41" ht="38.1" hidden="1" customHeight="1" thickBot="1">
      <c r="A71" s="586" t="s">
        <v>114</v>
      </c>
      <c r="B71" s="587"/>
      <c r="C71" s="121">
        <v>0</v>
      </c>
      <c r="D71" s="122">
        <v>0</v>
      </c>
      <c r="E71" s="122">
        <v>0</v>
      </c>
      <c r="F71" s="122">
        <v>0</v>
      </c>
      <c r="G71" s="108">
        <v>0</v>
      </c>
      <c r="H71" s="108">
        <v>0</v>
      </c>
      <c r="I71" s="122">
        <v>0</v>
      </c>
      <c r="J71" s="57">
        <v>0</v>
      </c>
      <c r="K71" s="164" t="s">
        <v>115</v>
      </c>
      <c r="L71" s="165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115</v>
      </c>
      <c r="AK71" s="17">
        <v>0</v>
      </c>
      <c r="AL71" s="14">
        <v>0</v>
      </c>
      <c r="AM71" s="14">
        <v>0</v>
      </c>
      <c r="AO71" s="2" t="s">
        <v>114</v>
      </c>
    </row>
    <row r="72" spans="1:41" ht="38.1" customHeight="1">
      <c r="A72" s="588" t="s">
        <v>116</v>
      </c>
      <c r="B72" s="589"/>
      <c r="C72" s="111">
        <v>233</v>
      </c>
      <c r="D72" s="112">
        <v>30</v>
      </c>
      <c r="E72" s="112">
        <v>16</v>
      </c>
      <c r="F72" s="112">
        <v>13</v>
      </c>
      <c r="G72" s="112">
        <v>249</v>
      </c>
      <c r="H72" s="112">
        <v>43</v>
      </c>
      <c r="I72" s="112">
        <v>292</v>
      </c>
      <c r="J72" s="94">
        <v>0</v>
      </c>
      <c r="K72" s="166">
        <v>14.726027397260275</v>
      </c>
      <c r="L72" s="167">
        <v>12.869105332745704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590" t="s">
        <v>117</v>
      </c>
      <c r="B73" s="591"/>
      <c r="C73" s="113">
        <v>328</v>
      </c>
      <c r="D73" s="114">
        <v>34</v>
      </c>
      <c r="E73" s="114">
        <v>32</v>
      </c>
      <c r="F73" s="114">
        <v>6</v>
      </c>
      <c r="G73" s="114">
        <v>360</v>
      </c>
      <c r="H73" s="114">
        <v>40</v>
      </c>
      <c r="I73" s="114">
        <v>400</v>
      </c>
      <c r="J73" s="95">
        <v>0</v>
      </c>
      <c r="K73" s="168">
        <v>10</v>
      </c>
      <c r="L73" s="169">
        <v>17.628911414720143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594" t="s">
        <v>118</v>
      </c>
      <c r="B74" s="595"/>
      <c r="C74" s="123">
        <v>1717</v>
      </c>
      <c r="D74" s="123">
        <v>180</v>
      </c>
      <c r="E74" s="123">
        <v>257</v>
      </c>
      <c r="F74" s="123">
        <v>115</v>
      </c>
      <c r="G74" s="124">
        <v>1974</v>
      </c>
      <c r="H74" s="124">
        <v>295</v>
      </c>
      <c r="I74" s="124">
        <v>2269</v>
      </c>
      <c r="J74" s="98">
        <v>0</v>
      </c>
      <c r="K74" s="170">
        <v>13.001322168356106</v>
      </c>
      <c r="L74" s="171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76"/>
      <c r="B75" s="177" t="s">
        <v>0</v>
      </c>
      <c r="C75" s="602" t="s">
        <v>62</v>
      </c>
      <c r="D75" s="603"/>
      <c r="E75" s="603"/>
      <c r="F75" s="603"/>
      <c r="G75" s="603"/>
      <c r="H75" s="603"/>
      <c r="I75" s="603"/>
      <c r="J75" s="603"/>
      <c r="K75" s="603"/>
      <c r="L75" s="604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G75" s="14">
        <v>3</v>
      </c>
    </row>
    <row r="76" spans="1:41" ht="35.1" customHeight="1">
      <c r="A76" s="178"/>
      <c r="B76" s="179" t="s">
        <v>1</v>
      </c>
      <c r="C76" s="598" t="s">
        <v>7</v>
      </c>
      <c r="D76" s="596" t="s">
        <v>8</v>
      </c>
      <c r="E76" s="596" t="s">
        <v>9</v>
      </c>
      <c r="F76" s="596" t="s">
        <v>10</v>
      </c>
      <c r="G76" s="600" t="s">
        <v>11</v>
      </c>
      <c r="H76" s="600" t="s">
        <v>12</v>
      </c>
      <c r="I76" s="600" t="s">
        <v>74</v>
      </c>
      <c r="J76" s="596" t="s">
        <v>75</v>
      </c>
      <c r="K76" s="605" t="s">
        <v>125</v>
      </c>
      <c r="L76" s="607" t="s">
        <v>126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0" t="s">
        <v>2</v>
      </c>
      <c r="B77" s="181"/>
      <c r="C77" s="599"/>
      <c r="D77" s="597"/>
      <c r="E77" s="597"/>
      <c r="F77" s="597"/>
      <c r="G77" s="601"/>
      <c r="H77" s="601"/>
      <c r="I77" s="601"/>
      <c r="J77" s="597"/>
      <c r="K77" s="606"/>
      <c r="L77" s="608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127</v>
      </c>
      <c r="AK77" s="11" t="s">
        <v>123</v>
      </c>
      <c r="AL77" s="11" t="s">
        <v>124</v>
      </c>
      <c r="AM77" s="11" t="s">
        <v>128</v>
      </c>
    </row>
    <row r="78" spans="1:41" ht="38.1" customHeight="1">
      <c r="A78" s="592" t="s">
        <v>84</v>
      </c>
      <c r="B78" s="593"/>
      <c r="C78" s="125">
        <v>293</v>
      </c>
      <c r="D78" s="126">
        <v>26</v>
      </c>
      <c r="E78" s="126">
        <v>12</v>
      </c>
      <c r="F78" s="126">
        <v>10</v>
      </c>
      <c r="G78" s="104">
        <v>305</v>
      </c>
      <c r="H78" s="104">
        <v>36</v>
      </c>
      <c r="I78" s="126">
        <v>341</v>
      </c>
      <c r="J78" s="55">
        <v>0</v>
      </c>
      <c r="K78" s="159">
        <v>10.557184750733137</v>
      </c>
      <c r="L78" s="175">
        <v>7.7482390365825955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293</v>
      </c>
      <c r="AI78" s="18">
        <v>26</v>
      </c>
      <c r="AJ78" s="14">
        <v>10.557184750733137</v>
      </c>
      <c r="AK78" s="17">
        <v>12</v>
      </c>
      <c r="AL78" s="14">
        <v>10</v>
      </c>
      <c r="AM78" s="14">
        <v>0</v>
      </c>
      <c r="AO78" s="2" t="s">
        <v>84</v>
      </c>
    </row>
    <row r="79" spans="1:41" ht="38.1" customHeight="1">
      <c r="A79" s="584" t="s">
        <v>91</v>
      </c>
      <c r="B79" s="585"/>
      <c r="C79" s="119">
        <v>250</v>
      </c>
      <c r="D79" s="120">
        <v>34</v>
      </c>
      <c r="E79" s="120">
        <v>31</v>
      </c>
      <c r="F79" s="120">
        <v>18</v>
      </c>
      <c r="G79" s="104">
        <v>281</v>
      </c>
      <c r="H79" s="104">
        <v>52</v>
      </c>
      <c r="I79" s="120">
        <v>333</v>
      </c>
      <c r="J79" s="56">
        <v>0</v>
      </c>
      <c r="K79" s="159">
        <v>15.615615615615615</v>
      </c>
      <c r="L79" s="160">
        <v>7.5664621676891617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250</v>
      </c>
      <c r="AI79" s="18">
        <v>34</v>
      </c>
      <c r="AJ79" s="14">
        <v>15.615615615615615</v>
      </c>
      <c r="AK79" s="17">
        <v>31</v>
      </c>
      <c r="AL79" s="14">
        <v>18</v>
      </c>
      <c r="AM79" s="14">
        <v>0</v>
      </c>
      <c r="AO79" s="2" t="s">
        <v>91</v>
      </c>
    </row>
    <row r="80" spans="1:41" ht="38.1" customHeight="1">
      <c r="A80" s="584" t="s">
        <v>92</v>
      </c>
      <c r="B80" s="585"/>
      <c r="C80" s="119">
        <v>287</v>
      </c>
      <c r="D80" s="120">
        <v>30</v>
      </c>
      <c r="E80" s="120">
        <v>42</v>
      </c>
      <c r="F80" s="120">
        <v>31</v>
      </c>
      <c r="G80" s="104">
        <v>329</v>
      </c>
      <c r="H80" s="104">
        <v>61</v>
      </c>
      <c r="I80" s="120">
        <v>390</v>
      </c>
      <c r="J80" s="56">
        <v>0</v>
      </c>
      <c r="K80" s="159">
        <v>15.641025641025641</v>
      </c>
      <c r="L80" s="160">
        <v>8.8616223585548735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287</v>
      </c>
      <c r="AI80" s="18">
        <v>30</v>
      </c>
      <c r="AJ80" s="14">
        <v>15.641025641025641</v>
      </c>
      <c r="AK80" s="17">
        <v>42</v>
      </c>
      <c r="AL80" s="14">
        <v>31</v>
      </c>
      <c r="AM80" s="14">
        <v>0</v>
      </c>
      <c r="AO80" s="2" t="s">
        <v>92</v>
      </c>
    </row>
    <row r="81" spans="1:41" ht="38.1" customHeight="1">
      <c r="A81" s="584" t="s">
        <v>93</v>
      </c>
      <c r="B81" s="585"/>
      <c r="C81" s="119">
        <v>292</v>
      </c>
      <c r="D81" s="120">
        <v>29</v>
      </c>
      <c r="E81" s="120">
        <v>36</v>
      </c>
      <c r="F81" s="120">
        <v>37</v>
      </c>
      <c r="G81" s="104">
        <v>328</v>
      </c>
      <c r="H81" s="104">
        <v>66</v>
      </c>
      <c r="I81" s="120">
        <v>394</v>
      </c>
      <c r="J81" s="56">
        <v>0</v>
      </c>
      <c r="K81" s="159">
        <v>16.751269035532996</v>
      </c>
      <c r="L81" s="160">
        <v>8.9525107930015899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292</v>
      </c>
      <c r="AI81" s="18">
        <v>29</v>
      </c>
      <c r="AJ81" s="14">
        <v>16.751269035532996</v>
      </c>
      <c r="AK81" s="17">
        <v>36</v>
      </c>
      <c r="AL81" s="14">
        <v>37</v>
      </c>
      <c r="AM81" s="14">
        <v>0</v>
      </c>
      <c r="AO81" s="2" t="s">
        <v>93</v>
      </c>
    </row>
    <row r="82" spans="1:41" ht="38.1" customHeight="1">
      <c r="A82" s="584" t="s">
        <v>94</v>
      </c>
      <c r="B82" s="585"/>
      <c r="C82" s="119">
        <v>259</v>
      </c>
      <c r="D82" s="120">
        <v>31</v>
      </c>
      <c r="E82" s="120">
        <v>37</v>
      </c>
      <c r="F82" s="120">
        <v>22</v>
      </c>
      <c r="G82" s="104">
        <v>296</v>
      </c>
      <c r="H82" s="104">
        <v>53</v>
      </c>
      <c r="I82" s="120">
        <v>349</v>
      </c>
      <c r="J82" s="56">
        <v>0</v>
      </c>
      <c r="K82" s="159">
        <v>15.18624641833811</v>
      </c>
      <c r="L82" s="160">
        <v>7.9300159054760293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259</v>
      </c>
      <c r="AI82" s="18">
        <v>31</v>
      </c>
      <c r="AJ82" s="14">
        <v>15.18624641833811</v>
      </c>
      <c r="AK82" s="17">
        <v>37</v>
      </c>
      <c r="AL82" s="14">
        <v>22</v>
      </c>
      <c r="AM82" s="14">
        <v>0</v>
      </c>
      <c r="AO82" s="2" t="s">
        <v>94</v>
      </c>
    </row>
    <row r="83" spans="1:41" ht="38.1" customHeight="1">
      <c r="A83" s="584" t="s">
        <v>95</v>
      </c>
      <c r="B83" s="585"/>
      <c r="C83" s="119">
        <v>264</v>
      </c>
      <c r="D83" s="120">
        <v>28</v>
      </c>
      <c r="E83" s="120">
        <v>45</v>
      </c>
      <c r="F83" s="120">
        <v>17</v>
      </c>
      <c r="G83" s="104">
        <v>309</v>
      </c>
      <c r="H83" s="104">
        <v>45</v>
      </c>
      <c r="I83" s="120">
        <v>354</v>
      </c>
      <c r="J83" s="56">
        <v>0</v>
      </c>
      <c r="K83" s="159">
        <v>12.711864406779661</v>
      </c>
      <c r="L83" s="160">
        <v>8.0436264485344253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264</v>
      </c>
      <c r="AI83" s="18">
        <v>28</v>
      </c>
      <c r="AJ83" s="14">
        <v>12.711864406779661</v>
      </c>
      <c r="AK83" s="17">
        <v>45</v>
      </c>
      <c r="AL83" s="14">
        <v>17</v>
      </c>
      <c r="AM83" s="14">
        <v>0</v>
      </c>
      <c r="AO83" s="2" t="s">
        <v>95</v>
      </c>
    </row>
    <row r="84" spans="1:41" ht="38.1" customHeight="1">
      <c r="A84" s="584" t="s">
        <v>96</v>
      </c>
      <c r="B84" s="585"/>
      <c r="C84" s="119">
        <v>299</v>
      </c>
      <c r="D84" s="120">
        <v>27</v>
      </c>
      <c r="E84" s="120">
        <v>39</v>
      </c>
      <c r="F84" s="120">
        <v>16</v>
      </c>
      <c r="G84" s="104">
        <v>338</v>
      </c>
      <c r="H84" s="104">
        <v>43</v>
      </c>
      <c r="I84" s="120">
        <v>381</v>
      </c>
      <c r="J84" s="56">
        <v>0</v>
      </c>
      <c r="K84" s="159">
        <v>11.286089238845145</v>
      </c>
      <c r="L84" s="160">
        <v>8.657123381049761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299</v>
      </c>
      <c r="AI84" s="18">
        <v>27</v>
      </c>
      <c r="AJ84" s="14">
        <v>11.286089238845145</v>
      </c>
      <c r="AK84" s="17">
        <v>39</v>
      </c>
      <c r="AL84" s="14">
        <v>16</v>
      </c>
      <c r="AM84" s="14">
        <v>0</v>
      </c>
      <c r="AO84" s="2" t="s">
        <v>96</v>
      </c>
    </row>
    <row r="85" spans="1:41" ht="38.1" customHeight="1">
      <c r="A85" s="584" t="s">
        <v>97</v>
      </c>
      <c r="B85" s="585"/>
      <c r="C85" s="119">
        <v>286</v>
      </c>
      <c r="D85" s="120">
        <v>26</v>
      </c>
      <c r="E85" s="120">
        <v>55</v>
      </c>
      <c r="F85" s="120">
        <v>17</v>
      </c>
      <c r="G85" s="104">
        <v>341</v>
      </c>
      <c r="H85" s="104">
        <v>43</v>
      </c>
      <c r="I85" s="120">
        <v>384</v>
      </c>
      <c r="J85" s="56">
        <v>0</v>
      </c>
      <c r="K85" s="159">
        <v>11.197916666666668</v>
      </c>
      <c r="L85" s="160">
        <v>8.7252897068847997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286</v>
      </c>
      <c r="AI85" s="18">
        <v>26</v>
      </c>
      <c r="AJ85" s="14">
        <v>11.197916666666668</v>
      </c>
      <c r="AK85" s="17">
        <v>55</v>
      </c>
      <c r="AL85" s="14">
        <v>17</v>
      </c>
      <c r="AM85" s="14">
        <v>0</v>
      </c>
      <c r="AO85" s="2" t="s">
        <v>97</v>
      </c>
    </row>
    <row r="86" spans="1:41" ht="38.1" customHeight="1">
      <c r="A86" s="584" t="s">
        <v>98</v>
      </c>
      <c r="B86" s="585"/>
      <c r="C86" s="119">
        <v>300</v>
      </c>
      <c r="D86" s="120">
        <v>33</v>
      </c>
      <c r="E86" s="120">
        <v>54</v>
      </c>
      <c r="F86" s="120">
        <v>21</v>
      </c>
      <c r="G86" s="104">
        <v>354</v>
      </c>
      <c r="H86" s="104">
        <v>54</v>
      </c>
      <c r="I86" s="120">
        <v>408</v>
      </c>
      <c r="J86" s="56">
        <v>0</v>
      </c>
      <c r="K86" s="159">
        <v>13.23529411764706</v>
      </c>
      <c r="L86" s="160">
        <v>9.2706203135650984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300</v>
      </c>
      <c r="AI86" s="18">
        <v>33</v>
      </c>
      <c r="AJ86" s="14">
        <v>13.23529411764706</v>
      </c>
      <c r="AK86" s="17">
        <v>54</v>
      </c>
      <c r="AL86" s="14">
        <v>21</v>
      </c>
      <c r="AM86" s="14">
        <v>0</v>
      </c>
      <c r="AO86" s="2" t="s">
        <v>98</v>
      </c>
    </row>
    <row r="87" spans="1:41" ht="38.1" customHeight="1">
      <c r="A87" s="584" t="s">
        <v>99</v>
      </c>
      <c r="B87" s="585"/>
      <c r="C87" s="119">
        <v>253</v>
      </c>
      <c r="D87" s="120">
        <v>24</v>
      </c>
      <c r="E87" s="120">
        <v>45</v>
      </c>
      <c r="F87" s="120">
        <v>10</v>
      </c>
      <c r="G87" s="104">
        <v>298</v>
      </c>
      <c r="H87" s="104">
        <v>34</v>
      </c>
      <c r="I87" s="120">
        <v>332</v>
      </c>
      <c r="J87" s="56">
        <v>0</v>
      </c>
      <c r="K87" s="159">
        <v>10.240963855421686</v>
      </c>
      <c r="L87" s="160">
        <v>7.5437400590774821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253</v>
      </c>
      <c r="AI87" s="18">
        <v>24</v>
      </c>
      <c r="AJ87" s="14">
        <v>10.240963855421686</v>
      </c>
      <c r="AK87" s="17">
        <v>45</v>
      </c>
      <c r="AL87" s="14">
        <v>10</v>
      </c>
      <c r="AM87" s="14">
        <v>0</v>
      </c>
      <c r="AO87" s="2" t="s">
        <v>99</v>
      </c>
    </row>
    <row r="88" spans="1:41" ht="38.1" customHeight="1">
      <c r="A88" s="584" t="s">
        <v>106</v>
      </c>
      <c r="B88" s="585"/>
      <c r="C88" s="119">
        <v>291</v>
      </c>
      <c r="D88" s="120">
        <v>34</v>
      </c>
      <c r="E88" s="120">
        <v>31</v>
      </c>
      <c r="F88" s="120">
        <v>4</v>
      </c>
      <c r="G88" s="104">
        <v>322</v>
      </c>
      <c r="H88" s="104">
        <v>38</v>
      </c>
      <c r="I88" s="120">
        <v>360</v>
      </c>
      <c r="J88" s="56">
        <v>0</v>
      </c>
      <c r="K88" s="159">
        <v>10.555555555555555</v>
      </c>
      <c r="L88" s="160">
        <v>8.1799591002044991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291</v>
      </c>
      <c r="AI88" s="18">
        <v>34</v>
      </c>
      <c r="AJ88" s="14">
        <v>10.555555555555555</v>
      </c>
      <c r="AK88" s="17">
        <v>31</v>
      </c>
      <c r="AL88" s="14">
        <v>4</v>
      </c>
      <c r="AM88" s="14">
        <v>0</v>
      </c>
      <c r="AO88" s="2" t="s">
        <v>106</v>
      </c>
    </row>
    <row r="89" spans="1:41" ht="38.1" customHeight="1" thickBot="1">
      <c r="A89" s="586" t="s">
        <v>113</v>
      </c>
      <c r="B89" s="587"/>
      <c r="C89" s="121">
        <v>307</v>
      </c>
      <c r="D89" s="122">
        <v>38</v>
      </c>
      <c r="E89" s="122">
        <v>22</v>
      </c>
      <c r="F89" s="122">
        <v>8</v>
      </c>
      <c r="G89" s="108">
        <v>329</v>
      </c>
      <c r="H89" s="108">
        <v>46</v>
      </c>
      <c r="I89" s="122">
        <v>375</v>
      </c>
      <c r="J89" s="57">
        <v>0</v>
      </c>
      <c r="K89" s="164">
        <v>12.266666666666666</v>
      </c>
      <c r="L89" s="165">
        <v>8.5207907293796854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307</v>
      </c>
      <c r="AI89" s="18">
        <v>38</v>
      </c>
      <c r="AJ89" s="14">
        <v>12.266666666666666</v>
      </c>
      <c r="AK89" s="17">
        <v>22</v>
      </c>
      <c r="AL89" s="14">
        <v>8</v>
      </c>
      <c r="AM89" s="14">
        <v>0</v>
      </c>
      <c r="AO89" s="2" t="s">
        <v>113</v>
      </c>
    </row>
    <row r="90" spans="1:41" ht="38.1" hidden="1" customHeight="1">
      <c r="A90" s="582" t="s">
        <v>114</v>
      </c>
      <c r="B90" s="583"/>
      <c r="C90" s="117">
        <v>0</v>
      </c>
      <c r="D90" s="118">
        <v>0</v>
      </c>
      <c r="E90" s="118">
        <v>0</v>
      </c>
      <c r="F90" s="118">
        <v>0</v>
      </c>
      <c r="G90" s="110">
        <v>0</v>
      </c>
      <c r="H90" s="110">
        <v>0</v>
      </c>
      <c r="I90" s="118">
        <v>0</v>
      </c>
      <c r="J90" s="58">
        <v>0</v>
      </c>
      <c r="K90" s="157" t="s">
        <v>115</v>
      </c>
      <c r="L90" s="158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115</v>
      </c>
      <c r="AK90" s="17">
        <v>0</v>
      </c>
      <c r="AL90" s="14">
        <v>0</v>
      </c>
      <c r="AM90" s="14">
        <v>0</v>
      </c>
      <c r="AO90" s="2" t="s">
        <v>114</v>
      </c>
    </row>
    <row r="91" spans="1:41" ht="38.1" hidden="1" customHeight="1">
      <c r="A91" s="584" t="s">
        <v>114</v>
      </c>
      <c r="B91" s="585"/>
      <c r="C91" s="119">
        <v>0</v>
      </c>
      <c r="D91" s="120">
        <v>0</v>
      </c>
      <c r="E91" s="120">
        <v>0</v>
      </c>
      <c r="F91" s="120">
        <v>0</v>
      </c>
      <c r="G91" s="106">
        <v>0</v>
      </c>
      <c r="H91" s="106">
        <v>0</v>
      </c>
      <c r="I91" s="120">
        <v>0</v>
      </c>
      <c r="J91" s="56">
        <v>0</v>
      </c>
      <c r="K91" s="163" t="s">
        <v>115</v>
      </c>
      <c r="L91" s="160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115</v>
      </c>
      <c r="AK91" s="17">
        <v>0</v>
      </c>
      <c r="AL91" s="14">
        <v>0</v>
      </c>
      <c r="AM91" s="14">
        <v>0</v>
      </c>
      <c r="AO91" s="2" t="s">
        <v>114</v>
      </c>
    </row>
    <row r="92" spans="1:41" ht="38.1" hidden="1" customHeight="1">
      <c r="A92" s="584" t="s">
        <v>114</v>
      </c>
      <c r="B92" s="585"/>
      <c r="C92" s="119">
        <v>0</v>
      </c>
      <c r="D92" s="120">
        <v>0</v>
      </c>
      <c r="E92" s="120">
        <v>0</v>
      </c>
      <c r="F92" s="120">
        <v>0</v>
      </c>
      <c r="G92" s="106">
        <v>0</v>
      </c>
      <c r="H92" s="106">
        <v>0</v>
      </c>
      <c r="I92" s="120">
        <v>0</v>
      </c>
      <c r="J92" s="56">
        <v>0</v>
      </c>
      <c r="K92" s="163" t="s">
        <v>115</v>
      </c>
      <c r="L92" s="160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115</v>
      </c>
      <c r="AK92" s="17">
        <v>0</v>
      </c>
      <c r="AL92" s="14">
        <v>0</v>
      </c>
      <c r="AM92" s="14">
        <v>0</v>
      </c>
      <c r="AO92" s="2" t="s">
        <v>114</v>
      </c>
    </row>
    <row r="93" spans="1:41" ht="38.1" hidden="1" customHeight="1">
      <c r="A93" s="584" t="s">
        <v>114</v>
      </c>
      <c r="B93" s="585"/>
      <c r="C93" s="119">
        <v>0</v>
      </c>
      <c r="D93" s="120">
        <v>0</v>
      </c>
      <c r="E93" s="120">
        <v>0</v>
      </c>
      <c r="F93" s="120">
        <v>0</v>
      </c>
      <c r="G93" s="106">
        <v>0</v>
      </c>
      <c r="H93" s="106">
        <v>0</v>
      </c>
      <c r="I93" s="120">
        <v>0</v>
      </c>
      <c r="J93" s="56">
        <v>0</v>
      </c>
      <c r="K93" s="163" t="s">
        <v>115</v>
      </c>
      <c r="L93" s="160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115</v>
      </c>
      <c r="AK93" s="17">
        <v>0</v>
      </c>
      <c r="AL93" s="14">
        <v>0</v>
      </c>
      <c r="AM93" s="14">
        <v>0</v>
      </c>
      <c r="AO93" s="2" t="s">
        <v>114</v>
      </c>
    </row>
    <row r="94" spans="1:41" ht="38.1" hidden="1" customHeight="1">
      <c r="A94" s="584" t="s">
        <v>114</v>
      </c>
      <c r="B94" s="585"/>
      <c r="C94" s="119">
        <v>0</v>
      </c>
      <c r="D94" s="120">
        <v>0</v>
      </c>
      <c r="E94" s="120">
        <v>0</v>
      </c>
      <c r="F94" s="120">
        <v>0</v>
      </c>
      <c r="G94" s="106">
        <v>0</v>
      </c>
      <c r="H94" s="106">
        <v>0</v>
      </c>
      <c r="I94" s="120">
        <v>0</v>
      </c>
      <c r="J94" s="56">
        <v>0</v>
      </c>
      <c r="K94" s="163" t="s">
        <v>115</v>
      </c>
      <c r="L94" s="160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115</v>
      </c>
      <c r="AK94" s="17">
        <v>0</v>
      </c>
      <c r="AL94" s="14">
        <v>0</v>
      </c>
      <c r="AM94" s="14">
        <v>0</v>
      </c>
      <c r="AO94" s="2" t="s">
        <v>114</v>
      </c>
    </row>
    <row r="95" spans="1:41" ht="38.1" hidden="1" customHeight="1">
      <c r="A95" s="584" t="s">
        <v>114</v>
      </c>
      <c r="B95" s="585"/>
      <c r="C95" s="119">
        <v>0</v>
      </c>
      <c r="D95" s="120">
        <v>0</v>
      </c>
      <c r="E95" s="120">
        <v>0</v>
      </c>
      <c r="F95" s="120">
        <v>0</v>
      </c>
      <c r="G95" s="106">
        <v>0</v>
      </c>
      <c r="H95" s="106">
        <v>0</v>
      </c>
      <c r="I95" s="120">
        <v>0</v>
      </c>
      <c r="J95" s="56">
        <v>0</v>
      </c>
      <c r="K95" s="163" t="s">
        <v>115</v>
      </c>
      <c r="L95" s="160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115</v>
      </c>
      <c r="AK95" s="17">
        <v>0</v>
      </c>
      <c r="AL95" s="14">
        <v>0</v>
      </c>
      <c r="AM95" s="14">
        <v>0</v>
      </c>
      <c r="AO95" s="2" t="s">
        <v>114</v>
      </c>
    </row>
    <row r="96" spans="1:41" ht="38.1" hidden="1" customHeight="1">
      <c r="A96" s="584" t="s">
        <v>114</v>
      </c>
      <c r="B96" s="585"/>
      <c r="C96" s="119">
        <v>0</v>
      </c>
      <c r="D96" s="120">
        <v>0</v>
      </c>
      <c r="E96" s="120">
        <v>0</v>
      </c>
      <c r="F96" s="120">
        <v>0</v>
      </c>
      <c r="G96" s="106">
        <v>0</v>
      </c>
      <c r="H96" s="106">
        <v>0</v>
      </c>
      <c r="I96" s="120">
        <v>0</v>
      </c>
      <c r="J96" s="56">
        <v>0</v>
      </c>
      <c r="K96" s="163" t="s">
        <v>115</v>
      </c>
      <c r="L96" s="160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115</v>
      </c>
      <c r="AK96" s="17">
        <v>0</v>
      </c>
      <c r="AL96" s="14">
        <v>0</v>
      </c>
      <c r="AM96" s="14">
        <v>0</v>
      </c>
      <c r="AO96" s="2" t="s">
        <v>114</v>
      </c>
    </row>
    <row r="97" spans="1:41" ht="38.1" hidden="1" customHeight="1">
      <c r="A97" s="584" t="s">
        <v>114</v>
      </c>
      <c r="B97" s="585"/>
      <c r="C97" s="119">
        <v>0</v>
      </c>
      <c r="D97" s="120">
        <v>0</v>
      </c>
      <c r="E97" s="120">
        <v>0</v>
      </c>
      <c r="F97" s="120">
        <v>0</v>
      </c>
      <c r="G97" s="106">
        <v>0</v>
      </c>
      <c r="H97" s="106">
        <v>0</v>
      </c>
      <c r="I97" s="120">
        <v>0</v>
      </c>
      <c r="J97" s="56">
        <v>0</v>
      </c>
      <c r="K97" s="163" t="s">
        <v>115</v>
      </c>
      <c r="L97" s="160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115</v>
      </c>
      <c r="AK97" s="17">
        <v>0</v>
      </c>
      <c r="AL97" s="14">
        <v>0</v>
      </c>
      <c r="AM97" s="14">
        <v>0</v>
      </c>
      <c r="AO97" s="2" t="s">
        <v>114</v>
      </c>
    </row>
    <row r="98" spans="1:41" ht="38.1" hidden="1" customHeight="1">
      <c r="A98" s="584" t="s">
        <v>114</v>
      </c>
      <c r="B98" s="585"/>
      <c r="C98" s="119">
        <v>0</v>
      </c>
      <c r="D98" s="120">
        <v>0</v>
      </c>
      <c r="E98" s="120">
        <v>0</v>
      </c>
      <c r="F98" s="120">
        <v>0</v>
      </c>
      <c r="G98" s="106">
        <v>0</v>
      </c>
      <c r="H98" s="106">
        <v>0</v>
      </c>
      <c r="I98" s="120">
        <v>0</v>
      </c>
      <c r="J98" s="56">
        <v>0</v>
      </c>
      <c r="K98" s="163" t="s">
        <v>115</v>
      </c>
      <c r="L98" s="160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115</v>
      </c>
      <c r="AK98" s="17">
        <v>0</v>
      </c>
      <c r="AL98" s="14">
        <v>0</v>
      </c>
      <c r="AM98" s="14">
        <v>0</v>
      </c>
      <c r="AO98" s="2" t="s">
        <v>114</v>
      </c>
    </row>
    <row r="99" spans="1:41" ht="38.1" hidden="1" customHeight="1">
      <c r="A99" s="584" t="s">
        <v>114</v>
      </c>
      <c r="B99" s="585"/>
      <c r="C99" s="119">
        <v>0</v>
      </c>
      <c r="D99" s="120">
        <v>0</v>
      </c>
      <c r="E99" s="120">
        <v>0</v>
      </c>
      <c r="F99" s="120">
        <v>0</v>
      </c>
      <c r="G99" s="106">
        <v>0</v>
      </c>
      <c r="H99" s="106">
        <v>0</v>
      </c>
      <c r="I99" s="120">
        <v>0</v>
      </c>
      <c r="J99" s="56">
        <v>0</v>
      </c>
      <c r="K99" s="163" t="s">
        <v>115</v>
      </c>
      <c r="L99" s="160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115</v>
      </c>
      <c r="AK99" s="17">
        <v>0</v>
      </c>
      <c r="AL99" s="14">
        <v>0</v>
      </c>
      <c r="AM99" s="14">
        <v>0</v>
      </c>
      <c r="AO99" s="2" t="s">
        <v>114</v>
      </c>
    </row>
    <row r="100" spans="1:41" ht="38.1" hidden="1" customHeight="1">
      <c r="A100" s="584" t="s">
        <v>114</v>
      </c>
      <c r="B100" s="585"/>
      <c r="C100" s="119">
        <v>0</v>
      </c>
      <c r="D100" s="120">
        <v>0</v>
      </c>
      <c r="E100" s="120">
        <v>0</v>
      </c>
      <c r="F100" s="120">
        <v>0</v>
      </c>
      <c r="G100" s="106">
        <v>0</v>
      </c>
      <c r="H100" s="106">
        <v>0</v>
      </c>
      <c r="I100" s="120">
        <v>0</v>
      </c>
      <c r="J100" s="56">
        <v>0</v>
      </c>
      <c r="K100" s="163" t="s">
        <v>115</v>
      </c>
      <c r="L100" s="160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115</v>
      </c>
      <c r="AK100" s="17">
        <v>0</v>
      </c>
      <c r="AL100" s="14">
        <v>0</v>
      </c>
      <c r="AM100" s="14">
        <v>0</v>
      </c>
      <c r="AO100" s="2" t="s">
        <v>114</v>
      </c>
    </row>
    <row r="101" spans="1:41" ht="38.1" hidden="1" customHeight="1" thickBot="1">
      <c r="A101" s="586" t="s">
        <v>114</v>
      </c>
      <c r="B101" s="587"/>
      <c r="C101" s="121">
        <v>0</v>
      </c>
      <c r="D101" s="122">
        <v>0</v>
      </c>
      <c r="E101" s="122">
        <v>0</v>
      </c>
      <c r="F101" s="122">
        <v>0</v>
      </c>
      <c r="G101" s="108">
        <v>0</v>
      </c>
      <c r="H101" s="108">
        <v>0</v>
      </c>
      <c r="I101" s="122">
        <v>0</v>
      </c>
      <c r="J101" s="57">
        <v>0</v>
      </c>
      <c r="K101" s="164" t="s">
        <v>115</v>
      </c>
      <c r="L101" s="165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115</v>
      </c>
      <c r="AK101" s="17">
        <v>0</v>
      </c>
      <c r="AL101" s="14">
        <v>0</v>
      </c>
      <c r="AM101" s="14">
        <v>0</v>
      </c>
      <c r="AO101" s="2" t="s">
        <v>114</v>
      </c>
    </row>
    <row r="102" spans="1:41" ht="38.1" customHeight="1">
      <c r="A102" s="588" t="s">
        <v>116</v>
      </c>
      <c r="B102" s="589"/>
      <c r="C102" s="111">
        <v>543</v>
      </c>
      <c r="D102" s="112">
        <v>60</v>
      </c>
      <c r="E102" s="112">
        <v>43</v>
      </c>
      <c r="F102" s="112">
        <v>28</v>
      </c>
      <c r="G102" s="112">
        <v>586</v>
      </c>
      <c r="H102" s="112">
        <v>88</v>
      </c>
      <c r="I102" s="112">
        <v>674</v>
      </c>
      <c r="J102" s="94">
        <v>0</v>
      </c>
      <c r="K102" s="166">
        <v>13.056379821958458</v>
      </c>
      <c r="L102" s="167">
        <v>15.314701204271755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590" t="s">
        <v>117</v>
      </c>
      <c r="B103" s="591"/>
      <c r="C103" s="113">
        <v>598</v>
      </c>
      <c r="D103" s="114">
        <v>72</v>
      </c>
      <c r="E103" s="114">
        <v>53</v>
      </c>
      <c r="F103" s="114">
        <v>12</v>
      </c>
      <c r="G103" s="114">
        <v>651</v>
      </c>
      <c r="H103" s="114">
        <v>84</v>
      </c>
      <c r="I103" s="114">
        <v>735</v>
      </c>
      <c r="J103" s="95">
        <v>0</v>
      </c>
      <c r="K103" s="168">
        <v>11.428571428571429</v>
      </c>
      <c r="L103" s="169">
        <v>16.700749829584186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594" t="s">
        <v>118</v>
      </c>
      <c r="B104" s="595"/>
      <c r="C104" s="123">
        <v>3381</v>
      </c>
      <c r="D104" s="123">
        <v>360</v>
      </c>
      <c r="E104" s="123">
        <v>449</v>
      </c>
      <c r="F104" s="123">
        <v>211</v>
      </c>
      <c r="G104" s="124">
        <v>3830</v>
      </c>
      <c r="H104" s="124">
        <v>571</v>
      </c>
      <c r="I104" s="124">
        <v>4401</v>
      </c>
      <c r="J104" s="98">
        <v>0</v>
      </c>
      <c r="K104" s="170">
        <v>12.974324017268801</v>
      </c>
      <c r="L104" s="171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>
      <c r="A105" s="176"/>
      <c r="B105" s="177" t="s">
        <v>0</v>
      </c>
      <c r="C105" s="602" t="s">
        <v>129</v>
      </c>
      <c r="D105" s="603"/>
      <c r="E105" s="603"/>
      <c r="F105" s="603"/>
      <c r="G105" s="603"/>
      <c r="H105" s="603"/>
      <c r="I105" s="603"/>
      <c r="J105" s="603"/>
      <c r="K105" s="603"/>
      <c r="L105" s="604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4">
        <v>4</v>
      </c>
    </row>
    <row r="106" spans="1:41" ht="35.1" customHeight="1">
      <c r="A106" s="178"/>
      <c r="B106" s="179" t="s">
        <v>1</v>
      </c>
      <c r="C106" s="598" t="s">
        <v>7</v>
      </c>
      <c r="D106" s="596" t="s">
        <v>8</v>
      </c>
      <c r="E106" s="596" t="s">
        <v>9</v>
      </c>
      <c r="F106" s="596" t="s">
        <v>10</v>
      </c>
      <c r="G106" s="600" t="s">
        <v>11</v>
      </c>
      <c r="H106" s="600" t="s">
        <v>12</v>
      </c>
      <c r="I106" s="600" t="s">
        <v>74</v>
      </c>
      <c r="J106" s="596" t="s">
        <v>75</v>
      </c>
      <c r="K106" s="605" t="s">
        <v>125</v>
      </c>
      <c r="L106" s="607" t="s">
        <v>126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>
      <c r="A107" s="180" t="s">
        <v>2</v>
      </c>
      <c r="B107" s="181"/>
      <c r="C107" s="599"/>
      <c r="D107" s="597"/>
      <c r="E107" s="597"/>
      <c r="F107" s="597"/>
      <c r="G107" s="601"/>
      <c r="H107" s="601"/>
      <c r="I107" s="601"/>
      <c r="J107" s="597"/>
      <c r="K107" s="606"/>
      <c r="L107" s="608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127</v>
      </c>
      <c r="AK107" s="11" t="s">
        <v>123</v>
      </c>
      <c r="AL107" s="11" t="s">
        <v>124</v>
      </c>
      <c r="AM107" s="11" t="s">
        <v>128</v>
      </c>
    </row>
    <row r="108" spans="1:41" ht="38.1" customHeight="1">
      <c r="A108" s="582" t="s">
        <v>84</v>
      </c>
      <c r="B108" s="629"/>
      <c r="C108" s="117">
        <v>252</v>
      </c>
      <c r="D108" s="118">
        <v>85</v>
      </c>
      <c r="E108" s="118">
        <v>8</v>
      </c>
      <c r="F108" s="118">
        <v>3</v>
      </c>
      <c r="G108" s="110">
        <v>260</v>
      </c>
      <c r="H108" s="110">
        <v>88</v>
      </c>
      <c r="I108" s="118">
        <v>348</v>
      </c>
      <c r="J108" s="58">
        <v>0</v>
      </c>
      <c r="K108" s="157">
        <v>25.287356321839084</v>
      </c>
      <c r="L108" s="158">
        <v>8.4466019417475717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252</v>
      </c>
      <c r="AI108" s="18">
        <v>85</v>
      </c>
      <c r="AJ108" s="14">
        <v>25.287356321839084</v>
      </c>
      <c r="AK108" s="17">
        <v>8</v>
      </c>
      <c r="AL108" s="14">
        <v>3</v>
      </c>
      <c r="AM108" s="14">
        <v>0</v>
      </c>
      <c r="AO108" s="2" t="s">
        <v>84</v>
      </c>
    </row>
    <row r="109" spans="1:41" ht="38.1" customHeight="1">
      <c r="A109" s="584" t="s">
        <v>91</v>
      </c>
      <c r="B109" s="630"/>
      <c r="C109" s="119">
        <v>218</v>
      </c>
      <c r="D109" s="120">
        <v>85</v>
      </c>
      <c r="E109" s="120">
        <v>20</v>
      </c>
      <c r="F109" s="120">
        <v>13</v>
      </c>
      <c r="G109" s="106">
        <v>238</v>
      </c>
      <c r="H109" s="106">
        <v>98</v>
      </c>
      <c r="I109" s="120">
        <v>336</v>
      </c>
      <c r="J109" s="56">
        <v>0</v>
      </c>
      <c r="K109" s="163">
        <v>29.166666666666668</v>
      </c>
      <c r="L109" s="160">
        <v>8.1553398058252426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218</v>
      </c>
      <c r="AI109" s="18">
        <v>85</v>
      </c>
      <c r="AJ109" s="14">
        <v>29.166666666666668</v>
      </c>
      <c r="AK109" s="17">
        <v>20</v>
      </c>
      <c r="AL109" s="14">
        <v>13</v>
      </c>
      <c r="AM109" s="14">
        <v>0</v>
      </c>
      <c r="AO109" s="2" t="s">
        <v>91</v>
      </c>
    </row>
    <row r="110" spans="1:41" ht="38.1" customHeight="1">
      <c r="A110" s="584" t="s">
        <v>92</v>
      </c>
      <c r="B110" s="630"/>
      <c r="C110" s="119">
        <v>230</v>
      </c>
      <c r="D110" s="120">
        <v>82</v>
      </c>
      <c r="E110" s="120">
        <v>33</v>
      </c>
      <c r="F110" s="120">
        <v>23</v>
      </c>
      <c r="G110" s="106">
        <v>263</v>
      </c>
      <c r="H110" s="106">
        <v>105</v>
      </c>
      <c r="I110" s="120">
        <v>368</v>
      </c>
      <c r="J110" s="56">
        <v>0</v>
      </c>
      <c r="K110" s="163">
        <v>28.532608695652172</v>
      </c>
      <c r="L110" s="160">
        <v>8.9320388349514559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230</v>
      </c>
      <c r="AI110" s="18">
        <v>82</v>
      </c>
      <c r="AJ110" s="14">
        <v>28.532608695652172</v>
      </c>
      <c r="AK110" s="17">
        <v>33</v>
      </c>
      <c r="AL110" s="14">
        <v>23</v>
      </c>
      <c r="AM110" s="14">
        <v>0</v>
      </c>
      <c r="AO110" s="2" t="s">
        <v>92</v>
      </c>
    </row>
    <row r="111" spans="1:41" ht="38.1" customHeight="1">
      <c r="A111" s="584" t="s">
        <v>93</v>
      </c>
      <c r="B111" s="630"/>
      <c r="C111" s="119">
        <v>216</v>
      </c>
      <c r="D111" s="120">
        <v>65</v>
      </c>
      <c r="E111" s="120">
        <v>27</v>
      </c>
      <c r="F111" s="120">
        <v>21</v>
      </c>
      <c r="G111" s="106">
        <v>243</v>
      </c>
      <c r="H111" s="106">
        <v>86</v>
      </c>
      <c r="I111" s="120">
        <v>329</v>
      </c>
      <c r="J111" s="56">
        <v>0</v>
      </c>
      <c r="K111" s="163">
        <v>26.13981762917933</v>
      </c>
      <c r="L111" s="160">
        <v>7.9854368932038833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216</v>
      </c>
      <c r="AI111" s="18">
        <v>65</v>
      </c>
      <c r="AJ111" s="14">
        <v>26.13981762917933</v>
      </c>
      <c r="AK111" s="17">
        <v>27</v>
      </c>
      <c r="AL111" s="14">
        <v>21</v>
      </c>
      <c r="AM111" s="14">
        <v>0</v>
      </c>
      <c r="AO111" s="2" t="s">
        <v>93</v>
      </c>
    </row>
    <row r="112" spans="1:41" ht="38.1" customHeight="1">
      <c r="A112" s="584" t="s">
        <v>94</v>
      </c>
      <c r="B112" s="630"/>
      <c r="C112" s="119">
        <v>220</v>
      </c>
      <c r="D112" s="120">
        <v>62</v>
      </c>
      <c r="E112" s="120">
        <v>25</v>
      </c>
      <c r="F112" s="120">
        <v>10</v>
      </c>
      <c r="G112" s="106">
        <v>245</v>
      </c>
      <c r="H112" s="106">
        <v>72</v>
      </c>
      <c r="I112" s="120">
        <v>317</v>
      </c>
      <c r="J112" s="56">
        <v>0</v>
      </c>
      <c r="K112" s="163">
        <v>22.712933753943219</v>
      </c>
      <c r="L112" s="160">
        <v>7.6941747572815533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220</v>
      </c>
      <c r="AI112" s="18">
        <v>62</v>
      </c>
      <c r="AJ112" s="14">
        <v>22.712933753943219</v>
      </c>
      <c r="AK112" s="17">
        <v>25</v>
      </c>
      <c r="AL112" s="14">
        <v>10</v>
      </c>
      <c r="AM112" s="14">
        <v>0</v>
      </c>
      <c r="AO112" s="2" t="s">
        <v>94</v>
      </c>
    </row>
    <row r="113" spans="1:41" ht="38.1" customHeight="1">
      <c r="A113" s="584" t="s">
        <v>95</v>
      </c>
      <c r="B113" s="630"/>
      <c r="C113" s="119">
        <v>209</v>
      </c>
      <c r="D113" s="120">
        <v>66</v>
      </c>
      <c r="E113" s="120">
        <v>28</v>
      </c>
      <c r="F113" s="120">
        <v>11</v>
      </c>
      <c r="G113" s="106">
        <v>237</v>
      </c>
      <c r="H113" s="106">
        <v>77</v>
      </c>
      <c r="I113" s="120">
        <v>314</v>
      </c>
      <c r="J113" s="56">
        <v>0</v>
      </c>
      <c r="K113" s="163">
        <v>24.522292993630572</v>
      </c>
      <c r="L113" s="160">
        <v>7.6213592233009706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209</v>
      </c>
      <c r="AI113" s="18">
        <v>66</v>
      </c>
      <c r="AJ113" s="14">
        <v>24.522292993630572</v>
      </c>
      <c r="AK113" s="17">
        <v>28</v>
      </c>
      <c r="AL113" s="14">
        <v>11</v>
      </c>
      <c r="AM113" s="14">
        <v>0</v>
      </c>
      <c r="AO113" s="2" t="s">
        <v>95</v>
      </c>
    </row>
    <row r="114" spans="1:41" ht="38.1" customHeight="1">
      <c r="A114" s="584" t="s">
        <v>96</v>
      </c>
      <c r="B114" s="630"/>
      <c r="C114" s="119">
        <v>269</v>
      </c>
      <c r="D114" s="120">
        <v>58</v>
      </c>
      <c r="E114" s="120">
        <v>28</v>
      </c>
      <c r="F114" s="120">
        <v>14</v>
      </c>
      <c r="G114" s="106">
        <v>297</v>
      </c>
      <c r="H114" s="106">
        <v>72</v>
      </c>
      <c r="I114" s="120">
        <v>369</v>
      </c>
      <c r="J114" s="56">
        <v>0</v>
      </c>
      <c r="K114" s="163">
        <v>19.512195121951219</v>
      </c>
      <c r="L114" s="160">
        <v>8.9563106796116507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269</v>
      </c>
      <c r="AI114" s="18">
        <v>58</v>
      </c>
      <c r="AJ114" s="14">
        <v>19.512195121951219</v>
      </c>
      <c r="AK114" s="17">
        <v>28</v>
      </c>
      <c r="AL114" s="14">
        <v>14</v>
      </c>
      <c r="AM114" s="14">
        <v>0</v>
      </c>
      <c r="AO114" s="2" t="s">
        <v>96</v>
      </c>
    </row>
    <row r="115" spans="1:41" ht="38.1" customHeight="1">
      <c r="A115" s="584" t="s">
        <v>97</v>
      </c>
      <c r="B115" s="630"/>
      <c r="C115" s="119">
        <v>232</v>
      </c>
      <c r="D115" s="120">
        <v>60</v>
      </c>
      <c r="E115" s="120">
        <v>32</v>
      </c>
      <c r="F115" s="120">
        <v>12</v>
      </c>
      <c r="G115" s="106">
        <v>264</v>
      </c>
      <c r="H115" s="106">
        <v>72</v>
      </c>
      <c r="I115" s="120">
        <v>336</v>
      </c>
      <c r="J115" s="56">
        <v>0</v>
      </c>
      <c r="K115" s="163">
        <v>21.428571428571427</v>
      </c>
      <c r="L115" s="160">
        <v>8.1553398058252426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232</v>
      </c>
      <c r="AI115" s="18">
        <v>60</v>
      </c>
      <c r="AJ115" s="14">
        <v>21.428571428571427</v>
      </c>
      <c r="AK115" s="17">
        <v>32</v>
      </c>
      <c r="AL115" s="14">
        <v>12</v>
      </c>
      <c r="AM115" s="14">
        <v>0</v>
      </c>
      <c r="AO115" s="2" t="s">
        <v>97</v>
      </c>
    </row>
    <row r="116" spans="1:41" ht="38.1" customHeight="1">
      <c r="A116" s="584" t="s">
        <v>98</v>
      </c>
      <c r="B116" s="630"/>
      <c r="C116" s="119">
        <v>242</v>
      </c>
      <c r="D116" s="120">
        <v>63</v>
      </c>
      <c r="E116" s="120">
        <v>36</v>
      </c>
      <c r="F116" s="120">
        <v>17</v>
      </c>
      <c r="G116" s="106">
        <v>278</v>
      </c>
      <c r="H116" s="106">
        <v>80</v>
      </c>
      <c r="I116" s="120">
        <v>358</v>
      </c>
      <c r="J116" s="56">
        <v>0</v>
      </c>
      <c r="K116" s="163">
        <v>22.346368715083798</v>
      </c>
      <c r="L116" s="160">
        <v>8.6893203883495147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242</v>
      </c>
      <c r="AI116" s="18">
        <v>63</v>
      </c>
      <c r="AJ116" s="14">
        <v>22.346368715083798</v>
      </c>
      <c r="AK116" s="17">
        <v>36</v>
      </c>
      <c r="AL116" s="14">
        <v>17</v>
      </c>
      <c r="AM116" s="14">
        <v>0</v>
      </c>
      <c r="AO116" s="2" t="s">
        <v>98</v>
      </c>
    </row>
    <row r="117" spans="1:41" ht="38.1" customHeight="1">
      <c r="A117" s="584" t="s">
        <v>99</v>
      </c>
      <c r="B117" s="630"/>
      <c r="C117" s="119">
        <v>223</v>
      </c>
      <c r="D117" s="120">
        <v>67</v>
      </c>
      <c r="E117" s="120">
        <v>27</v>
      </c>
      <c r="F117" s="120">
        <v>8</v>
      </c>
      <c r="G117" s="106">
        <v>250</v>
      </c>
      <c r="H117" s="106">
        <v>75</v>
      </c>
      <c r="I117" s="120">
        <v>325</v>
      </c>
      <c r="J117" s="56">
        <v>0</v>
      </c>
      <c r="K117" s="163">
        <v>23.076923076923077</v>
      </c>
      <c r="L117" s="160">
        <v>7.8883495145631075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223</v>
      </c>
      <c r="AI117" s="18">
        <v>67</v>
      </c>
      <c r="AJ117" s="14">
        <v>23.076923076923077</v>
      </c>
      <c r="AK117" s="17">
        <v>27</v>
      </c>
      <c r="AL117" s="14">
        <v>8</v>
      </c>
      <c r="AM117" s="14">
        <v>0</v>
      </c>
      <c r="AO117" s="2" t="s">
        <v>99</v>
      </c>
    </row>
    <row r="118" spans="1:41" ht="38.1" customHeight="1">
      <c r="A118" s="584" t="s">
        <v>106</v>
      </c>
      <c r="B118" s="630"/>
      <c r="C118" s="119">
        <v>262</v>
      </c>
      <c r="D118" s="120">
        <v>76</v>
      </c>
      <c r="E118" s="120">
        <v>23</v>
      </c>
      <c r="F118" s="120">
        <v>5</v>
      </c>
      <c r="G118" s="106">
        <v>285</v>
      </c>
      <c r="H118" s="106">
        <v>81</v>
      </c>
      <c r="I118" s="120">
        <v>366</v>
      </c>
      <c r="J118" s="56">
        <v>0</v>
      </c>
      <c r="K118" s="163">
        <v>22.131147540983605</v>
      </c>
      <c r="L118" s="160">
        <v>8.883495145631068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262</v>
      </c>
      <c r="AI118" s="18">
        <v>76</v>
      </c>
      <c r="AJ118" s="14">
        <v>22.131147540983605</v>
      </c>
      <c r="AK118" s="17">
        <v>23</v>
      </c>
      <c r="AL118" s="14">
        <v>5</v>
      </c>
      <c r="AM118" s="14">
        <v>0</v>
      </c>
      <c r="AO118" s="2" t="s">
        <v>106</v>
      </c>
    </row>
    <row r="119" spans="1:41" ht="38.1" customHeight="1" thickBot="1">
      <c r="A119" s="586" t="s">
        <v>113</v>
      </c>
      <c r="B119" s="643"/>
      <c r="C119" s="121">
        <v>262</v>
      </c>
      <c r="D119" s="122">
        <v>73</v>
      </c>
      <c r="E119" s="122">
        <v>13</v>
      </c>
      <c r="F119" s="122">
        <v>6</v>
      </c>
      <c r="G119" s="108">
        <v>275</v>
      </c>
      <c r="H119" s="108">
        <v>79</v>
      </c>
      <c r="I119" s="122">
        <v>354</v>
      </c>
      <c r="J119" s="57">
        <v>0</v>
      </c>
      <c r="K119" s="164">
        <v>22.316384180790962</v>
      </c>
      <c r="L119" s="165">
        <v>8.5922330097087389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262</v>
      </c>
      <c r="AI119" s="18">
        <v>73</v>
      </c>
      <c r="AJ119" s="14">
        <v>22.316384180790962</v>
      </c>
      <c r="AK119" s="17">
        <v>13</v>
      </c>
      <c r="AL119" s="14">
        <v>6</v>
      </c>
      <c r="AM119" s="14">
        <v>0</v>
      </c>
      <c r="AO119" s="2" t="s">
        <v>113</v>
      </c>
    </row>
    <row r="120" spans="1:41" ht="38.1" hidden="1" customHeight="1">
      <c r="A120" s="582" t="s">
        <v>114</v>
      </c>
      <c r="B120" s="629"/>
      <c r="C120" s="117">
        <v>0</v>
      </c>
      <c r="D120" s="118">
        <v>0</v>
      </c>
      <c r="E120" s="118">
        <v>0</v>
      </c>
      <c r="F120" s="118">
        <v>0</v>
      </c>
      <c r="G120" s="110">
        <v>0</v>
      </c>
      <c r="H120" s="110">
        <v>0</v>
      </c>
      <c r="I120" s="118">
        <v>0</v>
      </c>
      <c r="J120" s="58">
        <v>0</v>
      </c>
      <c r="K120" s="157" t="s">
        <v>115</v>
      </c>
      <c r="L120" s="158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115</v>
      </c>
      <c r="AK120" s="17">
        <v>0</v>
      </c>
      <c r="AL120" s="14">
        <v>0</v>
      </c>
      <c r="AM120" s="14">
        <v>0</v>
      </c>
      <c r="AO120" s="2" t="s">
        <v>114</v>
      </c>
    </row>
    <row r="121" spans="1:41" ht="38.1" hidden="1" customHeight="1">
      <c r="A121" s="584" t="s">
        <v>114</v>
      </c>
      <c r="B121" s="630"/>
      <c r="C121" s="119">
        <v>0</v>
      </c>
      <c r="D121" s="120">
        <v>0</v>
      </c>
      <c r="E121" s="120">
        <v>0</v>
      </c>
      <c r="F121" s="120">
        <v>0</v>
      </c>
      <c r="G121" s="106">
        <v>0</v>
      </c>
      <c r="H121" s="106">
        <v>0</v>
      </c>
      <c r="I121" s="120">
        <v>0</v>
      </c>
      <c r="J121" s="56">
        <v>0</v>
      </c>
      <c r="K121" s="163" t="s">
        <v>115</v>
      </c>
      <c r="L121" s="160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115</v>
      </c>
      <c r="AK121" s="17">
        <v>0</v>
      </c>
      <c r="AL121" s="14">
        <v>0</v>
      </c>
      <c r="AM121" s="14">
        <v>0</v>
      </c>
      <c r="AO121" s="2" t="s">
        <v>114</v>
      </c>
    </row>
    <row r="122" spans="1:41" ht="38.1" hidden="1" customHeight="1">
      <c r="A122" s="584" t="s">
        <v>114</v>
      </c>
      <c r="B122" s="585"/>
      <c r="C122" s="119">
        <v>0</v>
      </c>
      <c r="D122" s="120">
        <v>0</v>
      </c>
      <c r="E122" s="120">
        <v>0</v>
      </c>
      <c r="F122" s="120">
        <v>0</v>
      </c>
      <c r="G122" s="106">
        <v>0</v>
      </c>
      <c r="H122" s="106">
        <v>0</v>
      </c>
      <c r="I122" s="120">
        <v>0</v>
      </c>
      <c r="J122" s="56">
        <v>0</v>
      </c>
      <c r="K122" s="163" t="s">
        <v>115</v>
      </c>
      <c r="L122" s="160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115</v>
      </c>
      <c r="AK122" s="17">
        <v>0</v>
      </c>
      <c r="AL122" s="14">
        <v>0</v>
      </c>
      <c r="AM122" s="14">
        <v>0</v>
      </c>
      <c r="AO122" s="2" t="s">
        <v>114</v>
      </c>
    </row>
    <row r="123" spans="1:41" ht="38.1" hidden="1" customHeight="1">
      <c r="A123" s="584" t="s">
        <v>114</v>
      </c>
      <c r="B123" s="585"/>
      <c r="C123" s="119">
        <v>0</v>
      </c>
      <c r="D123" s="120">
        <v>0</v>
      </c>
      <c r="E123" s="120">
        <v>0</v>
      </c>
      <c r="F123" s="120">
        <v>0</v>
      </c>
      <c r="G123" s="106">
        <v>0</v>
      </c>
      <c r="H123" s="106">
        <v>0</v>
      </c>
      <c r="I123" s="120">
        <v>0</v>
      </c>
      <c r="J123" s="56">
        <v>0</v>
      </c>
      <c r="K123" s="163" t="s">
        <v>115</v>
      </c>
      <c r="L123" s="160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115</v>
      </c>
      <c r="AK123" s="17">
        <v>0</v>
      </c>
      <c r="AL123" s="14">
        <v>0</v>
      </c>
      <c r="AM123" s="14">
        <v>0</v>
      </c>
      <c r="AO123" s="2" t="s">
        <v>114</v>
      </c>
    </row>
    <row r="124" spans="1:41" ht="38.1" hidden="1" customHeight="1">
      <c r="A124" s="584" t="s">
        <v>114</v>
      </c>
      <c r="B124" s="585"/>
      <c r="C124" s="119">
        <v>0</v>
      </c>
      <c r="D124" s="120">
        <v>0</v>
      </c>
      <c r="E124" s="120">
        <v>0</v>
      </c>
      <c r="F124" s="120">
        <v>0</v>
      </c>
      <c r="G124" s="106">
        <v>0</v>
      </c>
      <c r="H124" s="106">
        <v>0</v>
      </c>
      <c r="I124" s="120">
        <v>0</v>
      </c>
      <c r="J124" s="56">
        <v>0</v>
      </c>
      <c r="K124" s="163" t="s">
        <v>115</v>
      </c>
      <c r="L124" s="160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115</v>
      </c>
      <c r="AK124" s="17">
        <v>0</v>
      </c>
      <c r="AL124" s="14">
        <v>0</v>
      </c>
      <c r="AM124" s="14">
        <v>0</v>
      </c>
      <c r="AO124" s="2" t="s">
        <v>114</v>
      </c>
    </row>
    <row r="125" spans="1:41" ht="38.1" hidden="1" customHeight="1">
      <c r="A125" s="584" t="s">
        <v>114</v>
      </c>
      <c r="B125" s="585"/>
      <c r="C125" s="119">
        <v>0</v>
      </c>
      <c r="D125" s="120">
        <v>0</v>
      </c>
      <c r="E125" s="120">
        <v>0</v>
      </c>
      <c r="F125" s="120">
        <v>0</v>
      </c>
      <c r="G125" s="106">
        <v>0</v>
      </c>
      <c r="H125" s="106">
        <v>0</v>
      </c>
      <c r="I125" s="120">
        <v>0</v>
      </c>
      <c r="J125" s="56">
        <v>0</v>
      </c>
      <c r="K125" s="163" t="s">
        <v>115</v>
      </c>
      <c r="L125" s="160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115</v>
      </c>
      <c r="AK125" s="17">
        <v>0</v>
      </c>
      <c r="AL125" s="14">
        <v>0</v>
      </c>
      <c r="AM125" s="14">
        <v>0</v>
      </c>
      <c r="AO125" s="2" t="s">
        <v>114</v>
      </c>
    </row>
    <row r="126" spans="1:41" ht="38.1" hidden="1" customHeight="1">
      <c r="A126" s="584" t="s">
        <v>114</v>
      </c>
      <c r="B126" s="585"/>
      <c r="C126" s="119">
        <v>0</v>
      </c>
      <c r="D126" s="120">
        <v>0</v>
      </c>
      <c r="E126" s="120">
        <v>0</v>
      </c>
      <c r="F126" s="120">
        <v>0</v>
      </c>
      <c r="G126" s="106">
        <v>0</v>
      </c>
      <c r="H126" s="106">
        <v>0</v>
      </c>
      <c r="I126" s="120">
        <v>0</v>
      </c>
      <c r="J126" s="56">
        <v>0</v>
      </c>
      <c r="K126" s="163" t="s">
        <v>115</v>
      </c>
      <c r="L126" s="160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115</v>
      </c>
      <c r="AK126" s="17">
        <v>0</v>
      </c>
      <c r="AL126" s="14">
        <v>0</v>
      </c>
      <c r="AM126" s="14">
        <v>0</v>
      </c>
      <c r="AO126" s="2" t="s">
        <v>114</v>
      </c>
    </row>
    <row r="127" spans="1:41" ht="38.1" hidden="1" customHeight="1">
      <c r="A127" s="584" t="s">
        <v>114</v>
      </c>
      <c r="B127" s="585"/>
      <c r="C127" s="119">
        <v>0</v>
      </c>
      <c r="D127" s="120">
        <v>0</v>
      </c>
      <c r="E127" s="120">
        <v>0</v>
      </c>
      <c r="F127" s="120">
        <v>0</v>
      </c>
      <c r="G127" s="106">
        <v>0</v>
      </c>
      <c r="H127" s="106">
        <v>0</v>
      </c>
      <c r="I127" s="120">
        <v>0</v>
      </c>
      <c r="J127" s="56">
        <v>0</v>
      </c>
      <c r="K127" s="163" t="s">
        <v>115</v>
      </c>
      <c r="L127" s="160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115</v>
      </c>
      <c r="AK127" s="17">
        <v>0</v>
      </c>
      <c r="AL127" s="14">
        <v>0</v>
      </c>
      <c r="AM127" s="14">
        <v>0</v>
      </c>
      <c r="AO127" s="2" t="s">
        <v>114</v>
      </c>
    </row>
    <row r="128" spans="1:41" ht="38.1" hidden="1" customHeight="1">
      <c r="A128" s="584" t="s">
        <v>114</v>
      </c>
      <c r="B128" s="585"/>
      <c r="C128" s="119">
        <v>0</v>
      </c>
      <c r="D128" s="120">
        <v>0</v>
      </c>
      <c r="E128" s="120">
        <v>0</v>
      </c>
      <c r="F128" s="120">
        <v>0</v>
      </c>
      <c r="G128" s="106">
        <v>0</v>
      </c>
      <c r="H128" s="106">
        <v>0</v>
      </c>
      <c r="I128" s="120">
        <v>0</v>
      </c>
      <c r="J128" s="56">
        <v>0</v>
      </c>
      <c r="K128" s="163" t="s">
        <v>115</v>
      </c>
      <c r="L128" s="160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115</v>
      </c>
      <c r="AK128" s="17">
        <v>0</v>
      </c>
      <c r="AL128" s="14">
        <v>0</v>
      </c>
      <c r="AM128" s="14">
        <v>0</v>
      </c>
      <c r="AO128" s="2" t="s">
        <v>114</v>
      </c>
    </row>
    <row r="129" spans="1:41" ht="38.1" hidden="1" customHeight="1">
      <c r="A129" s="584" t="s">
        <v>114</v>
      </c>
      <c r="B129" s="585"/>
      <c r="C129" s="119">
        <v>0</v>
      </c>
      <c r="D129" s="120">
        <v>0</v>
      </c>
      <c r="E129" s="120">
        <v>0</v>
      </c>
      <c r="F129" s="120">
        <v>0</v>
      </c>
      <c r="G129" s="106">
        <v>0</v>
      </c>
      <c r="H129" s="106">
        <v>0</v>
      </c>
      <c r="I129" s="120">
        <v>0</v>
      </c>
      <c r="J129" s="56">
        <v>0</v>
      </c>
      <c r="K129" s="163" t="s">
        <v>115</v>
      </c>
      <c r="L129" s="160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115</v>
      </c>
      <c r="AK129" s="17">
        <v>0</v>
      </c>
      <c r="AL129" s="14">
        <v>0</v>
      </c>
      <c r="AM129" s="14">
        <v>0</v>
      </c>
      <c r="AO129" s="2" t="s">
        <v>114</v>
      </c>
    </row>
    <row r="130" spans="1:41" ht="38.1" hidden="1" customHeight="1">
      <c r="A130" s="584" t="s">
        <v>114</v>
      </c>
      <c r="B130" s="585"/>
      <c r="C130" s="119">
        <v>0</v>
      </c>
      <c r="D130" s="120">
        <v>0</v>
      </c>
      <c r="E130" s="120">
        <v>0</v>
      </c>
      <c r="F130" s="120">
        <v>0</v>
      </c>
      <c r="G130" s="106">
        <v>0</v>
      </c>
      <c r="H130" s="106">
        <v>0</v>
      </c>
      <c r="I130" s="120">
        <v>0</v>
      </c>
      <c r="J130" s="56">
        <v>0</v>
      </c>
      <c r="K130" s="163" t="s">
        <v>115</v>
      </c>
      <c r="L130" s="160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115</v>
      </c>
      <c r="AK130" s="17">
        <v>0</v>
      </c>
      <c r="AL130" s="14">
        <v>0</v>
      </c>
      <c r="AM130" s="14">
        <v>0</v>
      </c>
      <c r="AO130" s="2" t="s">
        <v>114</v>
      </c>
    </row>
    <row r="131" spans="1:41" ht="38.1" hidden="1" customHeight="1" thickBot="1">
      <c r="A131" s="586" t="s">
        <v>114</v>
      </c>
      <c r="B131" s="587"/>
      <c r="C131" s="121">
        <v>0</v>
      </c>
      <c r="D131" s="122">
        <v>0</v>
      </c>
      <c r="E131" s="122">
        <v>0</v>
      </c>
      <c r="F131" s="122">
        <v>0</v>
      </c>
      <c r="G131" s="108">
        <v>0</v>
      </c>
      <c r="H131" s="108">
        <v>0</v>
      </c>
      <c r="I131" s="122">
        <v>0</v>
      </c>
      <c r="J131" s="57">
        <v>0</v>
      </c>
      <c r="K131" s="164" t="s">
        <v>115</v>
      </c>
      <c r="L131" s="165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115</v>
      </c>
      <c r="AK131" s="17">
        <v>0</v>
      </c>
      <c r="AL131" s="14">
        <v>0</v>
      </c>
      <c r="AM131" s="14">
        <v>0</v>
      </c>
      <c r="AO131" s="2" t="s">
        <v>114</v>
      </c>
    </row>
    <row r="132" spans="1:41" ht="38.1" customHeight="1">
      <c r="A132" s="588" t="s">
        <v>116</v>
      </c>
      <c r="B132" s="589"/>
      <c r="C132" s="111">
        <v>470</v>
      </c>
      <c r="D132" s="112">
        <v>170</v>
      </c>
      <c r="E132" s="112">
        <v>28</v>
      </c>
      <c r="F132" s="112">
        <v>16</v>
      </c>
      <c r="G132" s="112">
        <v>498</v>
      </c>
      <c r="H132" s="112">
        <v>186</v>
      </c>
      <c r="I132" s="112">
        <v>684</v>
      </c>
      <c r="J132" s="94">
        <v>0</v>
      </c>
      <c r="K132" s="166">
        <v>27.192982456140353</v>
      </c>
      <c r="L132" s="167">
        <v>16.601941747572816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>
      <c r="A133" s="590" t="s">
        <v>117</v>
      </c>
      <c r="B133" s="591"/>
      <c r="C133" s="113">
        <v>524</v>
      </c>
      <c r="D133" s="114">
        <v>149</v>
      </c>
      <c r="E133" s="114">
        <v>36</v>
      </c>
      <c r="F133" s="114">
        <v>11</v>
      </c>
      <c r="G133" s="114">
        <v>560</v>
      </c>
      <c r="H133" s="114">
        <v>160</v>
      </c>
      <c r="I133" s="114">
        <v>720</v>
      </c>
      <c r="J133" s="95">
        <v>0</v>
      </c>
      <c r="K133" s="168">
        <v>22.222222222222221</v>
      </c>
      <c r="L133" s="169">
        <v>17.475728155339805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>
      <c r="A134" s="594" t="s">
        <v>118</v>
      </c>
      <c r="B134" s="595"/>
      <c r="C134" s="123">
        <v>2835</v>
      </c>
      <c r="D134" s="123">
        <v>842</v>
      </c>
      <c r="E134" s="123">
        <v>300</v>
      </c>
      <c r="F134" s="123">
        <v>143</v>
      </c>
      <c r="G134" s="124">
        <v>3135</v>
      </c>
      <c r="H134" s="124">
        <v>985</v>
      </c>
      <c r="I134" s="124">
        <v>4120</v>
      </c>
      <c r="J134" s="98">
        <v>0</v>
      </c>
      <c r="K134" s="170">
        <v>23.907766990291261</v>
      </c>
      <c r="L134" s="171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>
      <c r="A135" s="178"/>
      <c r="B135" s="179" t="s">
        <v>0</v>
      </c>
      <c r="C135" s="602" t="s">
        <v>63</v>
      </c>
      <c r="D135" s="603"/>
      <c r="E135" s="603"/>
      <c r="F135" s="603"/>
      <c r="G135" s="603"/>
      <c r="H135" s="603"/>
      <c r="I135" s="603"/>
      <c r="J135" s="603"/>
      <c r="K135" s="603"/>
      <c r="L135" s="604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4">
        <v>5</v>
      </c>
    </row>
    <row r="136" spans="1:41" ht="35.1" customHeight="1">
      <c r="A136" s="178"/>
      <c r="B136" s="179" t="s">
        <v>1</v>
      </c>
      <c r="C136" s="598" t="s">
        <v>7</v>
      </c>
      <c r="D136" s="596" t="s">
        <v>8</v>
      </c>
      <c r="E136" s="596" t="s">
        <v>9</v>
      </c>
      <c r="F136" s="596" t="s">
        <v>10</v>
      </c>
      <c r="G136" s="600" t="s">
        <v>11</v>
      </c>
      <c r="H136" s="600" t="s">
        <v>12</v>
      </c>
      <c r="I136" s="600" t="s">
        <v>74</v>
      </c>
      <c r="J136" s="596" t="s">
        <v>75</v>
      </c>
      <c r="K136" s="605" t="s">
        <v>125</v>
      </c>
      <c r="L136" s="607" t="s">
        <v>126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>
      <c r="A137" s="180" t="s">
        <v>2</v>
      </c>
      <c r="B137" s="181"/>
      <c r="C137" s="599"/>
      <c r="D137" s="597"/>
      <c r="E137" s="597"/>
      <c r="F137" s="597"/>
      <c r="G137" s="601"/>
      <c r="H137" s="601"/>
      <c r="I137" s="601"/>
      <c r="J137" s="597"/>
      <c r="K137" s="606"/>
      <c r="L137" s="608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127</v>
      </c>
      <c r="AK137" s="11" t="s">
        <v>123</v>
      </c>
      <c r="AL137" s="11" t="s">
        <v>124</v>
      </c>
      <c r="AM137" s="11" t="s">
        <v>128</v>
      </c>
    </row>
    <row r="138" spans="1:41" ht="38.1" customHeight="1">
      <c r="A138" s="592" t="s">
        <v>84</v>
      </c>
      <c r="B138" s="593"/>
      <c r="C138" s="117">
        <v>327</v>
      </c>
      <c r="D138" s="118">
        <v>79</v>
      </c>
      <c r="E138" s="118">
        <v>15</v>
      </c>
      <c r="F138" s="118">
        <v>9</v>
      </c>
      <c r="G138" s="110">
        <v>342</v>
      </c>
      <c r="H138" s="110">
        <v>88</v>
      </c>
      <c r="I138" s="118">
        <v>430</v>
      </c>
      <c r="J138" s="58">
        <v>0</v>
      </c>
      <c r="K138" s="157">
        <v>20.465116279069768</v>
      </c>
      <c r="L138" s="158">
        <v>10.704505850136918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327</v>
      </c>
      <c r="AI138" s="18">
        <v>79</v>
      </c>
      <c r="AJ138" s="14">
        <v>20.465116279069768</v>
      </c>
      <c r="AK138" s="17">
        <v>15</v>
      </c>
      <c r="AL138" s="14">
        <v>9</v>
      </c>
      <c r="AM138" s="14">
        <v>0</v>
      </c>
      <c r="AO138" s="2" t="s">
        <v>84</v>
      </c>
    </row>
    <row r="139" spans="1:41" ht="38.1" customHeight="1">
      <c r="A139" s="584" t="s">
        <v>91</v>
      </c>
      <c r="B139" s="585"/>
      <c r="C139" s="119">
        <v>278</v>
      </c>
      <c r="D139" s="120">
        <v>92</v>
      </c>
      <c r="E139" s="120">
        <v>20</v>
      </c>
      <c r="F139" s="120">
        <v>14</v>
      </c>
      <c r="G139" s="106">
        <v>298</v>
      </c>
      <c r="H139" s="106">
        <v>106</v>
      </c>
      <c r="I139" s="120">
        <v>404</v>
      </c>
      <c r="J139" s="56">
        <v>0</v>
      </c>
      <c r="K139" s="163">
        <v>26.237623762376238</v>
      </c>
      <c r="L139" s="160">
        <v>10.057256659198407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278</v>
      </c>
      <c r="AI139" s="18">
        <v>92</v>
      </c>
      <c r="AJ139" s="14">
        <v>26.237623762376238</v>
      </c>
      <c r="AK139" s="17">
        <v>20</v>
      </c>
      <c r="AL139" s="14">
        <v>14</v>
      </c>
      <c r="AM139" s="14">
        <v>0</v>
      </c>
      <c r="AO139" s="2" t="s">
        <v>91</v>
      </c>
    </row>
    <row r="140" spans="1:41" ht="38.1" customHeight="1">
      <c r="A140" s="584" t="s">
        <v>92</v>
      </c>
      <c r="B140" s="585"/>
      <c r="C140" s="119">
        <v>231</v>
      </c>
      <c r="D140" s="120">
        <v>78</v>
      </c>
      <c r="E140" s="120">
        <v>17</v>
      </c>
      <c r="F140" s="120">
        <v>13</v>
      </c>
      <c r="G140" s="106">
        <v>248</v>
      </c>
      <c r="H140" s="106">
        <v>91</v>
      </c>
      <c r="I140" s="120">
        <v>339</v>
      </c>
      <c r="J140" s="56">
        <v>0</v>
      </c>
      <c r="K140" s="163">
        <v>26.843657817109147</v>
      </c>
      <c r="L140" s="160">
        <v>8.4391336818521285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231</v>
      </c>
      <c r="AI140" s="18">
        <v>78</v>
      </c>
      <c r="AJ140" s="14">
        <v>26.843657817109147</v>
      </c>
      <c r="AK140" s="17">
        <v>17</v>
      </c>
      <c r="AL140" s="14">
        <v>13</v>
      </c>
      <c r="AM140" s="14">
        <v>0</v>
      </c>
      <c r="AO140" s="2" t="s">
        <v>92</v>
      </c>
    </row>
    <row r="141" spans="1:41" ht="38.1" customHeight="1">
      <c r="A141" s="584" t="s">
        <v>93</v>
      </c>
      <c r="B141" s="585"/>
      <c r="C141" s="119">
        <v>230</v>
      </c>
      <c r="D141" s="120">
        <v>66</v>
      </c>
      <c r="E141" s="120">
        <v>18</v>
      </c>
      <c r="F141" s="120">
        <v>25</v>
      </c>
      <c r="G141" s="106">
        <v>248</v>
      </c>
      <c r="H141" s="106">
        <v>91</v>
      </c>
      <c r="I141" s="120">
        <v>339</v>
      </c>
      <c r="J141" s="56">
        <v>0</v>
      </c>
      <c r="K141" s="163">
        <v>26.843657817109147</v>
      </c>
      <c r="L141" s="160">
        <v>8.4391336818521285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230</v>
      </c>
      <c r="AI141" s="18">
        <v>66</v>
      </c>
      <c r="AJ141" s="14">
        <v>26.843657817109147</v>
      </c>
      <c r="AK141" s="17">
        <v>18</v>
      </c>
      <c r="AL141" s="14">
        <v>25</v>
      </c>
      <c r="AM141" s="14">
        <v>0</v>
      </c>
      <c r="AO141" s="2" t="s">
        <v>93</v>
      </c>
    </row>
    <row r="142" spans="1:41" ht="38.1" customHeight="1">
      <c r="A142" s="584" t="s">
        <v>94</v>
      </c>
      <c r="B142" s="585"/>
      <c r="C142" s="119">
        <v>191</v>
      </c>
      <c r="D142" s="120">
        <v>61</v>
      </c>
      <c r="E142" s="120">
        <v>15</v>
      </c>
      <c r="F142" s="120">
        <v>20</v>
      </c>
      <c r="G142" s="106">
        <v>206</v>
      </c>
      <c r="H142" s="106">
        <v>81</v>
      </c>
      <c r="I142" s="120">
        <v>287</v>
      </c>
      <c r="J142" s="56">
        <v>0</v>
      </c>
      <c r="K142" s="163">
        <v>28.222996515679444</v>
      </c>
      <c r="L142" s="160">
        <v>7.1446352999751062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191</v>
      </c>
      <c r="AI142" s="18">
        <v>61</v>
      </c>
      <c r="AJ142" s="14">
        <v>28.222996515679444</v>
      </c>
      <c r="AK142" s="17">
        <v>15</v>
      </c>
      <c r="AL142" s="14">
        <v>20</v>
      </c>
      <c r="AM142" s="14">
        <v>0</v>
      </c>
      <c r="AO142" s="2" t="s">
        <v>94</v>
      </c>
    </row>
    <row r="143" spans="1:41" ht="38.1" customHeight="1">
      <c r="A143" s="584" t="s">
        <v>95</v>
      </c>
      <c r="B143" s="585"/>
      <c r="C143" s="119">
        <v>223</v>
      </c>
      <c r="D143" s="120">
        <v>62</v>
      </c>
      <c r="E143" s="120">
        <v>22</v>
      </c>
      <c r="F143" s="120">
        <v>7</v>
      </c>
      <c r="G143" s="106">
        <v>245</v>
      </c>
      <c r="H143" s="106">
        <v>69</v>
      </c>
      <c r="I143" s="120">
        <v>314</v>
      </c>
      <c r="J143" s="56">
        <v>0</v>
      </c>
      <c r="K143" s="163">
        <v>21.97452229299363</v>
      </c>
      <c r="L143" s="160">
        <v>7.8167786905650987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223</v>
      </c>
      <c r="AI143" s="18">
        <v>62</v>
      </c>
      <c r="AJ143" s="14">
        <v>21.97452229299363</v>
      </c>
      <c r="AK143" s="17">
        <v>22</v>
      </c>
      <c r="AL143" s="14">
        <v>7</v>
      </c>
      <c r="AM143" s="14">
        <v>0</v>
      </c>
      <c r="AO143" s="2" t="s">
        <v>95</v>
      </c>
    </row>
    <row r="144" spans="1:41" ht="38.1" customHeight="1">
      <c r="A144" s="584" t="s">
        <v>96</v>
      </c>
      <c r="B144" s="585"/>
      <c r="C144" s="119">
        <v>251</v>
      </c>
      <c r="D144" s="120">
        <v>61</v>
      </c>
      <c r="E144" s="120">
        <v>20</v>
      </c>
      <c r="F144" s="120">
        <v>10</v>
      </c>
      <c r="G144" s="106">
        <v>271</v>
      </c>
      <c r="H144" s="106">
        <v>71</v>
      </c>
      <c r="I144" s="120">
        <v>342</v>
      </c>
      <c r="J144" s="56">
        <v>0</v>
      </c>
      <c r="K144" s="163">
        <v>20.760233918128655</v>
      </c>
      <c r="L144" s="160">
        <v>8.5138162808065712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251</v>
      </c>
      <c r="AI144" s="18">
        <v>61</v>
      </c>
      <c r="AJ144" s="14">
        <v>20.760233918128655</v>
      </c>
      <c r="AK144" s="17">
        <v>20</v>
      </c>
      <c r="AL144" s="14">
        <v>10</v>
      </c>
      <c r="AM144" s="14">
        <v>0</v>
      </c>
      <c r="AO144" s="2" t="s">
        <v>96</v>
      </c>
    </row>
    <row r="145" spans="1:41" ht="38.1" customHeight="1">
      <c r="A145" s="584" t="s">
        <v>97</v>
      </c>
      <c r="B145" s="585"/>
      <c r="C145" s="119">
        <v>222</v>
      </c>
      <c r="D145" s="120">
        <v>61</v>
      </c>
      <c r="E145" s="120">
        <v>23</v>
      </c>
      <c r="F145" s="120">
        <v>8</v>
      </c>
      <c r="G145" s="106">
        <v>245</v>
      </c>
      <c r="H145" s="106">
        <v>69</v>
      </c>
      <c r="I145" s="120">
        <v>314</v>
      </c>
      <c r="J145" s="56">
        <v>0</v>
      </c>
      <c r="K145" s="163">
        <v>21.97452229299363</v>
      </c>
      <c r="L145" s="160">
        <v>7.8167786905650987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222</v>
      </c>
      <c r="AI145" s="18">
        <v>61</v>
      </c>
      <c r="AJ145" s="14">
        <v>21.97452229299363</v>
      </c>
      <c r="AK145" s="17">
        <v>23</v>
      </c>
      <c r="AL145" s="14">
        <v>8</v>
      </c>
      <c r="AM145" s="14">
        <v>0</v>
      </c>
      <c r="AO145" s="2" t="s">
        <v>97</v>
      </c>
    </row>
    <row r="146" spans="1:41" ht="38.1" customHeight="1">
      <c r="A146" s="584" t="s">
        <v>98</v>
      </c>
      <c r="B146" s="585"/>
      <c r="C146" s="119">
        <v>216</v>
      </c>
      <c r="D146" s="120">
        <v>57</v>
      </c>
      <c r="E146" s="120">
        <v>23</v>
      </c>
      <c r="F146" s="120">
        <v>8</v>
      </c>
      <c r="G146" s="106">
        <v>239</v>
      </c>
      <c r="H146" s="106">
        <v>65</v>
      </c>
      <c r="I146" s="120">
        <v>304</v>
      </c>
      <c r="J146" s="56">
        <v>0</v>
      </c>
      <c r="K146" s="163">
        <v>21.381578947368421</v>
      </c>
      <c r="L146" s="160">
        <v>7.5678366940502864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216</v>
      </c>
      <c r="AI146" s="18">
        <v>57</v>
      </c>
      <c r="AJ146" s="14">
        <v>21.381578947368421</v>
      </c>
      <c r="AK146" s="17">
        <v>23</v>
      </c>
      <c r="AL146" s="14">
        <v>8</v>
      </c>
      <c r="AM146" s="14">
        <v>0</v>
      </c>
      <c r="AO146" s="2" t="s">
        <v>98</v>
      </c>
    </row>
    <row r="147" spans="1:41" ht="38.1" customHeight="1">
      <c r="A147" s="584" t="s">
        <v>99</v>
      </c>
      <c r="B147" s="585"/>
      <c r="C147" s="119">
        <v>184</v>
      </c>
      <c r="D147" s="120">
        <v>71</v>
      </c>
      <c r="E147" s="120">
        <v>29</v>
      </c>
      <c r="F147" s="120">
        <v>4</v>
      </c>
      <c r="G147" s="106">
        <v>213</v>
      </c>
      <c r="H147" s="106">
        <v>75</v>
      </c>
      <c r="I147" s="120">
        <v>288</v>
      </c>
      <c r="J147" s="56">
        <v>0</v>
      </c>
      <c r="K147" s="163">
        <v>26.041666666666668</v>
      </c>
      <c r="L147" s="160">
        <v>7.169529499626587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184</v>
      </c>
      <c r="AI147" s="18">
        <v>71</v>
      </c>
      <c r="AJ147" s="14">
        <v>26.041666666666668</v>
      </c>
      <c r="AK147" s="17">
        <v>29</v>
      </c>
      <c r="AL147" s="14">
        <v>4</v>
      </c>
      <c r="AM147" s="14">
        <v>0</v>
      </c>
      <c r="AO147" s="2" t="s">
        <v>99</v>
      </c>
    </row>
    <row r="148" spans="1:41" ht="38.1" customHeight="1">
      <c r="A148" s="584" t="s">
        <v>106</v>
      </c>
      <c r="B148" s="585"/>
      <c r="C148" s="119">
        <v>225</v>
      </c>
      <c r="D148" s="120">
        <v>79</v>
      </c>
      <c r="E148" s="120">
        <v>16</v>
      </c>
      <c r="F148" s="120">
        <v>7</v>
      </c>
      <c r="G148" s="106">
        <v>241</v>
      </c>
      <c r="H148" s="106">
        <v>86</v>
      </c>
      <c r="I148" s="120">
        <v>327</v>
      </c>
      <c r="J148" s="56">
        <v>0</v>
      </c>
      <c r="K148" s="163">
        <v>26.299694189602445</v>
      </c>
      <c r="L148" s="160">
        <v>8.1404032860343527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225</v>
      </c>
      <c r="AI148" s="18">
        <v>79</v>
      </c>
      <c r="AJ148" s="14">
        <v>26.299694189602445</v>
      </c>
      <c r="AK148" s="17">
        <v>16</v>
      </c>
      <c r="AL148" s="14">
        <v>7</v>
      </c>
      <c r="AM148" s="14">
        <v>0</v>
      </c>
      <c r="AO148" s="2" t="s">
        <v>106</v>
      </c>
    </row>
    <row r="149" spans="1:41" ht="38.1" customHeight="1" thickBot="1">
      <c r="A149" s="627" t="s">
        <v>113</v>
      </c>
      <c r="B149" s="628"/>
      <c r="C149" s="127">
        <v>238</v>
      </c>
      <c r="D149" s="128">
        <v>76</v>
      </c>
      <c r="E149" s="128">
        <v>11</v>
      </c>
      <c r="F149" s="128">
        <v>4</v>
      </c>
      <c r="G149" s="129">
        <v>249</v>
      </c>
      <c r="H149" s="129">
        <v>80</v>
      </c>
      <c r="I149" s="128">
        <v>329</v>
      </c>
      <c r="J149" s="59">
        <v>0</v>
      </c>
      <c r="K149" s="174">
        <v>24.316109422492403</v>
      </c>
      <c r="L149" s="162">
        <v>8.1901916853373162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238</v>
      </c>
      <c r="AI149" s="18">
        <v>76</v>
      </c>
      <c r="AJ149" s="14">
        <v>24.316109422492403</v>
      </c>
      <c r="AK149" s="17">
        <v>11</v>
      </c>
      <c r="AL149" s="14">
        <v>4</v>
      </c>
      <c r="AM149" s="14">
        <v>0</v>
      </c>
      <c r="AO149" s="2" t="s">
        <v>113</v>
      </c>
    </row>
    <row r="150" spans="1:41" ht="38.1" hidden="1" customHeight="1">
      <c r="A150" s="582" t="s">
        <v>114</v>
      </c>
      <c r="B150" s="583"/>
      <c r="C150" s="117">
        <v>0</v>
      </c>
      <c r="D150" s="118">
        <v>0</v>
      </c>
      <c r="E150" s="118">
        <v>0</v>
      </c>
      <c r="F150" s="118">
        <v>0</v>
      </c>
      <c r="G150" s="110">
        <v>0</v>
      </c>
      <c r="H150" s="110">
        <v>0</v>
      </c>
      <c r="I150" s="118">
        <v>0</v>
      </c>
      <c r="J150" s="58">
        <v>0</v>
      </c>
      <c r="K150" s="157" t="s">
        <v>115</v>
      </c>
      <c r="L150" s="158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115</v>
      </c>
      <c r="AK150" s="17">
        <v>0</v>
      </c>
      <c r="AL150" s="14">
        <v>0</v>
      </c>
      <c r="AM150" s="14">
        <v>0</v>
      </c>
      <c r="AO150" s="2" t="s">
        <v>114</v>
      </c>
    </row>
    <row r="151" spans="1:41" ht="38.1" hidden="1" customHeight="1">
      <c r="A151" s="584" t="s">
        <v>114</v>
      </c>
      <c r="B151" s="585"/>
      <c r="C151" s="119">
        <v>0</v>
      </c>
      <c r="D151" s="120">
        <v>0</v>
      </c>
      <c r="E151" s="120">
        <v>0</v>
      </c>
      <c r="F151" s="120">
        <v>0</v>
      </c>
      <c r="G151" s="106">
        <v>0</v>
      </c>
      <c r="H151" s="106">
        <v>0</v>
      </c>
      <c r="I151" s="120">
        <v>0</v>
      </c>
      <c r="J151" s="56">
        <v>0</v>
      </c>
      <c r="K151" s="163" t="s">
        <v>115</v>
      </c>
      <c r="L151" s="160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115</v>
      </c>
      <c r="AK151" s="17">
        <v>0</v>
      </c>
      <c r="AL151" s="14">
        <v>0</v>
      </c>
      <c r="AM151" s="14">
        <v>0</v>
      </c>
      <c r="AO151" s="2" t="s">
        <v>114</v>
      </c>
    </row>
    <row r="152" spans="1:41" ht="38.1" hidden="1" customHeight="1">
      <c r="A152" s="584" t="s">
        <v>114</v>
      </c>
      <c r="B152" s="585"/>
      <c r="C152" s="119">
        <v>0</v>
      </c>
      <c r="D152" s="120">
        <v>0</v>
      </c>
      <c r="E152" s="120">
        <v>0</v>
      </c>
      <c r="F152" s="120">
        <v>0</v>
      </c>
      <c r="G152" s="106">
        <v>0</v>
      </c>
      <c r="H152" s="106">
        <v>0</v>
      </c>
      <c r="I152" s="120">
        <v>0</v>
      </c>
      <c r="J152" s="56">
        <v>0</v>
      </c>
      <c r="K152" s="163" t="s">
        <v>115</v>
      </c>
      <c r="L152" s="160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115</v>
      </c>
      <c r="AK152" s="17">
        <v>0</v>
      </c>
      <c r="AL152" s="14">
        <v>0</v>
      </c>
      <c r="AM152" s="14">
        <v>0</v>
      </c>
      <c r="AO152" s="2" t="s">
        <v>114</v>
      </c>
    </row>
    <row r="153" spans="1:41" ht="38.1" hidden="1" customHeight="1">
      <c r="A153" s="584" t="s">
        <v>114</v>
      </c>
      <c r="B153" s="585"/>
      <c r="C153" s="119">
        <v>0</v>
      </c>
      <c r="D153" s="120">
        <v>0</v>
      </c>
      <c r="E153" s="120">
        <v>0</v>
      </c>
      <c r="F153" s="120">
        <v>0</v>
      </c>
      <c r="G153" s="106">
        <v>0</v>
      </c>
      <c r="H153" s="106">
        <v>0</v>
      </c>
      <c r="I153" s="120">
        <v>0</v>
      </c>
      <c r="J153" s="56">
        <v>0</v>
      </c>
      <c r="K153" s="163" t="s">
        <v>115</v>
      </c>
      <c r="L153" s="160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115</v>
      </c>
      <c r="AK153" s="17">
        <v>0</v>
      </c>
      <c r="AL153" s="14">
        <v>0</v>
      </c>
      <c r="AM153" s="14">
        <v>0</v>
      </c>
      <c r="AO153" s="2" t="s">
        <v>114</v>
      </c>
    </row>
    <row r="154" spans="1:41" ht="38.1" hidden="1" customHeight="1">
      <c r="A154" s="584" t="s">
        <v>114</v>
      </c>
      <c r="B154" s="585"/>
      <c r="C154" s="119">
        <v>0</v>
      </c>
      <c r="D154" s="120">
        <v>0</v>
      </c>
      <c r="E154" s="120">
        <v>0</v>
      </c>
      <c r="F154" s="120">
        <v>0</v>
      </c>
      <c r="G154" s="106">
        <v>0</v>
      </c>
      <c r="H154" s="106">
        <v>0</v>
      </c>
      <c r="I154" s="120">
        <v>0</v>
      </c>
      <c r="J154" s="56">
        <v>0</v>
      </c>
      <c r="K154" s="163" t="s">
        <v>115</v>
      </c>
      <c r="L154" s="160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115</v>
      </c>
      <c r="AK154" s="17">
        <v>0</v>
      </c>
      <c r="AL154" s="14">
        <v>0</v>
      </c>
      <c r="AM154" s="14">
        <v>0</v>
      </c>
      <c r="AO154" s="2" t="s">
        <v>114</v>
      </c>
    </row>
    <row r="155" spans="1:41" ht="38.1" hidden="1" customHeight="1">
      <c r="A155" s="584" t="s">
        <v>114</v>
      </c>
      <c r="B155" s="585"/>
      <c r="C155" s="119">
        <v>0</v>
      </c>
      <c r="D155" s="120">
        <v>0</v>
      </c>
      <c r="E155" s="120">
        <v>0</v>
      </c>
      <c r="F155" s="120">
        <v>0</v>
      </c>
      <c r="G155" s="106">
        <v>0</v>
      </c>
      <c r="H155" s="106">
        <v>0</v>
      </c>
      <c r="I155" s="120">
        <v>0</v>
      </c>
      <c r="J155" s="56">
        <v>0</v>
      </c>
      <c r="K155" s="163" t="s">
        <v>115</v>
      </c>
      <c r="L155" s="160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115</v>
      </c>
      <c r="AK155" s="17">
        <v>0</v>
      </c>
      <c r="AL155" s="14">
        <v>0</v>
      </c>
      <c r="AM155" s="14">
        <v>0</v>
      </c>
      <c r="AO155" s="2" t="s">
        <v>114</v>
      </c>
    </row>
    <row r="156" spans="1:41" ht="38.1" hidden="1" customHeight="1">
      <c r="A156" s="584" t="s">
        <v>114</v>
      </c>
      <c r="B156" s="585"/>
      <c r="C156" s="119">
        <v>0</v>
      </c>
      <c r="D156" s="120">
        <v>0</v>
      </c>
      <c r="E156" s="120">
        <v>0</v>
      </c>
      <c r="F156" s="120">
        <v>0</v>
      </c>
      <c r="G156" s="106">
        <v>0</v>
      </c>
      <c r="H156" s="106">
        <v>0</v>
      </c>
      <c r="I156" s="120">
        <v>0</v>
      </c>
      <c r="J156" s="56">
        <v>0</v>
      </c>
      <c r="K156" s="163" t="s">
        <v>115</v>
      </c>
      <c r="L156" s="160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115</v>
      </c>
      <c r="AK156" s="17">
        <v>0</v>
      </c>
      <c r="AL156" s="14">
        <v>0</v>
      </c>
      <c r="AM156" s="14">
        <v>0</v>
      </c>
      <c r="AO156" s="2" t="s">
        <v>114</v>
      </c>
    </row>
    <row r="157" spans="1:41" ht="38.1" hidden="1" customHeight="1">
      <c r="A157" s="584" t="s">
        <v>114</v>
      </c>
      <c r="B157" s="585"/>
      <c r="C157" s="119">
        <v>0</v>
      </c>
      <c r="D157" s="120">
        <v>0</v>
      </c>
      <c r="E157" s="120">
        <v>0</v>
      </c>
      <c r="F157" s="120">
        <v>0</v>
      </c>
      <c r="G157" s="106">
        <v>0</v>
      </c>
      <c r="H157" s="106">
        <v>0</v>
      </c>
      <c r="I157" s="120">
        <v>0</v>
      </c>
      <c r="J157" s="56">
        <v>0</v>
      </c>
      <c r="K157" s="163" t="s">
        <v>115</v>
      </c>
      <c r="L157" s="160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115</v>
      </c>
      <c r="AK157" s="17">
        <v>0</v>
      </c>
      <c r="AL157" s="14">
        <v>0</v>
      </c>
      <c r="AM157" s="14">
        <v>0</v>
      </c>
      <c r="AO157" s="2" t="s">
        <v>114</v>
      </c>
    </row>
    <row r="158" spans="1:41" ht="38.1" hidden="1" customHeight="1">
      <c r="A158" s="584" t="s">
        <v>114</v>
      </c>
      <c r="B158" s="585"/>
      <c r="C158" s="119">
        <v>0</v>
      </c>
      <c r="D158" s="120">
        <v>0</v>
      </c>
      <c r="E158" s="120">
        <v>0</v>
      </c>
      <c r="F158" s="120">
        <v>0</v>
      </c>
      <c r="G158" s="106">
        <v>0</v>
      </c>
      <c r="H158" s="106">
        <v>0</v>
      </c>
      <c r="I158" s="120">
        <v>0</v>
      </c>
      <c r="J158" s="56">
        <v>0</v>
      </c>
      <c r="K158" s="163" t="s">
        <v>115</v>
      </c>
      <c r="L158" s="160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115</v>
      </c>
      <c r="AK158" s="17">
        <v>0</v>
      </c>
      <c r="AL158" s="14">
        <v>0</v>
      </c>
      <c r="AM158" s="14">
        <v>0</v>
      </c>
      <c r="AO158" s="2" t="s">
        <v>114</v>
      </c>
    </row>
    <row r="159" spans="1:41" ht="38.1" hidden="1" customHeight="1">
      <c r="A159" s="584" t="s">
        <v>114</v>
      </c>
      <c r="B159" s="585"/>
      <c r="C159" s="119">
        <v>0</v>
      </c>
      <c r="D159" s="120">
        <v>0</v>
      </c>
      <c r="E159" s="120">
        <v>0</v>
      </c>
      <c r="F159" s="120">
        <v>0</v>
      </c>
      <c r="G159" s="106">
        <v>0</v>
      </c>
      <c r="H159" s="106">
        <v>0</v>
      </c>
      <c r="I159" s="120">
        <v>0</v>
      </c>
      <c r="J159" s="56">
        <v>0</v>
      </c>
      <c r="K159" s="163" t="s">
        <v>115</v>
      </c>
      <c r="L159" s="160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115</v>
      </c>
      <c r="AK159" s="17">
        <v>0</v>
      </c>
      <c r="AL159" s="14">
        <v>0</v>
      </c>
      <c r="AM159" s="14">
        <v>0</v>
      </c>
      <c r="AO159" s="2" t="s">
        <v>114</v>
      </c>
    </row>
    <row r="160" spans="1:41" ht="38.1" hidden="1" customHeight="1">
      <c r="A160" s="584" t="s">
        <v>114</v>
      </c>
      <c r="B160" s="585"/>
      <c r="C160" s="119">
        <v>0</v>
      </c>
      <c r="D160" s="120">
        <v>0</v>
      </c>
      <c r="E160" s="120">
        <v>0</v>
      </c>
      <c r="F160" s="120">
        <v>0</v>
      </c>
      <c r="G160" s="106">
        <v>0</v>
      </c>
      <c r="H160" s="106">
        <v>0</v>
      </c>
      <c r="I160" s="120">
        <v>0</v>
      </c>
      <c r="J160" s="56">
        <v>0</v>
      </c>
      <c r="K160" s="163" t="s">
        <v>115</v>
      </c>
      <c r="L160" s="160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115</v>
      </c>
      <c r="AK160" s="17">
        <v>0</v>
      </c>
      <c r="AL160" s="14">
        <v>0</v>
      </c>
      <c r="AM160" s="14">
        <v>0</v>
      </c>
      <c r="AO160" s="2" t="s">
        <v>114</v>
      </c>
    </row>
    <row r="161" spans="1:41" ht="38.1" hidden="1" customHeight="1" thickBot="1">
      <c r="A161" s="586" t="s">
        <v>114</v>
      </c>
      <c r="B161" s="587"/>
      <c r="C161" s="121">
        <v>0</v>
      </c>
      <c r="D161" s="122">
        <v>0</v>
      </c>
      <c r="E161" s="122">
        <v>0</v>
      </c>
      <c r="F161" s="122">
        <v>0</v>
      </c>
      <c r="G161" s="108">
        <v>0</v>
      </c>
      <c r="H161" s="108">
        <v>0</v>
      </c>
      <c r="I161" s="122">
        <v>0</v>
      </c>
      <c r="J161" s="57">
        <v>0</v>
      </c>
      <c r="K161" s="164" t="s">
        <v>115</v>
      </c>
      <c r="L161" s="165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115</v>
      </c>
      <c r="AK161" s="17">
        <v>0</v>
      </c>
      <c r="AL161" s="14">
        <v>0</v>
      </c>
      <c r="AM161" s="14">
        <v>0</v>
      </c>
      <c r="AO161" s="2" t="s">
        <v>114</v>
      </c>
    </row>
    <row r="162" spans="1:41" ht="38.1" customHeight="1">
      <c r="A162" s="588" t="s">
        <v>116</v>
      </c>
      <c r="B162" s="589"/>
      <c r="C162" s="111">
        <v>605</v>
      </c>
      <c r="D162" s="112">
        <v>171</v>
      </c>
      <c r="E162" s="112">
        <v>35</v>
      </c>
      <c r="F162" s="112">
        <v>23</v>
      </c>
      <c r="G162" s="112">
        <v>640</v>
      </c>
      <c r="H162" s="112">
        <v>194</v>
      </c>
      <c r="I162" s="112">
        <v>834</v>
      </c>
      <c r="J162" s="94">
        <v>0</v>
      </c>
      <c r="K162" s="166">
        <v>23.261390887290169</v>
      </c>
      <c r="L162" s="167">
        <v>20.761762509335323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>
      <c r="A163" s="590" t="s">
        <v>117</v>
      </c>
      <c r="B163" s="591"/>
      <c r="C163" s="113">
        <v>463</v>
      </c>
      <c r="D163" s="114">
        <v>155</v>
      </c>
      <c r="E163" s="114">
        <v>27</v>
      </c>
      <c r="F163" s="114">
        <v>11</v>
      </c>
      <c r="G163" s="114">
        <v>490</v>
      </c>
      <c r="H163" s="114">
        <v>166</v>
      </c>
      <c r="I163" s="114">
        <v>656</v>
      </c>
      <c r="J163" s="95">
        <v>0</v>
      </c>
      <c r="K163" s="168">
        <v>25.304878048780488</v>
      </c>
      <c r="L163" s="169">
        <v>16.330594971371671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>
      <c r="A164" s="594" t="s">
        <v>118</v>
      </c>
      <c r="B164" s="595"/>
      <c r="C164" s="123">
        <v>2816</v>
      </c>
      <c r="D164" s="123">
        <v>843</v>
      </c>
      <c r="E164" s="123">
        <v>229</v>
      </c>
      <c r="F164" s="123">
        <v>129</v>
      </c>
      <c r="G164" s="124">
        <v>3045</v>
      </c>
      <c r="H164" s="124">
        <v>972</v>
      </c>
      <c r="I164" s="124">
        <v>4017</v>
      </c>
      <c r="J164" s="98">
        <v>0</v>
      </c>
      <c r="K164" s="170">
        <v>24.19716206123973</v>
      </c>
      <c r="L164" s="171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>
      <c r="A165" s="176"/>
      <c r="B165" s="177" t="s">
        <v>0</v>
      </c>
      <c r="C165" s="602" t="s">
        <v>64</v>
      </c>
      <c r="D165" s="603"/>
      <c r="E165" s="603"/>
      <c r="F165" s="603"/>
      <c r="G165" s="603"/>
      <c r="H165" s="603"/>
      <c r="I165" s="603"/>
      <c r="J165" s="603"/>
      <c r="K165" s="603"/>
      <c r="L165" s="604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4">
        <v>6</v>
      </c>
    </row>
    <row r="166" spans="1:41" ht="35.1" customHeight="1">
      <c r="A166" s="178"/>
      <c r="B166" s="179" t="s">
        <v>1</v>
      </c>
      <c r="C166" s="598" t="s">
        <v>7</v>
      </c>
      <c r="D166" s="596" t="s">
        <v>8</v>
      </c>
      <c r="E166" s="596" t="s">
        <v>9</v>
      </c>
      <c r="F166" s="596" t="s">
        <v>10</v>
      </c>
      <c r="G166" s="600" t="s">
        <v>11</v>
      </c>
      <c r="H166" s="600" t="s">
        <v>12</v>
      </c>
      <c r="I166" s="600" t="s">
        <v>74</v>
      </c>
      <c r="J166" s="596" t="s">
        <v>75</v>
      </c>
      <c r="K166" s="605" t="s">
        <v>125</v>
      </c>
      <c r="L166" s="607" t="s">
        <v>126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>
      <c r="A167" s="180" t="s">
        <v>2</v>
      </c>
      <c r="B167" s="181"/>
      <c r="C167" s="599"/>
      <c r="D167" s="597"/>
      <c r="E167" s="597"/>
      <c r="F167" s="597"/>
      <c r="G167" s="601"/>
      <c r="H167" s="601"/>
      <c r="I167" s="601"/>
      <c r="J167" s="597"/>
      <c r="K167" s="606"/>
      <c r="L167" s="608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127</v>
      </c>
      <c r="AK167" s="11" t="s">
        <v>123</v>
      </c>
      <c r="AL167" s="11" t="s">
        <v>124</v>
      </c>
      <c r="AM167" s="11" t="s">
        <v>128</v>
      </c>
    </row>
    <row r="168" spans="1:41" ht="38.1" customHeight="1">
      <c r="A168" s="592" t="s">
        <v>84</v>
      </c>
      <c r="B168" s="593"/>
      <c r="C168" s="125">
        <v>579</v>
      </c>
      <c r="D168" s="126">
        <v>164</v>
      </c>
      <c r="E168" s="126">
        <v>23</v>
      </c>
      <c r="F168" s="126">
        <v>12</v>
      </c>
      <c r="G168" s="104">
        <v>602</v>
      </c>
      <c r="H168" s="104">
        <v>176</v>
      </c>
      <c r="I168" s="126">
        <v>778</v>
      </c>
      <c r="J168" s="55">
        <v>0</v>
      </c>
      <c r="K168" s="159">
        <v>22.622107969151671</v>
      </c>
      <c r="L168" s="175">
        <v>9.5612633648764902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579</v>
      </c>
      <c r="AI168" s="18">
        <v>164</v>
      </c>
      <c r="AJ168" s="14">
        <v>22.622107969151671</v>
      </c>
      <c r="AK168" s="17">
        <v>23</v>
      </c>
      <c r="AL168" s="14">
        <v>12</v>
      </c>
      <c r="AM168" s="14">
        <v>0</v>
      </c>
      <c r="AO168" s="2" t="s">
        <v>84</v>
      </c>
    </row>
    <row r="169" spans="1:41" ht="38.1" customHeight="1">
      <c r="A169" s="584" t="s">
        <v>91</v>
      </c>
      <c r="B169" s="585"/>
      <c r="C169" s="119">
        <v>496</v>
      </c>
      <c r="D169" s="120">
        <v>177</v>
      </c>
      <c r="E169" s="120">
        <v>40</v>
      </c>
      <c r="F169" s="120">
        <v>27</v>
      </c>
      <c r="G169" s="104">
        <v>536</v>
      </c>
      <c r="H169" s="104">
        <v>204</v>
      </c>
      <c r="I169" s="120">
        <v>740</v>
      </c>
      <c r="J169" s="56">
        <v>0</v>
      </c>
      <c r="K169" s="159">
        <v>27.567567567567568</v>
      </c>
      <c r="L169" s="160">
        <v>9.0942607840727536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496</v>
      </c>
      <c r="AI169" s="18">
        <v>177</v>
      </c>
      <c r="AJ169" s="14">
        <v>27.567567567567568</v>
      </c>
      <c r="AK169" s="17">
        <v>40</v>
      </c>
      <c r="AL169" s="14">
        <v>27</v>
      </c>
      <c r="AM169" s="14">
        <v>0</v>
      </c>
      <c r="AO169" s="2" t="s">
        <v>91</v>
      </c>
    </row>
    <row r="170" spans="1:41" ht="38.1" customHeight="1">
      <c r="A170" s="584" t="s">
        <v>92</v>
      </c>
      <c r="B170" s="585"/>
      <c r="C170" s="119">
        <v>461</v>
      </c>
      <c r="D170" s="120">
        <v>160</v>
      </c>
      <c r="E170" s="120">
        <v>50</v>
      </c>
      <c r="F170" s="120">
        <v>36</v>
      </c>
      <c r="G170" s="104">
        <v>511</v>
      </c>
      <c r="H170" s="104">
        <v>196</v>
      </c>
      <c r="I170" s="120">
        <v>707</v>
      </c>
      <c r="J170" s="56">
        <v>0</v>
      </c>
      <c r="K170" s="159">
        <v>27.722772277227726</v>
      </c>
      <c r="L170" s="160">
        <v>8.6887059112695084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461</v>
      </c>
      <c r="AI170" s="18">
        <v>160</v>
      </c>
      <c r="AJ170" s="14">
        <v>27.722772277227726</v>
      </c>
      <c r="AK170" s="17">
        <v>50</v>
      </c>
      <c r="AL170" s="14">
        <v>36</v>
      </c>
      <c r="AM170" s="14">
        <v>0</v>
      </c>
      <c r="AO170" s="2" t="s">
        <v>92</v>
      </c>
    </row>
    <row r="171" spans="1:41" ht="38.1" customHeight="1">
      <c r="A171" s="584" t="s">
        <v>93</v>
      </c>
      <c r="B171" s="585"/>
      <c r="C171" s="119">
        <v>446</v>
      </c>
      <c r="D171" s="120">
        <v>131</v>
      </c>
      <c r="E171" s="120">
        <v>45</v>
      </c>
      <c r="F171" s="120">
        <v>46</v>
      </c>
      <c r="G171" s="104">
        <v>491</v>
      </c>
      <c r="H171" s="104">
        <v>177</v>
      </c>
      <c r="I171" s="120">
        <v>668</v>
      </c>
      <c r="J171" s="56">
        <v>0</v>
      </c>
      <c r="K171" s="159">
        <v>26.497005988023954</v>
      </c>
      <c r="L171" s="160">
        <v>8.2094137888656764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446</v>
      </c>
      <c r="AI171" s="18">
        <v>131</v>
      </c>
      <c r="AJ171" s="14">
        <v>26.497005988023954</v>
      </c>
      <c r="AK171" s="17">
        <v>45</v>
      </c>
      <c r="AL171" s="14">
        <v>46</v>
      </c>
      <c r="AM171" s="14">
        <v>0</v>
      </c>
      <c r="AO171" s="2" t="s">
        <v>93</v>
      </c>
    </row>
    <row r="172" spans="1:41" ht="38.1" customHeight="1">
      <c r="A172" s="584" t="s">
        <v>94</v>
      </c>
      <c r="B172" s="585"/>
      <c r="C172" s="119">
        <v>411</v>
      </c>
      <c r="D172" s="120">
        <v>123</v>
      </c>
      <c r="E172" s="120">
        <v>40</v>
      </c>
      <c r="F172" s="120">
        <v>30</v>
      </c>
      <c r="G172" s="104">
        <v>451</v>
      </c>
      <c r="H172" s="104">
        <v>153</v>
      </c>
      <c r="I172" s="120">
        <v>604</v>
      </c>
      <c r="J172" s="56">
        <v>0</v>
      </c>
      <c r="K172" s="159">
        <v>25.331125827814571</v>
      </c>
      <c r="L172" s="160">
        <v>7.4228831264593831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411</v>
      </c>
      <c r="AI172" s="18">
        <v>123</v>
      </c>
      <c r="AJ172" s="14">
        <v>25.331125827814571</v>
      </c>
      <c r="AK172" s="17">
        <v>40</v>
      </c>
      <c r="AL172" s="14">
        <v>30</v>
      </c>
      <c r="AM172" s="14">
        <v>0</v>
      </c>
      <c r="AO172" s="2" t="s">
        <v>94</v>
      </c>
    </row>
    <row r="173" spans="1:41" ht="38.1" customHeight="1">
      <c r="A173" s="584" t="s">
        <v>95</v>
      </c>
      <c r="B173" s="585"/>
      <c r="C173" s="119">
        <v>432</v>
      </c>
      <c r="D173" s="120">
        <v>128</v>
      </c>
      <c r="E173" s="120">
        <v>50</v>
      </c>
      <c r="F173" s="120">
        <v>18</v>
      </c>
      <c r="G173" s="104">
        <v>482</v>
      </c>
      <c r="H173" s="104">
        <v>146</v>
      </c>
      <c r="I173" s="120">
        <v>628</v>
      </c>
      <c r="J173" s="56">
        <v>0</v>
      </c>
      <c r="K173" s="159">
        <v>23.248407643312103</v>
      </c>
      <c r="L173" s="160">
        <v>7.7178321248617427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432</v>
      </c>
      <c r="AI173" s="18">
        <v>128</v>
      </c>
      <c r="AJ173" s="14">
        <v>23.248407643312103</v>
      </c>
      <c r="AK173" s="17">
        <v>50</v>
      </c>
      <c r="AL173" s="14">
        <v>18</v>
      </c>
      <c r="AM173" s="14">
        <v>0</v>
      </c>
      <c r="AO173" s="2" t="s">
        <v>95</v>
      </c>
    </row>
    <row r="174" spans="1:41" ht="38.1" customHeight="1">
      <c r="A174" s="584" t="s">
        <v>96</v>
      </c>
      <c r="B174" s="585"/>
      <c r="C174" s="119">
        <v>520</v>
      </c>
      <c r="D174" s="120">
        <v>119</v>
      </c>
      <c r="E174" s="120">
        <v>48</v>
      </c>
      <c r="F174" s="120">
        <v>24</v>
      </c>
      <c r="G174" s="104">
        <v>568</v>
      </c>
      <c r="H174" s="104">
        <v>143</v>
      </c>
      <c r="I174" s="120">
        <v>711</v>
      </c>
      <c r="J174" s="56">
        <v>0</v>
      </c>
      <c r="K174" s="159">
        <v>20.112517580872012</v>
      </c>
      <c r="L174" s="160">
        <v>8.7378640776699026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520</v>
      </c>
      <c r="AI174" s="18">
        <v>119</v>
      </c>
      <c r="AJ174" s="14">
        <v>20.112517580872012</v>
      </c>
      <c r="AK174" s="17">
        <v>48</v>
      </c>
      <c r="AL174" s="14">
        <v>24</v>
      </c>
      <c r="AM174" s="14">
        <v>0</v>
      </c>
      <c r="AO174" s="2" t="s">
        <v>96</v>
      </c>
    </row>
    <row r="175" spans="1:41" ht="38.1" customHeight="1">
      <c r="A175" s="584" t="s">
        <v>97</v>
      </c>
      <c r="B175" s="585"/>
      <c r="C175" s="119">
        <v>454</v>
      </c>
      <c r="D175" s="120">
        <v>121</v>
      </c>
      <c r="E175" s="120">
        <v>55</v>
      </c>
      <c r="F175" s="120">
        <v>20</v>
      </c>
      <c r="G175" s="104">
        <v>509</v>
      </c>
      <c r="H175" s="104">
        <v>141</v>
      </c>
      <c r="I175" s="120">
        <v>650</v>
      </c>
      <c r="J175" s="56">
        <v>0</v>
      </c>
      <c r="K175" s="159">
        <v>21.69230769230769</v>
      </c>
      <c r="L175" s="160">
        <v>7.9882020400639062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454</v>
      </c>
      <c r="AI175" s="18">
        <v>121</v>
      </c>
      <c r="AJ175" s="14">
        <v>21.69230769230769</v>
      </c>
      <c r="AK175" s="17">
        <v>55</v>
      </c>
      <c r="AL175" s="14">
        <v>20</v>
      </c>
      <c r="AM175" s="14">
        <v>0</v>
      </c>
      <c r="AO175" s="2" t="s">
        <v>97</v>
      </c>
    </row>
    <row r="176" spans="1:41" ht="38.1" customHeight="1">
      <c r="A176" s="584" t="s">
        <v>98</v>
      </c>
      <c r="B176" s="585"/>
      <c r="C176" s="119">
        <v>458</v>
      </c>
      <c r="D176" s="120">
        <v>120</v>
      </c>
      <c r="E176" s="120">
        <v>59</v>
      </c>
      <c r="F176" s="120">
        <v>25</v>
      </c>
      <c r="G176" s="104">
        <v>517</v>
      </c>
      <c r="H176" s="104">
        <v>145</v>
      </c>
      <c r="I176" s="120">
        <v>662</v>
      </c>
      <c r="J176" s="56">
        <v>0</v>
      </c>
      <c r="K176" s="159">
        <v>21.90332326283988</v>
      </c>
      <c r="L176" s="160">
        <v>8.135676539265086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458</v>
      </c>
      <c r="AI176" s="18">
        <v>120</v>
      </c>
      <c r="AJ176" s="14">
        <v>21.90332326283988</v>
      </c>
      <c r="AK176" s="17">
        <v>59</v>
      </c>
      <c r="AL176" s="14">
        <v>25</v>
      </c>
      <c r="AM176" s="14">
        <v>0</v>
      </c>
      <c r="AO176" s="2" t="s">
        <v>98</v>
      </c>
    </row>
    <row r="177" spans="1:41" ht="38.1" customHeight="1">
      <c r="A177" s="584" t="s">
        <v>99</v>
      </c>
      <c r="B177" s="585"/>
      <c r="C177" s="119">
        <v>407</v>
      </c>
      <c r="D177" s="120">
        <v>138</v>
      </c>
      <c r="E177" s="120">
        <v>56</v>
      </c>
      <c r="F177" s="120">
        <v>12</v>
      </c>
      <c r="G177" s="104">
        <v>463</v>
      </c>
      <c r="H177" s="104">
        <v>150</v>
      </c>
      <c r="I177" s="120">
        <v>613</v>
      </c>
      <c r="J177" s="56">
        <v>0</v>
      </c>
      <c r="K177" s="159">
        <v>24.469820554649267</v>
      </c>
      <c r="L177" s="160">
        <v>7.5334890008602677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407</v>
      </c>
      <c r="AI177" s="18">
        <v>138</v>
      </c>
      <c r="AJ177" s="14">
        <v>24.469820554649267</v>
      </c>
      <c r="AK177" s="17">
        <v>56</v>
      </c>
      <c r="AL177" s="14">
        <v>12</v>
      </c>
      <c r="AM177" s="14">
        <v>0</v>
      </c>
      <c r="AO177" s="2" t="s">
        <v>99</v>
      </c>
    </row>
    <row r="178" spans="1:41" ht="38.1" customHeight="1">
      <c r="A178" s="584" t="s">
        <v>106</v>
      </c>
      <c r="B178" s="585"/>
      <c r="C178" s="119">
        <v>487</v>
      </c>
      <c r="D178" s="120">
        <v>155</v>
      </c>
      <c r="E178" s="120">
        <v>39</v>
      </c>
      <c r="F178" s="120">
        <v>12</v>
      </c>
      <c r="G178" s="104">
        <v>526</v>
      </c>
      <c r="H178" s="104">
        <v>167</v>
      </c>
      <c r="I178" s="120">
        <v>693</v>
      </c>
      <c r="J178" s="56">
        <v>0</v>
      </c>
      <c r="K178" s="159">
        <v>24.098124098124099</v>
      </c>
      <c r="L178" s="160">
        <v>8.5166523288681333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487</v>
      </c>
      <c r="AI178" s="18">
        <v>155</v>
      </c>
      <c r="AJ178" s="14">
        <v>24.098124098124099</v>
      </c>
      <c r="AK178" s="17">
        <v>39</v>
      </c>
      <c r="AL178" s="14">
        <v>12</v>
      </c>
      <c r="AM178" s="14">
        <v>0</v>
      </c>
      <c r="AO178" s="2" t="s">
        <v>106</v>
      </c>
    </row>
    <row r="179" spans="1:41" ht="38.1" customHeight="1" thickBot="1">
      <c r="A179" s="627" t="s">
        <v>113</v>
      </c>
      <c r="B179" s="628"/>
      <c r="C179" s="127">
        <v>500</v>
      </c>
      <c r="D179" s="128">
        <v>149</v>
      </c>
      <c r="E179" s="128">
        <v>24</v>
      </c>
      <c r="F179" s="128">
        <v>10</v>
      </c>
      <c r="G179" s="130">
        <v>524</v>
      </c>
      <c r="H179" s="130">
        <v>159</v>
      </c>
      <c r="I179" s="128">
        <v>683</v>
      </c>
      <c r="J179" s="59">
        <v>0</v>
      </c>
      <c r="K179" s="161">
        <v>23.279648609077601</v>
      </c>
      <c r="L179" s="162">
        <v>8.3937569128671488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500</v>
      </c>
      <c r="AI179" s="18">
        <v>149</v>
      </c>
      <c r="AJ179" s="14">
        <v>23.279648609077601</v>
      </c>
      <c r="AK179" s="17">
        <v>24</v>
      </c>
      <c r="AL179" s="14">
        <v>10</v>
      </c>
      <c r="AM179" s="14">
        <v>0</v>
      </c>
      <c r="AO179" s="2" t="s">
        <v>113</v>
      </c>
    </row>
    <row r="180" spans="1:41" ht="38.1" hidden="1" customHeight="1">
      <c r="A180" s="582" t="s">
        <v>114</v>
      </c>
      <c r="B180" s="583"/>
      <c r="C180" s="117">
        <v>0</v>
      </c>
      <c r="D180" s="118">
        <v>0</v>
      </c>
      <c r="E180" s="118">
        <v>0</v>
      </c>
      <c r="F180" s="118">
        <v>0</v>
      </c>
      <c r="G180" s="110">
        <v>0</v>
      </c>
      <c r="H180" s="110">
        <v>0</v>
      </c>
      <c r="I180" s="118">
        <v>0</v>
      </c>
      <c r="J180" s="58">
        <v>0</v>
      </c>
      <c r="K180" s="157" t="s">
        <v>115</v>
      </c>
      <c r="L180" s="158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115</v>
      </c>
      <c r="AK180" s="17">
        <v>0</v>
      </c>
      <c r="AL180" s="14">
        <v>0</v>
      </c>
      <c r="AM180" s="14">
        <v>0</v>
      </c>
      <c r="AO180" s="2" t="s">
        <v>114</v>
      </c>
    </row>
    <row r="181" spans="1:41" ht="38.1" hidden="1" customHeight="1">
      <c r="A181" s="584" t="s">
        <v>114</v>
      </c>
      <c r="B181" s="585"/>
      <c r="C181" s="119">
        <v>0</v>
      </c>
      <c r="D181" s="120">
        <v>0</v>
      </c>
      <c r="E181" s="120">
        <v>0</v>
      </c>
      <c r="F181" s="120">
        <v>0</v>
      </c>
      <c r="G181" s="106">
        <v>0</v>
      </c>
      <c r="H181" s="106">
        <v>0</v>
      </c>
      <c r="I181" s="120">
        <v>0</v>
      </c>
      <c r="J181" s="56">
        <v>0</v>
      </c>
      <c r="K181" s="163" t="s">
        <v>115</v>
      </c>
      <c r="L181" s="160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115</v>
      </c>
      <c r="AK181" s="17">
        <v>0</v>
      </c>
      <c r="AL181" s="14">
        <v>0</v>
      </c>
      <c r="AM181" s="14">
        <v>0</v>
      </c>
      <c r="AO181" s="2" t="s">
        <v>114</v>
      </c>
    </row>
    <row r="182" spans="1:41" ht="38.1" hidden="1" customHeight="1">
      <c r="A182" s="584" t="s">
        <v>114</v>
      </c>
      <c r="B182" s="585"/>
      <c r="C182" s="119">
        <v>0</v>
      </c>
      <c r="D182" s="120">
        <v>0</v>
      </c>
      <c r="E182" s="120">
        <v>0</v>
      </c>
      <c r="F182" s="120">
        <v>0</v>
      </c>
      <c r="G182" s="106">
        <v>0</v>
      </c>
      <c r="H182" s="106">
        <v>0</v>
      </c>
      <c r="I182" s="120">
        <v>0</v>
      </c>
      <c r="J182" s="56">
        <v>0</v>
      </c>
      <c r="K182" s="163" t="s">
        <v>115</v>
      </c>
      <c r="L182" s="160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115</v>
      </c>
      <c r="AK182" s="17">
        <v>0</v>
      </c>
      <c r="AL182" s="14">
        <v>0</v>
      </c>
      <c r="AM182" s="14">
        <v>0</v>
      </c>
      <c r="AO182" s="2" t="s">
        <v>114</v>
      </c>
    </row>
    <row r="183" spans="1:41" ht="38.1" hidden="1" customHeight="1">
      <c r="A183" s="584" t="s">
        <v>114</v>
      </c>
      <c r="B183" s="585"/>
      <c r="C183" s="119">
        <v>0</v>
      </c>
      <c r="D183" s="120">
        <v>0</v>
      </c>
      <c r="E183" s="120">
        <v>0</v>
      </c>
      <c r="F183" s="120">
        <v>0</v>
      </c>
      <c r="G183" s="106">
        <v>0</v>
      </c>
      <c r="H183" s="106">
        <v>0</v>
      </c>
      <c r="I183" s="120">
        <v>0</v>
      </c>
      <c r="J183" s="56">
        <v>0</v>
      </c>
      <c r="K183" s="163" t="s">
        <v>115</v>
      </c>
      <c r="L183" s="160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115</v>
      </c>
      <c r="AK183" s="17">
        <v>0</v>
      </c>
      <c r="AL183" s="14">
        <v>0</v>
      </c>
      <c r="AM183" s="14">
        <v>0</v>
      </c>
      <c r="AO183" s="2" t="s">
        <v>114</v>
      </c>
    </row>
    <row r="184" spans="1:41" ht="38.1" hidden="1" customHeight="1">
      <c r="A184" s="584" t="s">
        <v>114</v>
      </c>
      <c r="B184" s="585"/>
      <c r="C184" s="119">
        <v>0</v>
      </c>
      <c r="D184" s="120">
        <v>0</v>
      </c>
      <c r="E184" s="120">
        <v>0</v>
      </c>
      <c r="F184" s="120">
        <v>0</v>
      </c>
      <c r="G184" s="106">
        <v>0</v>
      </c>
      <c r="H184" s="106">
        <v>0</v>
      </c>
      <c r="I184" s="120">
        <v>0</v>
      </c>
      <c r="J184" s="56">
        <v>0</v>
      </c>
      <c r="K184" s="163" t="s">
        <v>115</v>
      </c>
      <c r="L184" s="160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115</v>
      </c>
      <c r="AK184" s="17">
        <v>0</v>
      </c>
      <c r="AL184" s="14">
        <v>0</v>
      </c>
      <c r="AM184" s="14">
        <v>0</v>
      </c>
      <c r="AO184" s="2" t="s">
        <v>114</v>
      </c>
    </row>
    <row r="185" spans="1:41" ht="38.1" hidden="1" customHeight="1">
      <c r="A185" s="584" t="s">
        <v>114</v>
      </c>
      <c r="B185" s="585"/>
      <c r="C185" s="119">
        <v>0</v>
      </c>
      <c r="D185" s="120">
        <v>0</v>
      </c>
      <c r="E185" s="120">
        <v>0</v>
      </c>
      <c r="F185" s="120">
        <v>0</v>
      </c>
      <c r="G185" s="106">
        <v>0</v>
      </c>
      <c r="H185" s="106">
        <v>0</v>
      </c>
      <c r="I185" s="120">
        <v>0</v>
      </c>
      <c r="J185" s="56">
        <v>0</v>
      </c>
      <c r="K185" s="163" t="s">
        <v>115</v>
      </c>
      <c r="L185" s="160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115</v>
      </c>
      <c r="AK185" s="17">
        <v>0</v>
      </c>
      <c r="AL185" s="14">
        <v>0</v>
      </c>
      <c r="AM185" s="14">
        <v>0</v>
      </c>
      <c r="AO185" s="2" t="s">
        <v>114</v>
      </c>
    </row>
    <row r="186" spans="1:41" ht="38.1" hidden="1" customHeight="1">
      <c r="A186" s="584" t="s">
        <v>114</v>
      </c>
      <c r="B186" s="585"/>
      <c r="C186" s="119">
        <v>0</v>
      </c>
      <c r="D186" s="120">
        <v>0</v>
      </c>
      <c r="E186" s="120">
        <v>0</v>
      </c>
      <c r="F186" s="120">
        <v>0</v>
      </c>
      <c r="G186" s="106">
        <v>0</v>
      </c>
      <c r="H186" s="106">
        <v>0</v>
      </c>
      <c r="I186" s="120">
        <v>0</v>
      </c>
      <c r="J186" s="56">
        <v>0</v>
      </c>
      <c r="K186" s="163" t="s">
        <v>115</v>
      </c>
      <c r="L186" s="160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115</v>
      </c>
      <c r="AK186" s="17">
        <v>0</v>
      </c>
      <c r="AL186" s="14">
        <v>0</v>
      </c>
      <c r="AM186" s="14">
        <v>0</v>
      </c>
      <c r="AO186" s="2" t="s">
        <v>114</v>
      </c>
    </row>
    <row r="187" spans="1:41" ht="38.1" hidden="1" customHeight="1">
      <c r="A187" s="584" t="s">
        <v>114</v>
      </c>
      <c r="B187" s="585"/>
      <c r="C187" s="119">
        <v>0</v>
      </c>
      <c r="D187" s="120">
        <v>0</v>
      </c>
      <c r="E187" s="120">
        <v>0</v>
      </c>
      <c r="F187" s="120">
        <v>0</v>
      </c>
      <c r="G187" s="106">
        <v>0</v>
      </c>
      <c r="H187" s="106">
        <v>0</v>
      </c>
      <c r="I187" s="120">
        <v>0</v>
      </c>
      <c r="J187" s="56">
        <v>0</v>
      </c>
      <c r="K187" s="163" t="s">
        <v>115</v>
      </c>
      <c r="L187" s="160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115</v>
      </c>
      <c r="AK187" s="17">
        <v>0</v>
      </c>
      <c r="AL187" s="14">
        <v>0</v>
      </c>
      <c r="AM187" s="14">
        <v>0</v>
      </c>
      <c r="AO187" s="2" t="s">
        <v>114</v>
      </c>
    </row>
    <row r="188" spans="1:41" ht="38.1" hidden="1" customHeight="1">
      <c r="A188" s="584" t="s">
        <v>114</v>
      </c>
      <c r="B188" s="585"/>
      <c r="C188" s="119">
        <v>0</v>
      </c>
      <c r="D188" s="120">
        <v>0</v>
      </c>
      <c r="E188" s="120">
        <v>0</v>
      </c>
      <c r="F188" s="120">
        <v>0</v>
      </c>
      <c r="G188" s="106">
        <v>0</v>
      </c>
      <c r="H188" s="106">
        <v>0</v>
      </c>
      <c r="I188" s="120">
        <v>0</v>
      </c>
      <c r="J188" s="56">
        <v>0</v>
      </c>
      <c r="K188" s="163" t="s">
        <v>115</v>
      </c>
      <c r="L188" s="160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115</v>
      </c>
      <c r="AK188" s="17">
        <v>0</v>
      </c>
      <c r="AL188" s="14">
        <v>0</v>
      </c>
      <c r="AM188" s="14">
        <v>0</v>
      </c>
      <c r="AO188" s="2" t="s">
        <v>114</v>
      </c>
    </row>
    <row r="189" spans="1:41" ht="38.1" hidden="1" customHeight="1">
      <c r="A189" s="584" t="s">
        <v>114</v>
      </c>
      <c r="B189" s="585"/>
      <c r="C189" s="119">
        <v>0</v>
      </c>
      <c r="D189" s="120">
        <v>0</v>
      </c>
      <c r="E189" s="120">
        <v>0</v>
      </c>
      <c r="F189" s="120">
        <v>0</v>
      </c>
      <c r="G189" s="106">
        <v>0</v>
      </c>
      <c r="H189" s="106">
        <v>0</v>
      </c>
      <c r="I189" s="120">
        <v>0</v>
      </c>
      <c r="J189" s="56">
        <v>0</v>
      </c>
      <c r="K189" s="163" t="s">
        <v>115</v>
      </c>
      <c r="L189" s="160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115</v>
      </c>
      <c r="AK189" s="17">
        <v>0</v>
      </c>
      <c r="AL189" s="14">
        <v>0</v>
      </c>
      <c r="AM189" s="14">
        <v>0</v>
      </c>
      <c r="AO189" s="2" t="s">
        <v>114</v>
      </c>
    </row>
    <row r="190" spans="1:41" ht="38.1" hidden="1" customHeight="1">
      <c r="A190" s="584" t="s">
        <v>114</v>
      </c>
      <c r="B190" s="585"/>
      <c r="C190" s="119">
        <v>0</v>
      </c>
      <c r="D190" s="120">
        <v>0</v>
      </c>
      <c r="E190" s="120">
        <v>0</v>
      </c>
      <c r="F190" s="120">
        <v>0</v>
      </c>
      <c r="G190" s="106">
        <v>0</v>
      </c>
      <c r="H190" s="106">
        <v>0</v>
      </c>
      <c r="I190" s="120">
        <v>0</v>
      </c>
      <c r="J190" s="56">
        <v>0</v>
      </c>
      <c r="K190" s="163" t="s">
        <v>115</v>
      </c>
      <c r="L190" s="160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115</v>
      </c>
      <c r="AK190" s="17">
        <v>0</v>
      </c>
      <c r="AL190" s="14">
        <v>0</v>
      </c>
      <c r="AM190" s="14">
        <v>0</v>
      </c>
      <c r="AO190" s="2" t="s">
        <v>114</v>
      </c>
    </row>
    <row r="191" spans="1:41" ht="38.1" hidden="1" customHeight="1" thickBot="1">
      <c r="A191" s="586" t="s">
        <v>114</v>
      </c>
      <c r="B191" s="587"/>
      <c r="C191" s="121">
        <v>0</v>
      </c>
      <c r="D191" s="122">
        <v>0</v>
      </c>
      <c r="E191" s="122">
        <v>0</v>
      </c>
      <c r="F191" s="122">
        <v>0</v>
      </c>
      <c r="G191" s="108">
        <v>0</v>
      </c>
      <c r="H191" s="108">
        <v>0</v>
      </c>
      <c r="I191" s="122">
        <v>0</v>
      </c>
      <c r="J191" s="57">
        <v>0</v>
      </c>
      <c r="K191" s="164" t="s">
        <v>115</v>
      </c>
      <c r="L191" s="165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115</v>
      </c>
      <c r="AK191" s="17">
        <v>0</v>
      </c>
      <c r="AL191" s="14">
        <v>0</v>
      </c>
      <c r="AM191" s="14">
        <v>0</v>
      </c>
      <c r="AO191" s="2" t="s">
        <v>114</v>
      </c>
    </row>
    <row r="192" spans="1:41" ht="38.1" customHeight="1">
      <c r="A192" s="588" t="s">
        <v>116</v>
      </c>
      <c r="B192" s="589"/>
      <c r="C192" s="111">
        <v>1075</v>
      </c>
      <c r="D192" s="112">
        <v>341</v>
      </c>
      <c r="E192" s="112">
        <v>63</v>
      </c>
      <c r="F192" s="112">
        <v>39</v>
      </c>
      <c r="G192" s="112">
        <v>1138</v>
      </c>
      <c r="H192" s="112">
        <v>380</v>
      </c>
      <c r="I192" s="112">
        <v>1518</v>
      </c>
      <c r="J192" s="94">
        <v>0</v>
      </c>
      <c r="K192" s="166">
        <v>25.03293807641634</v>
      </c>
      <c r="L192" s="167">
        <v>18.655524148949244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>
      <c r="A193" s="590" t="s">
        <v>117</v>
      </c>
      <c r="B193" s="591"/>
      <c r="C193" s="113">
        <v>987</v>
      </c>
      <c r="D193" s="114">
        <v>304</v>
      </c>
      <c r="E193" s="114">
        <v>63</v>
      </c>
      <c r="F193" s="114">
        <v>22</v>
      </c>
      <c r="G193" s="114">
        <v>1050</v>
      </c>
      <c r="H193" s="114">
        <v>326</v>
      </c>
      <c r="I193" s="114">
        <v>1376</v>
      </c>
      <c r="J193" s="95">
        <v>0</v>
      </c>
      <c r="K193" s="168">
        <v>23.691860465116278</v>
      </c>
      <c r="L193" s="169">
        <v>16.910409241735284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>
      <c r="A194" s="594" t="s">
        <v>118</v>
      </c>
      <c r="B194" s="595"/>
      <c r="C194" s="123">
        <v>5651</v>
      </c>
      <c r="D194" s="123">
        <v>1685</v>
      </c>
      <c r="E194" s="123">
        <v>529</v>
      </c>
      <c r="F194" s="123">
        <v>272</v>
      </c>
      <c r="G194" s="124">
        <v>6180</v>
      </c>
      <c r="H194" s="124">
        <v>1957</v>
      </c>
      <c r="I194" s="124">
        <v>8137</v>
      </c>
      <c r="J194" s="98">
        <v>0</v>
      </c>
      <c r="K194" s="170">
        <v>24.050632911392405</v>
      </c>
      <c r="L194" s="171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hidden="1" customHeight="1">
      <c r="A195" s="176"/>
      <c r="B195" s="177" t="s">
        <v>0</v>
      </c>
      <c r="C195" s="602">
        <v>0</v>
      </c>
      <c r="D195" s="603"/>
      <c r="E195" s="603"/>
      <c r="F195" s="603"/>
      <c r="G195" s="603"/>
      <c r="H195" s="603"/>
      <c r="I195" s="603"/>
      <c r="J195" s="603"/>
      <c r="K195" s="603"/>
      <c r="L195" s="604"/>
      <c r="AG195" s="14">
        <v>7</v>
      </c>
    </row>
    <row r="196" spans="1:41" ht="35.1" hidden="1" customHeight="1">
      <c r="A196" s="178"/>
      <c r="B196" s="179" t="s">
        <v>1</v>
      </c>
      <c r="C196" s="598" t="s">
        <v>7</v>
      </c>
      <c r="D196" s="596" t="s">
        <v>8</v>
      </c>
      <c r="E196" s="596" t="s">
        <v>9</v>
      </c>
      <c r="F196" s="596" t="s">
        <v>10</v>
      </c>
      <c r="G196" s="600" t="s">
        <v>11</v>
      </c>
      <c r="H196" s="600" t="s">
        <v>12</v>
      </c>
      <c r="I196" s="600" t="s">
        <v>74</v>
      </c>
      <c r="J196" s="596" t="s">
        <v>75</v>
      </c>
      <c r="K196" s="605" t="s">
        <v>125</v>
      </c>
      <c r="L196" s="607" t="s">
        <v>126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hidden="1" customHeight="1" thickBot="1">
      <c r="A197" s="180" t="s">
        <v>2</v>
      </c>
      <c r="B197" s="181"/>
      <c r="C197" s="599"/>
      <c r="D197" s="597"/>
      <c r="E197" s="597"/>
      <c r="F197" s="597"/>
      <c r="G197" s="601"/>
      <c r="H197" s="601"/>
      <c r="I197" s="601"/>
      <c r="J197" s="597"/>
      <c r="K197" s="606"/>
      <c r="L197" s="608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127</v>
      </c>
      <c r="AK197" s="11" t="s">
        <v>123</v>
      </c>
      <c r="AL197" s="11" t="s">
        <v>124</v>
      </c>
      <c r="AM197" s="11" t="s">
        <v>128</v>
      </c>
    </row>
    <row r="198" spans="1:41" ht="38.1" hidden="1" customHeight="1">
      <c r="A198" s="592" t="s">
        <v>84</v>
      </c>
      <c r="B198" s="593"/>
      <c r="C198" s="117"/>
      <c r="D198" s="118"/>
      <c r="E198" s="118"/>
      <c r="F198" s="118"/>
      <c r="G198" s="110">
        <v>0</v>
      </c>
      <c r="H198" s="110">
        <v>0</v>
      </c>
      <c r="I198" s="118">
        <v>0</v>
      </c>
      <c r="J198" s="58"/>
      <c r="K198" s="157" t="s">
        <v>115</v>
      </c>
      <c r="L198" s="158" t="s">
        <v>115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0</v>
      </c>
      <c r="AI198" s="18">
        <v>0</v>
      </c>
      <c r="AJ198" s="14" t="s">
        <v>115</v>
      </c>
      <c r="AK198" s="17">
        <v>0</v>
      </c>
      <c r="AL198" s="14">
        <v>0</v>
      </c>
      <c r="AM198" s="14">
        <v>0</v>
      </c>
      <c r="AO198" s="2" t="s">
        <v>84</v>
      </c>
    </row>
    <row r="199" spans="1:41" ht="38.1" hidden="1" customHeight="1">
      <c r="A199" s="584" t="s">
        <v>91</v>
      </c>
      <c r="B199" s="585"/>
      <c r="C199" s="119"/>
      <c r="D199" s="120"/>
      <c r="E199" s="120"/>
      <c r="F199" s="120"/>
      <c r="G199" s="106">
        <v>0</v>
      </c>
      <c r="H199" s="106">
        <v>0</v>
      </c>
      <c r="I199" s="120">
        <v>0</v>
      </c>
      <c r="J199" s="56"/>
      <c r="K199" s="163" t="s">
        <v>115</v>
      </c>
      <c r="L199" s="160" t="s">
        <v>115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0</v>
      </c>
      <c r="AI199" s="18">
        <v>0</v>
      </c>
      <c r="AJ199" s="14" t="s">
        <v>115</v>
      </c>
      <c r="AK199" s="17">
        <v>0</v>
      </c>
      <c r="AL199" s="14">
        <v>0</v>
      </c>
      <c r="AM199" s="14">
        <v>0</v>
      </c>
      <c r="AO199" s="2" t="s">
        <v>91</v>
      </c>
    </row>
    <row r="200" spans="1:41" ht="38.1" hidden="1" customHeight="1">
      <c r="A200" s="584" t="s">
        <v>92</v>
      </c>
      <c r="B200" s="585"/>
      <c r="C200" s="119"/>
      <c r="D200" s="120"/>
      <c r="E200" s="120"/>
      <c r="F200" s="120"/>
      <c r="G200" s="106">
        <v>0</v>
      </c>
      <c r="H200" s="106">
        <v>0</v>
      </c>
      <c r="I200" s="120">
        <v>0</v>
      </c>
      <c r="J200" s="56"/>
      <c r="K200" s="163" t="s">
        <v>115</v>
      </c>
      <c r="L200" s="160" t="s">
        <v>115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0</v>
      </c>
      <c r="AI200" s="18">
        <v>0</v>
      </c>
      <c r="AJ200" s="14" t="s">
        <v>115</v>
      </c>
      <c r="AK200" s="17">
        <v>0</v>
      </c>
      <c r="AL200" s="14">
        <v>0</v>
      </c>
      <c r="AM200" s="14">
        <v>0</v>
      </c>
      <c r="AO200" s="2" t="s">
        <v>92</v>
      </c>
    </row>
    <row r="201" spans="1:41" ht="38.1" hidden="1" customHeight="1">
      <c r="A201" s="584" t="s">
        <v>93</v>
      </c>
      <c r="B201" s="585"/>
      <c r="C201" s="119"/>
      <c r="D201" s="120"/>
      <c r="E201" s="120"/>
      <c r="F201" s="120"/>
      <c r="G201" s="106">
        <v>0</v>
      </c>
      <c r="H201" s="106">
        <v>0</v>
      </c>
      <c r="I201" s="120">
        <v>0</v>
      </c>
      <c r="J201" s="56"/>
      <c r="K201" s="163" t="s">
        <v>115</v>
      </c>
      <c r="L201" s="160" t="s">
        <v>115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0</v>
      </c>
      <c r="AI201" s="18">
        <v>0</v>
      </c>
      <c r="AJ201" s="14" t="s">
        <v>115</v>
      </c>
      <c r="AK201" s="17">
        <v>0</v>
      </c>
      <c r="AL201" s="14">
        <v>0</v>
      </c>
      <c r="AM201" s="14">
        <v>0</v>
      </c>
      <c r="AO201" s="2" t="s">
        <v>93</v>
      </c>
    </row>
    <row r="202" spans="1:41" ht="38.1" hidden="1" customHeight="1">
      <c r="A202" s="584" t="s">
        <v>94</v>
      </c>
      <c r="B202" s="585"/>
      <c r="C202" s="119"/>
      <c r="D202" s="120"/>
      <c r="E202" s="120"/>
      <c r="F202" s="120"/>
      <c r="G202" s="106">
        <v>0</v>
      </c>
      <c r="H202" s="106">
        <v>0</v>
      </c>
      <c r="I202" s="120">
        <v>0</v>
      </c>
      <c r="J202" s="56"/>
      <c r="K202" s="163" t="s">
        <v>115</v>
      </c>
      <c r="L202" s="160" t="s">
        <v>115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0</v>
      </c>
      <c r="AI202" s="18">
        <v>0</v>
      </c>
      <c r="AJ202" s="14" t="s">
        <v>115</v>
      </c>
      <c r="AK202" s="17">
        <v>0</v>
      </c>
      <c r="AL202" s="14">
        <v>0</v>
      </c>
      <c r="AM202" s="14">
        <v>0</v>
      </c>
      <c r="AO202" s="2" t="s">
        <v>94</v>
      </c>
    </row>
    <row r="203" spans="1:41" ht="38.1" hidden="1" customHeight="1">
      <c r="A203" s="584" t="s">
        <v>95</v>
      </c>
      <c r="B203" s="585"/>
      <c r="C203" s="119"/>
      <c r="D203" s="120"/>
      <c r="E203" s="120"/>
      <c r="F203" s="120"/>
      <c r="G203" s="106">
        <v>0</v>
      </c>
      <c r="H203" s="106">
        <v>0</v>
      </c>
      <c r="I203" s="120">
        <v>0</v>
      </c>
      <c r="J203" s="56"/>
      <c r="K203" s="163" t="s">
        <v>115</v>
      </c>
      <c r="L203" s="160" t="s">
        <v>115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0</v>
      </c>
      <c r="AI203" s="18">
        <v>0</v>
      </c>
      <c r="AJ203" s="14" t="s">
        <v>115</v>
      </c>
      <c r="AK203" s="17">
        <v>0</v>
      </c>
      <c r="AL203" s="14">
        <v>0</v>
      </c>
      <c r="AM203" s="14">
        <v>0</v>
      </c>
      <c r="AO203" s="2" t="s">
        <v>95</v>
      </c>
    </row>
    <row r="204" spans="1:41" ht="38.1" hidden="1" customHeight="1">
      <c r="A204" s="584" t="s">
        <v>96</v>
      </c>
      <c r="B204" s="585"/>
      <c r="C204" s="119"/>
      <c r="D204" s="120"/>
      <c r="E204" s="120"/>
      <c r="F204" s="120"/>
      <c r="G204" s="106">
        <v>0</v>
      </c>
      <c r="H204" s="106">
        <v>0</v>
      </c>
      <c r="I204" s="120">
        <v>0</v>
      </c>
      <c r="J204" s="56"/>
      <c r="K204" s="163" t="s">
        <v>115</v>
      </c>
      <c r="L204" s="160" t="s">
        <v>115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0</v>
      </c>
      <c r="AI204" s="18">
        <v>0</v>
      </c>
      <c r="AJ204" s="14" t="s">
        <v>115</v>
      </c>
      <c r="AK204" s="17">
        <v>0</v>
      </c>
      <c r="AL204" s="14">
        <v>0</v>
      </c>
      <c r="AM204" s="14">
        <v>0</v>
      </c>
      <c r="AO204" s="2" t="s">
        <v>96</v>
      </c>
    </row>
    <row r="205" spans="1:41" ht="38.1" hidden="1" customHeight="1">
      <c r="A205" s="584" t="s">
        <v>97</v>
      </c>
      <c r="B205" s="585"/>
      <c r="C205" s="119"/>
      <c r="D205" s="120"/>
      <c r="E205" s="120"/>
      <c r="F205" s="120"/>
      <c r="G205" s="106">
        <v>0</v>
      </c>
      <c r="H205" s="106">
        <v>0</v>
      </c>
      <c r="I205" s="120">
        <v>0</v>
      </c>
      <c r="J205" s="56"/>
      <c r="K205" s="163" t="s">
        <v>115</v>
      </c>
      <c r="L205" s="160" t="s">
        <v>115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0</v>
      </c>
      <c r="AI205" s="18">
        <v>0</v>
      </c>
      <c r="AJ205" s="14" t="s">
        <v>115</v>
      </c>
      <c r="AK205" s="17">
        <v>0</v>
      </c>
      <c r="AL205" s="14">
        <v>0</v>
      </c>
      <c r="AM205" s="14">
        <v>0</v>
      </c>
      <c r="AO205" s="2" t="s">
        <v>97</v>
      </c>
    </row>
    <row r="206" spans="1:41" ht="38.1" hidden="1" customHeight="1">
      <c r="A206" s="584" t="s">
        <v>98</v>
      </c>
      <c r="B206" s="585"/>
      <c r="C206" s="119"/>
      <c r="D206" s="120"/>
      <c r="E206" s="120"/>
      <c r="F206" s="120"/>
      <c r="G206" s="106">
        <v>0</v>
      </c>
      <c r="H206" s="106">
        <v>0</v>
      </c>
      <c r="I206" s="120">
        <v>0</v>
      </c>
      <c r="J206" s="56"/>
      <c r="K206" s="163" t="s">
        <v>115</v>
      </c>
      <c r="L206" s="160" t="s">
        <v>115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0</v>
      </c>
      <c r="AI206" s="18">
        <v>0</v>
      </c>
      <c r="AJ206" s="14" t="s">
        <v>115</v>
      </c>
      <c r="AK206" s="17">
        <v>0</v>
      </c>
      <c r="AL206" s="14">
        <v>0</v>
      </c>
      <c r="AM206" s="14">
        <v>0</v>
      </c>
      <c r="AO206" s="2" t="s">
        <v>98</v>
      </c>
    </row>
    <row r="207" spans="1:41" ht="38.1" hidden="1" customHeight="1">
      <c r="A207" s="584" t="s">
        <v>99</v>
      </c>
      <c r="B207" s="585"/>
      <c r="C207" s="119"/>
      <c r="D207" s="120"/>
      <c r="E207" s="120"/>
      <c r="F207" s="120"/>
      <c r="G207" s="106">
        <v>0</v>
      </c>
      <c r="H207" s="106">
        <v>0</v>
      </c>
      <c r="I207" s="120">
        <v>0</v>
      </c>
      <c r="J207" s="56"/>
      <c r="K207" s="163" t="s">
        <v>115</v>
      </c>
      <c r="L207" s="160" t="s">
        <v>115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0</v>
      </c>
      <c r="AI207" s="18">
        <v>0</v>
      </c>
      <c r="AJ207" s="14" t="s">
        <v>115</v>
      </c>
      <c r="AK207" s="17">
        <v>0</v>
      </c>
      <c r="AL207" s="14">
        <v>0</v>
      </c>
      <c r="AM207" s="14">
        <v>0</v>
      </c>
      <c r="AO207" s="2" t="s">
        <v>99</v>
      </c>
    </row>
    <row r="208" spans="1:41" ht="38.1" hidden="1" customHeight="1">
      <c r="A208" s="584" t="s">
        <v>106</v>
      </c>
      <c r="B208" s="585"/>
      <c r="C208" s="119"/>
      <c r="D208" s="120"/>
      <c r="E208" s="120"/>
      <c r="F208" s="120"/>
      <c r="G208" s="106">
        <v>0</v>
      </c>
      <c r="H208" s="106">
        <v>0</v>
      </c>
      <c r="I208" s="120">
        <v>0</v>
      </c>
      <c r="J208" s="56"/>
      <c r="K208" s="163" t="s">
        <v>115</v>
      </c>
      <c r="L208" s="160" t="s">
        <v>115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0</v>
      </c>
      <c r="AI208" s="18">
        <v>0</v>
      </c>
      <c r="AJ208" s="14" t="s">
        <v>115</v>
      </c>
      <c r="AK208" s="17">
        <v>0</v>
      </c>
      <c r="AL208" s="14">
        <v>0</v>
      </c>
      <c r="AM208" s="14">
        <v>0</v>
      </c>
      <c r="AO208" s="2" t="s">
        <v>106</v>
      </c>
    </row>
    <row r="209" spans="1:41" ht="38.1" hidden="1" customHeight="1" thickBot="1">
      <c r="A209" s="627" t="s">
        <v>113</v>
      </c>
      <c r="B209" s="628"/>
      <c r="C209" s="127"/>
      <c r="D209" s="128"/>
      <c r="E209" s="128"/>
      <c r="F209" s="128"/>
      <c r="G209" s="129">
        <v>0</v>
      </c>
      <c r="H209" s="129">
        <v>0</v>
      </c>
      <c r="I209" s="128">
        <v>0</v>
      </c>
      <c r="J209" s="59"/>
      <c r="K209" s="174" t="s">
        <v>115</v>
      </c>
      <c r="L209" s="162" t="s">
        <v>115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0</v>
      </c>
      <c r="AI209" s="18">
        <v>0</v>
      </c>
      <c r="AJ209" s="14" t="s">
        <v>115</v>
      </c>
      <c r="AK209" s="17">
        <v>0</v>
      </c>
      <c r="AL209" s="14">
        <v>0</v>
      </c>
      <c r="AM209" s="14">
        <v>0</v>
      </c>
      <c r="AO209" s="2" t="s">
        <v>113</v>
      </c>
    </row>
    <row r="210" spans="1:41" ht="38.1" hidden="1" customHeight="1">
      <c r="A210" s="582" t="s">
        <v>114</v>
      </c>
      <c r="B210" s="583"/>
      <c r="C210" s="117"/>
      <c r="D210" s="118"/>
      <c r="E210" s="118"/>
      <c r="F210" s="118"/>
      <c r="G210" s="110">
        <v>0</v>
      </c>
      <c r="H210" s="110">
        <v>0</v>
      </c>
      <c r="I210" s="118">
        <v>0</v>
      </c>
      <c r="J210" s="58"/>
      <c r="K210" s="157" t="s">
        <v>115</v>
      </c>
      <c r="L210" s="158" t="s">
        <v>115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115</v>
      </c>
      <c r="AK210" s="17">
        <v>0</v>
      </c>
      <c r="AL210" s="14">
        <v>0</v>
      </c>
      <c r="AM210" s="14">
        <v>0</v>
      </c>
      <c r="AO210" s="2" t="s">
        <v>114</v>
      </c>
    </row>
    <row r="211" spans="1:41" ht="38.1" hidden="1" customHeight="1">
      <c r="A211" s="584" t="s">
        <v>114</v>
      </c>
      <c r="B211" s="585"/>
      <c r="C211" s="119"/>
      <c r="D211" s="120"/>
      <c r="E211" s="120"/>
      <c r="F211" s="120"/>
      <c r="G211" s="106">
        <v>0</v>
      </c>
      <c r="H211" s="106">
        <v>0</v>
      </c>
      <c r="I211" s="120">
        <v>0</v>
      </c>
      <c r="J211" s="56"/>
      <c r="K211" s="163" t="s">
        <v>115</v>
      </c>
      <c r="L211" s="160" t="s">
        <v>115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115</v>
      </c>
      <c r="AK211" s="17">
        <v>0</v>
      </c>
      <c r="AL211" s="14">
        <v>0</v>
      </c>
      <c r="AM211" s="14">
        <v>0</v>
      </c>
      <c r="AO211" s="2" t="s">
        <v>114</v>
      </c>
    </row>
    <row r="212" spans="1:41" ht="38.1" hidden="1" customHeight="1">
      <c r="A212" s="584" t="s">
        <v>114</v>
      </c>
      <c r="B212" s="585"/>
      <c r="C212" s="119"/>
      <c r="D212" s="120"/>
      <c r="E212" s="120"/>
      <c r="F212" s="120"/>
      <c r="G212" s="106">
        <v>0</v>
      </c>
      <c r="H212" s="106">
        <v>0</v>
      </c>
      <c r="I212" s="120">
        <v>0</v>
      </c>
      <c r="J212" s="56"/>
      <c r="K212" s="163" t="s">
        <v>115</v>
      </c>
      <c r="L212" s="160" t="s">
        <v>115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115</v>
      </c>
      <c r="AK212" s="17">
        <v>0</v>
      </c>
      <c r="AL212" s="14">
        <v>0</v>
      </c>
      <c r="AM212" s="14">
        <v>0</v>
      </c>
      <c r="AO212" s="2" t="s">
        <v>114</v>
      </c>
    </row>
    <row r="213" spans="1:41" ht="38.1" hidden="1" customHeight="1">
      <c r="A213" s="584" t="s">
        <v>114</v>
      </c>
      <c r="B213" s="585"/>
      <c r="C213" s="119"/>
      <c r="D213" s="120"/>
      <c r="E213" s="120"/>
      <c r="F213" s="120"/>
      <c r="G213" s="106">
        <v>0</v>
      </c>
      <c r="H213" s="106">
        <v>0</v>
      </c>
      <c r="I213" s="120">
        <v>0</v>
      </c>
      <c r="J213" s="56"/>
      <c r="K213" s="163" t="s">
        <v>115</v>
      </c>
      <c r="L213" s="160" t="s">
        <v>115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115</v>
      </c>
      <c r="AK213" s="17">
        <v>0</v>
      </c>
      <c r="AL213" s="14">
        <v>0</v>
      </c>
      <c r="AM213" s="14">
        <v>0</v>
      </c>
      <c r="AO213" s="2" t="s">
        <v>114</v>
      </c>
    </row>
    <row r="214" spans="1:41" ht="38.1" hidden="1" customHeight="1">
      <c r="A214" s="584" t="s">
        <v>114</v>
      </c>
      <c r="B214" s="585"/>
      <c r="C214" s="119"/>
      <c r="D214" s="120"/>
      <c r="E214" s="120"/>
      <c r="F214" s="120"/>
      <c r="G214" s="106">
        <v>0</v>
      </c>
      <c r="H214" s="106">
        <v>0</v>
      </c>
      <c r="I214" s="120">
        <v>0</v>
      </c>
      <c r="J214" s="56"/>
      <c r="K214" s="163" t="s">
        <v>115</v>
      </c>
      <c r="L214" s="160" t="s">
        <v>115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115</v>
      </c>
      <c r="AK214" s="17">
        <v>0</v>
      </c>
      <c r="AL214" s="14">
        <v>0</v>
      </c>
      <c r="AM214" s="14">
        <v>0</v>
      </c>
      <c r="AO214" s="2" t="s">
        <v>114</v>
      </c>
    </row>
    <row r="215" spans="1:41" ht="38.1" hidden="1" customHeight="1">
      <c r="A215" s="584" t="s">
        <v>114</v>
      </c>
      <c r="B215" s="585"/>
      <c r="C215" s="119"/>
      <c r="D215" s="120"/>
      <c r="E215" s="120"/>
      <c r="F215" s="120"/>
      <c r="G215" s="106">
        <v>0</v>
      </c>
      <c r="H215" s="106">
        <v>0</v>
      </c>
      <c r="I215" s="120">
        <v>0</v>
      </c>
      <c r="J215" s="56"/>
      <c r="K215" s="163" t="s">
        <v>115</v>
      </c>
      <c r="L215" s="160" t="s">
        <v>115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115</v>
      </c>
      <c r="AK215" s="17">
        <v>0</v>
      </c>
      <c r="AL215" s="14">
        <v>0</v>
      </c>
      <c r="AM215" s="14">
        <v>0</v>
      </c>
      <c r="AO215" s="2" t="s">
        <v>114</v>
      </c>
    </row>
    <row r="216" spans="1:41" ht="38.1" hidden="1" customHeight="1">
      <c r="A216" s="584" t="s">
        <v>114</v>
      </c>
      <c r="B216" s="585"/>
      <c r="C216" s="119"/>
      <c r="D216" s="120"/>
      <c r="E216" s="120"/>
      <c r="F216" s="120"/>
      <c r="G216" s="106">
        <v>0</v>
      </c>
      <c r="H216" s="106">
        <v>0</v>
      </c>
      <c r="I216" s="120">
        <v>0</v>
      </c>
      <c r="J216" s="56"/>
      <c r="K216" s="163" t="s">
        <v>115</v>
      </c>
      <c r="L216" s="160" t="s">
        <v>115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115</v>
      </c>
      <c r="AK216" s="17">
        <v>0</v>
      </c>
      <c r="AL216" s="14">
        <v>0</v>
      </c>
      <c r="AM216" s="14">
        <v>0</v>
      </c>
      <c r="AO216" s="2" t="s">
        <v>114</v>
      </c>
    </row>
    <row r="217" spans="1:41" ht="38.1" hidden="1" customHeight="1">
      <c r="A217" s="584" t="s">
        <v>114</v>
      </c>
      <c r="B217" s="585"/>
      <c r="C217" s="119"/>
      <c r="D217" s="120"/>
      <c r="E217" s="120"/>
      <c r="F217" s="120"/>
      <c r="G217" s="106">
        <v>0</v>
      </c>
      <c r="H217" s="106">
        <v>0</v>
      </c>
      <c r="I217" s="120">
        <v>0</v>
      </c>
      <c r="J217" s="56"/>
      <c r="K217" s="163" t="s">
        <v>115</v>
      </c>
      <c r="L217" s="160" t="s">
        <v>115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115</v>
      </c>
      <c r="AK217" s="17">
        <v>0</v>
      </c>
      <c r="AL217" s="14">
        <v>0</v>
      </c>
      <c r="AM217" s="14">
        <v>0</v>
      </c>
      <c r="AO217" s="2" t="s">
        <v>114</v>
      </c>
    </row>
    <row r="218" spans="1:41" ht="38.1" hidden="1" customHeight="1">
      <c r="A218" s="584" t="s">
        <v>114</v>
      </c>
      <c r="B218" s="585"/>
      <c r="C218" s="119"/>
      <c r="D218" s="120"/>
      <c r="E218" s="120"/>
      <c r="F218" s="120"/>
      <c r="G218" s="106">
        <v>0</v>
      </c>
      <c r="H218" s="106">
        <v>0</v>
      </c>
      <c r="I218" s="120">
        <v>0</v>
      </c>
      <c r="J218" s="56"/>
      <c r="K218" s="163" t="s">
        <v>115</v>
      </c>
      <c r="L218" s="160" t="s">
        <v>115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115</v>
      </c>
      <c r="AK218" s="17">
        <v>0</v>
      </c>
      <c r="AL218" s="14">
        <v>0</v>
      </c>
      <c r="AM218" s="14">
        <v>0</v>
      </c>
      <c r="AO218" s="2" t="s">
        <v>114</v>
      </c>
    </row>
    <row r="219" spans="1:41" ht="38.1" hidden="1" customHeight="1">
      <c r="A219" s="584" t="s">
        <v>114</v>
      </c>
      <c r="B219" s="585"/>
      <c r="C219" s="119"/>
      <c r="D219" s="120"/>
      <c r="E219" s="120"/>
      <c r="F219" s="120"/>
      <c r="G219" s="106">
        <v>0</v>
      </c>
      <c r="H219" s="106">
        <v>0</v>
      </c>
      <c r="I219" s="120">
        <v>0</v>
      </c>
      <c r="J219" s="56"/>
      <c r="K219" s="163" t="s">
        <v>115</v>
      </c>
      <c r="L219" s="160" t="s">
        <v>115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115</v>
      </c>
      <c r="AK219" s="17">
        <v>0</v>
      </c>
      <c r="AL219" s="14">
        <v>0</v>
      </c>
      <c r="AM219" s="14">
        <v>0</v>
      </c>
      <c r="AO219" s="2" t="s">
        <v>114</v>
      </c>
    </row>
    <row r="220" spans="1:41" ht="38.1" hidden="1" customHeight="1">
      <c r="A220" s="584" t="s">
        <v>114</v>
      </c>
      <c r="B220" s="585"/>
      <c r="C220" s="119"/>
      <c r="D220" s="120"/>
      <c r="E220" s="120"/>
      <c r="F220" s="120"/>
      <c r="G220" s="106">
        <v>0</v>
      </c>
      <c r="H220" s="106">
        <v>0</v>
      </c>
      <c r="I220" s="120">
        <v>0</v>
      </c>
      <c r="J220" s="56"/>
      <c r="K220" s="163" t="s">
        <v>115</v>
      </c>
      <c r="L220" s="160" t="s">
        <v>115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115</v>
      </c>
      <c r="AK220" s="17">
        <v>0</v>
      </c>
      <c r="AL220" s="14">
        <v>0</v>
      </c>
      <c r="AM220" s="14">
        <v>0</v>
      </c>
      <c r="AO220" s="2" t="s">
        <v>114</v>
      </c>
    </row>
    <row r="221" spans="1:41" ht="38.1" hidden="1" customHeight="1" thickBot="1">
      <c r="A221" s="586" t="s">
        <v>114</v>
      </c>
      <c r="B221" s="587"/>
      <c r="C221" s="121"/>
      <c r="D221" s="122"/>
      <c r="E221" s="122"/>
      <c r="F221" s="122"/>
      <c r="G221" s="108">
        <v>0</v>
      </c>
      <c r="H221" s="108">
        <v>0</v>
      </c>
      <c r="I221" s="122">
        <v>0</v>
      </c>
      <c r="J221" s="57"/>
      <c r="K221" s="164" t="s">
        <v>115</v>
      </c>
      <c r="L221" s="165" t="s">
        <v>115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115</v>
      </c>
      <c r="AK221" s="17">
        <v>0</v>
      </c>
      <c r="AL221" s="14">
        <v>0</v>
      </c>
      <c r="AM221" s="14">
        <v>0</v>
      </c>
      <c r="AO221" s="2" t="s">
        <v>114</v>
      </c>
    </row>
    <row r="222" spans="1:41" ht="38.1" hidden="1" customHeight="1">
      <c r="A222" s="588" t="s">
        <v>116</v>
      </c>
      <c r="B222" s="589"/>
      <c r="C222" s="111">
        <v>0</v>
      </c>
      <c r="D222" s="112">
        <v>0</v>
      </c>
      <c r="E222" s="112">
        <v>0</v>
      </c>
      <c r="F222" s="112">
        <v>0</v>
      </c>
      <c r="G222" s="112">
        <v>0</v>
      </c>
      <c r="H222" s="112">
        <v>0</v>
      </c>
      <c r="I222" s="112">
        <v>0</v>
      </c>
      <c r="J222" s="94"/>
      <c r="K222" s="166" t="s">
        <v>115</v>
      </c>
      <c r="L222" s="167" t="s">
        <v>115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hidden="1" customHeight="1">
      <c r="A223" s="590" t="s">
        <v>117</v>
      </c>
      <c r="B223" s="591"/>
      <c r="C223" s="113">
        <v>0</v>
      </c>
      <c r="D223" s="114">
        <v>0</v>
      </c>
      <c r="E223" s="114">
        <v>0</v>
      </c>
      <c r="F223" s="114">
        <v>0</v>
      </c>
      <c r="G223" s="114">
        <v>0</v>
      </c>
      <c r="H223" s="114">
        <v>0</v>
      </c>
      <c r="I223" s="114">
        <v>0</v>
      </c>
      <c r="J223" s="95"/>
      <c r="K223" s="168" t="s">
        <v>115</v>
      </c>
      <c r="L223" s="169" t="s">
        <v>115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hidden="1" customHeight="1" thickBot="1">
      <c r="A224" s="594" t="s">
        <v>118</v>
      </c>
      <c r="B224" s="595"/>
      <c r="C224" s="123">
        <v>0</v>
      </c>
      <c r="D224" s="123">
        <v>0</v>
      </c>
      <c r="E224" s="123">
        <v>0</v>
      </c>
      <c r="F224" s="123">
        <v>0</v>
      </c>
      <c r="G224" s="124">
        <v>0</v>
      </c>
      <c r="H224" s="124">
        <v>0</v>
      </c>
      <c r="I224" s="124">
        <v>0</v>
      </c>
      <c r="J224" s="98"/>
      <c r="K224" s="170" t="s">
        <v>115</v>
      </c>
      <c r="L224" s="171" t="s">
        <v>115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>
      <c r="A225" s="176"/>
      <c r="B225" s="177" t="s">
        <v>0</v>
      </c>
      <c r="C225" s="602" t="s">
        <v>130</v>
      </c>
      <c r="D225" s="603"/>
      <c r="E225" s="603"/>
      <c r="F225" s="603"/>
      <c r="G225" s="603"/>
      <c r="H225" s="603"/>
      <c r="I225" s="603"/>
      <c r="J225" s="603"/>
      <c r="K225" s="603"/>
      <c r="L225" s="604"/>
      <c r="AG225" s="14">
        <v>8</v>
      </c>
    </row>
    <row r="226" spans="1:41" ht="35.1" customHeight="1">
      <c r="A226" s="178"/>
      <c r="B226" s="179" t="s">
        <v>1</v>
      </c>
      <c r="C226" s="598" t="s">
        <v>7</v>
      </c>
      <c r="D226" s="596" t="s">
        <v>8</v>
      </c>
      <c r="E226" s="596" t="s">
        <v>9</v>
      </c>
      <c r="F226" s="596" t="s">
        <v>10</v>
      </c>
      <c r="G226" s="600" t="s">
        <v>11</v>
      </c>
      <c r="H226" s="600" t="s">
        <v>12</v>
      </c>
      <c r="I226" s="600" t="s">
        <v>74</v>
      </c>
      <c r="J226" s="596" t="s">
        <v>75</v>
      </c>
      <c r="K226" s="605" t="s">
        <v>125</v>
      </c>
      <c r="L226" s="607" t="s">
        <v>126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>
      <c r="A227" s="180" t="s">
        <v>2</v>
      </c>
      <c r="B227" s="181"/>
      <c r="C227" s="599"/>
      <c r="D227" s="597"/>
      <c r="E227" s="597"/>
      <c r="F227" s="597"/>
      <c r="G227" s="601"/>
      <c r="H227" s="601"/>
      <c r="I227" s="601"/>
      <c r="J227" s="597"/>
      <c r="K227" s="606"/>
      <c r="L227" s="608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127</v>
      </c>
      <c r="AK227" s="11" t="s">
        <v>123</v>
      </c>
      <c r="AL227" s="11" t="s">
        <v>124</v>
      </c>
      <c r="AM227" s="11" t="s">
        <v>128</v>
      </c>
    </row>
    <row r="228" spans="1:41" ht="38.1" customHeight="1">
      <c r="A228" s="592" t="s">
        <v>84</v>
      </c>
      <c r="B228" s="593"/>
      <c r="C228" s="117">
        <v>286</v>
      </c>
      <c r="D228" s="118">
        <v>114</v>
      </c>
      <c r="E228" s="118">
        <v>7</v>
      </c>
      <c r="F228" s="118">
        <v>0</v>
      </c>
      <c r="G228" s="110">
        <v>293</v>
      </c>
      <c r="H228" s="110">
        <v>114</v>
      </c>
      <c r="I228" s="118">
        <v>407</v>
      </c>
      <c r="J228" s="58">
        <v>0</v>
      </c>
      <c r="K228" s="157">
        <v>28.009828009828009</v>
      </c>
      <c r="L228" s="158">
        <v>11.678622668579628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286</v>
      </c>
      <c r="AI228" s="18">
        <v>114</v>
      </c>
      <c r="AJ228" s="14">
        <v>28.009828009828009</v>
      </c>
      <c r="AK228" s="17">
        <v>7</v>
      </c>
      <c r="AL228" s="14">
        <v>0</v>
      </c>
      <c r="AM228" s="14">
        <v>0</v>
      </c>
      <c r="AO228" s="2" t="s">
        <v>84</v>
      </c>
    </row>
    <row r="229" spans="1:41" ht="38.1" customHeight="1">
      <c r="A229" s="584" t="s">
        <v>91</v>
      </c>
      <c r="B229" s="585"/>
      <c r="C229" s="119">
        <v>215</v>
      </c>
      <c r="D229" s="120">
        <v>108</v>
      </c>
      <c r="E229" s="120">
        <v>13</v>
      </c>
      <c r="F229" s="120">
        <v>3</v>
      </c>
      <c r="G229" s="106">
        <v>228</v>
      </c>
      <c r="H229" s="106">
        <v>111</v>
      </c>
      <c r="I229" s="120">
        <v>339</v>
      </c>
      <c r="J229" s="56">
        <v>0</v>
      </c>
      <c r="K229" s="163">
        <v>32.743362831858406</v>
      </c>
      <c r="L229" s="160">
        <v>9.7274031563845043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215</v>
      </c>
      <c r="AI229" s="18">
        <v>108</v>
      </c>
      <c r="AJ229" s="14">
        <v>32.743362831858406</v>
      </c>
      <c r="AK229" s="17">
        <v>13</v>
      </c>
      <c r="AL229" s="14">
        <v>3</v>
      </c>
      <c r="AM229" s="14">
        <v>0</v>
      </c>
      <c r="AO229" s="2" t="s">
        <v>91</v>
      </c>
    </row>
    <row r="230" spans="1:41" ht="38.1" customHeight="1">
      <c r="A230" s="584" t="s">
        <v>92</v>
      </c>
      <c r="B230" s="585"/>
      <c r="C230" s="119">
        <v>182</v>
      </c>
      <c r="D230" s="120">
        <v>101</v>
      </c>
      <c r="E230" s="120">
        <v>9</v>
      </c>
      <c r="F230" s="120">
        <v>7</v>
      </c>
      <c r="G230" s="106">
        <v>191</v>
      </c>
      <c r="H230" s="106">
        <v>108</v>
      </c>
      <c r="I230" s="120">
        <v>299</v>
      </c>
      <c r="J230" s="56">
        <v>0</v>
      </c>
      <c r="K230" s="163">
        <v>36.120401337792643</v>
      </c>
      <c r="L230" s="160">
        <v>8.579626972740316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182</v>
      </c>
      <c r="AI230" s="18">
        <v>101</v>
      </c>
      <c r="AJ230" s="14">
        <v>36.120401337792643</v>
      </c>
      <c r="AK230" s="17">
        <v>9</v>
      </c>
      <c r="AL230" s="14">
        <v>7</v>
      </c>
      <c r="AM230" s="14">
        <v>0</v>
      </c>
      <c r="AO230" s="2" t="s">
        <v>92</v>
      </c>
    </row>
    <row r="231" spans="1:41" ht="38.1" customHeight="1">
      <c r="A231" s="584" t="s">
        <v>93</v>
      </c>
      <c r="B231" s="585"/>
      <c r="C231" s="119">
        <v>171</v>
      </c>
      <c r="D231" s="120">
        <v>93</v>
      </c>
      <c r="E231" s="120">
        <v>10</v>
      </c>
      <c r="F231" s="120">
        <v>6</v>
      </c>
      <c r="G231" s="106">
        <v>181</v>
      </c>
      <c r="H231" s="106">
        <v>99</v>
      </c>
      <c r="I231" s="120">
        <v>280</v>
      </c>
      <c r="J231" s="56">
        <v>0</v>
      </c>
      <c r="K231" s="163">
        <v>35.357142857142861</v>
      </c>
      <c r="L231" s="160">
        <v>8.0344332855093246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171</v>
      </c>
      <c r="AI231" s="18">
        <v>93</v>
      </c>
      <c r="AJ231" s="14">
        <v>35.357142857142861</v>
      </c>
      <c r="AK231" s="17">
        <v>10</v>
      </c>
      <c r="AL231" s="14">
        <v>6</v>
      </c>
      <c r="AM231" s="14">
        <v>0</v>
      </c>
      <c r="AO231" s="2" t="s">
        <v>93</v>
      </c>
    </row>
    <row r="232" spans="1:41" ht="38.1" customHeight="1">
      <c r="A232" s="584" t="s">
        <v>94</v>
      </c>
      <c r="B232" s="585"/>
      <c r="C232" s="119">
        <v>152</v>
      </c>
      <c r="D232" s="120">
        <v>76</v>
      </c>
      <c r="E232" s="120">
        <v>3</v>
      </c>
      <c r="F232" s="120">
        <v>6</v>
      </c>
      <c r="G232" s="106">
        <v>155</v>
      </c>
      <c r="H232" s="106">
        <v>82</v>
      </c>
      <c r="I232" s="120">
        <v>237</v>
      </c>
      <c r="J232" s="56">
        <v>0</v>
      </c>
      <c r="K232" s="163">
        <v>34.599156118143462</v>
      </c>
      <c r="L232" s="160">
        <v>6.8005738880918223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152</v>
      </c>
      <c r="AI232" s="18">
        <v>76</v>
      </c>
      <c r="AJ232" s="14">
        <v>34.599156118143462</v>
      </c>
      <c r="AK232" s="17">
        <v>3</v>
      </c>
      <c r="AL232" s="14">
        <v>6</v>
      </c>
      <c r="AM232" s="14">
        <v>0</v>
      </c>
      <c r="AO232" s="2" t="s">
        <v>94</v>
      </c>
    </row>
    <row r="233" spans="1:41" ht="38.1" customHeight="1">
      <c r="A233" s="584" t="s">
        <v>95</v>
      </c>
      <c r="B233" s="585"/>
      <c r="C233" s="119">
        <v>142</v>
      </c>
      <c r="D233" s="120">
        <v>82</v>
      </c>
      <c r="E233" s="120">
        <v>7</v>
      </c>
      <c r="F233" s="120">
        <v>3</v>
      </c>
      <c r="G233" s="106">
        <v>149</v>
      </c>
      <c r="H233" s="106">
        <v>85</v>
      </c>
      <c r="I233" s="120">
        <v>234</v>
      </c>
      <c r="J233" s="56">
        <v>0</v>
      </c>
      <c r="K233" s="163">
        <v>36.324786324786324</v>
      </c>
      <c r="L233" s="160">
        <v>6.7144906743185073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142</v>
      </c>
      <c r="AI233" s="18">
        <v>82</v>
      </c>
      <c r="AJ233" s="14">
        <v>36.324786324786324</v>
      </c>
      <c r="AK233" s="17">
        <v>7</v>
      </c>
      <c r="AL233" s="14">
        <v>3</v>
      </c>
      <c r="AM233" s="14">
        <v>0</v>
      </c>
      <c r="AO233" s="2" t="s">
        <v>95</v>
      </c>
    </row>
    <row r="234" spans="1:41" ht="38.1" customHeight="1">
      <c r="A234" s="584" t="s">
        <v>96</v>
      </c>
      <c r="B234" s="585"/>
      <c r="C234" s="119">
        <v>201</v>
      </c>
      <c r="D234" s="120">
        <v>76</v>
      </c>
      <c r="E234" s="120">
        <v>8</v>
      </c>
      <c r="F234" s="120">
        <v>4</v>
      </c>
      <c r="G234" s="106">
        <v>209</v>
      </c>
      <c r="H234" s="106">
        <v>80</v>
      </c>
      <c r="I234" s="120">
        <v>289</v>
      </c>
      <c r="J234" s="56">
        <v>0</v>
      </c>
      <c r="K234" s="163">
        <v>27.681660899653981</v>
      </c>
      <c r="L234" s="160">
        <v>8.2926829268292686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201</v>
      </c>
      <c r="AI234" s="18">
        <v>76</v>
      </c>
      <c r="AJ234" s="14">
        <v>27.681660899653981</v>
      </c>
      <c r="AK234" s="17">
        <v>8</v>
      </c>
      <c r="AL234" s="14">
        <v>4</v>
      </c>
      <c r="AM234" s="14">
        <v>0</v>
      </c>
      <c r="AO234" s="2" t="s">
        <v>96</v>
      </c>
    </row>
    <row r="235" spans="1:41" ht="38.1" customHeight="1">
      <c r="A235" s="584" t="s">
        <v>97</v>
      </c>
      <c r="B235" s="585"/>
      <c r="C235" s="119">
        <v>159</v>
      </c>
      <c r="D235" s="120">
        <v>77</v>
      </c>
      <c r="E235" s="120">
        <v>10</v>
      </c>
      <c r="F235" s="120">
        <v>2</v>
      </c>
      <c r="G235" s="106">
        <v>169</v>
      </c>
      <c r="H235" s="106">
        <v>79</v>
      </c>
      <c r="I235" s="120">
        <v>248</v>
      </c>
      <c r="J235" s="56">
        <v>0</v>
      </c>
      <c r="K235" s="163">
        <v>31.85483870967742</v>
      </c>
      <c r="L235" s="160">
        <v>7.1162123385939751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159</v>
      </c>
      <c r="AI235" s="18">
        <v>77</v>
      </c>
      <c r="AJ235" s="14">
        <v>31.85483870967742</v>
      </c>
      <c r="AK235" s="17">
        <v>10</v>
      </c>
      <c r="AL235" s="14">
        <v>2</v>
      </c>
      <c r="AM235" s="14">
        <v>0</v>
      </c>
      <c r="AO235" s="2" t="s">
        <v>97</v>
      </c>
    </row>
    <row r="236" spans="1:41" ht="38.1" customHeight="1">
      <c r="A236" s="584" t="s">
        <v>98</v>
      </c>
      <c r="B236" s="585"/>
      <c r="C236" s="119">
        <v>163</v>
      </c>
      <c r="D236" s="120">
        <v>82</v>
      </c>
      <c r="E236" s="120">
        <v>12</v>
      </c>
      <c r="F236" s="120">
        <v>4</v>
      </c>
      <c r="G236" s="106">
        <v>175</v>
      </c>
      <c r="H236" s="106">
        <v>86</v>
      </c>
      <c r="I236" s="120">
        <v>261</v>
      </c>
      <c r="J236" s="56">
        <v>0</v>
      </c>
      <c r="K236" s="163">
        <v>32.950191570881223</v>
      </c>
      <c r="L236" s="160">
        <v>7.4892395982783357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163</v>
      </c>
      <c r="AI236" s="18">
        <v>82</v>
      </c>
      <c r="AJ236" s="14">
        <v>32.950191570881223</v>
      </c>
      <c r="AK236" s="17">
        <v>12</v>
      </c>
      <c r="AL236" s="14">
        <v>4</v>
      </c>
      <c r="AM236" s="14">
        <v>0</v>
      </c>
      <c r="AO236" s="2" t="s">
        <v>98</v>
      </c>
    </row>
    <row r="237" spans="1:41" ht="38.1" customHeight="1">
      <c r="A237" s="584" t="s">
        <v>99</v>
      </c>
      <c r="B237" s="585"/>
      <c r="C237" s="119">
        <v>172</v>
      </c>
      <c r="D237" s="120">
        <v>84</v>
      </c>
      <c r="E237" s="120">
        <v>13</v>
      </c>
      <c r="F237" s="120">
        <v>1</v>
      </c>
      <c r="G237" s="106">
        <v>185</v>
      </c>
      <c r="H237" s="106">
        <v>85</v>
      </c>
      <c r="I237" s="120">
        <v>270</v>
      </c>
      <c r="J237" s="56">
        <v>0</v>
      </c>
      <c r="K237" s="163">
        <v>31.481481481481481</v>
      </c>
      <c r="L237" s="160">
        <v>7.747489239598278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172</v>
      </c>
      <c r="AI237" s="18">
        <v>84</v>
      </c>
      <c r="AJ237" s="14">
        <v>31.481481481481481</v>
      </c>
      <c r="AK237" s="17">
        <v>13</v>
      </c>
      <c r="AL237" s="14">
        <v>1</v>
      </c>
      <c r="AM237" s="14">
        <v>0</v>
      </c>
      <c r="AO237" s="2" t="s">
        <v>99</v>
      </c>
    </row>
    <row r="238" spans="1:41" ht="38.1" customHeight="1">
      <c r="A238" s="584" t="s">
        <v>106</v>
      </c>
      <c r="B238" s="585"/>
      <c r="C238" s="119">
        <v>191</v>
      </c>
      <c r="D238" s="120">
        <v>90</v>
      </c>
      <c r="E238" s="120">
        <v>7</v>
      </c>
      <c r="F238" s="120">
        <v>4</v>
      </c>
      <c r="G238" s="106">
        <v>198</v>
      </c>
      <c r="H238" s="106">
        <v>94</v>
      </c>
      <c r="I238" s="120">
        <v>292</v>
      </c>
      <c r="J238" s="56">
        <v>0</v>
      </c>
      <c r="K238" s="163">
        <v>32.19178082191781</v>
      </c>
      <c r="L238" s="160">
        <v>8.3787661406025826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191</v>
      </c>
      <c r="AI238" s="18">
        <v>90</v>
      </c>
      <c r="AJ238" s="14">
        <v>32.19178082191781</v>
      </c>
      <c r="AK238" s="17">
        <v>7</v>
      </c>
      <c r="AL238" s="14">
        <v>4</v>
      </c>
      <c r="AM238" s="14">
        <v>0</v>
      </c>
      <c r="AO238" s="2" t="s">
        <v>106</v>
      </c>
    </row>
    <row r="239" spans="1:41" ht="38.1" customHeight="1" thickBot="1">
      <c r="A239" s="627" t="s">
        <v>113</v>
      </c>
      <c r="B239" s="628"/>
      <c r="C239" s="127">
        <v>225</v>
      </c>
      <c r="D239" s="128">
        <v>97</v>
      </c>
      <c r="E239" s="128">
        <v>3</v>
      </c>
      <c r="F239" s="128">
        <v>4</v>
      </c>
      <c r="G239" s="129">
        <v>228</v>
      </c>
      <c r="H239" s="129">
        <v>101</v>
      </c>
      <c r="I239" s="128">
        <v>329</v>
      </c>
      <c r="J239" s="59">
        <v>0</v>
      </c>
      <c r="K239" s="174">
        <v>30.69908814589666</v>
      </c>
      <c r="L239" s="162">
        <v>9.4404591104734585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225</v>
      </c>
      <c r="AI239" s="18">
        <v>97</v>
      </c>
      <c r="AJ239" s="14">
        <v>30.69908814589666</v>
      </c>
      <c r="AK239" s="17">
        <v>3</v>
      </c>
      <c r="AL239" s="14">
        <v>4</v>
      </c>
      <c r="AM239" s="14">
        <v>0</v>
      </c>
      <c r="AO239" s="2" t="s">
        <v>113</v>
      </c>
    </row>
    <row r="240" spans="1:41" ht="38.1" hidden="1" customHeight="1">
      <c r="A240" s="582" t="s">
        <v>114</v>
      </c>
      <c r="B240" s="583"/>
      <c r="C240" s="117">
        <v>0</v>
      </c>
      <c r="D240" s="118">
        <v>0</v>
      </c>
      <c r="E240" s="118">
        <v>0</v>
      </c>
      <c r="F240" s="118">
        <v>0</v>
      </c>
      <c r="G240" s="110">
        <v>0</v>
      </c>
      <c r="H240" s="110">
        <v>0</v>
      </c>
      <c r="I240" s="118">
        <v>0</v>
      </c>
      <c r="J240" s="58">
        <v>0</v>
      </c>
      <c r="K240" s="157" t="s">
        <v>115</v>
      </c>
      <c r="L240" s="158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115</v>
      </c>
      <c r="AK240" s="17">
        <v>0</v>
      </c>
      <c r="AL240" s="14">
        <v>0</v>
      </c>
      <c r="AM240" s="14">
        <v>0</v>
      </c>
      <c r="AO240" s="2" t="s">
        <v>114</v>
      </c>
    </row>
    <row r="241" spans="1:41" ht="38.1" hidden="1" customHeight="1">
      <c r="A241" s="584" t="s">
        <v>114</v>
      </c>
      <c r="B241" s="585"/>
      <c r="C241" s="119">
        <v>0</v>
      </c>
      <c r="D241" s="120">
        <v>0</v>
      </c>
      <c r="E241" s="120">
        <v>0</v>
      </c>
      <c r="F241" s="120">
        <v>0</v>
      </c>
      <c r="G241" s="106">
        <v>0</v>
      </c>
      <c r="H241" s="106">
        <v>0</v>
      </c>
      <c r="I241" s="120">
        <v>0</v>
      </c>
      <c r="J241" s="56">
        <v>0</v>
      </c>
      <c r="K241" s="163" t="s">
        <v>115</v>
      </c>
      <c r="L241" s="160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115</v>
      </c>
      <c r="AK241" s="17">
        <v>0</v>
      </c>
      <c r="AL241" s="14">
        <v>0</v>
      </c>
      <c r="AM241" s="14">
        <v>0</v>
      </c>
      <c r="AO241" s="2" t="s">
        <v>114</v>
      </c>
    </row>
    <row r="242" spans="1:41" ht="38.1" hidden="1" customHeight="1">
      <c r="A242" s="584" t="s">
        <v>114</v>
      </c>
      <c r="B242" s="585"/>
      <c r="C242" s="119">
        <v>0</v>
      </c>
      <c r="D242" s="120">
        <v>0</v>
      </c>
      <c r="E242" s="120">
        <v>0</v>
      </c>
      <c r="F242" s="120">
        <v>0</v>
      </c>
      <c r="G242" s="106">
        <v>0</v>
      </c>
      <c r="H242" s="106">
        <v>0</v>
      </c>
      <c r="I242" s="120">
        <v>0</v>
      </c>
      <c r="J242" s="56">
        <v>0</v>
      </c>
      <c r="K242" s="163" t="s">
        <v>115</v>
      </c>
      <c r="L242" s="160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115</v>
      </c>
      <c r="AK242" s="17">
        <v>0</v>
      </c>
      <c r="AL242" s="14">
        <v>0</v>
      </c>
      <c r="AM242" s="14">
        <v>0</v>
      </c>
      <c r="AO242" s="2" t="s">
        <v>114</v>
      </c>
    </row>
    <row r="243" spans="1:41" ht="38.1" hidden="1" customHeight="1">
      <c r="A243" s="584" t="s">
        <v>114</v>
      </c>
      <c r="B243" s="585"/>
      <c r="C243" s="119">
        <v>0</v>
      </c>
      <c r="D243" s="120">
        <v>0</v>
      </c>
      <c r="E243" s="120">
        <v>0</v>
      </c>
      <c r="F243" s="120">
        <v>0</v>
      </c>
      <c r="G243" s="106">
        <v>0</v>
      </c>
      <c r="H243" s="106">
        <v>0</v>
      </c>
      <c r="I243" s="120">
        <v>0</v>
      </c>
      <c r="J243" s="56">
        <v>0</v>
      </c>
      <c r="K243" s="163" t="s">
        <v>115</v>
      </c>
      <c r="L243" s="160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115</v>
      </c>
      <c r="AK243" s="17">
        <v>0</v>
      </c>
      <c r="AL243" s="14">
        <v>0</v>
      </c>
      <c r="AM243" s="14">
        <v>0</v>
      </c>
      <c r="AO243" s="2" t="s">
        <v>114</v>
      </c>
    </row>
    <row r="244" spans="1:41" ht="38.1" hidden="1" customHeight="1">
      <c r="A244" s="584" t="s">
        <v>114</v>
      </c>
      <c r="B244" s="585"/>
      <c r="C244" s="119">
        <v>0</v>
      </c>
      <c r="D244" s="120">
        <v>0</v>
      </c>
      <c r="E244" s="120">
        <v>0</v>
      </c>
      <c r="F244" s="120">
        <v>0</v>
      </c>
      <c r="G244" s="106">
        <v>0</v>
      </c>
      <c r="H244" s="106">
        <v>0</v>
      </c>
      <c r="I244" s="120">
        <v>0</v>
      </c>
      <c r="J244" s="56">
        <v>0</v>
      </c>
      <c r="K244" s="163" t="s">
        <v>115</v>
      </c>
      <c r="L244" s="160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115</v>
      </c>
      <c r="AK244" s="17">
        <v>0</v>
      </c>
      <c r="AL244" s="14">
        <v>0</v>
      </c>
      <c r="AM244" s="14">
        <v>0</v>
      </c>
      <c r="AO244" s="2" t="s">
        <v>114</v>
      </c>
    </row>
    <row r="245" spans="1:41" ht="38.1" hidden="1" customHeight="1">
      <c r="A245" s="584" t="s">
        <v>114</v>
      </c>
      <c r="B245" s="585"/>
      <c r="C245" s="119">
        <v>0</v>
      </c>
      <c r="D245" s="120">
        <v>0</v>
      </c>
      <c r="E245" s="120">
        <v>0</v>
      </c>
      <c r="F245" s="120">
        <v>0</v>
      </c>
      <c r="G245" s="106">
        <v>0</v>
      </c>
      <c r="H245" s="106">
        <v>0</v>
      </c>
      <c r="I245" s="120">
        <v>0</v>
      </c>
      <c r="J245" s="56">
        <v>0</v>
      </c>
      <c r="K245" s="163" t="s">
        <v>115</v>
      </c>
      <c r="L245" s="160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115</v>
      </c>
      <c r="AK245" s="17">
        <v>0</v>
      </c>
      <c r="AL245" s="14">
        <v>0</v>
      </c>
      <c r="AM245" s="14">
        <v>0</v>
      </c>
      <c r="AO245" s="2" t="s">
        <v>114</v>
      </c>
    </row>
    <row r="246" spans="1:41" ht="38.1" hidden="1" customHeight="1">
      <c r="A246" s="584" t="s">
        <v>114</v>
      </c>
      <c r="B246" s="585"/>
      <c r="C246" s="119">
        <v>0</v>
      </c>
      <c r="D246" s="120">
        <v>0</v>
      </c>
      <c r="E246" s="120">
        <v>0</v>
      </c>
      <c r="F246" s="120">
        <v>0</v>
      </c>
      <c r="G246" s="106">
        <v>0</v>
      </c>
      <c r="H246" s="106">
        <v>0</v>
      </c>
      <c r="I246" s="120">
        <v>0</v>
      </c>
      <c r="J246" s="56">
        <v>0</v>
      </c>
      <c r="K246" s="163" t="s">
        <v>115</v>
      </c>
      <c r="L246" s="160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115</v>
      </c>
      <c r="AK246" s="17">
        <v>0</v>
      </c>
      <c r="AL246" s="14">
        <v>0</v>
      </c>
      <c r="AM246" s="14">
        <v>0</v>
      </c>
      <c r="AO246" s="2" t="s">
        <v>114</v>
      </c>
    </row>
    <row r="247" spans="1:41" ht="38.1" hidden="1" customHeight="1">
      <c r="A247" s="584" t="s">
        <v>114</v>
      </c>
      <c r="B247" s="585"/>
      <c r="C247" s="119">
        <v>0</v>
      </c>
      <c r="D247" s="120">
        <v>0</v>
      </c>
      <c r="E247" s="120">
        <v>0</v>
      </c>
      <c r="F247" s="120">
        <v>0</v>
      </c>
      <c r="G247" s="106">
        <v>0</v>
      </c>
      <c r="H247" s="106">
        <v>0</v>
      </c>
      <c r="I247" s="120">
        <v>0</v>
      </c>
      <c r="J247" s="56">
        <v>0</v>
      </c>
      <c r="K247" s="163" t="s">
        <v>115</v>
      </c>
      <c r="L247" s="160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115</v>
      </c>
      <c r="AK247" s="17">
        <v>0</v>
      </c>
      <c r="AL247" s="14">
        <v>0</v>
      </c>
      <c r="AM247" s="14">
        <v>0</v>
      </c>
      <c r="AO247" s="2" t="s">
        <v>114</v>
      </c>
    </row>
    <row r="248" spans="1:41" ht="38.1" hidden="1" customHeight="1">
      <c r="A248" s="584" t="s">
        <v>114</v>
      </c>
      <c r="B248" s="585"/>
      <c r="C248" s="119">
        <v>0</v>
      </c>
      <c r="D248" s="120">
        <v>0</v>
      </c>
      <c r="E248" s="120">
        <v>0</v>
      </c>
      <c r="F248" s="120">
        <v>0</v>
      </c>
      <c r="G248" s="106">
        <v>0</v>
      </c>
      <c r="H248" s="106">
        <v>0</v>
      </c>
      <c r="I248" s="120">
        <v>0</v>
      </c>
      <c r="J248" s="56">
        <v>0</v>
      </c>
      <c r="K248" s="163" t="s">
        <v>115</v>
      </c>
      <c r="L248" s="160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115</v>
      </c>
      <c r="AK248" s="17">
        <v>0</v>
      </c>
      <c r="AL248" s="14">
        <v>0</v>
      </c>
      <c r="AM248" s="14">
        <v>0</v>
      </c>
      <c r="AO248" s="2" t="s">
        <v>114</v>
      </c>
    </row>
    <row r="249" spans="1:41" ht="38.1" hidden="1" customHeight="1">
      <c r="A249" s="584" t="s">
        <v>114</v>
      </c>
      <c r="B249" s="585"/>
      <c r="C249" s="119">
        <v>0</v>
      </c>
      <c r="D249" s="120">
        <v>0</v>
      </c>
      <c r="E249" s="120">
        <v>0</v>
      </c>
      <c r="F249" s="120">
        <v>0</v>
      </c>
      <c r="G249" s="106">
        <v>0</v>
      </c>
      <c r="H249" s="106">
        <v>0</v>
      </c>
      <c r="I249" s="120">
        <v>0</v>
      </c>
      <c r="J249" s="56">
        <v>0</v>
      </c>
      <c r="K249" s="163" t="s">
        <v>115</v>
      </c>
      <c r="L249" s="160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115</v>
      </c>
      <c r="AK249" s="17">
        <v>0</v>
      </c>
      <c r="AL249" s="14">
        <v>0</v>
      </c>
      <c r="AM249" s="14">
        <v>0</v>
      </c>
      <c r="AO249" s="2" t="s">
        <v>114</v>
      </c>
    </row>
    <row r="250" spans="1:41" ht="38.1" hidden="1" customHeight="1">
      <c r="A250" s="584" t="s">
        <v>114</v>
      </c>
      <c r="B250" s="585"/>
      <c r="C250" s="119">
        <v>0</v>
      </c>
      <c r="D250" s="120">
        <v>0</v>
      </c>
      <c r="E250" s="120">
        <v>0</v>
      </c>
      <c r="F250" s="120">
        <v>0</v>
      </c>
      <c r="G250" s="106">
        <v>0</v>
      </c>
      <c r="H250" s="106">
        <v>0</v>
      </c>
      <c r="I250" s="120">
        <v>0</v>
      </c>
      <c r="J250" s="56">
        <v>0</v>
      </c>
      <c r="K250" s="163" t="s">
        <v>115</v>
      </c>
      <c r="L250" s="160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115</v>
      </c>
      <c r="AK250" s="17">
        <v>0</v>
      </c>
      <c r="AL250" s="14">
        <v>0</v>
      </c>
      <c r="AM250" s="14">
        <v>0</v>
      </c>
      <c r="AO250" s="2" t="s">
        <v>114</v>
      </c>
    </row>
    <row r="251" spans="1:41" ht="38.1" hidden="1" customHeight="1" thickBot="1">
      <c r="A251" s="586" t="s">
        <v>114</v>
      </c>
      <c r="B251" s="587"/>
      <c r="C251" s="121">
        <v>0</v>
      </c>
      <c r="D251" s="122">
        <v>0</v>
      </c>
      <c r="E251" s="122">
        <v>0</v>
      </c>
      <c r="F251" s="122">
        <v>0</v>
      </c>
      <c r="G251" s="108">
        <v>0</v>
      </c>
      <c r="H251" s="108">
        <v>0</v>
      </c>
      <c r="I251" s="122">
        <v>0</v>
      </c>
      <c r="J251" s="57">
        <v>0</v>
      </c>
      <c r="K251" s="164" t="s">
        <v>115</v>
      </c>
      <c r="L251" s="165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115</v>
      </c>
      <c r="AK251" s="17">
        <v>0</v>
      </c>
      <c r="AL251" s="14">
        <v>0</v>
      </c>
      <c r="AM251" s="14">
        <v>0</v>
      </c>
      <c r="AO251" s="2" t="s">
        <v>114</v>
      </c>
    </row>
    <row r="252" spans="1:41" ht="38.1" customHeight="1">
      <c r="A252" s="588" t="s">
        <v>116</v>
      </c>
      <c r="B252" s="589"/>
      <c r="C252" s="111">
        <v>501</v>
      </c>
      <c r="D252" s="112">
        <v>222</v>
      </c>
      <c r="E252" s="112">
        <v>20</v>
      </c>
      <c r="F252" s="112">
        <v>3</v>
      </c>
      <c r="G252" s="112">
        <v>521</v>
      </c>
      <c r="H252" s="112">
        <v>225</v>
      </c>
      <c r="I252" s="112">
        <v>746</v>
      </c>
      <c r="J252" s="94">
        <v>0</v>
      </c>
      <c r="K252" s="166">
        <v>30.160857908847184</v>
      </c>
      <c r="L252" s="167">
        <v>21.406025824964132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>
      <c r="A253" s="590" t="s">
        <v>117</v>
      </c>
      <c r="B253" s="591"/>
      <c r="C253" s="113">
        <v>416</v>
      </c>
      <c r="D253" s="114">
        <v>187</v>
      </c>
      <c r="E253" s="114">
        <v>10</v>
      </c>
      <c r="F253" s="114">
        <v>8</v>
      </c>
      <c r="G253" s="114">
        <v>426</v>
      </c>
      <c r="H253" s="114">
        <v>195</v>
      </c>
      <c r="I253" s="114">
        <v>621</v>
      </c>
      <c r="J253" s="95">
        <v>0</v>
      </c>
      <c r="K253" s="168">
        <v>31.40096618357488</v>
      </c>
      <c r="L253" s="169">
        <v>17.819225251076041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>
      <c r="A254" s="594" t="s">
        <v>118</v>
      </c>
      <c r="B254" s="595"/>
      <c r="C254" s="123">
        <v>2259</v>
      </c>
      <c r="D254" s="123">
        <v>1080</v>
      </c>
      <c r="E254" s="123">
        <v>102</v>
      </c>
      <c r="F254" s="123">
        <v>44</v>
      </c>
      <c r="G254" s="124">
        <v>2361</v>
      </c>
      <c r="H254" s="124">
        <v>1124</v>
      </c>
      <c r="I254" s="124">
        <v>3485</v>
      </c>
      <c r="J254" s="98">
        <v>0</v>
      </c>
      <c r="K254" s="170">
        <v>32.252510760401719</v>
      </c>
      <c r="L254" s="171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hidden="1" customHeight="1">
      <c r="A255" s="176"/>
      <c r="B255" s="177" t="s">
        <v>0</v>
      </c>
      <c r="C255" s="602">
        <v>0</v>
      </c>
      <c r="D255" s="603"/>
      <c r="E255" s="603"/>
      <c r="F255" s="603"/>
      <c r="G255" s="603"/>
      <c r="H255" s="603"/>
      <c r="I255" s="603"/>
      <c r="J255" s="603"/>
      <c r="K255" s="603"/>
      <c r="L255" s="604"/>
      <c r="AG255" s="14">
        <v>9</v>
      </c>
    </row>
    <row r="256" spans="1:41" ht="35.1" hidden="1" customHeight="1">
      <c r="A256" s="178"/>
      <c r="B256" s="179" t="s">
        <v>1</v>
      </c>
      <c r="C256" s="598" t="s">
        <v>7</v>
      </c>
      <c r="D256" s="596" t="s">
        <v>8</v>
      </c>
      <c r="E256" s="596" t="s">
        <v>9</v>
      </c>
      <c r="F256" s="596" t="s">
        <v>10</v>
      </c>
      <c r="G256" s="600" t="s">
        <v>11</v>
      </c>
      <c r="H256" s="600" t="s">
        <v>12</v>
      </c>
      <c r="I256" s="600" t="s">
        <v>74</v>
      </c>
      <c r="J256" s="596" t="s">
        <v>75</v>
      </c>
      <c r="K256" s="605" t="s">
        <v>125</v>
      </c>
      <c r="L256" s="607" t="s">
        <v>126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hidden="1" customHeight="1" thickBot="1">
      <c r="A257" s="180" t="s">
        <v>2</v>
      </c>
      <c r="B257" s="181"/>
      <c r="C257" s="599"/>
      <c r="D257" s="597"/>
      <c r="E257" s="597"/>
      <c r="F257" s="597"/>
      <c r="G257" s="601"/>
      <c r="H257" s="601"/>
      <c r="I257" s="601"/>
      <c r="J257" s="597"/>
      <c r="K257" s="606"/>
      <c r="L257" s="608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127</v>
      </c>
      <c r="AK257" s="11" t="s">
        <v>123</v>
      </c>
      <c r="AL257" s="11" t="s">
        <v>124</v>
      </c>
      <c r="AM257" s="11" t="s">
        <v>128</v>
      </c>
    </row>
    <row r="258" spans="1:41" ht="38.1" hidden="1" customHeight="1">
      <c r="A258" s="592" t="s">
        <v>84</v>
      </c>
      <c r="B258" s="593"/>
      <c r="C258" s="125"/>
      <c r="D258" s="126"/>
      <c r="E258" s="126"/>
      <c r="F258" s="126"/>
      <c r="G258" s="104">
        <v>0</v>
      </c>
      <c r="H258" s="104">
        <v>0</v>
      </c>
      <c r="I258" s="126">
        <v>0</v>
      </c>
      <c r="J258" s="55"/>
      <c r="K258" s="159" t="s">
        <v>115</v>
      </c>
      <c r="L258" s="175" t="s">
        <v>115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0</v>
      </c>
      <c r="AI258" s="18">
        <v>0</v>
      </c>
      <c r="AJ258" s="14" t="s">
        <v>115</v>
      </c>
      <c r="AK258" s="17">
        <v>0</v>
      </c>
      <c r="AL258" s="14">
        <v>0</v>
      </c>
      <c r="AM258" s="14">
        <v>0</v>
      </c>
      <c r="AO258" s="2" t="s">
        <v>84</v>
      </c>
    </row>
    <row r="259" spans="1:41" ht="38.1" hidden="1" customHeight="1">
      <c r="A259" s="584" t="s">
        <v>91</v>
      </c>
      <c r="B259" s="585"/>
      <c r="C259" s="119"/>
      <c r="D259" s="120"/>
      <c r="E259" s="120"/>
      <c r="F259" s="120"/>
      <c r="G259" s="104">
        <v>0</v>
      </c>
      <c r="H259" s="104">
        <v>0</v>
      </c>
      <c r="I259" s="120">
        <v>0</v>
      </c>
      <c r="J259" s="56"/>
      <c r="K259" s="159" t="s">
        <v>115</v>
      </c>
      <c r="L259" s="160" t="s">
        <v>115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0</v>
      </c>
      <c r="AI259" s="18">
        <v>0</v>
      </c>
      <c r="AJ259" s="14" t="s">
        <v>115</v>
      </c>
      <c r="AK259" s="17">
        <v>0</v>
      </c>
      <c r="AL259" s="14">
        <v>0</v>
      </c>
      <c r="AM259" s="14">
        <v>0</v>
      </c>
      <c r="AO259" s="2" t="s">
        <v>91</v>
      </c>
    </row>
    <row r="260" spans="1:41" ht="38.1" hidden="1" customHeight="1">
      <c r="A260" s="584" t="s">
        <v>92</v>
      </c>
      <c r="B260" s="585"/>
      <c r="C260" s="119"/>
      <c r="D260" s="120"/>
      <c r="E260" s="120"/>
      <c r="F260" s="120"/>
      <c r="G260" s="104">
        <v>0</v>
      </c>
      <c r="H260" s="104">
        <v>0</v>
      </c>
      <c r="I260" s="120">
        <v>0</v>
      </c>
      <c r="J260" s="56"/>
      <c r="K260" s="159" t="s">
        <v>115</v>
      </c>
      <c r="L260" s="160" t="s">
        <v>115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0</v>
      </c>
      <c r="AI260" s="18">
        <v>0</v>
      </c>
      <c r="AJ260" s="14" t="s">
        <v>115</v>
      </c>
      <c r="AK260" s="17">
        <v>0</v>
      </c>
      <c r="AL260" s="14">
        <v>0</v>
      </c>
      <c r="AM260" s="14">
        <v>0</v>
      </c>
      <c r="AO260" s="2" t="s">
        <v>92</v>
      </c>
    </row>
    <row r="261" spans="1:41" ht="38.1" hidden="1" customHeight="1">
      <c r="A261" s="584" t="s">
        <v>93</v>
      </c>
      <c r="B261" s="585"/>
      <c r="C261" s="119"/>
      <c r="D261" s="120"/>
      <c r="E261" s="120"/>
      <c r="F261" s="120"/>
      <c r="G261" s="104">
        <v>0</v>
      </c>
      <c r="H261" s="104">
        <v>0</v>
      </c>
      <c r="I261" s="120">
        <v>0</v>
      </c>
      <c r="J261" s="56"/>
      <c r="K261" s="159" t="s">
        <v>115</v>
      </c>
      <c r="L261" s="160" t="s">
        <v>115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0</v>
      </c>
      <c r="AI261" s="18">
        <v>0</v>
      </c>
      <c r="AJ261" s="14" t="s">
        <v>115</v>
      </c>
      <c r="AK261" s="17">
        <v>0</v>
      </c>
      <c r="AL261" s="14">
        <v>0</v>
      </c>
      <c r="AM261" s="14">
        <v>0</v>
      </c>
      <c r="AO261" s="2" t="s">
        <v>93</v>
      </c>
    </row>
    <row r="262" spans="1:41" ht="38.1" hidden="1" customHeight="1">
      <c r="A262" s="584" t="s">
        <v>94</v>
      </c>
      <c r="B262" s="585"/>
      <c r="C262" s="119"/>
      <c r="D262" s="120"/>
      <c r="E262" s="120"/>
      <c r="F262" s="120"/>
      <c r="G262" s="104">
        <v>0</v>
      </c>
      <c r="H262" s="104">
        <v>0</v>
      </c>
      <c r="I262" s="120">
        <v>0</v>
      </c>
      <c r="J262" s="56"/>
      <c r="K262" s="159" t="s">
        <v>115</v>
      </c>
      <c r="L262" s="160" t="s">
        <v>115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0</v>
      </c>
      <c r="AI262" s="18">
        <v>0</v>
      </c>
      <c r="AJ262" s="14" t="s">
        <v>115</v>
      </c>
      <c r="AK262" s="17">
        <v>0</v>
      </c>
      <c r="AL262" s="14">
        <v>0</v>
      </c>
      <c r="AM262" s="14">
        <v>0</v>
      </c>
      <c r="AO262" s="2" t="s">
        <v>94</v>
      </c>
    </row>
    <row r="263" spans="1:41" ht="38.1" hidden="1" customHeight="1">
      <c r="A263" s="584" t="s">
        <v>95</v>
      </c>
      <c r="B263" s="585"/>
      <c r="C263" s="119"/>
      <c r="D263" s="120"/>
      <c r="E263" s="120"/>
      <c r="F263" s="120"/>
      <c r="G263" s="104">
        <v>0</v>
      </c>
      <c r="H263" s="104">
        <v>0</v>
      </c>
      <c r="I263" s="120">
        <v>0</v>
      </c>
      <c r="J263" s="56"/>
      <c r="K263" s="159" t="s">
        <v>115</v>
      </c>
      <c r="L263" s="160" t="s">
        <v>115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0</v>
      </c>
      <c r="AI263" s="18">
        <v>0</v>
      </c>
      <c r="AJ263" s="14" t="s">
        <v>115</v>
      </c>
      <c r="AK263" s="17">
        <v>0</v>
      </c>
      <c r="AL263" s="14">
        <v>0</v>
      </c>
      <c r="AM263" s="14">
        <v>0</v>
      </c>
      <c r="AO263" s="2" t="s">
        <v>95</v>
      </c>
    </row>
    <row r="264" spans="1:41" ht="38.1" hidden="1" customHeight="1">
      <c r="A264" s="584" t="s">
        <v>96</v>
      </c>
      <c r="B264" s="585"/>
      <c r="C264" s="119"/>
      <c r="D264" s="120"/>
      <c r="E264" s="120"/>
      <c r="F264" s="120"/>
      <c r="G264" s="104">
        <v>0</v>
      </c>
      <c r="H264" s="104">
        <v>0</v>
      </c>
      <c r="I264" s="120">
        <v>0</v>
      </c>
      <c r="J264" s="56"/>
      <c r="K264" s="159" t="s">
        <v>115</v>
      </c>
      <c r="L264" s="160" t="s">
        <v>115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0</v>
      </c>
      <c r="AI264" s="18">
        <v>0</v>
      </c>
      <c r="AJ264" s="14" t="s">
        <v>115</v>
      </c>
      <c r="AK264" s="17">
        <v>0</v>
      </c>
      <c r="AL264" s="14">
        <v>0</v>
      </c>
      <c r="AM264" s="14">
        <v>0</v>
      </c>
      <c r="AO264" s="2" t="s">
        <v>96</v>
      </c>
    </row>
    <row r="265" spans="1:41" ht="38.1" hidden="1" customHeight="1">
      <c r="A265" s="584" t="s">
        <v>97</v>
      </c>
      <c r="B265" s="585"/>
      <c r="C265" s="119"/>
      <c r="D265" s="120"/>
      <c r="E265" s="120"/>
      <c r="F265" s="120"/>
      <c r="G265" s="104">
        <v>0</v>
      </c>
      <c r="H265" s="104">
        <v>0</v>
      </c>
      <c r="I265" s="120">
        <v>0</v>
      </c>
      <c r="J265" s="56"/>
      <c r="K265" s="159" t="s">
        <v>115</v>
      </c>
      <c r="L265" s="160" t="s">
        <v>115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0</v>
      </c>
      <c r="AI265" s="18">
        <v>0</v>
      </c>
      <c r="AJ265" s="14" t="s">
        <v>115</v>
      </c>
      <c r="AK265" s="17">
        <v>0</v>
      </c>
      <c r="AL265" s="14">
        <v>0</v>
      </c>
      <c r="AM265" s="14">
        <v>0</v>
      </c>
      <c r="AO265" s="2" t="s">
        <v>97</v>
      </c>
    </row>
    <row r="266" spans="1:41" ht="38.1" hidden="1" customHeight="1">
      <c r="A266" s="584" t="s">
        <v>98</v>
      </c>
      <c r="B266" s="585"/>
      <c r="C266" s="119"/>
      <c r="D266" s="120"/>
      <c r="E266" s="120"/>
      <c r="F266" s="120"/>
      <c r="G266" s="104">
        <v>0</v>
      </c>
      <c r="H266" s="104">
        <v>0</v>
      </c>
      <c r="I266" s="120">
        <v>0</v>
      </c>
      <c r="J266" s="56"/>
      <c r="K266" s="159" t="s">
        <v>115</v>
      </c>
      <c r="L266" s="160" t="s">
        <v>115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0</v>
      </c>
      <c r="AI266" s="18">
        <v>0</v>
      </c>
      <c r="AJ266" s="14" t="s">
        <v>115</v>
      </c>
      <c r="AK266" s="17">
        <v>0</v>
      </c>
      <c r="AL266" s="14">
        <v>0</v>
      </c>
      <c r="AM266" s="14">
        <v>0</v>
      </c>
      <c r="AO266" s="2" t="s">
        <v>98</v>
      </c>
    </row>
    <row r="267" spans="1:41" ht="38.1" hidden="1" customHeight="1">
      <c r="A267" s="584" t="s">
        <v>99</v>
      </c>
      <c r="B267" s="585"/>
      <c r="C267" s="119"/>
      <c r="D267" s="120"/>
      <c r="E267" s="120"/>
      <c r="F267" s="120"/>
      <c r="G267" s="104">
        <v>0</v>
      </c>
      <c r="H267" s="104">
        <v>0</v>
      </c>
      <c r="I267" s="120">
        <v>0</v>
      </c>
      <c r="J267" s="56"/>
      <c r="K267" s="159" t="s">
        <v>115</v>
      </c>
      <c r="L267" s="160" t="s">
        <v>115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0</v>
      </c>
      <c r="AI267" s="18">
        <v>0</v>
      </c>
      <c r="AJ267" s="14" t="s">
        <v>115</v>
      </c>
      <c r="AK267" s="17">
        <v>0</v>
      </c>
      <c r="AL267" s="14">
        <v>0</v>
      </c>
      <c r="AM267" s="14">
        <v>0</v>
      </c>
      <c r="AO267" s="2" t="s">
        <v>99</v>
      </c>
    </row>
    <row r="268" spans="1:41" ht="38.1" hidden="1" customHeight="1">
      <c r="A268" s="584" t="s">
        <v>106</v>
      </c>
      <c r="B268" s="585"/>
      <c r="C268" s="119"/>
      <c r="D268" s="120"/>
      <c r="E268" s="120"/>
      <c r="F268" s="120"/>
      <c r="G268" s="104">
        <v>0</v>
      </c>
      <c r="H268" s="104">
        <v>0</v>
      </c>
      <c r="I268" s="120">
        <v>0</v>
      </c>
      <c r="J268" s="56"/>
      <c r="K268" s="159" t="s">
        <v>115</v>
      </c>
      <c r="L268" s="160" t="s">
        <v>115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0</v>
      </c>
      <c r="AI268" s="18">
        <v>0</v>
      </c>
      <c r="AJ268" s="14" t="s">
        <v>115</v>
      </c>
      <c r="AK268" s="17">
        <v>0</v>
      </c>
      <c r="AL268" s="14">
        <v>0</v>
      </c>
      <c r="AM268" s="14">
        <v>0</v>
      </c>
      <c r="AO268" s="2" t="s">
        <v>106</v>
      </c>
    </row>
    <row r="269" spans="1:41" ht="38.1" hidden="1" customHeight="1" thickBot="1">
      <c r="A269" s="627" t="s">
        <v>113</v>
      </c>
      <c r="B269" s="628"/>
      <c r="C269" s="127"/>
      <c r="D269" s="128"/>
      <c r="E269" s="128"/>
      <c r="F269" s="128"/>
      <c r="G269" s="130">
        <v>0</v>
      </c>
      <c r="H269" s="130">
        <v>0</v>
      </c>
      <c r="I269" s="128">
        <v>0</v>
      </c>
      <c r="J269" s="59"/>
      <c r="K269" s="161" t="s">
        <v>115</v>
      </c>
      <c r="L269" s="162" t="s">
        <v>115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0</v>
      </c>
      <c r="AI269" s="18">
        <v>0</v>
      </c>
      <c r="AJ269" s="14" t="s">
        <v>115</v>
      </c>
      <c r="AK269" s="17">
        <v>0</v>
      </c>
      <c r="AL269" s="14">
        <v>0</v>
      </c>
      <c r="AM269" s="14">
        <v>0</v>
      </c>
      <c r="AO269" s="2" t="s">
        <v>113</v>
      </c>
    </row>
    <row r="270" spans="1:41" ht="38.1" hidden="1" customHeight="1">
      <c r="A270" s="582" t="s">
        <v>114</v>
      </c>
      <c r="B270" s="583"/>
      <c r="C270" s="117"/>
      <c r="D270" s="118"/>
      <c r="E270" s="118"/>
      <c r="F270" s="118"/>
      <c r="G270" s="110">
        <v>0</v>
      </c>
      <c r="H270" s="110">
        <v>0</v>
      </c>
      <c r="I270" s="118">
        <v>0</v>
      </c>
      <c r="J270" s="58"/>
      <c r="K270" s="157" t="s">
        <v>115</v>
      </c>
      <c r="L270" s="158" t="s">
        <v>115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115</v>
      </c>
      <c r="AK270" s="17">
        <v>0</v>
      </c>
      <c r="AL270" s="14">
        <v>0</v>
      </c>
      <c r="AM270" s="14">
        <v>0</v>
      </c>
      <c r="AO270" s="2" t="s">
        <v>114</v>
      </c>
    </row>
    <row r="271" spans="1:41" ht="38.1" hidden="1" customHeight="1">
      <c r="A271" s="584" t="s">
        <v>114</v>
      </c>
      <c r="B271" s="585"/>
      <c r="C271" s="119"/>
      <c r="D271" s="120"/>
      <c r="E271" s="120"/>
      <c r="F271" s="120"/>
      <c r="G271" s="106">
        <v>0</v>
      </c>
      <c r="H271" s="106">
        <v>0</v>
      </c>
      <c r="I271" s="120">
        <v>0</v>
      </c>
      <c r="J271" s="56"/>
      <c r="K271" s="163" t="s">
        <v>115</v>
      </c>
      <c r="L271" s="160" t="s">
        <v>115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115</v>
      </c>
      <c r="AK271" s="17">
        <v>0</v>
      </c>
      <c r="AL271" s="14">
        <v>0</v>
      </c>
      <c r="AM271" s="14">
        <v>0</v>
      </c>
      <c r="AO271" s="2" t="s">
        <v>114</v>
      </c>
    </row>
    <row r="272" spans="1:41" ht="38.1" hidden="1" customHeight="1">
      <c r="A272" s="584" t="s">
        <v>114</v>
      </c>
      <c r="B272" s="585"/>
      <c r="C272" s="119"/>
      <c r="D272" s="120"/>
      <c r="E272" s="120"/>
      <c r="F272" s="120"/>
      <c r="G272" s="106">
        <v>0</v>
      </c>
      <c r="H272" s="106">
        <v>0</v>
      </c>
      <c r="I272" s="120">
        <v>0</v>
      </c>
      <c r="J272" s="56"/>
      <c r="K272" s="163" t="s">
        <v>115</v>
      </c>
      <c r="L272" s="160" t="s">
        <v>115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115</v>
      </c>
      <c r="AK272" s="17">
        <v>0</v>
      </c>
      <c r="AL272" s="14">
        <v>0</v>
      </c>
      <c r="AM272" s="14">
        <v>0</v>
      </c>
      <c r="AO272" s="2" t="s">
        <v>114</v>
      </c>
    </row>
    <row r="273" spans="1:41" ht="38.1" hidden="1" customHeight="1">
      <c r="A273" s="584" t="s">
        <v>114</v>
      </c>
      <c r="B273" s="585"/>
      <c r="C273" s="119"/>
      <c r="D273" s="120"/>
      <c r="E273" s="120"/>
      <c r="F273" s="120"/>
      <c r="G273" s="106">
        <v>0</v>
      </c>
      <c r="H273" s="106">
        <v>0</v>
      </c>
      <c r="I273" s="120">
        <v>0</v>
      </c>
      <c r="J273" s="56"/>
      <c r="K273" s="163" t="s">
        <v>115</v>
      </c>
      <c r="L273" s="160" t="s">
        <v>115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115</v>
      </c>
      <c r="AK273" s="17">
        <v>0</v>
      </c>
      <c r="AL273" s="14">
        <v>0</v>
      </c>
      <c r="AM273" s="14">
        <v>0</v>
      </c>
      <c r="AO273" s="2" t="s">
        <v>114</v>
      </c>
    </row>
    <row r="274" spans="1:41" ht="38.1" hidden="1" customHeight="1">
      <c r="A274" s="584" t="s">
        <v>114</v>
      </c>
      <c r="B274" s="585"/>
      <c r="C274" s="119"/>
      <c r="D274" s="120"/>
      <c r="E274" s="120"/>
      <c r="F274" s="120"/>
      <c r="G274" s="106">
        <v>0</v>
      </c>
      <c r="H274" s="106">
        <v>0</v>
      </c>
      <c r="I274" s="120">
        <v>0</v>
      </c>
      <c r="J274" s="56"/>
      <c r="K274" s="163" t="s">
        <v>115</v>
      </c>
      <c r="L274" s="160" t="s">
        <v>115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115</v>
      </c>
      <c r="AK274" s="17">
        <v>0</v>
      </c>
      <c r="AL274" s="14">
        <v>0</v>
      </c>
      <c r="AM274" s="14">
        <v>0</v>
      </c>
      <c r="AO274" s="2" t="s">
        <v>114</v>
      </c>
    </row>
    <row r="275" spans="1:41" ht="38.1" hidden="1" customHeight="1">
      <c r="A275" s="584" t="s">
        <v>114</v>
      </c>
      <c r="B275" s="585"/>
      <c r="C275" s="119"/>
      <c r="D275" s="120"/>
      <c r="E275" s="120"/>
      <c r="F275" s="120"/>
      <c r="G275" s="106">
        <v>0</v>
      </c>
      <c r="H275" s="106">
        <v>0</v>
      </c>
      <c r="I275" s="120">
        <v>0</v>
      </c>
      <c r="J275" s="56"/>
      <c r="K275" s="163" t="s">
        <v>115</v>
      </c>
      <c r="L275" s="160" t="s">
        <v>115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115</v>
      </c>
      <c r="AK275" s="17">
        <v>0</v>
      </c>
      <c r="AL275" s="14">
        <v>0</v>
      </c>
      <c r="AM275" s="14">
        <v>0</v>
      </c>
      <c r="AO275" s="2" t="s">
        <v>114</v>
      </c>
    </row>
    <row r="276" spans="1:41" ht="38.1" hidden="1" customHeight="1">
      <c r="A276" s="584" t="s">
        <v>114</v>
      </c>
      <c r="B276" s="585"/>
      <c r="C276" s="119"/>
      <c r="D276" s="120"/>
      <c r="E276" s="120"/>
      <c r="F276" s="120"/>
      <c r="G276" s="106">
        <v>0</v>
      </c>
      <c r="H276" s="106">
        <v>0</v>
      </c>
      <c r="I276" s="120">
        <v>0</v>
      </c>
      <c r="J276" s="56"/>
      <c r="K276" s="163" t="s">
        <v>115</v>
      </c>
      <c r="L276" s="160" t="s">
        <v>115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115</v>
      </c>
      <c r="AK276" s="17">
        <v>0</v>
      </c>
      <c r="AL276" s="14">
        <v>0</v>
      </c>
      <c r="AM276" s="14">
        <v>0</v>
      </c>
      <c r="AO276" s="2" t="s">
        <v>114</v>
      </c>
    </row>
    <row r="277" spans="1:41" ht="38.1" hidden="1" customHeight="1">
      <c r="A277" s="584" t="s">
        <v>114</v>
      </c>
      <c r="B277" s="585"/>
      <c r="C277" s="119"/>
      <c r="D277" s="120"/>
      <c r="E277" s="120"/>
      <c r="F277" s="120"/>
      <c r="G277" s="106">
        <v>0</v>
      </c>
      <c r="H277" s="106">
        <v>0</v>
      </c>
      <c r="I277" s="120">
        <v>0</v>
      </c>
      <c r="J277" s="56"/>
      <c r="K277" s="163" t="s">
        <v>115</v>
      </c>
      <c r="L277" s="160" t="s">
        <v>115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115</v>
      </c>
      <c r="AK277" s="17">
        <v>0</v>
      </c>
      <c r="AL277" s="14">
        <v>0</v>
      </c>
      <c r="AM277" s="14">
        <v>0</v>
      </c>
      <c r="AO277" s="2" t="s">
        <v>114</v>
      </c>
    </row>
    <row r="278" spans="1:41" ht="38.1" hidden="1" customHeight="1">
      <c r="A278" s="584" t="s">
        <v>114</v>
      </c>
      <c r="B278" s="585"/>
      <c r="C278" s="119"/>
      <c r="D278" s="120"/>
      <c r="E278" s="120"/>
      <c r="F278" s="120"/>
      <c r="G278" s="106">
        <v>0</v>
      </c>
      <c r="H278" s="106">
        <v>0</v>
      </c>
      <c r="I278" s="120">
        <v>0</v>
      </c>
      <c r="J278" s="56"/>
      <c r="K278" s="163" t="s">
        <v>115</v>
      </c>
      <c r="L278" s="160" t="s">
        <v>115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115</v>
      </c>
      <c r="AK278" s="17">
        <v>0</v>
      </c>
      <c r="AL278" s="14">
        <v>0</v>
      </c>
      <c r="AM278" s="14">
        <v>0</v>
      </c>
      <c r="AO278" s="2" t="s">
        <v>114</v>
      </c>
    </row>
    <row r="279" spans="1:41" ht="38.1" hidden="1" customHeight="1">
      <c r="A279" s="584" t="s">
        <v>114</v>
      </c>
      <c r="B279" s="585"/>
      <c r="C279" s="119"/>
      <c r="D279" s="120"/>
      <c r="E279" s="120"/>
      <c r="F279" s="120"/>
      <c r="G279" s="106">
        <v>0</v>
      </c>
      <c r="H279" s="106">
        <v>0</v>
      </c>
      <c r="I279" s="120">
        <v>0</v>
      </c>
      <c r="J279" s="56"/>
      <c r="K279" s="163" t="s">
        <v>115</v>
      </c>
      <c r="L279" s="160" t="s">
        <v>115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115</v>
      </c>
      <c r="AK279" s="17">
        <v>0</v>
      </c>
      <c r="AL279" s="14">
        <v>0</v>
      </c>
      <c r="AM279" s="14">
        <v>0</v>
      </c>
      <c r="AO279" s="2" t="s">
        <v>114</v>
      </c>
    </row>
    <row r="280" spans="1:41" ht="38.1" hidden="1" customHeight="1">
      <c r="A280" s="584" t="s">
        <v>114</v>
      </c>
      <c r="B280" s="585"/>
      <c r="C280" s="119"/>
      <c r="D280" s="120"/>
      <c r="E280" s="120"/>
      <c r="F280" s="120"/>
      <c r="G280" s="106">
        <v>0</v>
      </c>
      <c r="H280" s="106">
        <v>0</v>
      </c>
      <c r="I280" s="120">
        <v>0</v>
      </c>
      <c r="J280" s="56"/>
      <c r="K280" s="163" t="s">
        <v>115</v>
      </c>
      <c r="L280" s="160" t="s">
        <v>115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115</v>
      </c>
      <c r="AK280" s="17">
        <v>0</v>
      </c>
      <c r="AL280" s="14">
        <v>0</v>
      </c>
      <c r="AM280" s="14">
        <v>0</v>
      </c>
      <c r="AO280" s="2" t="s">
        <v>114</v>
      </c>
    </row>
    <row r="281" spans="1:41" ht="38.1" hidden="1" customHeight="1" thickBot="1">
      <c r="A281" s="586" t="s">
        <v>114</v>
      </c>
      <c r="B281" s="587"/>
      <c r="C281" s="121"/>
      <c r="D281" s="122"/>
      <c r="E281" s="122"/>
      <c r="F281" s="122"/>
      <c r="G281" s="108">
        <v>0</v>
      </c>
      <c r="H281" s="108">
        <v>0</v>
      </c>
      <c r="I281" s="122">
        <v>0</v>
      </c>
      <c r="J281" s="57"/>
      <c r="K281" s="164" t="s">
        <v>115</v>
      </c>
      <c r="L281" s="165" t="s">
        <v>115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115</v>
      </c>
      <c r="AK281" s="17">
        <v>0</v>
      </c>
      <c r="AL281" s="14">
        <v>0</v>
      </c>
      <c r="AM281" s="14">
        <v>0</v>
      </c>
      <c r="AO281" s="2" t="s">
        <v>114</v>
      </c>
    </row>
    <row r="282" spans="1:41" ht="38.1" hidden="1" customHeight="1">
      <c r="A282" s="588" t="s">
        <v>116</v>
      </c>
      <c r="B282" s="589"/>
      <c r="C282" s="111">
        <v>0</v>
      </c>
      <c r="D282" s="112">
        <v>0</v>
      </c>
      <c r="E282" s="112">
        <v>0</v>
      </c>
      <c r="F282" s="112">
        <v>0</v>
      </c>
      <c r="G282" s="112">
        <v>0</v>
      </c>
      <c r="H282" s="112">
        <v>0</v>
      </c>
      <c r="I282" s="112">
        <v>0</v>
      </c>
      <c r="J282" s="94"/>
      <c r="K282" s="166" t="s">
        <v>115</v>
      </c>
      <c r="L282" s="167" t="s">
        <v>115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hidden="1" customHeight="1">
      <c r="A283" s="590" t="s">
        <v>117</v>
      </c>
      <c r="B283" s="591"/>
      <c r="C283" s="113">
        <v>0</v>
      </c>
      <c r="D283" s="114">
        <v>0</v>
      </c>
      <c r="E283" s="114">
        <v>0</v>
      </c>
      <c r="F283" s="114">
        <v>0</v>
      </c>
      <c r="G283" s="114">
        <v>0</v>
      </c>
      <c r="H283" s="114">
        <v>0</v>
      </c>
      <c r="I283" s="114">
        <v>0</v>
      </c>
      <c r="J283" s="95"/>
      <c r="K283" s="168" t="s">
        <v>115</v>
      </c>
      <c r="L283" s="169" t="s">
        <v>115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hidden="1" customHeight="1" thickBot="1">
      <c r="A284" s="594" t="s">
        <v>118</v>
      </c>
      <c r="B284" s="595"/>
      <c r="C284" s="123">
        <v>0</v>
      </c>
      <c r="D284" s="123">
        <v>0</v>
      </c>
      <c r="E284" s="123">
        <v>0</v>
      </c>
      <c r="F284" s="123">
        <v>0</v>
      </c>
      <c r="G284" s="124">
        <v>0</v>
      </c>
      <c r="H284" s="124">
        <v>0</v>
      </c>
      <c r="I284" s="124">
        <v>0</v>
      </c>
      <c r="J284" s="98">
        <v>0</v>
      </c>
      <c r="K284" s="170" t="s">
        <v>115</v>
      </c>
      <c r="L284" s="171" t="s">
        <v>115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>
      <c r="A285" s="61"/>
      <c r="B285" s="62" t="s">
        <v>0</v>
      </c>
      <c r="C285" s="602" t="s">
        <v>131</v>
      </c>
      <c r="D285" s="603"/>
      <c r="E285" s="603"/>
      <c r="F285" s="603"/>
      <c r="G285" s="603"/>
      <c r="H285" s="603"/>
      <c r="I285" s="603"/>
      <c r="J285" s="603"/>
      <c r="K285" s="603"/>
      <c r="L285" s="604"/>
      <c r="AG285" s="14">
        <v>10</v>
      </c>
    </row>
    <row r="286" spans="1:41" ht="35.1" customHeight="1">
      <c r="A286" s="63"/>
      <c r="B286" s="64" t="s">
        <v>1</v>
      </c>
      <c r="C286" s="598" t="s">
        <v>7</v>
      </c>
      <c r="D286" s="596" t="s">
        <v>8</v>
      </c>
      <c r="E286" s="596" t="s">
        <v>9</v>
      </c>
      <c r="F286" s="596" t="s">
        <v>10</v>
      </c>
      <c r="G286" s="600" t="s">
        <v>11</v>
      </c>
      <c r="H286" s="600" t="s">
        <v>12</v>
      </c>
      <c r="I286" s="600" t="s">
        <v>74</v>
      </c>
      <c r="J286" s="596" t="s">
        <v>75</v>
      </c>
      <c r="K286" s="605" t="s">
        <v>125</v>
      </c>
      <c r="L286" s="607" t="s">
        <v>126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>
      <c r="A287" s="65" t="s">
        <v>2</v>
      </c>
      <c r="B287" s="66"/>
      <c r="C287" s="599"/>
      <c r="D287" s="597"/>
      <c r="E287" s="597"/>
      <c r="F287" s="597"/>
      <c r="G287" s="601"/>
      <c r="H287" s="601"/>
      <c r="I287" s="601"/>
      <c r="J287" s="597"/>
      <c r="K287" s="606"/>
      <c r="L287" s="608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127</v>
      </c>
      <c r="AK287" s="11" t="s">
        <v>123</v>
      </c>
      <c r="AL287" s="11" t="s">
        <v>124</v>
      </c>
      <c r="AM287" s="11" t="s">
        <v>128</v>
      </c>
    </row>
    <row r="288" spans="1:41" ht="38.1" customHeight="1">
      <c r="A288" s="592" t="s">
        <v>84</v>
      </c>
      <c r="B288" s="593"/>
      <c r="C288" s="117">
        <v>5</v>
      </c>
      <c r="D288" s="118">
        <v>109</v>
      </c>
      <c r="E288" s="118">
        <v>0</v>
      </c>
      <c r="F288" s="118">
        <v>0</v>
      </c>
      <c r="G288" s="110">
        <v>5</v>
      </c>
      <c r="H288" s="110">
        <v>109</v>
      </c>
      <c r="I288" s="118">
        <v>114</v>
      </c>
      <c r="J288" s="58">
        <v>0</v>
      </c>
      <c r="K288" s="157">
        <v>95.614035087719301</v>
      </c>
      <c r="L288" s="158">
        <v>10.08849557522124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5</v>
      </c>
      <c r="AI288" s="18">
        <v>109</v>
      </c>
      <c r="AJ288" s="14">
        <v>95.614035087719301</v>
      </c>
      <c r="AK288" s="17">
        <v>0</v>
      </c>
      <c r="AL288" s="14">
        <v>0</v>
      </c>
      <c r="AM288" s="14">
        <v>0</v>
      </c>
      <c r="AO288" s="2" t="s">
        <v>84</v>
      </c>
    </row>
    <row r="289" spans="1:41" ht="38.1" customHeight="1">
      <c r="A289" s="584" t="s">
        <v>91</v>
      </c>
      <c r="B289" s="585"/>
      <c r="C289" s="119">
        <v>3</v>
      </c>
      <c r="D289" s="120">
        <v>113</v>
      </c>
      <c r="E289" s="120">
        <v>0</v>
      </c>
      <c r="F289" s="120">
        <v>0</v>
      </c>
      <c r="G289" s="106">
        <v>3</v>
      </c>
      <c r="H289" s="106">
        <v>113</v>
      </c>
      <c r="I289" s="120">
        <v>116</v>
      </c>
      <c r="J289" s="56">
        <v>0</v>
      </c>
      <c r="K289" s="163">
        <v>97.41379310344827</v>
      </c>
      <c r="L289" s="160">
        <v>10.265486725663717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3</v>
      </c>
      <c r="AI289" s="18">
        <v>113</v>
      </c>
      <c r="AJ289" s="14">
        <v>97.41379310344827</v>
      </c>
      <c r="AK289" s="17">
        <v>0</v>
      </c>
      <c r="AL289" s="14">
        <v>0</v>
      </c>
      <c r="AM289" s="14">
        <v>0</v>
      </c>
      <c r="AO289" s="2" t="s">
        <v>91</v>
      </c>
    </row>
    <row r="290" spans="1:41" ht="38.1" customHeight="1">
      <c r="A290" s="584" t="s">
        <v>92</v>
      </c>
      <c r="B290" s="585"/>
      <c r="C290" s="119">
        <v>5</v>
      </c>
      <c r="D290" s="120">
        <v>99</v>
      </c>
      <c r="E290" s="120">
        <v>0</v>
      </c>
      <c r="F290" s="120">
        <v>0</v>
      </c>
      <c r="G290" s="106">
        <v>5</v>
      </c>
      <c r="H290" s="106">
        <v>99</v>
      </c>
      <c r="I290" s="120">
        <v>104</v>
      </c>
      <c r="J290" s="56">
        <v>0</v>
      </c>
      <c r="K290" s="163">
        <v>95.192307692307693</v>
      </c>
      <c r="L290" s="160">
        <v>9.2035398230088497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5</v>
      </c>
      <c r="AI290" s="18">
        <v>99</v>
      </c>
      <c r="AJ290" s="14">
        <v>95.192307692307693</v>
      </c>
      <c r="AK290" s="17">
        <v>0</v>
      </c>
      <c r="AL290" s="14">
        <v>0</v>
      </c>
      <c r="AM290" s="14">
        <v>0</v>
      </c>
      <c r="AO290" s="2" t="s">
        <v>92</v>
      </c>
    </row>
    <row r="291" spans="1:41" ht="38.1" customHeight="1">
      <c r="A291" s="584" t="s">
        <v>93</v>
      </c>
      <c r="B291" s="585"/>
      <c r="C291" s="119">
        <v>2</v>
      </c>
      <c r="D291" s="120">
        <v>98</v>
      </c>
      <c r="E291" s="120">
        <v>1</v>
      </c>
      <c r="F291" s="120">
        <v>0</v>
      </c>
      <c r="G291" s="106">
        <v>3</v>
      </c>
      <c r="H291" s="106">
        <v>98</v>
      </c>
      <c r="I291" s="120">
        <v>101</v>
      </c>
      <c r="J291" s="56">
        <v>0</v>
      </c>
      <c r="K291" s="163">
        <v>97.029702970297024</v>
      </c>
      <c r="L291" s="160">
        <v>8.9380530973451329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2</v>
      </c>
      <c r="AI291" s="18">
        <v>98</v>
      </c>
      <c r="AJ291" s="14">
        <v>97.029702970297024</v>
      </c>
      <c r="AK291" s="17">
        <v>1</v>
      </c>
      <c r="AL291" s="14">
        <v>0</v>
      </c>
      <c r="AM291" s="14">
        <v>0</v>
      </c>
      <c r="AO291" s="2" t="s">
        <v>93</v>
      </c>
    </row>
    <row r="292" spans="1:41" ht="38.1" customHeight="1">
      <c r="A292" s="584" t="s">
        <v>94</v>
      </c>
      <c r="B292" s="585"/>
      <c r="C292" s="119">
        <v>6</v>
      </c>
      <c r="D292" s="120">
        <v>74</v>
      </c>
      <c r="E292" s="120">
        <v>0</v>
      </c>
      <c r="F292" s="120">
        <v>0</v>
      </c>
      <c r="G292" s="106">
        <v>6</v>
      </c>
      <c r="H292" s="106">
        <v>74</v>
      </c>
      <c r="I292" s="120">
        <v>80</v>
      </c>
      <c r="J292" s="56">
        <v>0</v>
      </c>
      <c r="K292" s="163">
        <v>92.5</v>
      </c>
      <c r="L292" s="160">
        <v>7.0796460176991154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6</v>
      </c>
      <c r="AI292" s="18">
        <v>74</v>
      </c>
      <c r="AJ292" s="14">
        <v>92.5</v>
      </c>
      <c r="AK292" s="17">
        <v>0</v>
      </c>
      <c r="AL292" s="14">
        <v>0</v>
      </c>
      <c r="AM292" s="14">
        <v>0</v>
      </c>
      <c r="AO292" s="2" t="s">
        <v>94</v>
      </c>
    </row>
    <row r="293" spans="1:41" ht="38.1" customHeight="1">
      <c r="A293" s="584" t="s">
        <v>95</v>
      </c>
      <c r="B293" s="585"/>
      <c r="C293" s="119">
        <v>6</v>
      </c>
      <c r="D293" s="120">
        <v>78</v>
      </c>
      <c r="E293" s="120">
        <v>0</v>
      </c>
      <c r="F293" s="120">
        <v>1</v>
      </c>
      <c r="G293" s="106">
        <v>6</v>
      </c>
      <c r="H293" s="106">
        <v>79</v>
      </c>
      <c r="I293" s="120">
        <v>85</v>
      </c>
      <c r="J293" s="56">
        <v>0</v>
      </c>
      <c r="K293" s="163">
        <v>92.941176470588232</v>
      </c>
      <c r="L293" s="160">
        <v>7.5221238938053103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6</v>
      </c>
      <c r="AI293" s="18">
        <v>78</v>
      </c>
      <c r="AJ293" s="14">
        <v>92.941176470588232</v>
      </c>
      <c r="AK293" s="17">
        <v>0</v>
      </c>
      <c r="AL293" s="14">
        <v>1</v>
      </c>
      <c r="AM293" s="14">
        <v>0</v>
      </c>
      <c r="AO293" s="2" t="s">
        <v>95</v>
      </c>
    </row>
    <row r="294" spans="1:41" ht="38.1" customHeight="1">
      <c r="A294" s="584" t="s">
        <v>96</v>
      </c>
      <c r="B294" s="585"/>
      <c r="C294" s="119">
        <v>8</v>
      </c>
      <c r="D294" s="120">
        <v>76</v>
      </c>
      <c r="E294" s="120">
        <v>0</v>
      </c>
      <c r="F294" s="120">
        <v>0</v>
      </c>
      <c r="G294" s="106">
        <v>8</v>
      </c>
      <c r="H294" s="106">
        <v>76</v>
      </c>
      <c r="I294" s="120">
        <v>84</v>
      </c>
      <c r="J294" s="56">
        <v>0</v>
      </c>
      <c r="K294" s="163">
        <v>90.476190476190482</v>
      </c>
      <c r="L294" s="160">
        <v>7.4336283185840708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8</v>
      </c>
      <c r="AI294" s="18">
        <v>76</v>
      </c>
      <c r="AJ294" s="14">
        <v>90.476190476190482</v>
      </c>
      <c r="AK294" s="17">
        <v>0</v>
      </c>
      <c r="AL294" s="14">
        <v>0</v>
      </c>
      <c r="AM294" s="14">
        <v>0</v>
      </c>
      <c r="AO294" s="2" t="s">
        <v>96</v>
      </c>
    </row>
    <row r="295" spans="1:41" ht="38.1" customHeight="1">
      <c r="A295" s="584" t="s">
        <v>97</v>
      </c>
      <c r="B295" s="585"/>
      <c r="C295" s="119">
        <v>1</v>
      </c>
      <c r="D295" s="120">
        <v>82</v>
      </c>
      <c r="E295" s="120">
        <v>1</v>
      </c>
      <c r="F295" s="120">
        <v>0</v>
      </c>
      <c r="G295" s="106">
        <v>2</v>
      </c>
      <c r="H295" s="106">
        <v>82</v>
      </c>
      <c r="I295" s="120">
        <v>84</v>
      </c>
      <c r="J295" s="56">
        <v>0</v>
      </c>
      <c r="K295" s="163">
        <v>97.61904761904762</v>
      </c>
      <c r="L295" s="160">
        <v>7.4336283185840708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1</v>
      </c>
      <c r="AI295" s="18">
        <v>82</v>
      </c>
      <c r="AJ295" s="14">
        <v>97.61904761904762</v>
      </c>
      <c r="AK295" s="17">
        <v>1</v>
      </c>
      <c r="AL295" s="14">
        <v>0</v>
      </c>
      <c r="AM295" s="14">
        <v>0</v>
      </c>
      <c r="AO295" s="2" t="s">
        <v>97</v>
      </c>
    </row>
    <row r="296" spans="1:41" ht="38.1" customHeight="1">
      <c r="A296" s="584" t="s">
        <v>98</v>
      </c>
      <c r="B296" s="585"/>
      <c r="C296" s="119">
        <v>2</v>
      </c>
      <c r="D296" s="120">
        <v>77</v>
      </c>
      <c r="E296" s="120">
        <v>0</v>
      </c>
      <c r="F296" s="120">
        <v>0</v>
      </c>
      <c r="G296" s="106">
        <v>2</v>
      </c>
      <c r="H296" s="106">
        <v>77</v>
      </c>
      <c r="I296" s="120">
        <v>79</v>
      </c>
      <c r="J296" s="56">
        <v>0</v>
      </c>
      <c r="K296" s="163">
        <v>97.468354430379748</v>
      </c>
      <c r="L296" s="160">
        <v>6.9911504424778768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2</v>
      </c>
      <c r="AI296" s="18">
        <v>77</v>
      </c>
      <c r="AJ296" s="14">
        <v>97.468354430379748</v>
      </c>
      <c r="AK296" s="17">
        <v>0</v>
      </c>
      <c r="AL296" s="14">
        <v>0</v>
      </c>
      <c r="AM296" s="14">
        <v>0</v>
      </c>
      <c r="AO296" s="2" t="s">
        <v>98</v>
      </c>
    </row>
    <row r="297" spans="1:41" ht="38.1" customHeight="1">
      <c r="A297" s="584" t="s">
        <v>99</v>
      </c>
      <c r="B297" s="585"/>
      <c r="C297" s="119">
        <v>2</v>
      </c>
      <c r="D297" s="120">
        <v>84</v>
      </c>
      <c r="E297" s="120">
        <v>0</v>
      </c>
      <c r="F297" s="120">
        <v>0</v>
      </c>
      <c r="G297" s="106">
        <v>2</v>
      </c>
      <c r="H297" s="106">
        <v>84</v>
      </c>
      <c r="I297" s="120">
        <v>86</v>
      </c>
      <c r="J297" s="56">
        <v>0</v>
      </c>
      <c r="K297" s="163">
        <v>97.674418604651152</v>
      </c>
      <c r="L297" s="160">
        <v>7.610619469026549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2</v>
      </c>
      <c r="AI297" s="18">
        <v>84</v>
      </c>
      <c r="AJ297" s="14">
        <v>97.674418604651152</v>
      </c>
      <c r="AK297" s="17">
        <v>0</v>
      </c>
      <c r="AL297" s="14">
        <v>0</v>
      </c>
      <c r="AM297" s="14">
        <v>0</v>
      </c>
      <c r="AO297" s="2" t="s">
        <v>99</v>
      </c>
    </row>
    <row r="298" spans="1:41" ht="38.1" customHeight="1">
      <c r="A298" s="584" t="s">
        <v>106</v>
      </c>
      <c r="B298" s="585"/>
      <c r="C298" s="119">
        <v>7</v>
      </c>
      <c r="D298" s="120">
        <v>97</v>
      </c>
      <c r="E298" s="120">
        <v>0</v>
      </c>
      <c r="F298" s="120">
        <v>0</v>
      </c>
      <c r="G298" s="106">
        <v>7</v>
      </c>
      <c r="H298" s="106">
        <v>97</v>
      </c>
      <c r="I298" s="120">
        <v>104</v>
      </c>
      <c r="J298" s="56">
        <v>0</v>
      </c>
      <c r="K298" s="163">
        <v>93.269230769230774</v>
      </c>
      <c r="L298" s="160">
        <v>9.2035398230088497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7</v>
      </c>
      <c r="AI298" s="18">
        <v>97</v>
      </c>
      <c r="AJ298" s="14">
        <v>93.269230769230774</v>
      </c>
      <c r="AK298" s="17">
        <v>0</v>
      </c>
      <c r="AL298" s="14">
        <v>0</v>
      </c>
      <c r="AM298" s="14">
        <v>0</v>
      </c>
      <c r="AO298" s="2" t="s">
        <v>106</v>
      </c>
    </row>
    <row r="299" spans="1:41" ht="38.1" customHeight="1" thickBot="1">
      <c r="A299" s="627" t="s">
        <v>113</v>
      </c>
      <c r="B299" s="628"/>
      <c r="C299" s="127">
        <v>1</v>
      </c>
      <c r="D299" s="128">
        <v>91</v>
      </c>
      <c r="E299" s="128">
        <v>1</v>
      </c>
      <c r="F299" s="128">
        <v>0</v>
      </c>
      <c r="G299" s="129">
        <v>2</v>
      </c>
      <c r="H299" s="129">
        <v>91</v>
      </c>
      <c r="I299" s="128">
        <v>93</v>
      </c>
      <c r="J299" s="59">
        <v>0</v>
      </c>
      <c r="K299" s="174">
        <v>97.849462365591393</v>
      </c>
      <c r="L299" s="162">
        <v>8.230088495575222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1</v>
      </c>
      <c r="AI299" s="18">
        <v>91</v>
      </c>
      <c r="AJ299" s="14">
        <v>97.849462365591393</v>
      </c>
      <c r="AK299" s="17">
        <v>1</v>
      </c>
      <c r="AL299" s="14">
        <v>0</v>
      </c>
      <c r="AM299" s="14">
        <v>0</v>
      </c>
      <c r="AO299" s="2" t="s">
        <v>113</v>
      </c>
    </row>
    <row r="300" spans="1:41" ht="38.1" hidden="1" customHeight="1">
      <c r="A300" s="582" t="s">
        <v>114</v>
      </c>
      <c r="B300" s="583"/>
      <c r="C300" s="117">
        <v>0</v>
      </c>
      <c r="D300" s="118">
        <v>0</v>
      </c>
      <c r="E300" s="118">
        <v>0</v>
      </c>
      <c r="F300" s="118">
        <v>0</v>
      </c>
      <c r="G300" s="110">
        <v>0</v>
      </c>
      <c r="H300" s="110">
        <v>0</v>
      </c>
      <c r="I300" s="118">
        <v>0</v>
      </c>
      <c r="J300" s="58">
        <v>0</v>
      </c>
      <c r="K300" s="157" t="s">
        <v>115</v>
      </c>
      <c r="L300" s="158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115</v>
      </c>
      <c r="AK300" s="17">
        <v>0</v>
      </c>
      <c r="AL300" s="14">
        <v>0</v>
      </c>
      <c r="AM300" s="14">
        <v>0</v>
      </c>
      <c r="AO300" s="2" t="s">
        <v>114</v>
      </c>
    </row>
    <row r="301" spans="1:41" ht="38.1" hidden="1" customHeight="1">
      <c r="A301" s="584" t="s">
        <v>114</v>
      </c>
      <c r="B301" s="585"/>
      <c r="C301" s="119">
        <v>0</v>
      </c>
      <c r="D301" s="120">
        <v>0</v>
      </c>
      <c r="E301" s="120">
        <v>0</v>
      </c>
      <c r="F301" s="120">
        <v>0</v>
      </c>
      <c r="G301" s="106">
        <v>0</v>
      </c>
      <c r="H301" s="106">
        <v>0</v>
      </c>
      <c r="I301" s="120">
        <v>0</v>
      </c>
      <c r="J301" s="56">
        <v>0</v>
      </c>
      <c r="K301" s="163" t="s">
        <v>115</v>
      </c>
      <c r="L301" s="160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115</v>
      </c>
      <c r="AK301" s="17">
        <v>0</v>
      </c>
      <c r="AL301" s="14">
        <v>0</v>
      </c>
      <c r="AM301" s="14">
        <v>0</v>
      </c>
      <c r="AO301" s="2" t="s">
        <v>114</v>
      </c>
    </row>
    <row r="302" spans="1:41" ht="38.1" hidden="1" customHeight="1">
      <c r="A302" s="584" t="s">
        <v>114</v>
      </c>
      <c r="B302" s="585"/>
      <c r="C302" s="119">
        <v>0</v>
      </c>
      <c r="D302" s="120">
        <v>0</v>
      </c>
      <c r="E302" s="120">
        <v>0</v>
      </c>
      <c r="F302" s="120">
        <v>0</v>
      </c>
      <c r="G302" s="106">
        <v>0</v>
      </c>
      <c r="H302" s="106">
        <v>0</v>
      </c>
      <c r="I302" s="120">
        <v>0</v>
      </c>
      <c r="J302" s="56">
        <v>0</v>
      </c>
      <c r="K302" s="163" t="s">
        <v>115</v>
      </c>
      <c r="L302" s="160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115</v>
      </c>
      <c r="AK302" s="17">
        <v>0</v>
      </c>
      <c r="AL302" s="14">
        <v>0</v>
      </c>
      <c r="AM302" s="14">
        <v>0</v>
      </c>
      <c r="AO302" s="2" t="s">
        <v>114</v>
      </c>
    </row>
    <row r="303" spans="1:41" ht="38.1" hidden="1" customHeight="1">
      <c r="A303" s="584" t="s">
        <v>114</v>
      </c>
      <c r="B303" s="585"/>
      <c r="C303" s="119">
        <v>0</v>
      </c>
      <c r="D303" s="120">
        <v>0</v>
      </c>
      <c r="E303" s="120">
        <v>0</v>
      </c>
      <c r="F303" s="120">
        <v>0</v>
      </c>
      <c r="G303" s="106">
        <v>0</v>
      </c>
      <c r="H303" s="106">
        <v>0</v>
      </c>
      <c r="I303" s="120">
        <v>0</v>
      </c>
      <c r="J303" s="56">
        <v>0</v>
      </c>
      <c r="K303" s="163" t="s">
        <v>115</v>
      </c>
      <c r="L303" s="160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115</v>
      </c>
      <c r="AK303" s="17">
        <v>0</v>
      </c>
      <c r="AL303" s="14">
        <v>0</v>
      </c>
      <c r="AM303" s="14">
        <v>0</v>
      </c>
      <c r="AO303" s="2" t="s">
        <v>114</v>
      </c>
    </row>
    <row r="304" spans="1:41" ht="38.1" hidden="1" customHeight="1">
      <c r="A304" s="584" t="s">
        <v>114</v>
      </c>
      <c r="B304" s="585"/>
      <c r="C304" s="119">
        <v>0</v>
      </c>
      <c r="D304" s="120">
        <v>0</v>
      </c>
      <c r="E304" s="120">
        <v>0</v>
      </c>
      <c r="F304" s="120">
        <v>0</v>
      </c>
      <c r="G304" s="106">
        <v>0</v>
      </c>
      <c r="H304" s="106">
        <v>0</v>
      </c>
      <c r="I304" s="120">
        <v>0</v>
      </c>
      <c r="J304" s="56">
        <v>0</v>
      </c>
      <c r="K304" s="163" t="s">
        <v>115</v>
      </c>
      <c r="L304" s="160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115</v>
      </c>
      <c r="AK304" s="17">
        <v>0</v>
      </c>
      <c r="AL304" s="14">
        <v>0</v>
      </c>
      <c r="AM304" s="14">
        <v>0</v>
      </c>
      <c r="AO304" s="2" t="s">
        <v>114</v>
      </c>
    </row>
    <row r="305" spans="1:41" ht="38.1" hidden="1" customHeight="1">
      <c r="A305" s="584" t="s">
        <v>114</v>
      </c>
      <c r="B305" s="585"/>
      <c r="C305" s="119">
        <v>0</v>
      </c>
      <c r="D305" s="120">
        <v>0</v>
      </c>
      <c r="E305" s="120">
        <v>0</v>
      </c>
      <c r="F305" s="120">
        <v>0</v>
      </c>
      <c r="G305" s="106">
        <v>0</v>
      </c>
      <c r="H305" s="106">
        <v>0</v>
      </c>
      <c r="I305" s="120">
        <v>0</v>
      </c>
      <c r="J305" s="56">
        <v>0</v>
      </c>
      <c r="K305" s="163" t="s">
        <v>115</v>
      </c>
      <c r="L305" s="160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115</v>
      </c>
      <c r="AK305" s="17">
        <v>0</v>
      </c>
      <c r="AL305" s="14">
        <v>0</v>
      </c>
      <c r="AM305" s="14">
        <v>0</v>
      </c>
      <c r="AO305" s="2" t="s">
        <v>114</v>
      </c>
    </row>
    <row r="306" spans="1:41" ht="38.1" hidden="1" customHeight="1">
      <c r="A306" s="584" t="s">
        <v>114</v>
      </c>
      <c r="B306" s="585"/>
      <c r="C306" s="119">
        <v>0</v>
      </c>
      <c r="D306" s="120">
        <v>0</v>
      </c>
      <c r="E306" s="120">
        <v>0</v>
      </c>
      <c r="F306" s="120">
        <v>0</v>
      </c>
      <c r="G306" s="106">
        <v>0</v>
      </c>
      <c r="H306" s="106">
        <v>0</v>
      </c>
      <c r="I306" s="120">
        <v>0</v>
      </c>
      <c r="J306" s="56">
        <v>0</v>
      </c>
      <c r="K306" s="163" t="s">
        <v>115</v>
      </c>
      <c r="L306" s="160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115</v>
      </c>
      <c r="AK306" s="17">
        <v>0</v>
      </c>
      <c r="AL306" s="14">
        <v>0</v>
      </c>
      <c r="AM306" s="14">
        <v>0</v>
      </c>
      <c r="AO306" s="2" t="s">
        <v>114</v>
      </c>
    </row>
    <row r="307" spans="1:41" ht="38.1" hidden="1" customHeight="1">
      <c r="A307" s="584" t="s">
        <v>114</v>
      </c>
      <c r="B307" s="585"/>
      <c r="C307" s="119">
        <v>0</v>
      </c>
      <c r="D307" s="120">
        <v>0</v>
      </c>
      <c r="E307" s="120">
        <v>0</v>
      </c>
      <c r="F307" s="120">
        <v>0</v>
      </c>
      <c r="G307" s="106">
        <v>0</v>
      </c>
      <c r="H307" s="106">
        <v>0</v>
      </c>
      <c r="I307" s="120">
        <v>0</v>
      </c>
      <c r="J307" s="56">
        <v>0</v>
      </c>
      <c r="K307" s="163" t="s">
        <v>115</v>
      </c>
      <c r="L307" s="160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115</v>
      </c>
      <c r="AK307" s="17">
        <v>0</v>
      </c>
      <c r="AL307" s="14">
        <v>0</v>
      </c>
      <c r="AM307" s="14">
        <v>0</v>
      </c>
      <c r="AO307" s="2" t="s">
        <v>114</v>
      </c>
    </row>
    <row r="308" spans="1:41" ht="38.1" hidden="1" customHeight="1">
      <c r="A308" s="584" t="s">
        <v>114</v>
      </c>
      <c r="B308" s="585"/>
      <c r="C308" s="119">
        <v>0</v>
      </c>
      <c r="D308" s="120">
        <v>0</v>
      </c>
      <c r="E308" s="120">
        <v>0</v>
      </c>
      <c r="F308" s="120">
        <v>0</v>
      </c>
      <c r="G308" s="106">
        <v>0</v>
      </c>
      <c r="H308" s="106">
        <v>0</v>
      </c>
      <c r="I308" s="120">
        <v>0</v>
      </c>
      <c r="J308" s="56">
        <v>0</v>
      </c>
      <c r="K308" s="163" t="s">
        <v>115</v>
      </c>
      <c r="L308" s="160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115</v>
      </c>
      <c r="AK308" s="17">
        <v>0</v>
      </c>
      <c r="AL308" s="14">
        <v>0</v>
      </c>
      <c r="AM308" s="14">
        <v>0</v>
      </c>
      <c r="AO308" s="2" t="s">
        <v>114</v>
      </c>
    </row>
    <row r="309" spans="1:41" ht="38.1" hidden="1" customHeight="1">
      <c r="A309" s="584" t="s">
        <v>114</v>
      </c>
      <c r="B309" s="585"/>
      <c r="C309" s="119">
        <v>0</v>
      </c>
      <c r="D309" s="120">
        <v>0</v>
      </c>
      <c r="E309" s="120">
        <v>0</v>
      </c>
      <c r="F309" s="120">
        <v>0</v>
      </c>
      <c r="G309" s="106">
        <v>0</v>
      </c>
      <c r="H309" s="106">
        <v>0</v>
      </c>
      <c r="I309" s="120">
        <v>0</v>
      </c>
      <c r="J309" s="56">
        <v>0</v>
      </c>
      <c r="K309" s="163" t="s">
        <v>115</v>
      </c>
      <c r="L309" s="160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115</v>
      </c>
      <c r="AK309" s="17">
        <v>0</v>
      </c>
      <c r="AL309" s="14">
        <v>0</v>
      </c>
      <c r="AM309" s="14">
        <v>0</v>
      </c>
      <c r="AO309" s="2" t="s">
        <v>114</v>
      </c>
    </row>
    <row r="310" spans="1:41" ht="38.1" hidden="1" customHeight="1">
      <c r="A310" s="584" t="s">
        <v>114</v>
      </c>
      <c r="B310" s="585"/>
      <c r="C310" s="119">
        <v>0</v>
      </c>
      <c r="D310" s="120">
        <v>0</v>
      </c>
      <c r="E310" s="120">
        <v>0</v>
      </c>
      <c r="F310" s="120">
        <v>0</v>
      </c>
      <c r="G310" s="106">
        <v>0</v>
      </c>
      <c r="H310" s="106">
        <v>0</v>
      </c>
      <c r="I310" s="120">
        <v>0</v>
      </c>
      <c r="J310" s="56">
        <v>0</v>
      </c>
      <c r="K310" s="163" t="s">
        <v>115</v>
      </c>
      <c r="L310" s="160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115</v>
      </c>
      <c r="AK310" s="17">
        <v>0</v>
      </c>
      <c r="AL310" s="14">
        <v>0</v>
      </c>
      <c r="AM310" s="14">
        <v>0</v>
      </c>
      <c r="AO310" s="2" t="s">
        <v>114</v>
      </c>
    </row>
    <row r="311" spans="1:41" ht="38.1" hidden="1" customHeight="1" thickBot="1">
      <c r="A311" s="586" t="s">
        <v>114</v>
      </c>
      <c r="B311" s="587"/>
      <c r="C311" s="121">
        <v>0</v>
      </c>
      <c r="D311" s="122">
        <v>0</v>
      </c>
      <c r="E311" s="122">
        <v>0</v>
      </c>
      <c r="F311" s="122">
        <v>0</v>
      </c>
      <c r="G311" s="108">
        <v>0</v>
      </c>
      <c r="H311" s="108">
        <v>0</v>
      </c>
      <c r="I311" s="122">
        <v>0</v>
      </c>
      <c r="J311" s="57">
        <v>0</v>
      </c>
      <c r="K311" s="164" t="s">
        <v>115</v>
      </c>
      <c r="L311" s="165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115</v>
      </c>
      <c r="AK311" s="17">
        <v>0</v>
      </c>
      <c r="AL311" s="14">
        <v>0</v>
      </c>
      <c r="AM311" s="14">
        <v>0</v>
      </c>
      <c r="AO311" s="2" t="s">
        <v>114</v>
      </c>
    </row>
    <row r="312" spans="1:41" ht="38.1" customHeight="1">
      <c r="A312" s="588" t="s">
        <v>116</v>
      </c>
      <c r="B312" s="589"/>
      <c r="C312" s="111">
        <v>8</v>
      </c>
      <c r="D312" s="112">
        <v>222</v>
      </c>
      <c r="E312" s="112">
        <v>0</v>
      </c>
      <c r="F312" s="112">
        <v>0</v>
      </c>
      <c r="G312" s="112">
        <v>8</v>
      </c>
      <c r="H312" s="112">
        <v>222</v>
      </c>
      <c r="I312" s="112">
        <v>230</v>
      </c>
      <c r="J312" s="94">
        <v>0</v>
      </c>
      <c r="K312" s="166">
        <v>96.521739130434781</v>
      </c>
      <c r="L312" s="167">
        <v>20.353982300884958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>
      <c r="A313" s="590" t="s">
        <v>117</v>
      </c>
      <c r="B313" s="591"/>
      <c r="C313" s="113">
        <v>8</v>
      </c>
      <c r="D313" s="114">
        <v>188</v>
      </c>
      <c r="E313" s="114">
        <v>1</v>
      </c>
      <c r="F313" s="114">
        <v>0</v>
      </c>
      <c r="G313" s="114">
        <v>9</v>
      </c>
      <c r="H313" s="114">
        <v>188</v>
      </c>
      <c r="I313" s="114">
        <v>197</v>
      </c>
      <c r="J313" s="95">
        <v>0</v>
      </c>
      <c r="K313" s="168">
        <v>95.431472081218274</v>
      </c>
      <c r="L313" s="169">
        <v>17.43362831858407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>
      <c r="A314" s="594" t="s">
        <v>118</v>
      </c>
      <c r="B314" s="595"/>
      <c r="C314" s="123">
        <v>48</v>
      </c>
      <c r="D314" s="123">
        <v>1078</v>
      </c>
      <c r="E314" s="123">
        <v>3</v>
      </c>
      <c r="F314" s="123">
        <v>1</v>
      </c>
      <c r="G314" s="124">
        <v>51</v>
      </c>
      <c r="H314" s="124">
        <v>1079</v>
      </c>
      <c r="I314" s="124">
        <v>1130</v>
      </c>
      <c r="J314" s="98">
        <v>0</v>
      </c>
      <c r="K314" s="170">
        <v>95.486725663716811</v>
      </c>
      <c r="L314" s="171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>
      <c r="A315" s="61"/>
      <c r="B315" s="62" t="s">
        <v>0</v>
      </c>
      <c r="C315" s="602" t="s">
        <v>132</v>
      </c>
      <c r="D315" s="603"/>
      <c r="E315" s="603"/>
      <c r="F315" s="603"/>
      <c r="G315" s="603"/>
      <c r="H315" s="603"/>
      <c r="I315" s="603"/>
      <c r="J315" s="603"/>
      <c r="K315" s="603"/>
      <c r="L315" s="604"/>
      <c r="AG315" s="14">
        <v>11</v>
      </c>
    </row>
    <row r="316" spans="1:41" ht="35.1" customHeight="1">
      <c r="A316" s="63"/>
      <c r="B316" s="64" t="s">
        <v>1</v>
      </c>
      <c r="C316" s="598" t="s">
        <v>7</v>
      </c>
      <c r="D316" s="596" t="s">
        <v>8</v>
      </c>
      <c r="E316" s="596" t="s">
        <v>9</v>
      </c>
      <c r="F316" s="596" t="s">
        <v>10</v>
      </c>
      <c r="G316" s="600" t="s">
        <v>11</v>
      </c>
      <c r="H316" s="600" t="s">
        <v>12</v>
      </c>
      <c r="I316" s="600" t="s">
        <v>74</v>
      </c>
      <c r="J316" s="596" t="s">
        <v>75</v>
      </c>
      <c r="K316" s="605" t="s">
        <v>125</v>
      </c>
      <c r="L316" s="607" t="s">
        <v>126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>
      <c r="A317" s="65" t="s">
        <v>2</v>
      </c>
      <c r="B317" s="66"/>
      <c r="C317" s="599"/>
      <c r="D317" s="597"/>
      <c r="E317" s="597"/>
      <c r="F317" s="597"/>
      <c r="G317" s="601"/>
      <c r="H317" s="601"/>
      <c r="I317" s="601"/>
      <c r="J317" s="597"/>
      <c r="K317" s="606"/>
      <c r="L317" s="608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127</v>
      </c>
      <c r="AK317" s="11" t="s">
        <v>123</v>
      </c>
      <c r="AL317" s="11" t="s">
        <v>124</v>
      </c>
      <c r="AM317" s="11" t="s">
        <v>128</v>
      </c>
    </row>
    <row r="318" spans="1:41" ht="38.1" customHeight="1">
      <c r="A318" s="592" t="s">
        <v>84</v>
      </c>
      <c r="B318" s="593"/>
      <c r="C318" s="117">
        <v>313</v>
      </c>
      <c r="D318" s="118">
        <v>1</v>
      </c>
      <c r="E318" s="118">
        <v>8</v>
      </c>
      <c r="F318" s="118">
        <v>2</v>
      </c>
      <c r="G318" s="110">
        <v>321</v>
      </c>
      <c r="H318" s="110">
        <v>3</v>
      </c>
      <c r="I318" s="118">
        <v>324</v>
      </c>
      <c r="J318" s="58">
        <v>0</v>
      </c>
      <c r="K318" s="157">
        <v>0.92592592592592582</v>
      </c>
      <c r="L318" s="158">
        <v>13.562159899539555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313</v>
      </c>
      <c r="AI318" s="18">
        <v>1</v>
      </c>
      <c r="AJ318" s="14">
        <v>0.92592592592592582</v>
      </c>
      <c r="AK318" s="17">
        <v>8</v>
      </c>
      <c r="AL318" s="14">
        <v>2</v>
      </c>
      <c r="AM318" s="14">
        <v>0</v>
      </c>
      <c r="AO318" s="2" t="s">
        <v>84</v>
      </c>
    </row>
    <row r="319" spans="1:41" ht="38.1" customHeight="1">
      <c r="A319" s="584" t="s">
        <v>91</v>
      </c>
      <c r="B319" s="585"/>
      <c r="C319" s="119">
        <v>238</v>
      </c>
      <c r="D319" s="120">
        <v>0</v>
      </c>
      <c r="E319" s="120">
        <v>8</v>
      </c>
      <c r="F319" s="120">
        <v>6</v>
      </c>
      <c r="G319" s="106">
        <v>246</v>
      </c>
      <c r="H319" s="106">
        <v>6</v>
      </c>
      <c r="I319" s="120">
        <v>252</v>
      </c>
      <c r="J319" s="56">
        <v>0</v>
      </c>
      <c r="K319" s="163">
        <v>2.3809523809523809</v>
      </c>
      <c r="L319" s="160">
        <v>10.548346588530766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238</v>
      </c>
      <c r="AI319" s="18">
        <v>0</v>
      </c>
      <c r="AJ319" s="14">
        <v>2.3809523809523809</v>
      </c>
      <c r="AK319" s="17">
        <v>8</v>
      </c>
      <c r="AL319" s="14">
        <v>6</v>
      </c>
      <c r="AM319" s="14">
        <v>0</v>
      </c>
      <c r="AO319" s="2" t="s">
        <v>91</v>
      </c>
    </row>
    <row r="320" spans="1:41" ht="38.1" customHeight="1">
      <c r="A320" s="584" t="s">
        <v>92</v>
      </c>
      <c r="B320" s="585"/>
      <c r="C320" s="119">
        <v>177</v>
      </c>
      <c r="D320" s="120">
        <v>0</v>
      </c>
      <c r="E320" s="120">
        <v>7</v>
      </c>
      <c r="F320" s="120">
        <v>6</v>
      </c>
      <c r="G320" s="106">
        <v>184</v>
      </c>
      <c r="H320" s="106">
        <v>6</v>
      </c>
      <c r="I320" s="120">
        <v>190</v>
      </c>
      <c r="J320" s="56">
        <v>0</v>
      </c>
      <c r="K320" s="163">
        <v>3.1578947368421053</v>
      </c>
      <c r="L320" s="160">
        <v>7.9531184596065296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177</v>
      </c>
      <c r="AI320" s="18">
        <v>0</v>
      </c>
      <c r="AJ320" s="14">
        <v>3.1578947368421053</v>
      </c>
      <c r="AK320" s="17">
        <v>7</v>
      </c>
      <c r="AL320" s="14">
        <v>6</v>
      </c>
      <c r="AM320" s="14">
        <v>0</v>
      </c>
      <c r="AO320" s="2" t="s">
        <v>92</v>
      </c>
    </row>
    <row r="321" spans="1:41" ht="38.1" customHeight="1">
      <c r="A321" s="584" t="s">
        <v>93</v>
      </c>
      <c r="B321" s="585"/>
      <c r="C321" s="119">
        <v>175</v>
      </c>
      <c r="D321" s="120">
        <v>1</v>
      </c>
      <c r="E321" s="120">
        <v>8</v>
      </c>
      <c r="F321" s="120">
        <v>5</v>
      </c>
      <c r="G321" s="106">
        <v>183</v>
      </c>
      <c r="H321" s="106">
        <v>6</v>
      </c>
      <c r="I321" s="120">
        <v>189</v>
      </c>
      <c r="J321" s="56">
        <v>0</v>
      </c>
      <c r="K321" s="163">
        <v>3.1746031746031744</v>
      </c>
      <c r="L321" s="160">
        <v>7.9112599413980744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175</v>
      </c>
      <c r="AI321" s="18">
        <v>1</v>
      </c>
      <c r="AJ321" s="14">
        <v>3.1746031746031744</v>
      </c>
      <c r="AK321" s="17">
        <v>8</v>
      </c>
      <c r="AL321" s="14">
        <v>5</v>
      </c>
      <c r="AM321" s="14">
        <v>0</v>
      </c>
      <c r="AO321" s="2" t="s">
        <v>93</v>
      </c>
    </row>
    <row r="322" spans="1:41" ht="38.1" customHeight="1">
      <c r="A322" s="584" t="s">
        <v>94</v>
      </c>
      <c r="B322" s="585"/>
      <c r="C322" s="119">
        <v>138</v>
      </c>
      <c r="D322" s="120">
        <v>0</v>
      </c>
      <c r="E322" s="120">
        <v>4</v>
      </c>
      <c r="F322" s="120">
        <v>6</v>
      </c>
      <c r="G322" s="106">
        <v>142</v>
      </c>
      <c r="H322" s="106">
        <v>6</v>
      </c>
      <c r="I322" s="120">
        <v>148</v>
      </c>
      <c r="J322" s="56">
        <v>0</v>
      </c>
      <c r="K322" s="163">
        <v>4.0540540540540544</v>
      </c>
      <c r="L322" s="160">
        <v>6.195060694851402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138</v>
      </c>
      <c r="AI322" s="18">
        <v>0</v>
      </c>
      <c r="AJ322" s="14">
        <v>4.0540540540540544</v>
      </c>
      <c r="AK322" s="17">
        <v>4</v>
      </c>
      <c r="AL322" s="14">
        <v>6</v>
      </c>
      <c r="AM322" s="14">
        <v>0</v>
      </c>
      <c r="AO322" s="2" t="s">
        <v>94</v>
      </c>
    </row>
    <row r="323" spans="1:41" ht="38.1" customHeight="1">
      <c r="A323" s="584" t="s">
        <v>95</v>
      </c>
      <c r="B323" s="585"/>
      <c r="C323" s="119">
        <v>158</v>
      </c>
      <c r="D323" s="120">
        <v>0</v>
      </c>
      <c r="E323" s="120">
        <v>6</v>
      </c>
      <c r="F323" s="120">
        <v>3</v>
      </c>
      <c r="G323" s="106">
        <v>164</v>
      </c>
      <c r="H323" s="106">
        <v>3</v>
      </c>
      <c r="I323" s="120">
        <v>167</v>
      </c>
      <c r="J323" s="56">
        <v>0</v>
      </c>
      <c r="K323" s="163">
        <v>1.7964071856287425</v>
      </c>
      <c r="L323" s="160">
        <v>6.9903725408120554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158</v>
      </c>
      <c r="AI323" s="18">
        <v>0</v>
      </c>
      <c r="AJ323" s="14">
        <v>1.7964071856287425</v>
      </c>
      <c r="AK323" s="17">
        <v>6</v>
      </c>
      <c r="AL323" s="14">
        <v>3</v>
      </c>
      <c r="AM323" s="14">
        <v>0</v>
      </c>
      <c r="AO323" s="2" t="s">
        <v>95</v>
      </c>
    </row>
    <row r="324" spans="1:41" ht="38.1" customHeight="1">
      <c r="A324" s="584" t="s">
        <v>96</v>
      </c>
      <c r="B324" s="585"/>
      <c r="C324" s="119">
        <v>194</v>
      </c>
      <c r="D324" s="120">
        <v>0</v>
      </c>
      <c r="E324" s="120">
        <v>7</v>
      </c>
      <c r="F324" s="120">
        <v>4</v>
      </c>
      <c r="G324" s="106">
        <v>201</v>
      </c>
      <c r="H324" s="106">
        <v>4</v>
      </c>
      <c r="I324" s="120">
        <v>205</v>
      </c>
      <c r="J324" s="56">
        <v>0</v>
      </c>
      <c r="K324" s="163">
        <v>1.9512195121951219</v>
      </c>
      <c r="L324" s="160">
        <v>8.5809962327333604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194</v>
      </c>
      <c r="AI324" s="18">
        <v>0</v>
      </c>
      <c r="AJ324" s="14">
        <v>1.9512195121951219</v>
      </c>
      <c r="AK324" s="17">
        <v>7</v>
      </c>
      <c r="AL324" s="14">
        <v>4</v>
      </c>
      <c r="AM324" s="14">
        <v>0</v>
      </c>
      <c r="AO324" s="2" t="s">
        <v>96</v>
      </c>
    </row>
    <row r="325" spans="1:41" ht="38.1" customHeight="1">
      <c r="A325" s="584" t="s">
        <v>97</v>
      </c>
      <c r="B325" s="585"/>
      <c r="C325" s="119">
        <v>140</v>
      </c>
      <c r="D325" s="120">
        <v>0</v>
      </c>
      <c r="E325" s="120">
        <v>9</v>
      </c>
      <c r="F325" s="120">
        <v>3</v>
      </c>
      <c r="G325" s="106">
        <v>149</v>
      </c>
      <c r="H325" s="106">
        <v>3</v>
      </c>
      <c r="I325" s="120">
        <v>152</v>
      </c>
      <c r="J325" s="56">
        <v>0</v>
      </c>
      <c r="K325" s="163">
        <v>1.9736842105263157</v>
      </c>
      <c r="L325" s="160">
        <v>6.3624947676852246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140</v>
      </c>
      <c r="AI325" s="18">
        <v>0</v>
      </c>
      <c r="AJ325" s="14">
        <v>1.9736842105263157</v>
      </c>
      <c r="AK325" s="17">
        <v>9</v>
      </c>
      <c r="AL325" s="14">
        <v>3</v>
      </c>
      <c r="AM325" s="14">
        <v>0</v>
      </c>
      <c r="AO325" s="2" t="s">
        <v>97</v>
      </c>
    </row>
    <row r="326" spans="1:41" ht="38.1" customHeight="1">
      <c r="A326" s="584" t="s">
        <v>98</v>
      </c>
      <c r="B326" s="585"/>
      <c r="C326" s="119">
        <v>155</v>
      </c>
      <c r="D326" s="120">
        <v>0</v>
      </c>
      <c r="E326" s="120">
        <v>11</v>
      </c>
      <c r="F326" s="120">
        <v>4</v>
      </c>
      <c r="G326" s="106">
        <v>166</v>
      </c>
      <c r="H326" s="106">
        <v>4</v>
      </c>
      <c r="I326" s="120">
        <v>170</v>
      </c>
      <c r="J326" s="56">
        <v>0</v>
      </c>
      <c r="K326" s="163">
        <v>2.3529411764705883</v>
      </c>
      <c r="L326" s="160">
        <v>7.1159480954374219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155</v>
      </c>
      <c r="AI326" s="18">
        <v>0</v>
      </c>
      <c r="AJ326" s="14">
        <v>2.3529411764705883</v>
      </c>
      <c r="AK326" s="17">
        <v>11</v>
      </c>
      <c r="AL326" s="14">
        <v>4</v>
      </c>
      <c r="AM326" s="14">
        <v>0</v>
      </c>
      <c r="AO326" s="2" t="s">
        <v>98</v>
      </c>
    </row>
    <row r="327" spans="1:41" ht="38.1" customHeight="1">
      <c r="A327" s="584" t="s">
        <v>99</v>
      </c>
      <c r="B327" s="585"/>
      <c r="C327" s="119">
        <v>152</v>
      </c>
      <c r="D327" s="120">
        <v>0</v>
      </c>
      <c r="E327" s="120">
        <v>14</v>
      </c>
      <c r="F327" s="120">
        <v>1</v>
      </c>
      <c r="G327" s="106">
        <v>166</v>
      </c>
      <c r="H327" s="106">
        <v>1</v>
      </c>
      <c r="I327" s="120">
        <v>167</v>
      </c>
      <c r="J327" s="56">
        <v>0</v>
      </c>
      <c r="K327" s="163">
        <v>0.5988023952095809</v>
      </c>
      <c r="L327" s="160">
        <v>6.9903725408120554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152</v>
      </c>
      <c r="AI327" s="18">
        <v>0</v>
      </c>
      <c r="AJ327" s="14">
        <v>0.5988023952095809</v>
      </c>
      <c r="AK327" s="17">
        <v>14</v>
      </c>
      <c r="AL327" s="14">
        <v>1</v>
      </c>
      <c r="AM327" s="14">
        <v>0</v>
      </c>
      <c r="AO327" s="2" t="s">
        <v>99</v>
      </c>
    </row>
    <row r="328" spans="1:41" ht="38.1" customHeight="1">
      <c r="A328" s="584" t="s">
        <v>106</v>
      </c>
      <c r="B328" s="585"/>
      <c r="C328" s="119">
        <v>196</v>
      </c>
      <c r="D328" s="120">
        <v>0</v>
      </c>
      <c r="E328" s="120">
        <v>9</v>
      </c>
      <c r="F328" s="120">
        <v>4</v>
      </c>
      <c r="G328" s="106">
        <v>205</v>
      </c>
      <c r="H328" s="106">
        <v>4</v>
      </c>
      <c r="I328" s="120">
        <v>209</v>
      </c>
      <c r="J328" s="56">
        <v>0</v>
      </c>
      <c r="K328" s="163">
        <v>1.9138755980861244</v>
      </c>
      <c r="L328" s="160">
        <v>8.748430305567183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196</v>
      </c>
      <c r="AI328" s="18">
        <v>0</v>
      </c>
      <c r="AJ328" s="14">
        <v>1.9138755980861244</v>
      </c>
      <c r="AK328" s="17">
        <v>9</v>
      </c>
      <c r="AL328" s="14">
        <v>4</v>
      </c>
      <c r="AM328" s="14">
        <v>0</v>
      </c>
      <c r="AO328" s="2" t="s">
        <v>106</v>
      </c>
    </row>
    <row r="329" spans="1:41" ht="38.1" customHeight="1" thickBot="1">
      <c r="A329" s="627" t="s">
        <v>113</v>
      </c>
      <c r="B329" s="628"/>
      <c r="C329" s="127">
        <v>209</v>
      </c>
      <c r="D329" s="128">
        <v>1</v>
      </c>
      <c r="E329" s="128">
        <v>2</v>
      </c>
      <c r="F329" s="128">
        <v>4</v>
      </c>
      <c r="G329" s="129">
        <v>211</v>
      </c>
      <c r="H329" s="129">
        <v>5</v>
      </c>
      <c r="I329" s="128">
        <v>216</v>
      </c>
      <c r="J329" s="59">
        <v>0</v>
      </c>
      <c r="K329" s="174">
        <v>2.3148148148148149</v>
      </c>
      <c r="L329" s="162">
        <v>9.0414399330263713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209</v>
      </c>
      <c r="AI329" s="18">
        <v>1</v>
      </c>
      <c r="AJ329" s="14">
        <v>2.3148148148148149</v>
      </c>
      <c r="AK329" s="17">
        <v>2</v>
      </c>
      <c r="AL329" s="14">
        <v>4</v>
      </c>
      <c r="AM329" s="14">
        <v>0</v>
      </c>
      <c r="AO329" s="2" t="s">
        <v>113</v>
      </c>
    </row>
    <row r="330" spans="1:41" ht="38.1" hidden="1" customHeight="1">
      <c r="A330" s="582" t="s">
        <v>114</v>
      </c>
      <c r="B330" s="583"/>
      <c r="C330" s="117">
        <v>0</v>
      </c>
      <c r="D330" s="118">
        <v>0</v>
      </c>
      <c r="E330" s="118">
        <v>0</v>
      </c>
      <c r="F330" s="118">
        <v>0</v>
      </c>
      <c r="G330" s="110">
        <v>0</v>
      </c>
      <c r="H330" s="110">
        <v>0</v>
      </c>
      <c r="I330" s="118">
        <v>0</v>
      </c>
      <c r="J330" s="58">
        <v>0</v>
      </c>
      <c r="K330" s="157" t="s">
        <v>115</v>
      </c>
      <c r="L330" s="158">
        <v>0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115</v>
      </c>
      <c r="AK330" s="17">
        <v>0</v>
      </c>
      <c r="AL330" s="14">
        <v>0</v>
      </c>
      <c r="AM330" s="14">
        <v>0</v>
      </c>
      <c r="AO330" s="2" t="s">
        <v>114</v>
      </c>
    </row>
    <row r="331" spans="1:41" ht="38.1" hidden="1" customHeight="1">
      <c r="A331" s="584" t="s">
        <v>114</v>
      </c>
      <c r="B331" s="585"/>
      <c r="C331" s="119">
        <v>0</v>
      </c>
      <c r="D331" s="120">
        <v>0</v>
      </c>
      <c r="E331" s="120">
        <v>0</v>
      </c>
      <c r="F331" s="120">
        <v>0</v>
      </c>
      <c r="G331" s="106">
        <v>0</v>
      </c>
      <c r="H331" s="106">
        <v>0</v>
      </c>
      <c r="I331" s="120">
        <v>0</v>
      </c>
      <c r="J331" s="56">
        <v>0</v>
      </c>
      <c r="K331" s="163" t="s">
        <v>115</v>
      </c>
      <c r="L331" s="160">
        <v>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115</v>
      </c>
      <c r="AK331" s="17">
        <v>0</v>
      </c>
      <c r="AL331" s="14">
        <v>0</v>
      </c>
      <c r="AM331" s="14">
        <v>0</v>
      </c>
      <c r="AO331" s="2" t="s">
        <v>114</v>
      </c>
    </row>
    <row r="332" spans="1:41" ht="38.1" hidden="1" customHeight="1">
      <c r="A332" s="584" t="s">
        <v>114</v>
      </c>
      <c r="B332" s="585"/>
      <c r="C332" s="119">
        <v>0</v>
      </c>
      <c r="D332" s="120">
        <v>0</v>
      </c>
      <c r="E332" s="120">
        <v>0</v>
      </c>
      <c r="F332" s="120">
        <v>0</v>
      </c>
      <c r="G332" s="106">
        <v>0</v>
      </c>
      <c r="H332" s="106">
        <v>0</v>
      </c>
      <c r="I332" s="120">
        <v>0</v>
      </c>
      <c r="J332" s="56">
        <v>0</v>
      </c>
      <c r="K332" s="163" t="s">
        <v>115</v>
      </c>
      <c r="L332" s="160">
        <v>0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115</v>
      </c>
      <c r="AK332" s="17">
        <v>0</v>
      </c>
      <c r="AL332" s="14">
        <v>0</v>
      </c>
      <c r="AM332" s="14">
        <v>0</v>
      </c>
      <c r="AO332" s="2" t="s">
        <v>114</v>
      </c>
    </row>
    <row r="333" spans="1:41" ht="38.1" hidden="1" customHeight="1">
      <c r="A333" s="584" t="s">
        <v>114</v>
      </c>
      <c r="B333" s="585"/>
      <c r="C333" s="119">
        <v>0</v>
      </c>
      <c r="D333" s="120">
        <v>0</v>
      </c>
      <c r="E333" s="120">
        <v>0</v>
      </c>
      <c r="F333" s="120">
        <v>0</v>
      </c>
      <c r="G333" s="106">
        <v>0</v>
      </c>
      <c r="H333" s="106">
        <v>0</v>
      </c>
      <c r="I333" s="120">
        <v>0</v>
      </c>
      <c r="J333" s="56">
        <v>0</v>
      </c>
      <c r="K333" s="163" t="s">
        <v>115</v>
      </c>
      <c r="L333" s="160">
        <v>0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115</v>
      </c>
      <c r="AK333" s="17">
        <v>0</v>
      </c>
      <c r="AL333" s="14">
        <v>0</v>
      </c>
      <c r="AM333" s="14">
        <v>0</v>
      </c>
      <c r="AO333" s="2" t="s">
        <v>114</v>
      </c>
    </row>
    <row r="334" spans="1:41" ht="38.1" hidden="1" customHeight="1">
      <c r="A334" s="584" t="s">
        <v>114</v>
      </c>
      <c r="B334" s="585"/>
      <c r="C334" s="119">
        <v>0</v>
      </c>
      <c r="D334" s="120">
        <v>0</v>
      </c>
      <c r="E334" s="120">
        <v>0</v>
      </c>
      <c r="F334" s="120">
        <v>0</v>
      </c>
      <c r="G334" s="106">
        <v>0</v>
      </c>
      <c r="H334" s="106">
        <v>0</v>
      </c>
      <c r="I334" s="120">
        <v>0</v>
      </c>
      <c r="J334" s="56">
        <v>0</v>
      </c>
      <c r="K334" s="163" t="s">
        <v>115</v>
      </c>
      <c r="L334" s="160">
        <v>0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115</v>
      </c>
      <c r="AK334" s="17">
        <v>0</v>
      </c>
      <c r="AL334" s="14">
        <v>0</v>
      </c>
      <c r="AM334" s="14">
        <v>0</v>
      </c>
      <c r="AO334" s="2" t="s">
        <v>114</v>
      </c>
    </row>
    <row r="335" spans="1:41" ht="38.1" hidden="1" customHeight="1">
      <c r="A335" s="584" t="s">
        <v>114</v>
      </c>
      <c r="B335" s="585"/>
      <c r="C335" s="119">
        <v>0</v>
      </c>
      <c r="D335" s="120">
        <v>0</v>
      </c>
      <c r="E335" s="120">
        <v>0</v>
      </c>
      <c r="F335" s="120">
        <v>0</v>
      </c>
      <c r="G335" s="106">
        <v>0</v>
      </c>
      <c r="H335" s="106">
        <v>0</v>
      </c>
      <c r="I335" s="120">
        <v>0</v>
      </c>
      <c r="J335" s="56">
        <v>0</v>
      </c>
      <c r="K335" s="163" t="s">
        <v>115</v>
      </c>
      <c r="L335" s="160">
        <v>0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115</v>
      </c>
      <c r="AK335" s="17">
        <v>0</v>
      </c>
      <c r="AL335" s="14">
        <v>0</v>
      </c>
      <c r="AM335" s="14">
        <v>0</v>
      </c>
      <c r="AO335" s="2" t="s">
        <v>114</v>
      </c>
    </row>
    <row r="336" spans="1:41" ht="38.1" hidden="1" customHeight="1">
      <c r="A336" s="584" t="s">
        <v>114</v>
      </c>
      <c r="B336" s="585"/>
      <c r="C336" s="119">
        <v>0</v>
      </c>
      <c r="D336" s="120">
        <v>0</v>
      </c>
      <c r="E336" s="120">
        <v>0</v>
      </c>
      <c r="F336" s="120">
        <v>0</v>
      </c>
      <c r="G336" s="106">
        <v>0</v>
      </c>
      <c r="H336" s="106">
        <v>0</v>
      </c>
      <c r="I336" s="120">
        <v>0</v>
      </c>
      <c r="J336" s="56">
        <v>0</v>
      </c>
      <c r="K336" s="163" t="s">
        <v>115</v>
      </c>
      <c r="L336" s="160">
        <v>0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115</v>
      </c>
      <c r="AK336" s="17">
        <v>0</v>
      </c>
      <c r="AL336" s="14">
        <v>0</v>
      </c>
      <c r="AM336" s="14">
        <v>0</v>
      </c>
      <c r="AO336" s="2" t="s">
        <v>114</v>
      </c>
    </row>
    <row r="337" spans="1:41" ht="38.1" hidden="1" customHeight="1">
      <c r="A337" s="584" t="s">
        <v>114</v>
      </c>
      <c r="B337" s="585"/>
      <c r="C337" s="119">
        <v>0</v>
      </c>
      <c r="D337" s="120">
        <v>0</v>
      </c>
      <c r="E337" s="120">
        <v>0</v>
      </c>
      <c r="F337" s="120">
        <v>0</v>
      </c>
      <c r="G337" s="106">
        <v>0</v>
      </c>
      <c r="H337" s="106">
        <v>0</v>
      </c>
      <c r="I337" s="120">
        <v>0</v>
      </c>
      <c r="J337" s="56">
        <v>0</v>
      </c>
      <c r="K337" s="163" t="s">
        <v>115</v>
      </c>
      <c r="L337" s="160">
        <v>0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115</v>
      </c>
      <c r="AK337" s="17">
        <v>0</v>
      </c>
      <c r="AL337" s="14">
        <v>0</v>
      </c>
      <c r="AM337" s="14">
        <v>0</v>
      </c>
      <c r="AO337" s="2" t="s">
        <v>114</v>
      </c>
    </row>
    <row r="338" spans="1:41" ht="38.1" hidden="1" customHeight="1">
      <c r="A338" s="584" t="s">
        <v>114</v>
      </c>
      <c r="B338" s="585"/>
      <c r="C338" s="119">
        <v>0</v>
      </c>
      <c r="D338" s="120">
        <v>0</v>
      </c>
      <c r="E338" s="120">
        <v>0</v>
      </c>
      <c r="F338" s="120">
        <v>0</v>
      </c>
      <c r="G338" s="106">
        <v>0</v>
      </c>
      <c r="H338" s="106">
        <v>0</v>
      </c>
      <c r="I338" s="120">
        <v>0</v>
      </c>
      <c r="J338" s="56">
        <v>0</v>
      </c>
      <c r="K338" s="163" t="s">
        <v>115</v>
      </c>
      <c r="L338" s="160">
        <v>0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115</v>
      </c>
      <c r="AK338" s="17">
        <v>0</v>
      </c>
      <c r="AL338" s="14">
        <v>0</v>
      </c>
      <c r="AM338" s="14">
        <v>0</v>
      </c>
      <c r="AO338" s="2" t="s">
        <v>114</v>
      </c>
    </row>
    <row r="339" spans="1:41" ht="38.1" hidden="1" customHeight="1">
      <c r="A339" s="584" t="s">
        <v>114</v>
      </c>
      <c r="B339" s="585"/>
      <c r="C339" s="119">
        <v>0</v>
      </c>
      <c r="D339" s="120">
        <v>0</v>
      </c>
      <c r="E339" s="120">
        <v>0</v>
      </c>
      <c r="F339" s="120">
        <v>0</v>
      </c>
      <c r="G339" s="106">
        <v>0</v>
      </c>
      <c r="H339" s="106">
        <v>0</v>
      </c>
      <c r="I339" s="120">
        <v>0</v>
      </c>
      <c r="J339" s="56">
        <v>0</v>
      </c>
      <c r="K339" s="163" t="s">
        <v>115</v>
      </c>
      <c r="L339" s="160">
        <v>0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115</v>
      </c>
      <c r="AK339" s="17">
        <v>0</v>
      </c>
      <c r="AL339" s="14">
        <v>0</v>
      </c>
      <c r="AM339" s="14">
        <v>0</v>
      </c>
      <c r="AO339" s="2" t="s">
        <v>114</v>
      </c>
    </row>
    <row r="340" spans="1:41" ht="38.1" hidden="1" customHeight="1">
      <c r="A340" s="584" t="s">
        <v>114</v>
      </c>
      <c r="B340" s="585"/>
      <c r="C340" s="119">
        <v>0</v>
      </c>
      <c r="D340" s="120">
        <v>0</v>
      </c>
      <c r="E340" s="120">
        <v>0</v>
      </c>
      <c r="F340" s="120">
        <v>0</v>
      </c>
      <c r="G340" s="106">
        <v>0</v>
      </c>
      <c r="H340" s="106">
        <v>0</v>
      </c>
      <c r="I340" s="120">
        <v>0</v>
      </c>
      <c r="J340" s="56">
        <v>0</v>
      </c>
      <c r="K340" s="163" t="s">
        <v>115</v>
      </c>
      <c r="L340" s="160">
        <v>0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115</v>
      </c>
      <c r="AK340" s="17">
        <v>0</v>
      </c>
      <c r="AL340" s="14">
        <v>0</v>
      </c>
      <c r="AM340" s="14">
        <v>0</v>
      </c>
      <c r="AO340" s="2" t="s">
        <v>114</v>
      </c>
    </row>
    <row r="341" spans="1:41" ht="38.1" hidden="1" customHeight="1" thickBot="1">
      <c r="A341" s="586" t="s">
        <v>114</v>
      </c>
      <c r="B341" s="587"/>
      <c r="C341" s="121">
        <v>0</v>
      </c>
      <c r="D341" s="122">
        <v>0</v>
      </c>
      <c r="E341" s="122">
        <v>0</v>
      </c>
      <c r="F341" s="122">
        <v>0</v>
      </c>
      <c r="G341" s="108">
        <v>0</v>
      </c>
      <c r="H341" s="108">
        <v>0</v>
      </c>
      <c r="I341" s="122">
        <v>0</v>
      </c>
      <c r="J341" s="57">
        <v>0</v>
      </c>
      <c r="K341" s="164" t="s">
        <v>115</v>
      </c>
      <c r="L341" s="165">
        <v>0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115</v>
      </c>
      <c r="AK341" s="17">
        <v>0</v>
      </c>
      <c r="AL341" s="14">
        <v>0</v>
      </c>
      <c r="AM341" s="14">
        <v>0</v>
      </c>
      <c r="AO341" s="2" t="s">
        <v>114</v>
      </c>
    </row>
    <row r="342" spans="1:41" ht="38.1" customHeight="1">
      <c r="A342" s="588" t="s">
        <v>116</v>
      </c>
      <c r="B342" s="589"/>
      <c r="C342" s="111">
        <v>551</v>
      </c>
      <c r="D342" s="112">
        <v>1</v>
      </c>
      <c r="E342" s="112">
        <v>16</v>
      </c>
      <c r="F342" s="112">
        <v>8</v>
      </c>
      <c r="G342" s="112">
        <v>567</v>
      </c>
      <c r="H342" s="112">
        <v>9</v>
      </c>
      <c r="I342" s="112">
        <v>576</v>
      </c>
      <c r="J342" s="94">
        <v>0</v>
      </c>
      <c r="K342" s="166">
        <v>1.5625</v>
      </c>
      <c r="L342" s="167">
        <v>24.110506488070321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>
      <c r="A343" s="590" t="s">
        <v>117</v>
      </c>
      <c r="B343" s="591"/>
      <c r="C343" s="113">
        <v>405</v>
      </c>
      <c r="D343" s="114">
        <v>1</v>
      </c>
      <c r="E343" s="114">
        <v>11</v>
      </c>
      <c r="F343" s="114">
        <v>8</v>
      </c>
      <c r="G343" s="114">
        <v>416</v>
      </c>
      <c r="H343" s="114">
        <v>9</v>
      </c>
      <c r="I343" s="114">
        <v>425</v>
      </c>
      <c r="J343" s="95">
        <v>0</v>
      </c>
      <c r="K343" s="168">
        <v>2.1176470588235294</v>
      </c>
      <c r="L343" s="169">
        <v>17.789870238593551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>
      <c r="A344" s="594" t="s">
        <v>118</v>
      </c>
      <c r="B344" s="595"/>
      <c r="C344" s="123">
        <v>2245</v>
      </c>
      <c r="D344" s="123">
        <v>3</v>
      </c>
      <c r="E344" s="123">
        <v>93</v>
      </c>
      <c r="F344" s="123">
        <v>48</v>
      </c>
      <c r="G344" s="124">
        <v>2338</v>
      </c>
      <c r="H344" s="124">
        <v>51</v>
      </c>
      <c r="I344" s="124">
        <v>2389</v>
      </c>
      <c r="J344" s="98">
        <v>0</v>
      </c>
      <c r="K344" s="170">
        <v>2.1347844286312263</v>
      </c>
      <c r="L344" s="171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>
      <c r="A345" s="61"/>
      <c r="B345" s="62" t="s">
        <v>0</v>
      </c>
      <c r="C345" s="602" t="s">
        <v>133</v>
      </c>
      <c r="D345" s="603"/>
      <c r="E345" s="603"/>
      <c r="F345" s="603"/>
      <c r="G345" s="603"/>
      <c r="H345" s="603"/>
      <c r="I345" s="603"/>
      <c r="J345" s="603"/>
      <c r="K345" s="603"/>
      <c r="L345" s="604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4">
        <v>12</v>
      </c>
    </row>
    <row r="346" spans="1:41" ht="35.1" customHeight="1">
      <c r="A346" s="63"/>
      <c r="B346" s="64" t="s">
        <v>1</v>
      </c>
      <c r="C346" s="598" t="s">
        <v>7</v>
      </c>
      <c r="D346" s="596" t="s">
        <v>8</v>
      </c>
      <c r="E346" s="596" t="s">
        <v>9</v>
      </c>
      <c r="F346" s="596" t="s">
        <v>10</v>
      </c>
      <c r="G346" s="600" t="s">
        <v>11</v>
      </c>
      <c r="H346" s="600" t="s">
        <v>12</v>
      </c>
      <c r="I346" s="600" t="s">
        <v>74</v>
      </c>
      <c r="J346" s="596" t="s">
        <v>75</v>
      </c>
      <c r="K346" s="605" t="s">
        <v>125</v>
      </c>
      <c r="L346" s="607" t="s">
        <v>126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>
      <c r="A347" s="65" t="s">
        <v>2</v>
      </c>
      <c r="B347" s="66"/>
      <c r="C347" s="599"/>
      <c r="D347" s="597"/>
      <c r="E347" s="597"/>
      <c r="F347" s="597"/>
      <c r="G347" s="601"/>
      <c r="H347" s="601"/>
      <c r="I347" s="601"/>
      <c r="J347" s="597"/>
      <c r="K347" s="606"/>
      <c r="L347" s="608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127</v>
      </c>
      <c r="AK347" s="11" t="s">
        <v>123</v>
      </c>
      <c r="AL347" s="11" t="s">
        <v>124</v>
      </c>
      <c r="AM347" s="11" t="s">
        <v>128</v>
      </c>
    </row>
    <row r="348" spans="1:41" ht="38.1" customHeight="1">
      <c r="A348" s="582" t="s">
        <v>84</v>
      </c>
      <c r="B348" s="583"/>
      <c r="C348" s="117">
        <v>318</v>
      </c>
      <c r="D348" s="118">
        <v>110</v>
      </c>
      <c r="E348" s="118">
        <v>8</v>
      </c>
      <c r="F348" s="118">
        <v>2</v>
      </c>
      <c r="G348" s="110">
        <v>326</v>
      </c>
      <c r="H348" s="110">
        <v>112</v>
      </c>
      <c r="I348" s="118">
        <v>438</v>
      </c>
      <c r="J348" s="58">
        <v>0</v>
      </c>
      <c r="K348" s="157">
        <v>25.570776255707763</v>
      </c>
      <c r="L348" s="158">
        <v>12.446717817561808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318</v>
      </c>
      <c r="AI348" s="18">
        <v>110</v>
      </c>
      <c r="AJ348" s="14">
        <v>25.570776255707763</v>
      </c>
      <c r="AK348" s="17">
        <v>8</v>
      </c>
      <c r="AL348" s="14">
        <v>2</v>
      </c>
      <c r="AM348" s="14">
        <v>0</v>
      </c>
      <c r="AO348" s="2" t="s">
        <v>84</v>
      </c>
    </row>
    <row r="349" spans="1:41" ht="38.1" customHeight="1">
      <c r="A349" s="584" t="s">
        <v>91</v>
      </c>
      <c r="B349" s="585"/>
      <c r="C349" s="119">
        <v>241</v>
      </c>
      <c r="D349" s="120">
        <v>113</v>
      </c>
      <c r="E349" s="120">
        <v>8</v>
      </c>
      <c r="F349" s="120">
        <v>6</v>
      </c>
      <c r="G349" s="104">
        <v>249</v>
      </c>
      <c r="H349" s="104">
        <v>119</v>
      </c>
      <c r="I349" s="120">
        <v>368</v>
      </c>
      <c r="J349" s="56">
        <v>0</v>
      </c>
      <c r="K349" s="159">
        <v>32.336956521739133</v>
      </c>
      <c r="L349" s="160">
        <v>10.457516339869281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241</v>
      </c>
      <c r="AI349" s="18">
        <v>113</v>
      </c>
      <c r="AJ349" s="14">
        <v>32.336956521739133</v>
      </c>
      <c r="AK349" s="17">
        <v>8</v>
      </c>
      <c r="AL349" s="14">
        <v>6</v>
      </c>
      <c r="AM349" s="14">
        <v>0</v>
      </c>
      <c r="AO349" s="2" t="s">
        <v>91</v>
      </c>
    </row>
    <row r="350" spans="1:41" ht="38.1" customHeight="1">
      <c r="A350" s="584" t="s">
        <v>92</v>
      </c>
      <c r="B350" s="585"/>
      <c r="C350" s="119">
        <v>182</v>
      </c>
      <c r="D350" s="120">
        <v>99</v>
      </c>
      <c r="E350" s="120">
        <v>7</v>
      </c>
      <c r="F350" s="120">
        <v>6</v>
      </c>
      <c r="G350" s="104">
        <v>189</v>
      </c>
      <c r="H350" s="104">
        <v>105</v>
      </c>
      <c r="I350" s="120">
        <v>294</v>
      </c>
      <c r="J350" s="56">
        <v>0</v>
      </c>
      <c r="K350" s="159">
        <v>35.714285714285715</v>
      </c>
      <c r="L350" s="160">
        <v>8.35464620630861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182</v>
      </c>
      <c r="AI350" s="18">
        <v>99</v>
      </c>
      <c r="AJ350" s="14">
        <v>35.714285714285715</v>
      </c>
      <c r="AK350" s="17">
        <v>7</v>
      </c>
      <c r="AL350" s="14">
        <v>6</v>
      </c>
      <c r="AM350" s="14">
        <v>0</v>
      </c>
      <c r="AO350" s="2" t="s">
        <v>92</v>
      </c>
    </row>
    <row r="351" spans="1:41" ht="38.1" customHeight="1">
      <c r="A351" s="584" t="s">
        <v>93</v>
      </c>
      <c r="B351" s="585"/>
      <c r="C351" s="119">
        <v>177</v>
      </c>
      <c r="D351" s="120">
        <v>99</v>
      </c>
      <c r="E351" s="120">
        <v>9</v>
      </c>
      <c r="F351" s="120">
        <v>5</v>
      </c>
      <c r="G351" s="104">
        <v>186</v>
      </c>
      <c r="H351" s="104">
        <v>104</v>
      </c>
      <c r="I351" s="120">
        <v>290</v>
      </c>
      <c r="J351" s="56">
        <v>0</v>
      </c>
      <c r="K351" s="159">
        <v>35.862068965517238</v>
      </c>
      <c r="L351" s="160">
        <v>8.2409775504404656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177</v>
      </c>
      <c r="AI351" s="18">
        <v>99</v>
      </c>
      <c r="AJ351" s="14">
        <v>35.862068965517238</v>
      </c>
      <c r="AK351" s="17">
        <v>9</v>
      </c>
      <c r="AL351" s="14">
        <v>5</v>
      </c>
      <c r="AM351" s="14">
        <v>0</v>
      </c>
      <c r="AO351" s="2" t="s">
        <v>93</v>
      </c>
    </row>
    <row r="352" spans="1:41" ht="38.1" customHeight="1">
      <c r="A352" s="584" t="s">
        <v>94</v>
      </c>
      <c r="B352" s="585"/>
      <c r="C352" s="119">
        <v>144</v>
      </c>
      <c r="D352" s="120">
        <v>74</v>
      </c>
      <c r="E352" s="120">
        <v>4</v>
      </c>
      <c r="F352" s="120">
        <v>6</v>
      </c>
      <c r="G352" s="104">
        <v>148</v>
      </c>
      <c r="H352" s="104">
        <v>80</v>
      </c>
      <c r="I352" s="120">
        <v>228</v>
      </c>
      <c r="J352" s="56">
        <v>0</v>
      </c>
      <c r="K352" s="159">
        <v>35.087719298245609</v>
      </c>
      <c r="L352" s="160">
        <v>6.4791133844842284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144</v>
      </c>
      <c r="AI352" s="18">
        <v>74</v>
      </c>
      <c r="AJ352" s="14">
        <v>35.087719298245609</v>
      </c>
      <c r="AK352" s="17">
        <v>4</v>
      </c>
      <c r="AL352" s="14">
        <v>6</v>
      </c>
      <c r="AM352" s="14">
        <v>0</v>
      </c>
      <c r="AO352" s="2" t="s">
        <v>94</v>
      </c>
    </row>
    <row r="353" spans="1:41" ht="38.1" customHeight="1">
      <c r="A353" s="584" t="s">
        <v>95</v>
      </c>
      <c r="B353" s="585"/>
      <c r="C353" s="119">
        <v>164</v>
      </c>
      <c r="D353" s="120">
        <v>78</v>
      </c>
      <c r="E353" s="120">
        <v>6</v>
      </c>
      <c r="F353" s="120">
        <v>4</v>
      </c>
      <c r="G353" s="104">
        <v>170</v>
      </c>
      <c r="H353" s="104">
        <v>82</v>
      </c>
      <c r="I353" s="120">
        <v>252</v>
      </c>
      <c r="J353" s="56">
        <v>0</v>
      </c>
      <c r="K353" s="159">
        <v>32.539682539682538</v>
      </c>
      <c r="L353" s="160">
        <v>7.1611253196930944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164</v>
      </c>
      <c r="AI353" s="18">
        <v>78</v>
      </c>
      <c r="AJ353" s="14">
        <v>32.539682539682538</v>
      </c>
      <c r="AK353" s="17">
        <v>6</v>
      </c>
      <c r="AL353" s="14">
        <v>4</v>
      </c>
      <c r="AM353" s="14">
        <v>0</v>
      </c>
      <c r="AO353" s="2" t="s">
        <v>95</v>
      </c>
    </row>
    <row r="354" spans="1:41" ht="38.1" customHeight="1">
      <c r="A354" s="584" t="s">
        <v>96</v>
      </c>
      <c r="B354" s="585"/>
      <c r="C354" s="119">
        <v>202</v>
      </c>
      <c r="D354" s="120">
        <v>76</v>
      </c>
      <c r="E354" s="120">
        <v>7</v>
      </c>
      <c r="F354" s="120">
        <v>4</v>
      </c>
      <c r="G354" s="104">
        <v>209</v>
      </c>
      <c r="H354" s="104">
        <v>80</v>
      </c>
      <c r="I354" s="120">
        <v>289</v>
      </c>
      <c r="J354" s="56">
        <v>0</v>
      </c>
      <c r="K354" s="159">
        <v>27.681660899653981</v>
      </c>
      <c r="L354" s="160">
        <v>8.2125603864734309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202</v>
      </c>
      <c r="AI354" s="18">
        <v>76</v>
      </c>
      <c r="AJ354" s="14">
        <v>27.681660899653981</v>
      </c>
      <c r="AK354" s="17">
        <v>7</v>
      </c>
      <c r="AL354" s="14">
        <v>4</v>
      </c>
      <c r="AM354" s="14">
        <v>0</v>
      </c>
      <c r="AO354" s="2" t="s">
        <v>96</v>
      </c>
    </row>
    <row r="355" spans="1:41" ht="38.1" customHeight="1">
      <c r="A355" s="584" t="s">
        <v>97</v>
      </c>
      <c r="B355" s="585"/>
      <c r="C355" s="119">
        <v>141</v>
      </c>
      <c r="D355" s="120">
        <v>82</v>
      </c>
      <c r="E355" s="120">
        <v>10</v>
      </c>
      <c r="F355" s="120">
        <v>3</v>
      </c>
      <c r="G355" s="104">
        <v>151</v>
      </c>
      <c r="H355" s="104">
        <v>85</v>
      </c>
      <c r="I355" s="120">
        <v>236</v>
      </c>
      <c r="J355" s="56">
        <v>0</v>
      </c>
      <c r="K355" s="159">
        <v>36.016949152542374</v>
      </c>
      <c r="L355" s="160">
        <v>6.706450696220517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141</v>
      </c>
      <c r="AI355" s="18">
        <v>82</v>
      </c>
      <c r="AJ355" s="14">
        <v>36.016949152542374</v>
      </c>
      <c r="AK355" s="17">
        <v>10</v>
      </c>
      <c r="AL355" s="14">
        <v>3</v>
      </c>
      <c r="AM355" s="14">
        <v>0</v>
      </c>
      <c r="AO355" s="2" t="s">
        <v>97</v>
      </c>
    </row>
    <row r="356" spans="1:41" ht="38.1" customHeight="1">
      <c r="A356" s="584" t="s">
        <v>98</v>
      </c>
      <c r="B356" s="585"/>
      <c r="C356" s="119">
        <v>157</v>
      </c>
      <c r="D356" s="120">
        <v>77</v>
      </c>
      <c r="E356" s="120">
        <v>11</v>
      </c>
      <c r="F356" s="120">
        <v>4</v>
      </c>
      <c r="G356" s="104">
        <v>168</v>
      </c>
      <c r="H356" s="104">
        <v>81</v>
      </c>
      <c r="I356" s="120">
        <v>249</v>
      </c>
      <c r="J356" s="56">
        <v>0</v>
      </c>
      <c r="K356" s="159">
        <v>32.53012048192771</v>
      </c>
      <c r="L356" s="160">
        <v>7.0758738277919866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157</v>
      </c>
      <c r="AI356" s="18">
        <v>77</v>
      </c>
      <c r="AJ356" s="14">
        <v>32.53012048192771</v>
      </c>
      <c r="AK356" s="17">
        <v>11</v>
      </c>
      <c r="AL356" s="14">
        <v>4</v>
      </c>
      <c r="AM356" s="14">
        <v>0</v>
      </c>
      <c r="AO356" s="2" t="s">
        <v>98</v>
      </c>
    </row>
    <row r="357" spans="1:41" ht="38.1" customHeight="1">
      <c r="A357" s="584" t="s">
        <v>99</v>
      </c>
      <c r="B357" s="585"/>
      <c r="C357" s="119">
        <v>154</v>
      </c>
      <c r="D357" s="120">
        <v>84</v>
      </c>
      <c r="E357" s="120">
        <v>14</v>
      </c>
      <c r="F357" s="120">
        <v>1</v>
      </c>
      <c r="G357" s="104">
        <v>168</v>
      </c>
      <c r="H357" s="104">
        <v>85</v>
      </c>
      <c r="I357" s="120">
        <v>253</v>
      </c>
      <c r="J357" s="56">
        <v>0</v>
      </c>
      <c r="K357" s="159">
        <v>33.596837944664031</v>
      </c>
      <c r="L357" s="160">
        <v>7.18954248366013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154</v>
      </c>
      <c r="AI357" s="18">
        <v>84</v>
      </c>
      <c r="AJ357" s="14">
        <v>33.596837944664031</v>
      </c>
      <c r="AK357" s="17">
        <v>14</v>
      </c>
      <c r="AL357" s="14">
        <v>1</v>
      </c>
      <c r="AM357" s="14">
        <v>0</v>
      </c>
      <c r="AO357" s="2" t="s">
        <v>99</v>
      </c>
    </row>
    <row r="358" spans="1:41" ht="38.1" customHeight="1">
      <c r="A358" s="584" t="s">
        <v>106</v>
      </c>
      <c r="B358" s="585"/>
      <c r="C358" s="119">
        <v>203</v>
      </c>
      <c r="D358" s="120">
        <v>97</v>
      </c>
      <c r="E358" s="120">
        <v>9</v>
      </c>
      <c r="F358" s="120">
        <v>4</v>
      </c>
      <c r="G358" s="104">
        <v>212</v>
      </c>
      <c r="H358" s="104">
        <v>101</v>
      </c>
      <c r="I358" s="120">
        <v>313</v>
      </c>
      <c r="J358" s="56">
        <v>0</v>
      </c>
      <c r="K358" s="159">
        <v>32.26837060702875</v>
      </c>
      <c r="L358" s="160">
        <v>8.8945723216822969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203</v>
      </c>
      <c r="AI358" s="18">
        <v>97</v>
      </c>
      <c r="AJ358" s="14">
        <v>32.26837060702875</v>
      </c>
      <c r="AK358" s="17">
        <v>9</v>
      </c>
      <c r="AL358" s="14">
        <v>4</v>
      </c>
      <c r="AM358" s="14">
        <v>0</v>
      </c>
      <c r="AO358" s="2" t="s">
        <v>106</v>
      </c>
    </row>
    <row r="359" spans="1:41" ht="38.1" customHeight="1" thickBot="1">
      <c r="A359" s="627" t="s">
        <v>113</v>
      </c>
      <c r="B359" s="628"/>
      <c r="C359" s="127">
        <v>210</v>
      </c>
      <c r="D359" s="128">
        <v>92</v>
      </c>
      <c r="E359" s="128">
        <v>3</v>
      </c>
      <c r="F359" s="128">
        <v>4</v>
      </c>
      <c r="G359" s="130">
        <v>213</v>
      </c>
      <c r="H359" s="130">
        <v>96</v>
      </c>
      <c r="I359" s="128">
        <v>309</v>
      </c>
      <c r="J359" s="59">
        <v>0</v>
      </c>
      <c r="K359" s="161">
        <v>31.067961165048541</v>
      </c>
      <c r="L359" s="162">
        <v>8.7809036658141526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210</v>
      </c>
      <c r="AI359" s="18">
        <v>92</v>
      </c>
      <c r="AJ359" s="14">
        <v>31.067961165048541</v>
      </c>
      <c r="AK359" s="17">
        <v>3</v>
      </c>
      <c r="AL359" s="14">
        <v>4</v>
      </c>
      <c r="AM359" s="14">
        <v>0</v>
      </c>
      <c r="AO359" s="2" t="s">
        <v>113</v>
      </c>
    </row>
    <row r="360" spans="1:41" ht="38.1" hidden="1" customHeight="1">
      <c r="A360" s="582" t="s">
        <v>114</v>
      </c>
      <c r="B360" s="583"/>
      <c r="C360" s="117">
        <v>0</v>
      </c>
      <c r="D360" s="118">
        <v>0</v>
      </c>
      <c r="E360" s="118">
        <v>0</v>
      </c>
      <c r="F360" s="118">
        <v>0</v>
      </c>
      <c r="G360" s="110">
        <v>0</v>
      </c>
      <c r="H360" s="110">
        <v>0</v>
      </c>
      <c r="I360" s="118">
        <v>0</v>
      </c>
      <c r="J360" s="58">
        <v>0</v>
      </c>
      <c r="K360" s="157" t="s">
        <v>115</v>
      </c>
      <c r="L360" s="158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115</v>
      </c>
      <c r="AK360" s="17">
        <v>0</v>
      </c>
      <c r="AL360" s="14">
        <v>0</v>
      </c>
      <c r="AM360" s="14">
        <v>0</v>
      </c>
      <c r="AO360" s="2" t="s">
        <v>114</v>
      </c>
    </row>
    <row r="361" spans="1:41" ht="38.1" hidden="1" customHeight="1">
      <c r="A361" s="584" t="s">
        <v>114</v>
      </c>
      <c r="B361" s="585"/>
      <c r="C361" s="119">
        <v>0</v>
      </c>
      <c r="D361" s="120">
        <v>0</v>
      </c>
      <c r="E361" s="120">
        <v>0</v>
      </c>
      <c r="F361" s="120">
        <v>0</v>
      </c>
      <c r="G361" s="106">
        <v>0</v>
      </c>
      <c r="H361" s="106">
        <v>0</v>
      </c>
      <c r="I361" s="120">
        <v>0</v>
      </c>
      <c r="J361" s="56">
        <v>0</v>
      </c>
      <c r="K361" s="163" t="s">
        <v>115</v>
      </c>
      <c r="L361" s="160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115</v>
      </c>
      <c r="AK361" s="17">
        <v>0</v>
      </c>
      <c r="AL361" s="14">
        <v>0</v>
      </c>
      <c r="AM361" s="14">
        <v>0</v>
      </c>
      <c r="AO361" s="2" t="s">
        <v>114</v>
      </c>
    </row>
    <row r="362" spans="1:41" ht="38.1" hidden="1" customHeight="1">
      <c r="A362" s="584" t="s">
        <v>114</v>
      </c>
      <c r="B362" s="585"/>
      <c r="C362" s="119">
        <v>0</v>
      </c>
      <c r="D362" s="120">
        <v>0</v>
      </c>
      <c r="E362" s="120">
        <v>0</v>
      </c>
      <c r="F362" s="120">
        <v>0</v>
      </c>
      <c r="G362" s="106">
        <v>0</v>
      </c>
      <c r="H362" s="106">
        <v>0</v>
      </c>
      <c r="I362" s="120">
        <v>0</v>
      </c>
      <c r="J362" s="56">
        <v>0</v>
      </c>
      <c r="K362" s="163" t="s">
        <v>115</v>
      </c>
      <c r="L362" s="160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115</v>
      </c>
      <c r="AK362" s="17">
        <v>0</v>
      </c>
      <c r="AL362" s="14">
        <v>0</v>
      </c>
      <c r="AM362" s="14">
        <v>0</v>
      </c>
      <c r="AO362" s="2" t="s">
        <v>114</v>
      </c>
    </row>
    <row r="363" spans="1:41" ht="38.1" hidden="1" customHeight="1">
      <c r="A363" s="584" t="s">
        <v>114</v>
      </c>
      <c r="B363" s="585"/>
      <c r="C363" s="119">
        <v>0</v>
      </c>
      <c r="D363" s="120">
        <v>0</v>
      </c>
      <c r="E363" s="120">
        <v>0</v>
      </c>
      <c r="F363" s="120">
        <v>0</v>
      </c>
      <c r="G363" s="106">
        <v>0</v>
      </c>
      <c r="H363" s="106">
        <v>0</v>
      </c>
      <c r="I363" s="120">
        <v>0</v>
      </c>
      <c r="J363" s="56">
        <v>0</v>
      </c>
      <c r="K363" s="163" t="s">
        <v>115</v>
      </c>
      <c r="L363" s="160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115</v>
      </c>
      <c r="AK363" s="17">
        <v>0</v>
      </c>
      <c r="AL363" s="14">
        <v>0</v>
      </c>
      <c r="AM363" s="14">
        <v>0</v>
      </c>
      <c r="AO363" s="2" t="s">
        <v>114</v>
      </c>
    </row>
    <row r="364" spans="1:41" ht="38.1" hidden="1" customHeight="1">
      <c r="A364" s="584" t="s">
        <v>114</v>
      </c>
      <c r="B364" s="585"/>
      <c r="C364" s="119">
        <v>0</v>
      </c>
      <c r="D364" s="120">
        <v>0</v>
      </c>
      <c r="E364" s="120">
        <v>0</v>
      </c>
      <c r="F364" s="120">
        <v>0</v>
      </c>
      <c r="G364" s="106">
        <v>0</v>
      </c>
      <c r="H364" s="106">
        <v>0</v>
      </c>
      <c r="I364" s="120">
        <v>0</v>
      </c>
      <c r="J364" s="56">
        <v>0</v>
      </c>
      <c r="K364" s="163" t="s">
        <v>115</v>
      </c>
      <c r="L364" s="160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115</v>
      </c>
      <c r="AK364" s="17">
        <v>0</v>
      </c>
      <c r="AL364" s="14">
        <v>0</v>
      </c>
      <c r="AM364" s="14">
        <v>0</v>
      </c>
      <c r="AO364" s="2" t="s">
        <v>114</v>
      </c>
    </row>
    <row r="365" spans="1:41" ht="38.1" hidden="1" customHeight="1">
      <c r="A365" s="584" t="s">
        <v>114</v>
      </c>
      <c r="B365" s="585"/>
      <c r="C365" s="119">
        <v>0</v>
      </c>
      <c r="D365" s="120">
        <v>0</v>
      </c>
      <c r="E365" s="120">
        <v>0</v>
      </c>
      <c r="F365" s="120">
        <v>0</v>
      </c>
      <c r="G365" s="106">
        <v>0</v>
      </c>
      <c r="H365" s="106">
        <v>0</v>
      </c>
      <c r="I365" s="120">
        <v>0</v>
      </c>
      <c r="J365" s="56">
        <v>0</v>
      </c>
      <c r="K365" s="163" t="s">
        <v>115</v>
      </c>
      <c r="L365" s="160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115</v>
      </c>
      <c r="AK365" s="17">
        <v>0</v>
      </c>
      <c r="AL365" s="14">
        <v>0</v>
      </c>
      <c r="AM365" s="14">
        <v>0</v>
      </c>
      <c r="AO365" s="2" t="s">
        <v>114</v>
      </c>
    </row>
    <row r="366" spans="1:41" ht="38.1" hidden="1" customHeight="1">
      <c r="A366" s="584" t="s">
        <v>114</v>
      </c>
      <c r="B366" s="585"/>
      <c r="C366" s="119">
        <v>0</v>
      </c>
      <c r="D366" s="120">
        <v>0</v>
      </c>
      <c r="E366" s="120">
        <v>0</v>
      </c>
      <c r="F366" s="120">
        <v>0</v>
      </c>
      <c r="G366" s="106">
        <v>0</v>
      </c>
      <c r="H366" s="106">
        <v>0</v>
      </c>
      <c r="I366" s="120">
        <v>0</v>
      </c>
      <c r="J366" s="56">
        <v>0</v>
      </c>
      <c r="K366" s="163" t="s">
        <v>115</v>
      </c>
      <c r="L366" s="160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115</v>
      </c>
      <c r="AK366" s="17">
        <v>0</v>
      </c>
      <c r="AL366" s="14">
        <v>0</v>
      </c>
      <c r="AM366" s="14">
        <v>0</v>
      </c>
      <c r="AO366" s="2" t="s">
        <v>114</v>
      </c>
    </row>
    <row r="367" spans="1:41" ht="38.1" hidden="1" customHeight="1">
      <c r="A367" s="584" t="s">
        <v>114</v>
      </c>
      <c r="B367" s="585"/>
      <c r="C367" s="119">
        <v>0</v>
      </c>
      <c r="D367" s="120">
        <v>0</v>
      </c>
      <c r="E367" s="120">
        <v>0</v>
      </c>
      <c r="F367" s="120">
        <v>0</v>
      </c>
      <c r="G367" s="106">
        <v>0</v>
      </c>
      <c r="H367" s="106">
        <v>0</v>
      </c>
      <c r="I367" s="120">
        <v>0</v>
      </c>
      <c r="J367" s="56">
        <v>0</v>
      </c>
      <c r="K367" s="163" t="s">
        <v>115</v>
      </c>
      <c r="L367" s="160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115</v>
      </c>
      <c r="AK367" s="17">
        <v>0</v>
      </c>
      <c r="AL367" s="14">
        <v>0</v>
      </c>
      <c r="AM367" s="14">
        <v>0</v>
      </c>
      <c r="AO367" s="2" t="s">
        <v>114</v>
      </c>
    </row>
    <row r="368" spans="1:41" ht="38.1" hidden="1" customHeight="1">
      <c r="A368" s="584" t="s">
        <v>114</v>
      </c>
      <c r="B368" s="585"/>
      <c r="C368" s="119">
        <v>0</v>
      </c>
      <c r="D368" s="120">
        <v>0</v>
      </c>
      <c r="E368" s="120">
        <v>0</v>
      </c>
      <c r="F368" s="120">
        <v>0</v>
      </c>
      <c r="G368" s="106">
        <v>0</v>
      </c>
      <c r="H368" s="106">
        <v>0</v>
      </c>
      <c r="I368" s="120">
        <v>0</v>
      </c>
      <c r="J368" s="56">
        <v>0</v>
      </c>
      <c r="K368" s="163" t="s">
        <v>115</v>
      </c>
      <c r="L368" s="160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115</v>
      </c>
      <c r="AK368" s="17">
        <v>0</v>
      </c>
      <c r="AL368" s="14">
        <v>0</v>
      </c>
      <c r="AM368" s="14">
        <v>0</v>
      </c>
      <c r="AO368" s="2" t="s">
        <v>114</v>
      </c>
    </row>
    <row r="369" spans="1:41" ht="38.1" hidden="1" customHeight="1">
      <c r="A369" s="584" t="s">
        <v>114</v>
      </c>
      <c r="B369" s="585"/>
      <c r="C369" s="119">
        <v>0</v>
      </c>
      <c r="D369" s="120">
        <v>0</v>
      </c>
      <c r="E369" s="120">
        <v>0</v>
      </c>
      <c r="F369" s="120">
        <v>0</v>
      </c>
      <c r="G369" s="106">
        <v>0</v>
      </c>
      <c r="H369" s="106">
        <v>0</v>
      </c>
      <c r="I369" s="120">
        <v>0</v>
      </c>
      <c r="J369" s="56">
        <v>0</v>
      </c>
      <c r="K369" s="163" t="s">
        <v>115</v>
      </c>
      <c r="L369" s="160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115</v>
      </c>
      <c r="AK369" s="17">
        <v>0</v>
      </c>
      <c r="AL369" s="14">
        <v>0</v>
      </c>
      <c r="AM369" s="14">
        <v>0</v>
      </c>
      <c r="AO369" s="2" t="s">
        <v>114</v>
      </c>
    </row>
    <row r="370" spans="1:41" ht="38.1" hidden="1" customHeight="1">
      <c r="A370" s="584" t="s">
        <v>114</v>
      </c>
      <c r="B370" s="585"/>
      <c r="C370" s="119">
        <v>0</v>
      </c>
      <c r="D370" s="120">
        <v>0</v>
      </c>
      <c r="E370" s="120">
        <v>0</v>
      </c>
      <c r="F370" s="120">
        <v>0</v>
      </c>
      <c r="G370" s="106">
        <v>0</v>
      </c>
      <c r="H370" s="106">
        <v>0</v>
      </c>
      <c r="I370" s="120">
        <v>0</v>
      </c>
      <c r="J370" s="56">
        <v>0</v>
      </c>
      <c r="K370" s="163" t="s">
        <v>115</v>
      </c>
      <c r="L370" s="160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115</v>
      </c>
      <c r="AK370" s="17">
        <v>0</v>
      </c>
      <c r="AL370" s="14">
        <v>0</v>
      </c>
      <c r="AM370" s="14">
        <v>0</v>
      </c>
      <c r="AO370" s="2" t="s">
        <v>114</v>
      </c>
    </row>
    <row r="371" spans="1:41" ht="38.1" hidden="1" customHeight="1" thickBot="1">
      <c r="A371" s="586" t="s">
        <v>114</v>
      </c>
      <c r="B371" s="587"/>
      <c r="C371" s="121">
        <v>0</v>
      </c>
      <c r="D371" s="122">
        <v>0</v>
      </c>
      <c r="E371" s="122">
        <v>0</v>
      </c>
      <c r="F371" s="122">
        <v>0</v>
      </c>
      <c r="G371" s="108">
        <v>0</v>
      </c>
      <c r="H371" s="108">
        <v>0</v>
      </c>
      <c r="I371" s="122">
        <v>0</v>
      </c>
      <c r="J371" s="57">
        <v>0</v>
      </c>
      <c r="K371" s="164" t="s">
        <v>115</v>
      </c>
      <c r="L371" s="165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115</v>
      </c>
      <c r="AK371" s="17">
        <v>0</v>
      </c>
      <c r="AL371" s="14">
        <v>0</v>
      </c>
      <c r="AM371" s="14">
        <v>0</v>
      </c>
      <c r="AO371" s="2" t="s">
        <v>114</v>
      </c>
    </row>
    <row r="372" spans="1:41" ht="38.1" customHeight="1">
      <c r="A372" s="588" t="s">
        <v>116</v>
      </c>
      <c r="B372" s="589"/>
      <c r="C372" s="111">
        <v>559</v>
      </c>
      <c r="D372" s="112">
        <v>223</v>
      </c>
      <c r="E372" s="112">
        <v>16</v>
      </c>
      <c r="F372" s="112">
        <v>8</v>
      </c>
      <c r="G372" s="112">
        <v>575</v>
      </c>
      <c r="H372" s="112">
        <v>231</v>
      </c>
      <c r="I372" s="112">
        <v>806</v>
      </c>
      <c r="J372" s="94">
        <v>0</v>
      </c>
      <c r="K372" s="166">
        <v>28.660049627791562</v>
      </c>
      <c r="L372" s="167">
        <v>22.904234157431087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>
      <c r="A373" s="590" t="s">
        <v>117</v>
      </c>
      <c r="B373" s="591"/>
      <c r="C373" s="113">
        <v>413</v>
      </c>
      <c r="D373" s="114">
        <v>189</v>
      </c>
      <c r="E373" s="114">
        <v>12</v>
      </c>
      <c r="F373" s="114">
        <v>8</v>
      </c>
      <c r="G373" s="114">
        <v>425</v>
      </c>
      <c r="H373" s="114">
        <v>197</v>
      </c>
      <c r="I373" s="114">
        <v>622</v>
      </c>
      <c r="J373" s="95">
        <v>0</v>
      </c>
      <c r="K373" s="168">
        <v>31.672025723472668</v>
      </c>
      <c r="L373" s="169">
        <v>17.675475987496448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>
      <c r="A374" s="594" t="s">
        <v>118</v>
      </c>
      <c r="B374" s="595"/>
      <c r="C374" s="123">
        <v>2293</v>
      </c>
      <c r="D374" s="123">
        <v>1081</v>
      </c>
      <c r="E374" s="123">
        <v>96</v>
      </c>
      <c r="F374" s="123">
        <v>49</v>
      </c>
      <c r="G374" s="124">
        <v>2389</v>
      </c>
      <c r="H374" s="124">
        <v>1130</v>
      </c>
      <c r="I374" s="124">
        <v>3519</v>
      </c>
      <c r="J374" s="98">
        <v>0</v>
      </c>
      <c r="K374" s="170">
        <v>32.111395282750784</v>
      </c>
      <c r="L374" s="171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76"/>
      <c r="B375" s="177" t="s">
        <v>0</v>
      </c>
      <c r="C375" s="602" t="s">
        <v>73</v>
      </c>
      <c r="D375" s="603"/>
      <c r="E375" s="603"/>
      <c r="F375" s="603"/>
      <c r="G375" s="603"/>
      <c r="H375" s="603"/>
      <c r="I375" s="603"/>
      <c r="J375" s="603"/>
      <c r="K375" s="603"/>
      <c r="L375" s="604"/>
      <c r="AG375" s="14">
        <v>13</v>
      </c>
    </row>
    <row r="376" spans="1:41" ht="35.1" customHeight="1">
      <c r="A376" s="178"/>
      <c r="B376" s="179" t="s">
        <v>1</v>
      </c>
      <c r="C376" s="598" t="s">
        <v>7</v>
      </c>
      <c r="D376" s="596" t="s">
        <v>8</v>
      </c>
      <c r="E376" s="596" t="s">
        <v>9</v>
      </c>
      <c r="F376" s="596" t="s">
        <v>10</v>
      </c>
      <c r="G376" s="600" t="s">
        <v>11</v>
      </c>
      <c r="H376" s="600" t="s">
        <v>12</v>
      </c>
      <c r="I376" s="600" t="s">
        <v>74</v>
      </c>
      <c r="J376" s="596" t="s">
        <v>75</v>
      </c>
      <c r="K376" s="605" t="s">
        <v>125</v>
      </c>
      <c r="L376" s="607" t="s">
        <v>126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0" t="s">
        <v>2</v>
      </c>
      <c r="B377" s="181"/>
      <c r="C377" s="599"/>
      <c r="D377" s="597"/>
      <c r="E377" s="597"/>
      <c r="F377" s="597"/>
      <c r="G377" s="601"/>
      <c r="H377" s="601"/>
      <c r="I377" s="601"/>
      <c r="J377" s="597"/>
      <c r="K377" s="606"/>
      <c r="L377" s="608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127</v>
      </c>
      <c r="AK377" s="11" t="s">
        <v>123</v>
      </c>
      <c r="AL377" s="11" t="s">
        <v>124</v>
      </c>
      <c r="AM377" s="11" t="s">
        <v>128</v>
      </c>
    </row>
    <row r="378" spans="1:41" ht="38.1" customHeight="1">
      <c r="A378" s="635" t="s">
        <v>84</v>
      </c>
      <c r="B378" s="636"/>
      <c r="C378" s="117">
        <v>738</v>
      </c>
      <c r="D378" s="118">
        <v>207</v>
      </c>
      <c r="E378" s="118">
        <v>25</v>
      </c>
      <c r="F378" s="118">
        <v>12</v>
      </c>
      <c r="G378" s="110">
        <v>763</v>
      </c>
      <c r="H378" s="110">
        <v>219</v>
      </c>
      <c r="I378" s="118">
        <v>982</v>
      </c>
      <c r="J378" s="58">
        <v>0</v>
      </c>
      <c r="K378" s="157">
        <v>22.301425661914458</v>
      </c>
      <c r="L378" s="158">
        <v>10.050148398321564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738</v>
      </c>
      <c r="AI378" s="18">
        <v>207</v>
      </c>
      <c r="AJ378" s="14">
        <v>22.301425661914458</v>
      </c>
      <c r="AK378" s="17">
        <v>25</v>
      </c>
      <c r="AL378" s="14">
        <v>12</v>
      </c>
      <c r="AM378" s="14">
        <v>0</v>
      </c>
      <c r="AO378" s="2" t="s">
        <v>84</v>
      </c>
    </row>
    <row r="379" spans="1:41" ht="38.1" customHeight="1">
      <c r="A379" s="633" t="s">
        <v>91</v>
      </c>
      <c r="B379" s="634"/>
      <c r="C379" s="119">
        <v>601</v>
      </c>
      <c r="D379" s="120">
        <v>216</v>
      </c>
      <c r="E379" s="120">
        <v>46</v>
      </c>
      <c r="F379" s="120">
        <v>27</v>
      </c>
      <c r="G379" s="104">
        <v>647</v>
      </c>
      <c r="H379" s="104">
        <v>243</v>
      </c>
      <c r="I379" s="120">
        <v>890</v>
      </c>
      <c r="J379" s="56">
        <v>0</v>
      </c>
      <c r="K379" s="159">
        <v>27.303370786516858</v>
      </c>
      <c r="L379" s="160">
        <v>9.1085866339166923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601</v>
      </c>
      <c r="AI379" s="18">
        <v>216</v>
      </c>
      <c r="AJ379" s="14">
        <v>27.303370786516858</v>
      </c>
      <c r="AK379" s="17">
        <v>46</v>
      </c>
      <c r="AL379" s="14">
        <v>27</v>
      </c>
      <c r="AM379" s="14">
        <v>0</v>
      </c>
      <c r="AO379" s="2" t="s">
        <v>91</v>
      </c>
    </row>
    <row r="380" spans="1:41" ht="38.1" customHeight="1">
      <c r="A380" s="633" t="s">
        <v>92</v>
      </c>
      <c r="B380" s="634"/>
      <c r="C380" s="119">
        <v>556</v>
      </c>
      <c r="D380" s="120">
        <v>195</v>
      </c>
      <c r="E380" s="120">
        <v>54</v>
      </c>
      <c r="F380" s="120">
        <v>40</v>
      </c>
      <c r="G380" s="104">
        <v>610</v>
      </c>
      <c r="H380" s="104">
        <v>235</v>
      </c>
      <c r="I380" s="120">
        <v>845</v>
      </c>
      <c r="J380" s="56">
        <v>0</v>
      </c>
      <c r="K380" s="159">
        <v>27.810650887573964</v>
      </c>
      <c r="L380" s="160">
        <v>8.6480401187186562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556</v>
      </c>
      <c r="AI380" s="18">
        <v>195</v>
      </c>
      <c r="AJ380" s="14">
        <v>27.810650887573964</v>
      </c>
      <c r="AK380" s="17">
        <v>54</v>
      </c>
      <c r="AL380" s="14">
        <v>40</v>
      </c>
      <c r="AM380" s="14">
        <v>0</v>
      </c>
      <c r="AO380" s="2" t="s">
        <v>92</v>
      </c>
    </row>
    <row r="381" spans="1:41" ht="38.1" customHeight="1">
      <c r="A381" s="633" t="s">
        <v>93</v>
      </c>
      <c r="B381" s="634"/>
      <c r="C381" s="119">
        <v>543</v>
      </c>
      <c r="D381" s="120">
        <v>176</v>
      </c>
      <c r="E381" s="120">
        <v>50</v>
      </c>
      <c r="F381" s="120">
        <v>47</v>
      </c>
      <c r="G381" s="104">
        <v>593</v>
      </c>
      <c r="H381" s="104">
        <v>223</v>
      </c>
      <c r="I381" s="120">
        <v>816</v>
      </c>
      <c r="J381" s="56">
        <v>0</v>
      </c>
      <c r="K381" s="159">
        <v>27.328431372549016</v>
      </c>
      <c r="L381" s="160">
        <v>8.3512434755910352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543</v>
      </c>
      <c r="AI381" s="18">
        <v>176</v>
      </c>
      <c r="AJ381" s="14">
        <v>27.328431372549016</v>
      </c>
      <c r="AK381" s="17">
        <v>50</v>
      </c>
      <c r="AL381" s="14">
        <v>47</v>
      </c>
      <c r="AM381" s="14">
        <v>0</v>
      </c>
      <c r="AO381" s="2" t="s">
        <v>93</v>
      </c>
    </row>
    <row r="382" spans="1:41" ht="38.1" customHeight="1">
      <c r="A382" s="633" t="s">
        <v>94</v>
      </c>
      <c r="B382" s="634"/>
      <c r="C382" s="119">
        <v>483</v>
      </c>
      <c r="D382" s="120">
        <v>152</v>
      </c>
      <c r="E382" s="120">
        <v>42</v>
      </c>
      <c r="F382" s="120">
        <v>32</v>
      </c>
      <c r="G382" s="104">
        <v>525</v>
      </c>
      <c r="H382" s="104">
        <v>184</v>
      </c>
      <c r="I382" s="120">
        <v>709</v>
      </c>
      <c r="J382" s="56">
        <v>0</v>
      </c>
      <c r="K382" s="159">
        <v>25.952045133991536</v>
      </c>
      <c r="L382" s="160">
        <v>7.2561662061201515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483</v>
      </c>
      <c r="AI382" s="18">
        <v>152</v>
      </c>
      <c r="AJ382" s="14">
        <v>25.952045133991536</v>
      </c>
      <c r="AK382" s="17">
        <v>42</v>
      </c>
      <c r="AL382" s="14">
        <v>32</v>
      </c>
      <c r="AM382" s="14">
        <v>0</v>
      </c>
      <c r="AO382" s="2" t="s">
        <v>94</v>
      </c>
    </row>
    <row r="383" spans="1:41" ht="38.1" customHeight="1">
      <c r="A383" s="633" t="s">
        <v>95</v>
      </c>
      <c r="B383" s="634"/>
      <c r="C383" s="119">
        <v>501</v>
      </c>
      <c r="D383" s="120">
        <v>158</v>
      </c>
      <c r="E383" s="120">
        <v>54</v>
      </c>
      <c r="F383" s="120">
        <v>21</v>
      </c>
      <c r="G383" s="104">
        <v>555</v>
      </c>
      <c r="H383" s="104">
        <v>179</v>
      </c>
      <c r="I383" s="120">
        <v>734</v>
      </c>
      <c r="J383" s="56">
        <v>0</v>
      </c>
      <c r="K383" s="159">
        <v>24.38692098092643</v>
      </c>
      <c r="L383" s="160">
        <v>7.5120253812301714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501</v>
      </c>
      <c r="AI383" s="18">
        <v>158</v>
      </c>
      <c r="AJ383" s="14">
        <v>24.38692098092643</v>
      </c>
      <c r="AK383" s="17">
        <v>54</v>
      </c>
      <c r="AL383" s="14">
        <v>21</v>
      </c>
      <c r="AM383" s="14">
        <v>0</v>
      </c>
      <c r="AO383" s="2" t="s">
        <v>95</v>
      </c>
    </row>
    <row r="384" spans="1:41" ht="38.1" customHeight="1">
      <c r="A384" s="633" t="s">
        <v>96</v>
      </c>
      <c r="B384" s="634"/>
      <c r="C384" s="119">
        <v>611</v>
      </c>
      <c r="D384" s="120">
        <v>149</v>
      </c>
      <c r="E384" s="120">
        <v>51</v>
      </c>
      <c r="F384" s="120">
        <v>24</v>
      </c>
      <c r="G384" s="104">
        <v>662</v>
      </c>
      <c r="H384" s="104">
        <v>173</v>
      </c>
      <c r="I384" s="120">
        <v>835</v>
      </c>
      <c r="J384" s="56">
        <v>0</v>
      </c>
      <c r="K384" s="159">
        <v>20.718562874251496</v>
      </c>
      <c r="L384" s="160">
        <v>8.5456964486746507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611</v>
      </c>
      <c r="AI384" s="18">
        <v>149</v>
      </c>
      <c r="AJ384" s="14">
        <v>20.718562874251496</v>
      </c>
      <c r="AK384" s="17">
        <v>51</v>
      </c>
      <c r="AL384" s="14">
        <v>24</v>
      </c>
      <c r="AM384" s="14">
        <v>0</v>
      </c>
      <c r="AO384" s="2" t="s">
        <v>96</v>
      </c>
    </row>
    <row r="385" spans="1:41" ht="38.1" customHeight="1">
      <c r="A385" s="633" t="s">
        <v>97</v>
      </c>
      <c r="B385" s="634"/>
      <c r="C385" s="119">
        <v>520</v>
      </c>
      <c r="D385" s="120">
        <v>153</v>
      </c>
      <c r="E385" s="120">
        <v>65</v>
      </c>
      <c r="F385" s="120">
        <v>21</v>
      </c>
      <c r="G385" s="104">
        <v>585</v>
      </c>
      <c r="H385" s="104">
        <v>174</v>
      </c>
      <c r="I385" s="120">
        <v>759</v>
      </c>
      <c r="J385" s="56">
        <v>0</v>
      </c>
      <c r="K385" s="159">
        <v>22.92490118577075</v>
      </c>
      <c r="L385" s="160">
        <v>7.7678845563401904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520</v>
      </c>
      <c r="AI385" s="18">
        <v>153</v>
      </c>
      <c r="AJ385" s="14">
        <v>22.92490118577075</v>
      </c>
      <c r="AK385" s="17">
        <v>65</v>
      </c>
      <c r="AL385" s="14">
        <v>21</v>
      </c>
      <c r="AM385" s="14">
        <v>0</v>
      </c>
      <c r="AO385" s="2" t="s">
        <v>97</v>
      </c>
    </row>
    <row r="386" spans="1:41" ht="38.1" customHeight="1">
      <c r="A386" s="633" t="s">
        <v>98</v>
      </c>
      <c r="B386" s="634"/>
      <c r="C386" s="119">
        <v>539</v>
      </c>
      <c r="D386" s="120">
        <v>156</v>
      </c>
      <c r="E386" s="120">
        <v>68</v>
      </c>
      <c r="F386" s="120">
        <v>27</v>
      </c>
      <c r="G386" s="104">
        <v>607</v>
      </c>
      <c r="H386" s="104">
        <v>183</v>
      </c>
      <c r="I386" s="120">
        <v>790</v>
      </c>
      <c r="J386" s="56">
        <v>0</v>
      </c>
      <c r="K386" s="159">
        <v>23.164556962025319</v>
      </c>
      <c r="L386" s="160">
        <v>8.0851499334766146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539</v>
      </c>
      <c r="AI386" s="18">
        <v>156</v>
      </c>
      <c r="AJ386" s="14">
        <v>23.164556962025319</v>
      </c>
      <c r="AK386" s="17">
        <v>68</v>
      </c>
      <c r="AL386" s="14">
        <v>27</v>
      </c>
      <c r="AM386" s="14">
        <v>0</v>
      </c>
      <c r="AO386" s="2" t="s">
        <v>98</v>
      </c>
    </row>
    <row r="387" spans="1:41" ht="38.1" customHeight="1">
      <c r="A387" s="633" t="s">
        <v>99</v>
      </c>
      <c r="B387" s="634"/>
      <c r="C387" s="119">
        <v>493</v>
      </c>
      <c r="D387" s="120">
        <v>165</v>
      </c>
      <c r="E387" s="120">
        <v>64</v>
      </c>
      <c r="F387" s="120">
        <v>12</v>
      </c>
      <c r="G387" s="104">
        <v>557</v>
      </c>
      <c r="H387" s="104">
        <v>177</v>
      </c>
      <c r="I387" s="120">
        <v>734</v>
      </c>
      <c r="J387" s="56">
        <v>0</v>
      </c>
      <c r="K387" s="159">
        <v>24.114441416893733</v>
      </c>
      <c r="L387" s="160">
        <v>7.5120253812301714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493</v>
      </c>
      <c r="AI387" s="18">
        <v>165</v>
      </c>
      <c r="AJ387" s="14">
        <v>24.114441416893733</v>
      </c>
      <c r="AK387" s="17">
        <v>64</v>
      </c>
      <c r="AL387" s="14">
        <v>12</v>
      </c>
      <c r="AM387" s="14">
        <v>0</v>
      </c>
      <c r="AO387" s="2" t="s">
        <v>99</v>
      </c>
    </row>
    <row r="388" spans="1:41" ht="38.1" customHeight="1">
      <c r="A388" s="633" t="s">
        <v>106</v>
      </c>
      <c r="B388" s="634"/>
      <c r="C388" s="119">
        <v>586</v>
      </c>
      <c r="D388" s="120">
        <v>188</v>
      </c>
      <c r="E388" s="120">
        <v>43</v>
      </c>
      <c r="F388" s="120">
        <v>12</v>
      </c>
      <c r="G388" s="104">
        <v>629</v>
      </c>
      <c r="H388" s="104">
        <v>200</v>
      </c>
      <c r="I388" s="120">
        <v>829</v>
      </c>
      <c r="J388" s="56">
        <v>0</v>
      </c>
      <c r="K388" s="159">
        <v>24.125452352231605</v>
      </c>
      <c r="L388" s="160">
        <v>8.4842902466482446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586</v>
      </c>
      <c r="AI388" s="18">
        <v>188</v>
      </c>
      <c r="AJ388" s="14">
        <v>24.125452352231605</v>
      </c>
      <c r="AK388" s="17">
        <v>43</v>
      </c>
      <c r="AL388" s="14">
        <v>12</v>
      </c>
      <c r="AM388" s="14">
        <v>0</v>
      </c>
      <c r="AO388" s="2" t="s">
        <v>106</v>
      </c>
    </row>
    <row r="389" spans="1:41" ht="38.1" customHeight="1" thickBot="1">
      <c r="A389" s="639" t="s">
        <v>113</v>
      </c>
      <c r="B389" s="640"/>
      <c r="C389" s="127">
        <v>621</v>
      </c>
      <c r="D389" s="128">
        <v>188</v>
      </c>
      <c r="E389" s="128">
        <v>26</v>
      </c>
      <c r="F389" s="128">
        <v>13</v>
      </c>
      <c r="G389" s="130">
        <v>647</v>
      </c>
      <c r="H389" s="130">
        <v>201</v>
      </c>
      <c r="I389" s="128">
        <v>848</v>
      </c>
      <c r="J389" s="59">
        <v>0</v>
      </c>
      <c r="K389" s="161">
        <v>23.702830188679243</v>
      </c>
      <c r="L389" s="162">
        <v>8.6787432197318584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621</v>
      </c>
      <c r="AI389" s="18">
        <v>188</v>
      </c>
      <c r="AJ389" s="14">
        <v>23.702830188679243</v>
      </c>
      <c r="AK389" s="17">
        <v>26</v>
      </c>
      <c r="AL389" s="14">
        <v>13</v>
      </c>
      <c r="AM389" s="14">
        <v>0</v>
      </c>
      <c r="AO389" s="2" t="s">
        <v>113</v>
      </c>
    </row>
    <row r="390" spans="1:41" ht="38.1" hidden="1" customHeight="1">
      <c r="A390" s="635" t="s">
        <v>114</v>
      </c>
      <c r="B390" s="636"/>
      <c r="C390" s="117">
        <v>0</v>
      </c>
      <c r="D390" s="118">
        <v>0</v>
      </c>
      <c r="E390" s="118">
        <v>0</v>
      </c>
      <c r="F390" s="118">
        <v>0</v>
      </c>
      <c r="G390" s="110">
        <v>0</v>
      </c>
      <c r="H390" s="110">
        <v>0</v>
      </c>
      <c r="I390" s="118">
        <v>0</v>
      </c>
      <c r="J390" s="58">
        <v>0</v>
      </c>
      <c r="K390" s="157" t="s">
        <v>115</v>
      </c>
      <c r="L390" s="158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115</v>
      </c>
      <c r="AK390" s="17">
        <v>0</v>
      </c>
      <c r="AL390" s="14">
        <v>0</v>
      </c>
      <c r="AM390" s="14">
        <v>0</v>
      </c>
      <c r="AO390" s="2" t="s">
        <v>114</v>
      </c>
    </row>
    <row r="391" spans="1:41" ht="38.1" hidden="1" customHeight="1">
      <c r="A391" s="633" t="s">
        <v>114</v>
      </c>
      <c r="B391" s="634"/>
      <c r="C391" s="119">
        <v>0</v>
      </c>
      <c r="D391" s="120">
        <v>0</v>
      </c>
      <c r="E391" s="120">
        <v>0</v>
      </c>
      <c r="F391" s="120">
        <v>0</v>
      </c>
      <c r="G391" s="106">
        <v>0</v>
      </c>
      <c r="H391" s="106">
        <v>0</v>
      </c>
      <c r="I391" s="120">
        <v>0</v>
      </c>
      <c r="J391" s="56">
        <v>0</v>
      </c>
      <c r="K391" s="163" t="s">
        <v>115</v>
      </c>
      <c r="L391" s="160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115</v>
      </c>
      <c r="AK391" s="17">
        <v>0</v>
      </c>
      <c r="AL391" s="14">
        <v>0</v>
      </c>
      <c r="AM391" s="14">
        <v>0</v>
      </c>
      <c r="AO391" s="2" t="s">
        <v>114</v>
      </c>
    </row>
    <row r="392" spans="1:41" ht="38.1" hidden="1" customHeight="1">
      <c r="A392" s="633" t="s">
        <v>114</v>
      </c>
      <c r="B392" s="634"/>
      <c r="C392" s="119">
        <v>0</v>
      </c>
      <c r="D392" s="120">
        <v>0</v>
      </c>
      <c r="E392" s="120">
        <v>0</v>
      </c>
      <c r="F392" s="120">
        <v>0</v>
      </c>
      <c r="G392" s="106">
        <v>0</v>
      </c>
      <c r="H392" s="106">
        <v>0</v>
      </c>
      <c r="I392" s="120">
        <v>0</v>
      </c>
      <c r="J392" s="56">
        <v>0</v>
      </c>
      <c r="K392" s="163" t="s">
        <v>115</v>
      </c>
      <c r="L392" s="160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115</v>
      </c>
      <c r="AK392" s="17">
        <v>0</v>
      </c>
      <c r="AL392" s="14">
        <v>0</v>
      </c>
      <c r="AM392" s="14">
        <v>0</v>
      </c>
      <c r="AO392" s="2" t="s">
        <v>114</v>
      </c>
    </row>
    <row r="393" spans="1:41" ht="38.1" hidden="1" customHeight="1">
      <c r="A393" s="633" t="s">
        <v>114</v>
      </c>
      <c r="B393" s="634"/>
      <c r="C393" s="119">
        <v>0</v>
      </c>
      <c r="D393" s="120">
        <v>0</v>
      </c>
      <c r="E393" s="120">
        <v>0</v>
      </c>
      <c r="F393" s="120">
        <v>0</v>
      </c>
      <c r="G393" s="106">
        <v>0</v>
      </c>
      <c r="H393" s="106">
        <v>0</v>
      </c>
      <c r="I393" s="120">
        <v>0</v>
      </c>
      <c r="J393" s="56">
        <v>0</v>
      </c>
      <c r="K393" s="163" t="s">
        <v>115</v>
      </c>
      <c r="L393" s="160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115</v>
      </c>
      <c r="AK393" s="17">
        <v>0</v>
      </c>
      <c r="AL393" s="14">
        <v>0</v>
      </c>
      <c r="AM393" s="14">
        <v>0</v>
      </c>
      <c r="AO393" s="2" t="s">
        <v>114</v>
      </c>
    </row>
    <row r="394" spans="1:41" ht="38.1" hidden="1" customHeight="1">
      <c r="A394" s="633" t="s">
        <v>114</v>
      </c>
      <c r="B394" s="634"/>
      <c r="C394" s="119">
        <v>0</v>
      </c>
      <c r="D394" s="120">
        <v>0</v>
      </c>
      <c r="E394" s="120">
        <v>0</v>
      </c>
      <c r="F394" s="120">
        <v>0</v>
      </c>
      <c r="G394" s="106">
        <v>0</v>
      </c>
      <c r="H394" s="106">
        <v>0</v>
      </c>
      <c r="I394" s="120">
        <v>0</v>
      </c>
      <c r="J394" s="56">
        <v>0</v>
      </c>
      <c r="K394" s="163" t="s">
        <v>115</v>
      </c>
      <c r="L394" s="160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115</v>
      </c>
      <c r="AK394" s="17">
        <v>0</v>
      </c>
      <c r="AL394" s="14">
        <v>0</v>
      </c>
      <c r="AM394" s="14">
        <v>0</v>
      </c>
      <c r="AO394" s="2" t="s">
        <v>114</v>
      </c>
    </row>
    <row r="395" spans="1:41" ht="38.1" hidden="1" customHeight="1">
      <c r="A395" s="633" t="s">
        <v>114</v>
      </c>
      <c r="B395" s="634"/>
      <c r="C395" s="119">
        <v>0</v>
      </c>
      <c r="D395" s="120">
        <v>0</v>
      </c>
      <c r="E395" s="120">
        <v>0</v>
      </c>
      <c r="F395" s="120">
        <v>0</v>
      </c>
      <c r="G395" s="106">
        <v>0</v>
      </c>
      <c r="H395" s="106">
        <v>0</v>
      </c>
      <c r="I395" s="120">
        <v>0</v>
      </c>
      <c r="J395" s="56">
        <v>0</v>
      </c>
      <c r="K395" s="163" t="s">
        <v>115</v>
      </c>
      <c r="L395" s="160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115</v>
      </c>
      <c r="AK395" s="17">
        <v>0</v>
      </c>
      <c r="AL395" s="14">
        <v>0</v>
      </c>
      <c r="AM395" s="14">
        <v>0</v>
      </c>
      <c r="AO395" s="2" t="s">
        <v>114</v>
      </c>
    </row>
    <row r="396" spans="1:41" ht="38.1" hidden="1" customHeight="1">
      <c r="A396" s="633" t="s">
        <v>114</v>
      </c>
      <c r="B396" s="634"/>
      <c r="C396" s="119">
        <v>0</v>
      </c>
      <c r="D396" s="120">
        <v>0</v>
      </c>
      <c r="E396" s="120">
        <v>0</v>
      </c>
      <c r="F396" s="120">
        <v>0</v>
      </c>
      <c r="G396" s="106">
        <v>0</v>
      </c>
      <c r="H396" s="106">
        <v>0</v>
      </c>
      <c r="I396" s="120">
        <v>0</v>
      </c>
      <c r="J396" s="56">
        <v>0</v>
      </c>
      <c r="K396" s="163" t="s">
        <v>115</v>
      </c>
      <c r="L396" s="160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115</v>
      </c>
      <c r="AK396" s="17">
        <v>0</v>
      </c>
      <c r="AL396" s="14">
        <v>0</v>
      </c>
      <c r="AM396" s="14">
        <v>0</v>
      </c>
      <c r="AO396" s="2" t="s">
        <v>114</v>
      </c>
    </row>
    <row r="397" spans="1:41" ht="38.1" hidden="1" customHeight="1">
      <c r="A397" s="633" t="s">
        <v>114</v>
      </c>
      <c r="B397" s="634"/>
      <c r="C397" s="119">
        <v>0</v>
      </c>
      <c r="D397" s="120">
        <v>0</v>
      </c>
      <c r="E397" s="120">
        <v>0</v>
      </c>
      <c r="F397" s="120">
        <v>0</v>
      </c>
      <c r="G397" s="106">
        <v>0</v>
      </c>
      <c r="H397" s="106">
        <v>0</v>
      </c>
      <c r="I397" s="120">
        <v>0</v>
      </c>
      <c r="J397" s="56">
        <v>0</v>
      </c>
      <c r="K397" s="163" t="s">
        <v>115</v>
      </c>
      <c r="L397" s="160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115</v>
      </c>
      <c r="AK397" s="17">
        <v>0</v>
      </c>
      <c r="AL397" s="14">
        <v>0</v>
      </c>
      <c r="AM397" s="14">
        <v>0</v>
      </c>
      <c r="AO397" s="2" t="s">
        <v>114</v>
      </c>
    </row>
    <row r="398" spans="1:41" ht="38.1" hidden="1" customHeight="1">
      <c r="A398" s="633" t="s">
        <v>114</v>
      </c>
      <c r="B398" s="634"/>
      <c r="C398" s="119">
        <v>0</v>
      </c>
      <c r="D398" s="120">
        <v>0</v>
      </c>
      <c r="E398" s="120">
        <v>0</v>
      </c>
      <c r="F398" s="120">
        <v>0</v>
      </c>
      <c r="G398" s="106">
        <v>0</v>
      </c>
      <c r="H398" s="106">
        <v>0</v>
      </c>
      <c r="I398" s="120">
        <v>0</v>
      </c>
      <c r="J398" s="56">
        <v>0</v>
      </c>
      <c r="K398" s="163" t="s">
        <v>115</v>
      </c>
      <c r="L398" s="160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115</v>
      </c>
      <c r="AK398" s="17">
        <v>0</v>
      </c>
      <c r="AL398" s="14">
        <v>0</v>
      </c>
      <c r="AM398" s="14">
        <v>0</v>
      </c>
      <c r="AO398" s="2" t="s">
        <v>114</v>
      </c>
    </row>
    <row r="399" spans="1:41" ht="38.1" hidden="1" customHeight="1">
      <c r="A399" s="633" t="s">
        <v>114</v>
      </c>
      <c r="B399" s="634"/>
      <c r="C399" s="119">
        <v>0</v>
      </c>
      <c r="D399" s="120">
        <v>0</v>
      </c>
      <c r="E399" s="120">
        <v>0</v>
      </c>
      <c r="F399" s="120">
        <v>0</v>
      </c>
      <c r="G399" s="106">
        <v>0</v>
      </c>
      <c r="H399" s="106">
        <v>0</v>
      </c>
      <c r="I399" s="120">
        <v>0</v>
      </c>
      <c r="J399" s="56">
        <v>0</v>
      </c>
      <c r="K399" s="163" t="s">
        <v>115</v>
      </c>
      <c r="L399" s="160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115</v>
      </c>
      <c r="AK399" s="17">
        <v>0</v>
      </c>
      <c r="AL399" s="14">
        <v>0</v>
      </c>
      <c r="AM399" s="14">
        <v>0</v>
      </c>
      <c r="AO399" s="2" t="s">
        <v>114</v>
      </c>
    </row>
    <row r="400" spans="1:41" ht="38.1" hidden="1" customHeight="1">
      <c r="A400" s="633" t="s">
        <v>114</v>
      </c>
      <c r="B400" s="634"/>
      <c r="C400" s="119">
        <v>0</v>
      </c>
      <c r="D400" s="120">
        <v>0</v>
      </c>
      <c r="E400" s="120">
        <v>0</v>
      </c>
      <c r="F400" s="120">
        <v>0</v>
      </c>
      <c r="G400" s="106">
        <v>0</v>
      </c>
      <c r="H400" s="106">
        <v>0</v>
      </c>
      <c r="I400" s="120">
        <v>0</v>
      </c>
      <c r="J400" s="56">
        <v>0</v>
      </c>
      <c r="K400" s="163" t="s">
        <v>115</v>
      </c>
      <c r="L400" s="160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115</v>
      </c>
      <c r="AK400" s="17">
        <v>0</v>
      </c>
      <c r="AL400" s="14">
        <v>0</v>
      </c>
      <c r="AM400" s="14">
        <v>0</v>
      </c>
      <c r="AO400" s="2" t="s">
        <v>114</v>
      </c>
    </row>
    <row r="401" spans="1:41" ht="38.1" hidden="1" customHeight="1" thickBot="1">
      <c r="A401" s="639" t="s">
        <v>114</v>
      </c>
      <c r="B401" s="640"/>
      <c r="C401" s="121">
        <v>0</v>
      </c>
      <c r="D401" s="122">
        <v>0</v>
      </c>
      <c r="E401" s="122">
        <v>0</v>
      </c>
      <c r="F401" s="122">
        <v>0</v>
      </c>
      <c r="G401" s="108">
        <v>0</v>
      </c>
      <c r="H401" s="108">
        <v>0</v>
      </c>
      <c r="I401" s="122">
        <v>0</v>
      </c>
      <c r="J401" s="57">
        <v>0</v>
      </c>
      <c r="K401" s="164" t="s">
        <v>115</v>
      </c>
      <c r="L401" s="165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115</v>
      </c>
      <c r="AK401" s="17">
        <v>0</v>
      </c>
      <c r="AL401" s="14">
        <v>0</v>
      </c>
      <c r="AM401" s="14">
        <v>0</v>
      </c>
      <c r="AO401" s="2" t="s">
        <v>114</v>
      </c>
    </row>
    <row r="402" spans="1:41" ht="38.1" customHeight="1">
      <c r="A402" s="637" t="s">
        <v>116</v>
      </c>
      <c r="B402" s="638"/>
      <c r="C402" s="111">
        <v>1339</v>
      </c>
      <c r="D402" s="112">
        <v>423</v>
      </c>
      <c r="E402" s="112">
        <v>71</v>
      </c>
      <c r="F402" s="112">
        <v>39</v>
      </c>
      <c r="G402" s="112">
        <v>1410</v>
      </c>
      <c r="H402" s="112">
        <v>462</v>
      </c>
      <c r="I402" s="112">
        <v>1872</v>
      </c>
      <c r="J402" s="94">
        <v>0</v>
      </c>
      <c r="K402" s="166">
        <v>24.679487179487182</v>
      </c>
      <c r="L402" s="167">
        <v>19.158735032238255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641" t="s">
        <v>117</v>
      </c>
      <c r="B403" s="642"/>
      <c r="C403" s="113">
        <v>1207</v>
      </c>
      <c r="D403" s="114">
        <v>376</v>
      </c>
      <c r="E403" s="114">
        <v>69</v>
      </c>
      <c r="F403" s="114">
        <v>25</v>
      </c>
      <c r="G403" s="114">
        <v>1276</v>
      </c>
      <c r="H403" s="114">
        <v>401</v>
      </c>
      <c r="I403" s="114">
        <v>1677</v>
      </c>
      <c r="J403" s="95">
        <v>0</v>
      </c>
      <c r="K403" s="168">
        <v>23.911747167561121</v>
      </c>
      <c r="L403" s="169">
        <v>17.163033466380103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631" t="s">
        <v>118</v>
      </c>
      <c r="B404" s="632"/>
      <c r="C404" s="123">
        <v>6792</v>
      </c>
      <c r="D404" s="123">
        <v>2103</v>
      </c>
      <c r="E404" s="123">
        <v>588</v>
      </c>
      <c r="F404" s="123">
        <v>288</v>
      </c>
      <c r="G404" s="124">
        <v>7380</v>
      </c>
      <c r="H404" s="124">
        <v>2391</v>
      </c>
      <c r="I404" s="124">
        <v>9771</v>
      </c>
      <c r="J404" s="98">
        <v>0</v>
      </c>
      <c r="K404" s="170">
        <v>24.470371507522259</v>
      </c>
      <c r="L404" s="171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</mergeCells>
  <phoneticPr fontId="5"/>
  <conditionalFormatting sqref="I378:I401">
    <cfRule type="expression" dxfId="49" priority="27" stopIfTrue="1">
      <formula>MAX($I$378:$I$401)=I378</formula>
    </cfRule>
  </conditionalFormatting>
  <conditionalFormatting sqref="I348:I371">
    <cfRule type="expression" dxfId="48" priority="26" stopIfTrue="1">
      <formula>MAX($I$348:$I$371)=I348</formula>
    </cfRule>
  </conditionalFormatting>
  <conditionalFormatting sqref="I318:I341">
    <cfRule type="expression" dxfId="47" priority="25" stopIfTrue="1">
      <formula>MAX($I$318:$I$341)=I318</formula>
    </cfRule>
  </conditionalFormatting>
  <conditionalFormatting sqref="I288:I311">
    <cfRule type="expression" dxfId="46" priority="24" stopIfTrue="1">
      <formula>MAX($I$288:$I$311)=I288</formula>
    </cfRule>
  </conditionalFormatting>
  <conditionalFormatting sqref="I258:I281">
    <cfRule type="expression" dxfId="45" priority="23" stopIfTrue="1">
      <formula>MAX($I$258:$I$281)=I258</formula>
    </cfRule>
  </conditionalFormatting>
  <conditionalFormatting sqref="I228:I251">
    <cfRule type="expression" dxfId="44" priority="22" stopIfTrue="1">
      <formula>MAX($I$228:$I$251)=I228</formula>
    </cfRule>
  </conditionalFormatting>
  <conditionalFormatting sqref="I198:I221">
    <cfRule type="expression" dxfId="43" priority="21" stopIfTrue="1">
      <formula>MAX($I$198:$I$221)=I198</formula>
    </cfRule>
  </conditionalFormatting>
  <conditionalFormatting sqref="I168:I191">
    <cfRule type="expression" dxfId="42" priority="20" stopIfTrue="1">
      <formula>MAX($I$168:$I$191)=I168</formula>
    </cfRule>
  </conditionalFormatting>
  <conditionalFormatting sqref="I138:I161">
    <cfRule type="expression" dxfId="41" priority="19" stopIfTrue="1">
      <formula>MAX($I$138:$I$161)=I138</formula>
    </cfRule>
  </conditionalFormatting>
  <conditionalFormatting sqref="I108:I131">
    <cfRule type="expression" dxfId="40" priority="18" stopIfTrue="1">
      <formula>MAX($I$108:$I$131)=I108</formula>
    </cfRule>
  </conditionalFormatting>
  <conditionalFormatting sqref="I78:I101">
    <cfRule type="expression" dxfId="39" priority="17" stopIfTrue="1">
      <formula>MAX($I$78:$I$101)=I78</formula>
    </cfRule>
  </conditionalFormatting>
  <conditionalFormatting sqref="I48:I71">
    <cfRule type="expression" dxfId="38" priority="16" stopIfTrue="1">
      <formula>MAX($I$48:$I$71)=I48</formula>
    </cfRule>
  </conditionalFormatting>
  <conditionalFormatting sqref="I18:I41">
    <cfRule type="expression" dxfId="37" priority="15" stopIfTrue="1">
      <formula>MAX($I$18:$I$41)=I18</formula>
    </cfRule>
  </conditionalFormatting>
  <conditionalFormatting sqref="I42:I43">
    <cfRule type="expression" dxfId="36" priority="14" stopIfTrue="1">
      <formula>MAX($I$18:$I$41)=I42</formula>
    </cfRule>
  </conditionalFormatting>
  <conditionalFormatting sqref="I102:I103">
    <cfRule type="expression" dxfId="35" priority="12" stopIfTrue="1">
      <formula>MAX($I$18:$I$41)=I102</formula>
    </cfRule>
  </conditionalFormatting>
  <conditionalFormatting sqref="I132:I133">
    <cfRule type="expression" dxfId="34" priority="11" stopIfTrue="1">
      <formula>MAX($I$18:$I$41)=I132</formula>
    </cfRule>
  </conditionalFormatting>
  <conditionalFormatting sqref="I162:I163">
    <cfRule type="expression" dxfId="33" priority="10" stopIfTrue="1">
      <formula>MAX($I$18:$I$41)=I162</formula>
    </cfRule>
  </conditionalFormatting>
  <conditionalFormatting sqref="I192:I193">
    <cfRule type="expression" dxfId="32" priority="8" stopIfTrue="1">
      <formula>MAX($I$18:$I$41)=I192</formula>
    </cfRule>
  </conditionalFormatting>
  <conditionalFormatting sqref="I222:I223">
    <cfRule type="expression" dxfId="31" priority="7" stopIfTrue="1">
      <formula>MAX($I$18:$I$41)=I222</formula>
    </cfRule>
  </conditionalFormatting>
  <conditionalFormatting sqref="I252:I253">
    <cfRule type="expression" dxfId="30" priority="6" stopIfTrue="1">
      <formula>MAX($I$18:$I$41)=I252</formula>
    </cfRule>
  </conditionalFormatting>
  <conditionalFormatting sqref="I282:I283">
    <cfRule type="expression" dxfId="29" priority="5" stopIfTrue="1">
      <formula>MAX($I$18:$I$41)=I282</formula>
    </cfRule>
  </conditionalFormatting>
  <conditionalFormatting sqref="I342:I343">
    <cfRule type="expression" dxfId="28" priority="3" stopIfTrue="1">
      <formula>MAX($I$18:$I$41)=I342</formula>
    </cfRule>
  </conditionalFormatting>
  <conditionalFormatting sqref="I372:I373">
    <cfRule type="expression" dxfId="27" priority="2" stopIfTrue="1">
      <formula>MAX($I$18:$I$41)=I372</formula>
    </cfRule>
  </conditionalFormatting>
  <conditionalFormatting sqref="I402:I403">
    <cfRule type="expression" dxfId="26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5" manualBreakCount="5">
    <brk id="104" max="31" man="1"/>
    <brk id="194" max="31" man="1"/>
    <brk id="28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41</vt:i4>
      </vt:variant>
    </vt:vector>
  </HeadingPairs>
  <TitlesOfParts>
    <vt:vector size="65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渋滞(1)</vt:lpstr>
      <vt:lpstr>渋滞(2)</vt:lpstr>
      <vt:lpstr>渋滞(3)</vt:lpstr>
      <vt:lpstr>渋滞(4)</vt:lpstr>
      <vt:lpstr>渋滞(5)</vt:lpstr>
      <vt:lpstr>渋滞(6)</vt:lpstr>
      <vt:lpstr>渋滞(7)</vt:lpstr>
      <vt:lpstr>渋滞(8)</vt:lpstr>
      <vt:lpstr>渋滞(9)</vt:lpstr>
      <vt:lpstr>渋滞(10)</vt:lpstr>
      <vt:lpstr>歩行者類流動図</vt:lpstr>
      <vt:lpstr>歩行者類交通集計表</vt:lpstr>
      <vt:lpstr>歩行者類交通量時間変動図</vt:lpstr>
      <vt:lpstr>道路現況図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'渋滞(1)'!Print_Area</vt:lpstr>
      <vt:lpstr>'渋滞(10)'!Print_Area</vt:lpstr>
      <vt:lpstr>'渋滞(2)'!Print_Area</vt:lpstr>
      <vt:lpstr>'渋滞(3)'!Print_Area</vt:lpstr>
      <vt:lpstr>'渋滞(4)'!Print_Area</vt:lpstr>
      <vt:lpstr>'渋滞(5)'!Print_Area</vt:lpstr>
      <vt:lpstr>'渋滞(6)'!Print_Area</vt:lpstr>
      <vt:lpstr>'渋滞(7)'!Print_Area</vt:lpstr>
      <vt:lpstr>'渋滞(8)'!Print_Area</vt:lpstr>
      <vt:lpstr>'渋滞(9)'!Print_Area</vt:lpstr>
      <vt:lpstr>信号現示!Print_Area</vt:lpstr>
      <vt:lpstr>地点図!Print_Area</vt:lpstr>
      <vt:lpstr>道路現況図!Print_Area</vt:lpstr>
      <vt:lpstr>歩行者類交通集計表!Print_Area</vt:lpstr>
      <vt:lpstr>歩行者類交通量時間変動図!Print_Area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'渋滞(1)'!Print_Titles</vt:lpstr>
      <vt:lpstr>'渋滞(10)'!Print_Titles</vt:lpstr>
      <vt:lpstr>'渋滞(2)'!Print_Titles</vt:lpstr>
      <vt:lpstr>'渋滞(3)'!Print_Titles</vt:lpstr>
      <vt:lpstr>'渋滞(4)'!Print_Titles</vt:lpstr>
      <vt:lpstr>'渋滞(5)'!Print_Titles</vt:lpstr>
      <vt:lpstr>'渋滞(6)'!Print_Titles</vt:lpstr>
      <vt:lpstr>'渋滞(7)'!Print_Titles</vt:lpstr>
      <vt:lpstr>'渋滞(8)'!Print_Titles</vt:lpstr>
      <vt:lpstr>'渋滞(9)'!Print_Titles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2020-03-22T10:26:31Z</cp:lastPrinted>
  <dcterms:created xsi:type="dcterms:W3CDTF">1998-02-23T06:15:15Z</dcterms:created>
  <dcterms:modified xsi:type="dcterms:W3CDTF">2020-03-27T00:41:24Z</dcterms:modified>
</cp:coreProperties>
</file>