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3DB5A78-D831-4BBE-8597-2E1552F68324}" xr6:coauthVersionLast="47" xr6:coauthVersionMax="47" xr10:uidLastSave="{00000000-0000-0000-0000-000000000000}"/>
  <bookViews>
    <workbookView xWindow="28680" yWindow="-120" windowWidth="29040" windowHeight="15720" tabRatio="879" xr2:uid="{32DF91EA-9B9F-43B6-9702-EE2D89038A7F}"/>
  </bookViews>
  <sheets>
    <sheet name="表紙" sheetId="15" r:id="rId1"/>
    <sheet name="3-1" sheetId="20" r:id="rId2"/>
    <sheet name="3-2" sheetId="21" r:id="rId3"/>
    <sheet name="6-2" sheetId="24" r:id="rId4"/>
    <sheet name="注意事項（3-1、3-2、6-2）" sheetId="22" r:id="rId5"/>
    <sheet name="資料コード表" sheetId="23" r:id="rId6"/>
    <sheet name="7－５ー１D別添① " sheetId="35" r:id="rId7"/>
    <sheet name="7－５ー１D別添② " sheetId="36" r:id="rId8"/>
    <sheet name="7－５ー１D別添③ " sheetId="37" r:id="rId9"/>
    <sheet name="7－５ー１D別添④" sheetId="25" r:id="rId10"/>
  </sheets>
  <definedNames>
    <definedName name="_xlnm.Print_Area" localSheetId="2">'3-2'!$A$1:$P$29</definedName>
    <definedName name="_xlnm.Print_Area" localSheetId="3">'6-2'!$A$1:$P$29</definedName>
    <definedName name="_xlnm.Print_Area" localSheetId="5">資料コード表!$A$1:$E$54</definedName>
    <definedName name="_xlnm.Print_Area" localSheetId="4">'注意事項（3-1、3-2、6-2）'!$A$1:$C$14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7" l="1"/>
  <c r="G5" i="37"/>
  <c r="H5" i="37"/>
  <c r="I5" i="37"/>
  <c r="J5" i="37"/>
  <c r="J31" i="37" s="1"/>
  <c r="J32" i="37" s="1"/>
  <c r="J33" i="37" s="1"/>
  <c r="K5" i="37"/>
  <c r="L5" i="37"/>
  <c r="M5" i="37"/>
  <c r="N5" i="37"/>
  <c r="O5" i="37"/>
  <c r="P5" i="37"/>
  <c r="Q5" i="37"/>
  <c r="R5" i="37"/>
  <c r="S5" i="37"/>
  <c r="T5" i="37"/>
  <c r="U6" i="37"/>
  <c r="U7" i="37"/>
  <c r="U8" i="37"/>
  <c r="U9" i="37"/>
  <c r="U10" i="37"/>
  <c r="U11" i="37"/>
  <c r="U12" i="37"/>
  <c r="U13" i="37"/>
  <c r="U14" i="37"/>
  <c r="F15" i="37"/>
  <c r="G15" i="37"/>
  <c r="H15" i="37"/>
  <c r="I15" i="37"/>
  <c r="J15" i="37"/>
  <c r="K15" i="37"/>
  <c r="L15" i="37"/>
  <c r="M15" i="37"/>
  <c r="N15" i="37"/>
  <c r="O15" i="37"/>
  <c r="P15" i="37"/>
  <c r="Q15" i="37"/>
  <c r="R15" i="37"/>
  <c r="S15" i="37"/>
  <c r="T15" i="37"/>
  <c r="T31" i="37" s="1"/>
  <c r="T32" i="37" s="1"/>
  <c r="T33" i="37" s="1"/>
  <c r="U16" i="37"/>
  <c r="U17" i="37"/>
  <c r="U18" i="37"/>
  <c r="U19" i="37"/>
  <c r="U20" i="37"/>
  <c r="U21" i="37"/>
  <c r="U22" i="37"/>
  <c r="U23" i="37"/>
  <c r="F24" i="37"/>
  <c r="G24" i="37"/>
  <c r="H24" i="37"/>
  <c r="I24" i="37"/>
  <c r="J24" i="37"/>
  <c r="K24" i="37"/>
  <c r="L24" i="37"/>
  <c r="M24" i="37"/>
  <c r="N24" i="37"/>
  <c r="O24" i="37"/>
  <c r="P24" i="37"/>
  <c r="Q24" i="37"/>
  <c r="R24" i="37"/>
  <c r="S24" i="37"/>
  <c r="T24" i="37"/>
  <c r="U25" i="37"/>
  <c r="U26" i="37"/>
  <c r="U27" i="37"/>
  <c r="U28" i="37"/>
  <c r="U29" i="37"/>
  <c r="U30" i="37"/>
  <c r="R31" i="37"/>
  <c r="R32" i="37" s="1"/>
  <c r="L31" i="37" l="1"/>
  <c r="L32" i="37" s="1"/>
  <c r="L33" i="37" s="1"/>
  <c r="S31" i="37"/>
  <c r="S32" i="37" s="1"/>
  <c r="O31" i="37"/>
  <c r="O32" i="37" s="1"/>
  <c r="O33" i="37" s="1"/>
  <c r="N31" i="37"/>
  <c r="N32" i="37" s="1"/>
  <c r="N33" i="37" s="1"/>
  <c r="K31" i="37"/>
  <c r="K32" i="37" s="1"/>
  <c r="K33" i="37" s="1"/>
  <c r="I31" i="37"/>
  <c r="I32" i="37" s="1"/>
  <c r="I33" i="37" s="1"/>
  <c r="H31" i="37"/>
  <c r="H32" i="37" s="1"/>
  <c r="H33" i="37" s="1"/>
  <c r="G31" i="37"/>
  <c r="G32" i="37" s="1"/>
  <c r="G33" i="37" s="1"/>
  <c r="M31" i="37"/>
  <c r="M32" i="37" s="1"/>
  <c r="M33" i="37" s="1"/>
  <c r="F31" i="37"/>
  <c r="Q31" i="37"/>
  <c r="Q32" i="37" s="1"/>
  <c r="Q33" i="37" s="1"/>
  <c r="P31" i="37"/>
  <c r="P32" i="37" s="1"/>
  <c r="P33" i="37" s="1"/>
  <c r="R33" i="37"/>
  <c r="U24" i="37"/>
  <c r="U5" i="37"/>
  <c r="F32" i="37"/>
  <c r="F33" i="37" s="1"/>
  <c r="U15" i="37"/>
  <c r="S33" i="37"/>
  <c r="U32" i="37" l="1"/>
  <c r="U31" i="37"/>
  <c r="U33" i="37"/>
  <c r="E5" i="36"/>
  <c r="F5" i="36"/>
  <c r="G5" i="36"/>
  <c r="J5" i="36" s="1"/>
  <c r="H5" i="36"/>
  <c r="I5" i="36"/>
  <c r="J6" i="36"/>
  <c r="J7" i="36"/>
  <c r="J8" i="36"/>
  <c r="J9" i="36"/>
  <c r="H10" i="36"/>
  <c r="H72" i="36" s="1"/>
  <c r="E11" i="36"/>
  <c r="F11" i="36"/>
  <c r="G11" i="36"/>
  <c r="H11" i="36"/>
  <c r="I11" i="36"/>
  <c r="J12" i="36"/>
  <c r="J13" i="36"/>
  <c r="J14" i="36"/>
  <c r="E15" i="36"/>
  <c r="F15" i="36"/>
  <c r="G15" i="36"/>
  <c r="H15" i="36"/>
  <c r="I15" i="36"/>
  <c r="J16" i="36"/>
  <c r="J17" i="36"/>
  <c r="J18" i="36"/>
  <c r="J19" i="36"/>
  <c r="J20" i="36"/>
  <c r="J21" i="36"/>
  <c r="J22" i="36"/>
  <c r="J23" i="36"/>
  <c r="J24" i="36"/>
  <c r="J25" i="36"/>
  <c r="J26" i="36"/>
  <c r="J27" i="36"/>
  <c r="J28" i="36"/>
  <c r="J29" i="36"/>
  <c r="E30" i="36"/>
  <c r="F30" i="36"/>
  <c r="G30" i="36"/>
  <c r="H30" i="36"/>
  <c r="I30" i="36"/>
  <c r="J31" i="36"/>
  <c r="J32" i="36"/>
  <c r="J33" i="36"/>
  <c r="J34" i="36"/>
  <c r="J35" i="36"/>
  <c r="J36" i="36"/>
  <c r="J37" i="36"/>
  <c r="J38" i="36"/>
  <c r="J39" i="36"/>
  <c r="E40" i="36"/>
  <c r="J40" i="36" s="1"/>
  <c r="F40" i="36"/>
  <c r="G40" i="36"/>
  <c r="H40" i="36"/>
  <c r="I40" i="36"/>
  <c r="J41" i="36"/>
  <c r="J42" i="36"/>
  <c r="J43" i="36"/>
  <c r="J44" i="36"/>
  <c r="J45" i="36"/>
  <c r="J46" i="36"/>
  <c r="J47" i="36"/>
  <c r="E48" i="36"/>
  <c r="F48" i="36"/>
  <c r="G48" i="36"/>
  <c r="H48" i="36"/>
  <c r="I48" i="36"/>
  <c r="J49" i="36"/>
  <c r="J50" i="36"/>
  <c r="J51" i="36"/>
  <c r="J52" i="36"/>
  <c r="J53" i="36"/>
  <c r="J54" i="36"/>
  <c r="E55" i="36"/>
  <c r="F55" i="36"/>
  <c r="G55" i="36"/>
  <c r="H55" i="36"/>
  <c r="I55" i="36"/>
  <c r="J56" i="36"/>
  <c r="J57" i="36"/>
  <c r="J58" i="36"/>
  <c r="J59" i="36"/>
  <c r="E60" i="36"/>
  <c r="F60" i="36"/>
  <c r="G60" i="36"/>
  <c r="H60" i="36"/>
  <c r="I60" i="36"/>
  <c r="J61" i="36"/>
  <c r="J62" i="36"/>
  <c r="E63" i="36"/>
  <c r="F63" i="36"/>
  <c r="G63" i="36"/>
  <c r="H63" i="36"/>
  <c r="I63" i="36"/>
  <c r="J64" i="36"/>
  <c r="J65" i="36"/>
  <c r="E66" i="36"/>
  <c r="F66" i="36"/>
  <c r="G66" i="36"/>
  <c r="H66" i="36"/>
  <c r="I66" i="36"/>
  <c r="J67" i="36"/>
  <c r="J68" i="36"/>
  <c r="J69" i="36"/>
  <c r="E70" i="36"/>
  <c r="F70" i="36"/>
  <c r="J70" i="36" s="1"/>
  <c r="G70" i="36"/>
  <c r="H70" i="36"/>
  <c r="I70" i="36"/>
  <c r="J71" i="36"/>
  <c r="H7" i="35"/>
  <c r="I7" i="35"/>
  <c r="J7" i="35"/>
  <c r="K7" i="35"/>
  <c r="L7" i="35"/>
  <c r="M7" i="35"/>
  <c r="N7" i="35"/>
  <c r="O7" i="35"/>
  <c r="P7" i="35"/>
  <c r="Q7" i="35"/>
  <c r="R7" i="35"/>
  <c r="S7" i="35"/>
  <c r="T7" i="35"/>
  <c r="U7" i="35"/>
  <c r="V7" i="35"/>
  <c r="G8" i="35"/>
  <c r="H9" i="35"/>
  <c r="I9" i="35"/>
  <c r="J9" i="35"/>
  <c r="K9" i="35"/>
  <c r="L9" i="35"/>
  <c r="M9" i="35"/>
  <c r="N9" i="35"/>
  <c r="O9" i="35"/>
  <c r="P9" i="35"/>
  <c r="Q9" i="35"/>
  <c r="R9" i="35"/>
  <c r="S9" i="35"/>
  <c r="T9" i="35"/>
  <c r="U9" i="35"/>
  <c r="V9" i="35"/>
  <c r="G10" i="35"/>
  <c r="H11" i="35"/>
  <c r="I11" i="35"/>
  <c r="J11" i="35"/>
  <c r="K11" i="35"/>
  <c r="L11" i="35"/>
  <c r="M11" i="35"/>
  <c r="N11" i="35"/>
  <c r="O11" i="35"/>
  <c r="P11" i="35"/>
  <c r="Q11" i="35"/>
  <c r="R11" i="35"/>
  <c r="S11" i="35"/>
  <c r="T11" i="35"/>
  <c r="U11" i="35"/>
  <c r="V11" i="35"/>
  <c r="G12" i="35"/>
  <c r="G13" i="35"/>
  <c r="G14" i="35"/>
  <c r="H15" i="35"/>
  <c r="I15" i="35"/>
  <c r="J15" i="35"/>
  <c r="K15" i="35"/>
  <c r="L15" i="35"/>
  <c r="M15" i="35"/>
  <c r="N15" i="35"/>
  <c r="O15" i="35"/>
  <c r="P15" i="35"/>
  <c r="Q15" i="35"/>
  <c r="R15" i="35"/>
  <c r="S15" i="35"/>
  <c r="T15" i="35"/>
  <c r="U15" i="35"/>
  <c r="V15" i="35"/>
  <c r="G16" i="35"/>
  <c r="G17" i="35"/>
  <c r="G18" i="35"/>
  <c r="G19" i="35"/>
  <c r="G20" i="35"/>
  <c r="G21" i="35"/>
  <c r="G22" i="35"/>
  <c r="H25" i="35"/>
  <c r="I25" i="35"/>
  <c r="J25" i="35"/>
  <c r="K25" i="35"/>
  <c r="L25" i="35"/>
  <c r="M25" i="35"/>
  <c r="N25" i="35"/>
  <c r="O25" i="35"/>
  <c r="P25" i="35"/>
  <c r="Q25" i="35"/>
  <c r="R25" i="35"/>
  <c r="S25" i="35"/>
  <c r="T25" i="35"/>
  <c r="U25" i="35"/>
  <c r="V25" i="35"/>
  <c r="G26" i="35"/>
  <c r="H27" i="35"/>
  <c r="I27" i="35"/>
  <c r="J27" i="35"/>
  <c r="K27" i="35"/>
  <c r="L27" i="35"/>
  <c r="M27" i="35"/>
  <c r="N27" i="35"/>
  <c r="O27" i="35"/>
  <c r="P27" i="35"/>
  <c r="Q27" i="35"/>
  <c r="R27" i="35"/>
  <c r="S27" i="35"/>
  <c r="T27" i="35"/>
  <c r="U27" i="35"/>
  <c r="V27" i="35"/>
  <c r="G28" i="35"/>
  <c r="G29" i="35"/>
  <c r="G31" i="35"/>
  <c r="H36" i="35"/>
  <c r="I36" i="35"/>
  <c r="J36" i="35"/>
  <c r="K36" i="35"/>
  <c r="L36" i="35"/>
  <c r="L46" i="35" s="1"/>
  <c r="L50" i="35" s="1"/>
  <c r="M36" i="35"/>
  <c r="M46" i="35" s="1"/>
  <c r="M50" i="35" s="1"/>
  <c r="N36" i="35"/>
  <c r="O36" i="35"/>
  <c r="P36" i="35"/>
  <c r="Q36" i="35"/>
  <c r="R36" i="35"/>
  <c r="R46" i="35" s="1"/>
  <c r="R50" i="35" s="1"/>
  <c r="S36" i="35"/>
  <c r="T36" i="35"/>
  <c r="U36" i="35"/>
  <c r="V36" i="35"/>
  <c r="G37" i="35"/>
  <c r="G38" i="35"/>
  <c r="G39" i="35"/>
  <c r="G40" i="35"/>
  <c r="H41" i="35"/>
  <c r="H46" i="35" s="1"/>
  <c r="I41" i="35"/>
  <c r="I46" i="35" s="1"/>
  <c r="I50" i="35" s="1"/>
  <c r="J41" i="35"/>
  <c r="K41" i="35"/>
  <c r="L41" i="35"/>
  <c r="M41" i="35"/>
  <c r="N41" i="35"/>
  <c r="O41" i="35"/>
  <c r="P41" i="35"/>
  <c r="Q41" i="35"/>
  <c r="R41" i="35"/>
  <c r="S41" i="35"/>
  <c r="T41" i="35"/>
  <c r="T46" i="35" s="1"/>
  <c r="T50" i="35" s="1"/>
  <c r="U41" i="35"/>
  <c r="V41" i="35"/>
  <c r="G42" i="35"/>
  <c r="G43" i="35"/>
  <c r="G44" i="35"/>
  <c r="G45" i="35"/>
  <c r="G47" i="35"/>
  <c r="G48" i="35"/>
  <c r="G49" i="35"/>
  <c r="G52" i="35"/>
  <c r="H62" i="35"/>
  <c r="I62" i="35"/>
  <c r="I61" i="35" s="1"/>
  <c r="J62" i="35"/>
  <c r="K62" i="35"/>
  <c r="K61" i="35" s="1"/>
  <c r="L62" i="35"/>
  <c r="M62" i="35"/>
  <c r="N62" i="35"/>
  <c r="O62" i="35"/>
  <c r="O61" i="35" s="1"/>
  <c r="P62" i="35"/>
  <c r="P61" i="35" s="1"/>
  <c r="Q62" i="35"/>
  <c r="R62" i="35"/>
  <c r="S62" i="35"/>
  <c r="T62" i="35"/>
  <c r="U62" i="35"/>
  <c r="U61" i="35" s="1"/>
  <c r="V62" i="35"/>
  <c r="H65" i="35"/>
  <c r="I65" i="35"/>
  <c r="J65" i="35"/>
  <c r="K65" i="35"/>
  <c r="L65" i="35"/>
  <c r="M65" i="35"/>
  <c r="N65" i="35"/>
  <c r="O65" i="35"/>
  <c r="P65" i="35"/>
  <c r="Q65" i="35"/>
  <c r="R65" i="35"/>
  <c r="S65" i="35"/>
  <c r="T65" i="35"/>
  <c r="U65" i="35"/>
  <c r="V65" i="35"/>
  <c r="H69" i="35"/>
  <c r="I69" i="35"/>
  <c r="J69" i="35"/>
  <c r="J68" i="35" s="1"/>
  <c r="K69" i="35"/>
  <c r="L69" i="35"/>
  <c r="L68" i="35" s="1"/>
  <c r="M69" i="35"/>
  <c r="N69" i="35"/>
  <c r="O69" i="35"/>
  <c r="O68" i="35" s="1"/>
  <c r="P69" i="35"/>
  <c r="P68" i="35" s="1"/>
  <c r="Q69" i="35"/>
  <c r="Q68" i="35" s="1"/>
  <c r="R69" i="35"/>
  <c r="S69" i="35"/>
  <c r="T69" i="35"/>
  <c r="U69" i="35"/>
  <c r="V69" i="35"/>
  <c r="V68" i="35" s="1"/>
  <c r="H72" i="35"/>
  <c r="I72" i="35"/>
  <c r="J72" i="35"/>
  <c r="K72" i="35"/>
  <c r="L72" i="35"/>
  <c r="M72" i="35"/>
  <c r="N72" i="35"/>
  <c r="O72" i="35"/>
  <c r="P72" i="35"/>
  <c r="Q72" i="35"/>
  <c r="R72" i="35"/>
  <c r="S72" i="35"/>
  <c r="T72" i="35"/>
  <c r="U72" i="35"/>
  <c r="V72" i="35"/>
  <c r="V46" i="35" l="1"/>
  <c r="V50" i="35" s="1"/>
  <c r="Q6" i="35"/>
  <c r="Q5" i="35" s="1"/>
  <c r="Q23" i="35" s="1"/>
  <c r="U46" i="35"/>
  <c r="U50" i="35" s="1"/>
  <c r="P46" i="35"/>
  <c r="P50" i="35" s="1"/>
  <c r="N46" i="35"/>
  <c r="N50" i="35" s="1"/>
  <c r="U68" i="35"/>
  <c r="T61" i="35"/>
  <c r="H6" i="35"/>
  <c r="L61" i="35"/>
  <c r="T6" i="35"/>
  <c r="T5" i="35" s="1"/>
  <c r="T23" i="35" s="1"/>
  <c r="N24" i="35"/>
  <c r="I68" i="35"/>
  <c r="H61" i="35"/>
  <c r="J24" i="35"/>
  <c r="G27" i="35"/>
  <c r="V24" i="35"/>
  <c r="G15" i="35"/>
  <c r="S46" i="35"/>
  <c r="S50" i="35" s="1"/>
  <c r="S61" i="35"/>
  <c r="Q24" i="35"/>
  <c r="K46" i="35"/>
  <c r="K50" i="35" s="1"/>
  <c r="H68" i="35"/>
  <c r="N68" i="35"/>
  <c r="M61" i="35"/>
  <c r="J46" i="35"/>
  <c r="J50" i="35" s="1"/>
  <c r="J66" i="36"/>
  <c r="J11" i="36"/>
  <c r="M68" i="35"/>
  <c r="M24" i="35"/>
  <c r="P6" i="35"/>
  <c r="P5" i="35" s="1"/>
  <c r="P23" i="35" s="1"/>
  <c r="F10" i="36"/>
  <c r="F72" i="36" s="1"/>
  <c r="F73" i="36" s="1"/>
  <c r="F74" i="36" s="1"/>
  <c r="L24" i="35"/>
  <c r="O6" i="35"/>
  <c r="O5" i="35" s="1"/>
  <c r="O23" i="35" s="1"/>
  <c r="J60" i="36"/>
  <c r="J48" i="36"/>
  <c r="Q46" i="35"/>
  <c r="Q50" i="35" s="1"/>
  <c r="K24" i="35"/>
  <c r="N6" i="35"/>
  <c r="N5" i="35" s="1"/>
  <c r="N23" i="35" s="1"/>
  <c r="V61" i="35"/>
  <c r="G36" i="35"/>
  <c r="G9" i="35"/>
  <c r="G7" i="35"/>
  <c r="K68" i="35"/>
  <c r="O46" i="35"/>
  <c r="O50" i="35" s="1"/>
  <c r="U24" i="35"/>
  <c r="L6" i="35"/>
  <c r="L5" i="35" s="1"/>
  <c r="L23" i="35" s="1"/>
  <c r="G10" i="36"/>
  <c r="G72" i="36" s="1"/>
  <c r="G73" i="36" s="1"/>
  <c r="G74" i="36" s="1"/>
  <c r="T68" i="35"/>
  <c r="T24" i="35"/>
  <c r="G25" i="35"/>
  <c r="K6" i="35"/>
  <c r="K5" i="35" s="1"/>
  <c r="K23" i="35" s="1"/>
  <c r="I24" i="35"/>
  <c r="S68" i="35"/>
  <c r="R61" i="35"/>
  <c r="S24" i="35"/>
  <c r="V6" i="35"/>
  <c r="V5" i="35" s="1"/>
  <c r="V23" i="35" s="1"/>
  <c r="J6" i="35"/>
  <c r="J5" i="35" s="1"/>
  <c r="J23" i="35" s="1"/>
  <c r="J63" i="36"/>
  <c r="E10" i="36"/>
  <c r="E72" i="36" s="1"/>
  <c r="I10" i="36"/>
  <c r="I72" i="36" s="1"/>
  <c r="J61" i="35"/>
  <c r="R68" i="35"/>
  <c r="Q61" i="35"/>
  <c r="R24" i="35"/>
  <c r="U6" i="35"/>
  <c r="U5" i="35" s="1"/>
  <c r="U23" i="35" s="1"/>
  <c r="I6" i="35"/>
  <c r="I5" i="35" s="1"/>
  <c r="I23" i="35" s="1"/>
  <c r="P24" i="35"/>
  <c r="S6" i="35"/>
  <c r="S5" i="35" s="1"/>
  <c r="S23" i="35" s="1"/>
  <c r="N61" i="35"/>
  <c r="O24" i="35"/>
  <c r="G11" i="35"/>
  <c r="R6" i="35"/>
  <c r="R5" i="35" s="1"/>
  <c r="R23" i="35" s="1"/>
  <c r="J55" i="36"/>
  <c r="J15" i="36"/>
  <c r="H73" i="36"/>
  <c r="H74" i="36" s="1"/>
  <c r="J30" i="36"/>
  <c r="H5" i="35"/>
  <c r="H50" i="35"/>
  <c r="Q30" i="35"/>
  <c r="Q32" i="35" s="1"/>
  <c r="I30" i="35"/>
  <c r="I32" i="35" s="1"/>
  <c r="G41" i="35"/>
  <c r="M6" i="35"/>
  <c r="M5" i="35" s="1"/>
  <c r="M23" i="35" s="1"/>
  <c r="H24" i="35"/>
  <c r="L30" i="35" l="1"/>
  <c r="L32" i="35" s="1"/>
  <c r="R30" i="35"/>
  <c r="R32" i="35" s="1"/>
  <c r="N30" i="35"/>
  <c r="N32" i="35" s="1"/>
  <c r="S30" i="35"/>
  <c r="S32" i="35" s="1"/>
  <c r="V30" i="35"/>
  <c r="V32" i="35" s="1"/>
  <c r="M30" i="35"/>
  <c r="M32" i="35" s="1"/>
  <c r="U30" i="35"/>
  <c r="U32" i="35" s="1"/>
  <c r="T30" i="35"/>
  <c r="T32" i="35" s="1"/>
  <c r="O30" i="35"/>
  <c r="O32" i="35" s="1"/>
  <c r="K30" i="35"/>
  <c r="K32" i="35" s="1"/>
  <c r="G46" i="35"/>
  <c r="P30" i="35"/>
  <c r="P32" i="35" s="1"/>
  <c r="J30" i="35"/>
  <c r="J32" i="35" s="1"/>
  <c r="J10" i="36"/>
  <c r="G6" i="35"/>
  <c r="G24" i="35"/>
  <c r="J72" i="36"/>
  <c r="E73" i="36"/>
  <c r="I73" i="36"/>
  <c r="I74" i="36" s="1"/>
  <c r="G50" i="35"/>
  <c r="H51" i="35"/>
  <c r="G5" i="35"/>
  <c r="H23" i="35"/>
  <c r="J73" i="36" l="1"/>
  <c r="E74" i="36"/>
  <c r="J74" i="36" s="1"/>
  <c r="H30" i="35"/>
  <c r="G23" i="35"/>
  <c r="H58" i="35"/>
  <c r="H57" i="35" s="1"/>
  <c r="H56" i="35" s="1"/>
  <c r="H53" i="35"/>
  <c r="I51" i="35"/>
  <c r="G30" i="35" l="1"/>
  <c r="H32" i="35"/>
  <c r="J51" i="35"/>
  <c r="I53" i="35"/>
  <c r="I58" i="35"/>
  <c r="I57" i="35" s="1"/>
  <c r="I56" i="35" s="1"/>
  <c r="K51" i="35" l="1"/>
  <c r="J53" i="35"/>
  <c r="J58" i="35"/>
  <c r="J57" i="35" s="1"/>
  <c r="J56" i="35" s="1"/>
  <c r="G32" i="35"/>
  <c r="H77" i="35"/>
  <c r="H75" i="35" l="1"/>
  <c r="H79" i="35" s="1"/>
  <c r="I77" i="35"/>
  <c r="L51" i="35"/>
  <c r="K53" i="35"/>
  <c r="K58" i="35"/>
  <c r="K57" i="35" s="1"/>
  <c r="K56" i="35" s="1"/>
  <c r="L58" i="35" l="1"/>
  <c r="L57" i="35" s="1"/>
  <c r="L56" i="35" s="1"/>
  <c r="M51" i="35"/>
  <c r="L53" i="35"/>
  <c r="I75" i="35"/>
  <c r="I79" i="35" s="1"/>
  <c r="J77" i="35"/>
  <c r="K77" i="35" l="1"/>
  <c r="J75" i="35"/>
  <c r="J79" i="35" s="1"/>
  <c r="M58" i="35"/>
  <c r="M57" i="35" s="1"/>
  <c r="M56" i="35" s="1"/>
  <c r="N51" i="35"/>
  <c r="M53" i="35"/>
  <c r="N58" i="35" l="1"/>
  <c r="N57" i="35" s="1"/>
  <c r="N56" i="35" s="1"/>
  <c r="O51" i="35"/>
  <c r="N53" i="35"/>
  <c r="L77" i="35"/>
  <c r="K75" i="35"/>
  <c r="K79" i="35" s="1"/>
  <c r="L75" i="35" l="1"/>
  <c r="L79" i="35" s="1"/>
  <c r="M77" i="35"/>
  <c r="O58" i="35"/>
  <c r="O57" i="35" s="1"/>
  <c r="O56" i="35" s="1"/>
  <c r="O53" i="35"/>
  <c r="P51" i="35"/>
  <c r="S26" i="25"/>
  <c r="S25" i="25"/>
  <c r="S24" i="25"/>
  <c r="S23" i="25"/>
  <c r="R22" i="25"/>
  <c r="Q22" i="25"/>
  <c r="P22" i="25"/>
  <c r="O22" i="25"/>
  <c r="N22" i="25"/>
  <c r="M22" i="25"/>
  <c r="L22" i="25"/>
  <c r="K22" i="25"/>
  <c r="J22" i="25"/>
  <c r="I22" i="25"/>
  <c r="H22" i="25"/>
  <c r="G22" i="25"/>
  <c r="F22" i="25"/>
  <c r="E22" i="25"/>
  <c r="D22" i="25"/>
  <c r="S21" i="25"/>
  <c r="S20" i="25"/>
  <c r="S19" i="25"/>
  <c r="R18" i="25"/>
  <c r="Q18" i="25"/>
  <c r="Q27" i="25" s="1"/>
  <c r="P18" i="25"/>
  <c r="P27" i="25" s="1"/>
  <c r="O18" i="25"/>
  <c r="O27" i="25" s="1"/>
  <c r="N18" i="25"/>
  <c r="N27" i="25" s="1"/>
  <c r="M18" i="25"/>
  <c r="M27" i="25" s="1"/>
  <c r="L18" i="25"/>
  <c r="L27" i="25" s="1"/>
  <c r="K18" i="25"/>
  <c r="J18" i="25"/>
  <c r="I18" i="25"/>
  <c r="H18" i="25"/>
  <c r="G18" i="25"/>
  <c r="F18" i="25"/>
  <c r="E18" i="25"/>
  <c r="E27" i="25" s="1"/>
  <c r="D18" i="25"/>
  <c r="S18" i="25" s="1"/>
  <c r="S13" i="25"/>
  <c r="S12" i="25"/>
  <c r="S11" i="25"/>
  <c r="S10" i="25"/>
  <c r="R9" i="25"/>
  <c r="Q9" i="25"/>
  <c r="P9" i="25"/>
  <c r="O9" i="25"/>
  <c r="N9" i="25"/>
  <c r="M9" i="25"/>
  <c r="L9" i="25"/>
  <c r="K9" i="25"/>
  <c r="K14" i="25" s="1"/>
  <c r="J9" i="25"/>
  <c r="I9" i="25"/>
  <c r="H9" i="25"/>
  <c r="G9" i="25"/>
  <c r="F9" i="25"/>
  <c r="E9" i="25"/>
  <c r="D9" i="25"/>
  <c r="S8" i="25"/>
  <c r="S7" i="25"/>
  <c r="S6" i="25"/>
  <c r="R5" i="25"/>
  <c r="R14" i="25" s="1"/>
  <c r="Q5" i="25"/>
  <c r="Q14" i="25" s="1"/>
  <c r="P5" i="25"/>
  <c r="P14" i="25" s="1"/>
  <c r="O5" i="25"/>
  <c r="O14" i="25" s="1"/>
  <c r="N5" i="25"/>
  <c r="M5" i="25"/>
  <c r="L5" i="25"/>
  <c r="K5" i="25"/>
  <c r="J5" i="25"/>
  <c r="I5" i="25"/>
  <c r="H5" i="25"/>
  <c r="H14" i="25" s="1"/>
  <c r="G5" i="25"/>
  <c r="G14" i="25" s="1"/>
  <c r="F5" i="25"/>
  <c r="F14" i="25" s="1"/>
  <c r="E5" i="25"/>
  <c r="E14" i="25" s="1"/>
  <c r="D5" i="25"/>
  <c r="D14" i="25" s="1"/>
  <c r="F27" i="25" l="1"/>
  <c r="D27" i="25"/>
  <c r="R27" i="25"/>
  <c r="G27" i="25"/>
  <c r="J14" i="25"/>
  <c r="H27" i="25"/>
  <c r="I27" i="25"/>
  <c r="S9" i="25"/>
  <c r="J27" i="25"/>
  <c r="L14" i="25"/>
  <c r="K27" i="25"/>
  <c r="S22" i="25"/>
  <c r="S27" i="25" s="1"/>
  <c r="I14" i="25"/>
  <c r="M14" i="25"/>
  <c r="N14" i="25"/>
  <c r="M75" i="35"/>
  <c r="M79" i="35" s="1"/>
  <c r="N77" i="35"/>
  <c r="P58" i="35"/>
  <c r="P57" i="35" s="1"/>
  <c r="P56" i="35" s="1"/>
  <c r="Q51" i="35"/>
  <c r="P53" i="35"/>
  <c r="S5" i="25"/>
  <c r="S14" i="25" s="1"/>
  <c r="Q53" i="35" l="1"/>
  <c r="Q58" i="35"/>
  <c r="Q57" i="35" s="1"/>
  <c r="Q56" i="35" s="1"/>
  <c r="R51" i="35"/>
  <c r="N75" i="35"/>
  <c r="N79" i="35" s="1"/>
  <c r="O77" i="35"/>
  <c r="O75" i="35" l="1"/>
  <c r="O79" i="35" s="1"/>
  <c r="P77" i="35"/>
  <c r="S51" i="35"/>
  <c r="R53" i="35"/>
  <c r="R58" i="35"/>
  <c r="R57" i="35" s="1"/>
  <c r="R56" i="35" s="1"/>
  <c r="T51" i="35" l="1"/>
  <c r="S53" i="35"/>
  <c r="S58" i="35"/>
  <c r="S57" i="35" s="1"/>
  <c r="S56" i="35" s="1"/>
  <c r="P75" i="35"/>
  <c r="P79" i="35" s="1"/>
  <c r="Q77" i="35"/>
  <c r="U51" i="35" l="1"/>
  <c r="T53" i="35"/>
  <c r="T58" i="35"/>
  <c r="T57" i="35" s="1"/>
  <c r="T56" i="35" s="1"/>
  <c r="R77" i="35"/>
  <c r="Q75" i="35"/>
  <c r="Q79" i="35" s="1"/>
  <c r="U58" i="35" l="1"/>
  <c r="U57" i="35" s="1"/>
  <c r="U56" i="35" s="1"/>
  <c r="V51" i="35"/>
  <c r="U53" i="35"/>
  <c r="R75" i="35"/>
  <c r="R79" i="35" s="1"/>
  <c r="S77" i="35"/>
  <c r="T77" i="35" l="1"/>
  <c r="S75" i="35"/>
  <c r="S79" i="35" s="1"/>
  <c r="V58" i="35"/>
  <c r="V57" i="35" s="1"/>
  <c r="V56" i="35" s="1"/>
  <c r="V53" i="35"/>
  <c r="G53" i="35" s="1"/>
  <c r="T75" i="35" l="1"/>
  <c r="T79" i="35" s="1"/>
  <c r="U77" i="35"/>
  <c r="U75" i="35" l="1"/>
  <c r="U79" i="35" s="1"/>
  <c r="V77" i="35"/>
  <c r="V75" i="35" s="1"/>
  <c r="V79" i="35" s="1"/>
  <c r="G79" i="35" s="1"/>
  <c r="G3" i="35" s="1"/>
  <c r="I24" i="20" l="1"/>
  <c r="C24" i="21"/>
  <c r="I24" i="21" s="1"/>
  <c r="C23" i="21"/>
  <c r="I23" i="21" s="1"/>
  <c r="C22" i="21"/>
  <c r="I22" i="21" s="1"/>
  <c r="C21" i="21"/>
  <c r="I21" i="21" s="1"/>
  <c r="C20" i="21"/>
  <c r="I20" i="21" s="1"/>
  <c r="C19" i="21"/>
  <c r="I19" i="21" s="1"/>
  <c r="C24" i="24"/>
  <c r="I24" i="24" s="1"/>
  <c r="C23" i="24"/>
  <c r="I23" i="24" s="1"/>
  <c r="C22" i="24"/>
  <c r="I22" i="24" s="1"/>
  <c r="C21" i="24"/>
  <c r="I21" i="24" s="1"/>
  <c r="C20" i="24"/>
  <c r="I20" i="24" s="1"/>
  <c r="C19" i="24"/>
  <c r="I19" i="24" s="1"/>
  <c r="C18" i="24"/>
  <c r="I18" i="24" s="1"/>
  <c r="C18" i="21"/>
  <c r="I18" i="21" s="1"/>
  <c r="C24" i="20"/>
  <c r="C23" i="20"/>
  <c r="I23" i="20" s="1"/>
  <c r="C22" i="20"/>
  <c r="I22" i="20" s="1"/>
  <c r="C21" i="20"/>
  <c r="I21" i="20" s="1"/>
  <c r="C20" i="20"/>
  <c r="I20" i="20" s="1"/>
  <c r="C19" i="20"/>
  <c r="I19" i="20" s="1"/>
  <c r="C18" i="20"/>
  <c r="I18" i="20" s="1"/>
</calcChain>
</file>

<file path=xl/sharedStrings.xml><?xml version="1.0" encoding="utf-8"?>
<sst xmlns="http://schemas.openxmlformats.org/spreadsheetml/2006/main" count="691" uniqueCount="395">
  <si>
    <t xml:space="preserve"> </t>
  </si>
  <si>
    <t>年度</t>
    <rPh sb="0" eb="2">
      <t>ネンド</t>
    </rPh>
    <phoneticPr fontId="2"/>
  </si>
  <si>
    <t>営業損益</t>
    <rPh sb="0" eb="2">
      <t>エイギョウ</t>
    </rPh>
    <rPh sb="2" eb="4">
      <t>ソンエキ</t>
    </rPh>
    <phoneticPr fontId="2"/>
  </si>
  <si>
    <t>税引前当期純利益</t>
    <rPh sb="0" eb="2">
      <t>ゼイビ</t>
    </rPh>
    <rPh sb="2" eb="3">
      <t>マエ</t>
    </rPh>
    <rPh sb="3" eb="5">
      <t>トウキ</t>
    </rPh>
    <rPh sb="5" eb="8">
      <t>ジュンリエキ</t>
    </rPh>
    <phoneticPr fontId="2"/>
  </si>
  <si>
    <t>税引後当期純利益</t>
    <rPh sb="0" eb="2">
      <t>ゼイビ</t>
    </rPh>
    <rPh sb="2" eb="3">
      <t>ゴ</t>
    </rPh>
    <rPh sb="3" eb="5">
      <t>トウキ</t>
    </rPh>
    <rPh sb="5" eb="8">
      <t>ジュンリエキ</t>
    </rPh>
    <phoneticPr fontId="2"/>
  </si>
  <si>
    <t>キャッシュ・イン</t>
  </si>
  <si>
    <t>資本金</t>
    <rPh sb="0" eb="3">
      <t>シホンキン</t>
    </rPh>
    <phoneticPr fontId="2"/>
  </si>
  <si>
    <t>キャッシュ・アウト</t>
  </si>
  <si>
    <t>単年度資金収支</t>
    <rPh sb="0" eb="3">
      <t>タンネンド</t>
    </rPh>
    <rPh sb="3" eb="5">
      <t>シキン</t>
    </rPh>
    <rPh sb="5" eb="7">
      <t>シュウシ</t>
    </rPh>
    <phoneticPr fontId="2"/>
  </si>
  <si>
    <t>利益準備金等繰入</t>
    <rPh sb="0" eb="5">
      <t>リエキジュンビキン</t>
    </rPh>
    <rPh sb="5" eb="6">
      <t>トウ</t>
    </rPh>
    <rPh sb="6" eb="7">
      <t>ク</t>
    </rPh>
    <rPh sb="7" eb="8">
      <t>ハイ</t>
    </rPh>
    <phoneticPr fontId="2"/>
  </si>
  <si>
    <t>配当後資金収支</t>
    <rPh sb="0" eb="2">
      <t>ハイトウ</t>
    </rPh>
    <rPh sb="2" eb="3">
      <t>ゴ</t>
    </rPh>
    <rPh sb="3" eb="5">
      <t>シキン</t>
    </rPh>
    <rPh sb="5" eb="7">
      <t>シュウシ</t>
    </rPh>
    <phoneticPr fontId="2"/>
  </si>
  <si>
    <t>配当後累積資金収支</t>
    <rPh sb="0" eb="2">
      <t>ハイトウ</t>
    </rPh>
    <rPh sb="2" eb="3">
      <t>ゴ</t>
    </rPh>
    <rPh sb="3" eb="5">
      <t>ルイセキ</t>
    </rPh>
    <rPh sb="5" eb="7">
      <t>シキン</t>
    </rPh>
    <rPh sb="7" eb="9">
      <t>シュウシ</t>
    </rPh>
    <phoneticPr fontId="2"/>
  </si>
  <si>
    <t>資産の部</t>
    <rPh sb="0" eb="2">
      <t>シサン</t>
    </rPh>
    <rPh sb="3" eb="4">
      <t>ブ</t>
    </rPh>
    <phoneticPr fontId="2"/>
  </si>
  <si>
    <t>流動資産</t>
    <rPh sb="0" eb="2">
      <t>リュウドウ</t>
    </rPh>
    <rPh sb="2" eb="4">
      <t>シサン</t>
    </rPh>
    <phoneticPr fontId="2"/>
  </si>
  <si>
    <t>現金預金</t>
    <rPh sb="0" eb="2">
      <t>ゲンキン</t>
    </rPh>
    <rPh sb="2" eb="4">
      <t>ヨキン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</si>
  <si>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</si>
  <si>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</si>
  <si>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</si>
  <si>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負債の部</t>
    <rPh sb="0" eb="2">
      <t>フサイ</t>
    </rPh>
    <rPh sb="3" eb="4">
      <t>ブ</t>
    </rPh>
    <phoneticPr fontId="2"/>
  </si>
  <si>
    <t>流動負債</t>
    <rPh sb="0" eb="2">
      <t>リュウドウ</t>
    </rPh>
    <rPh sb="2" eb="4">
      <t>フサイ</t>
    </rPh>
    <phoneticPr fontId="2"/>
  </si>
  <si>
    <t>固定負債</t>
    <rPh sb="0" eb="2">
      <t>コテイ</t>
    </rPh>
    <rPh sb="2" eb="4">
      <t>フサイ</t>
    </rPh>
    <phoneticPr fontId="2"/>
  </si>
  <si>
    <t>純資産の部</t>
    <rPh sb="0" eb="3">
      <t>ジュンシサン</t>
    </rPh>
    <rPh sb="4" eb="5">
      <t>ブ</t>
    </rPh>
    <phoneticPr fontId="2"/>
  </si>
  <si>
    <t>・各費目については可能な限り詳細に記載すること。</t>
    <rPh sb="1" eb="4">
      <t>カクヒモク</t>
    </rPh>
    <rPh sb="9" eb="11">
      <t>カノウ</t>
    </rPh>
    <rPh sb="12" eb="13">
      <t>カギ</t>
    </rPh>
    <rPh sb="14" eb="16">
      <t>ショウサイ</t>
    </rPh>
    <rPh sb="17" eb="19">
      <t>キサイ</t>
    </rPh>
    <phoneticPr fontId="2"/>
  </si>
  <si>
    <t>・物価変動は見込まないこと。</t>
    <rPh sb="1" eb="3">
      <t>ブッカ</t>
    </rPh>
    <rPh sb="3" eb="5">
      <t>ヘンドウ</t>
    </rPh>
    <rPh sb="6" eb="8">
      <t>ミコ</t>
    </rPh>
    <phoneticPr fontId="2"/>
  </si>
  <si>
    <t>・他の様式と整合性を確保すること。</t>
    <rPh sb="1" eb="2">
      <t>タ</t>
    </rPh>
    <rPh sb="3" eb="5">
      <t>ヨウシキ</t>
    </rPh>
    <rPh sb="6" eb="9">
      <t>セイゴウセイ</t>
    </rPh>
    <rPh sb="10" eb="12">
      <t>カクホ</t>
    </rPh>
    <phoneticPr fontId="2"/>
  </si>
  <si>
    <t>期中合計額</t>
    <rPh sb="0" eb="2">
      <t>キチュウ</t>
    </rPh>
    <rPh sb="2" eb="4">
      <t>ゴウケイ</t>
    </rPh>
    <rPh sb="4" eb="5">
      <t>ガク</t>
    </rPh>
    <phoneticPr fontId="2"/>
  </si>
  <si>
    <t>営業外損益</t>
    <rPh sb="0" eb="3">
      <t>エイギョウガイ</t>
    </rPh>
    <rPh sb="3" eb="5">
      <t>ソンエキ</t>
    </rPh>
    <phoneticPr fontId="2"/>
  </si>
  <si>
    <t>営業外費用</t>
    <rPh sb="0" eb="3">
      <t>エイギョウガイ</t>
    </rPh>
    <rPh sb="3" eb="5">
      <t>ヒヨウ</t>
    </rPh>
    <phoneticPr fontId="2"/>
  </si>
  <si>
    <t>支払金利</t>
    <rPh sb="0" eb="2">
      <t>シハライ</t>
    </rPh>
    <rPh sb="2" eb="4">
      <t>キンリ</t>
    </rPh>
    <phoneticPr fontId="2"/>
  </si>
  <si>
    <t>法人税等</t>
    <rPh sb="0" eb="3">
      <t>ホウジンゼイ</t>
    </rPh>
    <rPh sb="3" eb="4">
      <t>トウ</t>
    </rPh>
    <phoneticPr fontId="2"/>
  </si>
  <si>
    <t>令和　　年　　月　　日</t>
    <rPh sb="0" eb="2">
      <t>レイワ</t>
    </rPh>
    <phoneticPr fontId="4"/>
  </si>
  <si>
    <t>担当者所属</t>
    <rPh sb="3" eb="5">
      <t>ショゾク</t>
    </rPh>
    <phoneticPr fontId="4"/>
  </si>
  <si>
    <t>　</t>
  </si>
  <si>
    <t>担当者氏名</t>
  </si>
  <si>
    <t>担当者電話番号</t>
    <rPh sb="0" eb="3">
      <t>タントウシャ</t>
    </rPh>
    <rPh sb="3" eb="5">
      <t>デンワ</t>
    </rPh>
    <rPh sb="5" eb="7">
      <t>バンゴウ</t>
    </rPh>
    <phoneticPr fontId="4"/>
  </si>
  <si>
    <t>質問件数</t>
  </si>
  <si>
    <t>担当者メールアドレス</t>
    <rPh sb="0" eb="3">
      <t>タントウシャ</t>
    </rPh>
    <phoneticPr fontId="4"/>
  </si>
  <si>
    <t>　　　　　　　　件</t>
  </si>
  <si>
    <t>資料コード</t>
    <rPh sb="0" eb="2">
      <t>シリョウ</t>
    </rPh>
    <phoneticPr fontId="4"/>
  </si>
  <si>
    <t>資料名</t>
  </si>
  <si>
    <t>ページ</t>
  </si>
  <si>
    <t>大項目</t>
    <rPh sb="0" eb="3">
      <t>ダイコウモク</t>
    </rPh>
    <phoneticPr fontId="4"/>
  </si>
  <si>
    <t>中項目</t>
    <rPh sb="0" eb="1">
      <t>チュウ</t>
    </rPh>
    <rPh sb="1" eb="3">
      <t>コウモク</t>
    </rPh>
    <phoneticPr fontId="4"/>
  </si>
  <si>
    <t>小項目</t>
    <rPh sb="0" eb="3">
      <t>ショウコウモク</t>
    </rPh>
    <phoneticPr fontId="4"/>
  </si>
  <si>
    <t>項目名</t>
    <rPh sb="2" eb="3">
      <t>メイ</t>
    </rPh>
    <phoneticPr fontId="4"/>
  </si>
  <si>
    <t>質問内容</t>
    <rPh sb="2" eb="4">
      <t>ナイヨウ</t>
    </rPh>
    <phoneticPr fontId="4"/>
  </si>
  <si>
    <t>※ 行が不足するときは適宜追加すること。</t>
    <rPh sb="2" eb="3">
      <t>ギョウ</t>
    </rPh>
    <rPh sb="4" eb="6">
      <t>フソク</t>
    </rPh>
    <rPh sb="11" eb="13">
      <t>テキギ</t>
    </rPh>
    <rPh sb="13" eb="15">
      <t>ツイカ</t>
    </rPh>
    <phoneticPr fontId="4"/>
  </si>
  <si>
    <t>注意事項</t>
    <rPh sb="0" eb="2">
      <t>チュウイ</t>
    </rPh>
    <rPh sb="2" eb="4">
      <t>ジコウ</t>
    </rPh>
    <phoneticPr fontId="4"/>
  </si>
  <si>
    <t>10.</t>
  </si>
  <si>
    <t>項目の数字入力は１ケタは全角、２ケタ以上は半角で統一すること。</t>
    <rPh sb="0" eb="2">
      <t>コウモク</t>
    </rPh>
    <rPh sb="3" eb="5">
      <t>スウジ</t>
    </rPh>
    <rPh sb="5" eb="7">
      <t>ニュウリョク</t>
    </rPh>
    <rPh sb="12" eb="14">
      <t>ゼンカク</t>
    </rPh>
    <rPh sb="18" eb="20">
      <t>イジョウ</t>
    </rPh>
    <rPh sb="21" eb="23">
      <t>ハンカク</t>
    </rPh>
    <rPh sb="24" eb="26">
      <t>トウイツ</t>
    </rPh>
    <phoneticPr fontId="4"/>
  </si>
  <si>
    <t>資料コード表</t>
    <rPh sb="0" eb="2">
      <t>シリョウ</t>
    </rPh>
    <rPh sb="5" eb="6">
      <t>ヒョウ</t>
    </rPh>
    <phoneticPr fontId="4"/>
  </si>
  <si>
    <t>資料
コード</t>
    <rPh sb="0" eb="2">
      <t>シリョウ</t>
    </rPh>
    <phoneticPr fontId="4"/>
  </si>
  <si>
    <t>資料名</t>
    <rPh sb="0" eb="2">
      <t>シリョウ</t>
    </rPh>
    <rPh sb="2" eb="3">
      <t>メイ</t>
    </rPh>
    <phoneticPr fontId="4"/>
  </si>
  <si>
    <t>算出根拠</t>
    <rPh sb="0" eb="2">
      <t>サンシュツ</t>
    </rPh>
    <rPh sb="2" eb="4">
      <t>コンキョ</t>
    </rPh>
    <phoneticPr fontId="2"/>
  </si>
  <si>
    <t>別々の質問文間の相互参照（例：「No.●に記載の～」）を行わないこと。</t>
    <rPh sb="0" eb="2">
      <t>ベツベツ</t>
    </rPh>
    <rPh sb="3" eb="5">
      <t>シツモン</t>
    </rPh>
    <rPh sb="5" eb="6">
      <t>ブン</t>
    </rPh>
    <rPh sb="6" eb="7">
      <t>カン</t>
    </rPh>
    <rPh sb="8" eb="10">
      <t>ソウゴ</t>
    </rPh>
    <rPh sb="10" eb="12">
      <t>サンショウ</t>
    </rPh>
    <rPh sb="13" eb="14">
      <t>レイ</t>
    </rPh>
    <rPh sb="21" eb="23">
      <t>キサイ</t>
    </rPh>
    <rPh sb="28" eb="29">
      <t>オコナ</t>
    </rPh>
    <phoneticPr fontId="4"/>
  </si>
  <si>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2"/>
  </si>
  <si>
    <t>什器・備品リスト </t>
  </si>
  <si>
    <t>敷地測量図</t>
  </si>
  <si>
    <t>下水道台帳</t>
  </si>
  <si>
    <t>‐</t>
    <phoneticPr fontId="2"/>
  </si>
  <si>
    <t>利益剰余金</t>
    <rPh sb="0" eb="2">
      <t>リエキ</t>
    </rPh>
    <rPh sb="2" eb="5">
      <t>ジョウヨキン</t>
    </rPh>
    <phoneticPr fontId="2"/>
  </si>
  <si>
    <t>編集可能セル</t>
    <rPh sb="0" eb="2">
      <t>ヘンシュウ</t>
    </rPh>
    <rPh sb="2" eb="4">
      <t>カノウ</t>
    </rPh>
    <phoneticPr fontId="2"/>
  </si>
  <si>
    <t>・金額は、円単位で入力し、千円単位で表示すること。なお、見やすさを考慮し、フォントサイズを変更しても構わない。</t>
    <phoneticPr fontId="2"/>
  </si>
  <si>
    <t>税に係る調整</t>
    <rPh sb="0" eb="1">
      <t>ゼイ</t>
    </rPh>
    <rPh sb="2" eb="3">
      <t>カカ</t>
    </rPh>
    <rPh sb="4" eb="6">
      <t>チョウセイ</t>
    </rPh>
    <phoneticPr fontId="2"/>
  </si>
  <si>
    <t>特別史跡加曽利貝塚新博物館（仮称）
整備・運営事業
様式集（Excel）</t>
    <rPh sb="26" eb="28">
      <t>ヨウシキ</t>
    </rPh>
    <rPh sb="28" eb="29">
      <t>シュウ</t>
    </rPh>
    <phoneticPr fontId="2"/>
  </si>
  <si>
    <t>※ 質問内容の確認を目的として千葉市から連絡する場合があるため、担当者の連絡先（電話番号、メールアドレス）を必ず記載すること。</t>
    <rPh sb="2" eb="4">
      <t>シツモン</t>
    </rPh>
    <rPh sb="4" eb="6">
      <t>ナイヨウ</t>
    </rPh>
    <rPh sb="7" eb="9">
      <t>カクニン</t>
    </rPh>
    <rPh sb="10" eb="12">
      <t>モクテキ</t>
    </rPh>
    <rPh sb="15" eb="17">
      <t>チバ</t>
    </rPh>
    <rPh sb="17" eb="18">
      <t>シ</t>
    </rPh>
    <rPh sb="20" eb="22">
      <t>レンラク</t>
    </rPh>
    <rPh sb="24" eb="26">
      <t>バアイ</t>
    </rPh>
    <rPh sb="32" eb="35">
      <t>タントウシャ</t>
    </rPh>
    <rPh sb="36" eb="38">
      <t>レンラク</t>
    </rPh>
    <rPh sb="38" eb="39">
      <t>サキ</t>
    </rPh>
    <rPh sb="40" eb="42">
      <t>デンワ</t>
    </rPh>
    <rPh sb="42" eb="44">
      <t>バンゴウ</t>
    </rPh>
    <rPh sb="54" eb="55">
      <t>カナラ</t>
    </rPh>
    <rPh sb="56" eb="58">
      <t>キサイ</t>
    </rPh>
    <phoneticPr fontId="4"/>
  </si>
  <si>
    <t>No.</t>
    <phoneticPr fontId="4"/>
  </si>
  <si>
    <t>事業者名（商号又は名称）</t>
    <rPh sb="0" eb="3">
      <t>ジギョウシャ</t>
    </rPh>
    <rPh sb="3" eb="4">
      <t>メイ</t>
    </rPh>
    <rPh sb="5" eb="7">
      <t>ショウゴウ</t>
    </rPh>
    <rPh sb="7" eb="8">
      <t>マタ</t>
    </rPh>
    <rPh sb="9" eb="11">
      <t>メイショウ</t>
    </rPh>
    <phoneticPr fontId="4"/>
  </si>
  <si>
    <t>住所</t>
    <rPh sb="0" eb="2">
      <t>ジュウショ</t>
    </rPh>
    <phoneticPr fontId="4"/>
  </si>
  <si>
    <t>千葉市　御中</t>
    <rPh sb="0" eb="2">
      <t>チバ</t>
    </rPh>
    <rPh sb="2" eb="3">
      <t>シ</t>
    </rPh>
    <rPh sb="4" eb="6">
      <t>オンチュウ</t>
    </rPh>
    <phoneticPr fontId="4"/>
  </si>
  <si>
    <t>入札説明書等に関する質問書</t>
    <rPh sb="0" eb="2">
      <t>ニュウサツ</t>
    </rPh>
    <rPh sb="2" eb="5">
      <t>セツメイショ</t>
    </rPh>
    <rPh sb="5" eb="6">
      <t>トウ</t>
    </rPh>
    <rPh sb="7" eb="8">
      <t>カン</t>
    </rPh>
    <phoneticPr fontId="4"/>
  </si>
  <si>
    <t>11.</t>
    <phoneticPr fontId="4"/>
  </si>
  <si>
    <t>上記７、８、９の記載をもとに質問を対象箇所の順に並べ、「No.」の列に「１」から順に通し番号を半角アラビア数字で記載すること。</t>
    <rPh sb="0" eb="2">
      <t>ジョウキ</t>
    </rPh>
    <rPh sb="8" eb="10">
      <t>キサイ</t>
    </rPh>
    <rPh sb="14" eb="16">
      <t>シツモン</t>
    </rPh>
    <rPh sb="17" eb="21">
      <t>タイショウカショ</t>
    </rPh>
    <rPh sb="22" eb="23">
      <t>キサイジュン</t>
    </rPh>
    <rPh sb="24" eb="25">
      <t>ナラ</t>
    </rPh>
    <rPh sb="40" eb="41">
      <t>ジュン</t>
    </rPh>
    <rPh sb="42" eb="43">
      <t>トオ</t>
    </rPh>
    <rPh sb="44" eb="46">
      <t>バンゴウ</t>
    </rPh>
    <rPh sb="47" eb="49">
      <t>ハンカク</t>
    </rPh>
    <rPh sb="53" eb="55">
      <t>スウジ</t>
    </rPh>
    <rPh sb="56" eb="58">
      <t>キサイ</t>
    </rPh>
    <phoneticPr fontId="4"/>
  </si>
  <si>
    <t>９.</t>
    <phoneticPr fontId="4"/>
  </si>
  <si>
    <t>「ページ」の列には、当該質問対象箇所が記載されているページ番号(当該ページの下部に記載されている数字)を半角アラビア数字で記載すること。</t>
    <phoneticPr fontId="4"/>
  </si>
  <si>
    <t>８.</t>
    <phoneticPr fontId="4"/>
  </si>
  <si>
    <t>「資料コード」の列には、質問の対象となっている資料に応じて資料コード表（次シートを参照）の凡例に従い半角アラビア数字で記載すること。</t>
    <phoneticPr fontId="4"/>
  </si>
  <si>
    <t>７.</t>
    <phoneticPr fontId="4"/>
  </si>
  <si>
    <t>６.</t>
    <phoneticPr fontId="4"/>
  </si>
  <si>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4"/>
  </si>
  <si>
    <t>５.</t>
    <phoneticPr fontId="4"/>
  </si>
  <si>
    <t>４.</t>
    <phoneticPr fontId="4"/>
  </si>
  <si>
    <t>３.</t>
    <phoneticPr fontId="4"/>
  </si>
  <si>
    <t>ある一つの箇所を対象に複数の質問を行う場合には、それぞれを互いに別の質問とみなし、各々別のセルに記載すること。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41" eb="43">
      <t>オノオノ</t>
    </rPh>
    <rPh sb="43" eb="44">
      <t>ベツ</t>
    </rPh>
    <rPh sb="48" eb="50">
      <t>キサイ</t>
    </rPh>
    <phoneticPr fontId="4"/>
  </si>
  <si>
    <t>２.</t>
    <phoneticPr fontId="4"/>
  </si>
  <si>
    <t>質問は、セル１行につき１問とすること。</t>
    <rPh sb="7" eb="8">
      <t>ギョウ</t>
    </rPh>
    <phoneticPr fontId="12"/>
  </si>
  <si>
    <t>１.</t>
    <phoneticPr fontId="4"/>
  </si>
  <si>
    <t>成果品等リスト</t>
    <rPh sb="0" eb="2">
      <t>セイカ</t>
    </rPh>
    <rPh sb="2" eb="4">
      <t>ヒントウ</t>
    </rPh>
    <phoneticPr fontId="4"/>
  </si>
  <si>
    <t>別添資料２０</t>
    <rPh sb="0" eb="2">
      <t>ベッテン</t>
    </rPh>
    <rPh sb="2" eb="4">
      <t>シリョウ</t>
    </rPh>
    <phoneticPr fontId="4"/>
  </si>
  <si>
    <t>行政財産貸付料・使用料の考え方 </t>
  </si>
  <si>
    <t>別添資料１９</t>
    <rPh sb="0" eb="2">
      <t>ベッテン</t>
    </rPh>
    <rPh sb="2" eb="4">
      <t>シリョウ</t>
    </rPh>
    <phoneticPr fontId="4"/>
  </si>
  <si>
    <t>運営業務に関する要求水準 </t>
  </si>
  <si>
    <t>別添資料１８</t>
    <rPh sb="0" eb="2">
      <t>ベッテン</t>
    </rPh>
    <rPh sb="2" eb="4">
      <t>シリョウ</t>
    </rPh>
    <phoneticPr fontId="4"/>
  </si>
  <si>
    <t>開館準備業務に関する要求水準 </t>
  </si>
  <si>
    <t>別添資料１７</t>
    <rPh sb="0" eb="2">
      <t>ベッテン</t>
    </rPh>
    <rPh sb="2" eb="4">
      <t>シリョウ</t>
    </rPh>
    <phoneticPr fontId="4"/>
  </si>
  <si>
    <t>展示設計・施工業務に関する要求水準</t>
  </si>
  <si>
    <t>別添資料16</t>
    <rPh sb="0" eb="2">
      <t>ベッテン</t>
    </rPh>
    <rPh sb="2" eb="4">
      <t>シリョウ</t>
    </rPh>
    <phoneticPr fontId="4"/>
  </si>
  <si>
    <t>展示計画概要</t>
  </si>
  <si>
    <t>別添資料１５</t>
    <rPh sb="0" eb="2">
      <t>ベッテン</t>
    </rPh>
    <rPh sb="2" eb="4">
      <t>シリョウ</t>
    </rPh>
    <phoneticPr fontId="4"/>
  </si>
  <si>
    <t>警備条件に関する資料</t>
  </si>
  <si>
    <t>別添資料１４</t>
    <rPh sb="0" eb="2">
      <t>ベッテン</t>
    </rPh>
    <rPh sb="2" eb="4">
      <t>シリョウ</t>
    </rPh>
    <phoneticPr fontId="4"/>
  </si>
  <si>
    <t>新博物館から特別史跡までのアクセスルート計画図</t>
  </si>
  <si>
    <t>別添資料１３</t>
    <rPh sb="0" eb="2">
      <t>ベッテン</t>
    </rPh>
    <rPh sb="2" eb="4">
      <t>シリョウ</t>
    </rPh>
    <phoneticPr fontId="4"/>
  </si>
  <si>
    <t>別添資料１２</t>
    <rPh sb="0" eb="2">
      <t>ベッテン</t>
    </rPh>
    <rPh sb="2" eb="4">
      <t>シリョウ</t>
    </rPh>
    <phoneticPr fontId="4"/>
  </si>
  <si>
    <t>別添資料１１</t>
    <rPh sb="0" eb="2">
      <t>ベッテン</t>
    </rPh>
    <rPh sb="2" eb="4">
      <t>シリョウ</t>
    </rPh>
    <phoneticPr fontId="4"/>
  </si>
  <si>
    <t>展示ケース共通要求水準</t>
  </si>
  <si>
    <t>別添資料１０</t>
    <rPh sb="0" eb="2">
      <t>ベッテン</t>
    </rPh>
    <rPh sb="2" eb="4">
      <t>シリョウ</t>
    </rPh>
    <phoneticPr fontId="4"/>
  </si>
  <si>
    <t>別添資料９</t>
    <rPh sb="0" eb="2">
      <t>ベッテン</t>
    </rPh>
    <rPh sb="2" eb="4">
      <t>シリョウ</t>
    </rPh>
    <phoneticPr fontId="4"/>
  </si>
  <si>
    <t>別添資料８</t>
    <rPh sb="0" eb="2">
      <t>ベッテン</t>
    </rPh>
    <rPh sb="2" eb="4">
      <t>シリョウ</t>
    </rPh>
    <phoneticPr fontId="4"/>
  </si>
  <si>
    <t>別添資料７</t>
    <rPh sb="0" eb="2">
      <t>ベッテン</t>
    </rPh>
    <rPh sb="2" eb="4">
      <t>シリョウ</t>
    </rPh>
    <phoneticPr fontId="4"/>
  </si>
  <si>
    <t>旧小倉浄化センター解体範囲図</t>
  </si>
  <si>
    <t>別添資料６</t>
    <rPh sb="0" eb="2">
      <t>ベッテン</t>
    </rPh>
    <rPh sb="2" eb="4">
      <t>シリョウ</t>
    </rPh>
    <phoneticPr fontId="4"/>
  </si>
  <si>
    <t>地質調査結果報告書</t>
  </si>
  <si>
    <t>別添資料５</t>
    <rPh sb="0" eb="2">
      <t>ベッテン</t>
    </rPh>
    <rPh sb="2" eb="4">
      <t>シリョウ</t>
    </rPh>
    <phoneticPr fontId="4"/>
  </si>
  <si>
    <t>別添資料４</t>
    <rPh sb="0" eb="2">
      <t>ベッテン</t>
    </rPh>
    <rPh sb="2" eb="4">
      <t>シリョウ</t>
    </rPh>
    <phoneticPr fontId="4"/>
  </si>
  <si>
    <t>別添資料３</t>
    <rPh sb="0" eb="2">
      <t>ベッテン</t>
    </rPh>
    <rPh sb="2" eb="4">
      <t>シリョウ</t>
    </rPh>
    <phoneticPr fontId="4"/>
  </si>
  <si>
    <t>各室相関図</t>
  </si>
  <si>
    <t>別添資料２</t>
    <rPh sb="0" eb="2">
      <t>ベッテン</t>
    </rPh>
    <rPh sb="2" eb="4">
      <t>シリョウ</t>
    </rPh>
    <phoneticPr fontId="4"/>
  </si>
  <si>
    <t>各室諸元表 </t>
  </si>
  <si>
    <t>別添資料１</t>
    <rPh sb="0" eb="2">
      <t>ベッテン</t>
    </rPh>
    <rPh sb="2" eb="4">
      <t>シリョウ</t>
    </rPh>
    <phoneticPr fontId="4"/>
  </si>
  <si>
    <t>要求水準書　本文</t>
    <rPh sb="0" eb="2">
      <t>ヨウキュウ</t>
    </rPh>
    <rPh sb="2" eb="4">
      <t>スイジュン</t>
    </rPh>
    <rPh sb="4" eb="5">
      <t>ショ</t>
    </rPh>
    <rPh sb="6" eb="8">
      <t>ホンブン</t>
    </rPh>
    <phoneticPr fontId="4"/>
  </si>
  <si>
    <t>00003</t>
    <phoneticPr fontId="4"/>
  </si>
  <si>
    <t>00002</t>
    <phoneticPr fontId="4"/>
  </si>
  <si>
    <t>00001</t>
    <phoneticPr fontId="4"/>
  </si>
  <si>
    <t>入札説明書　本文</t>
    <rPh sb="0" eb="2">
      <t>ニュウサツ</t>
    </rPh>
    <rPh sb="2" eb="5">
      <t>セツメイショ</t>
    </rPh>
    <rPh sb="6" eb="8">
      <t>ホンブン</t>
    </rPh>
    <phoneticPr fontId="4"/>
  </si>
  <si>
    <t>00000</t>
    <phoneticPr fontId="4"/>
  </si>
  <si>
    <t>※ 記載にあたっては注意事項を厳守して作成すること。</t>
    <rPh sb="15" eb="17">
      <t>ゲンシュ</t>
    </rPh>
    <rPh sb="19" eb="21">
      <t>サクセイ</t>
    </rPh>
    <phoneticPr fontId="4"/>
  </si>
  <si>
    <t>【様式３－１】</t>
    <rPh sb="1" eb="3">
      <t>ヨウシキ</t>
    </rPh>
    <phoneticPr fontId="4"/>
  </si>
  <si>
    <t>【様式３ー２】</t>
    <rPh sb="1" eb="3">
      <t>ヨウシキ</t>
    </rPh>
    <phoneticPr fontId="4"/>
  </si>
  <si>
    <t>事業収支計画</t>
    <phoneticPr fontId="2"/>
  </si>
  <si>
    <t>令和8年度</t>
    <phoneticPr fontId="2"/>
  </si>
  <si>
    <t>令和9年度</t>
    <phoneticPr fontId="2"/>
  </si>
  <si>
    <t>令和10年度</t>
    <phoneticPr fontId="2"/>
  </si>
  <si>
    <t>維持管理・運営業務の対価</t>
    <phoneticPr fontId="2"/>
  </si>
  <si>
    <t>競争的対話に係る事前質問書</t>
    <rPh sb="0" eb="2">
      <t>キョウソウ</t>
    </rPh>
    <rPh sb="2" eb="3">
      <t>テキ</t>
    </rPh>
    <rPh sb="3" eb="5">
      <t>タイワ</t>
    </rPh>
    <rPh sb="6" eb="7">
      <t>カカ</t>
    </rPh>
    <rPh sb="8" eb="10">
      <t>ジゼン</t>
    </rPh>
    <rPh sb="10" eb="13">
      <t>シツモンショ</t>
    </rPh>
    <phoneticPr fontId="4"/>
  </si>
  <si>
    <t>特別史跡加曽利貝塚新博物館（仮称）整備・運営事業の入札参加資格について、以下のとおり質問書を提出します。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27">
      <t>ニュウサツ</t>
    </rPh>
    <rPh sb="27" eb="31">
      <t>サンカシカク</t>
    </rPh>
    <phoneticPr fontId="4"/>
  </si>
  <si>
    <t>入札参加資格に関する質問書</t>
    <rPh sb="0" eb="2">
      <t>ニュウサツ</t>
    </rPh>
    <rPh sb="2" eb="4">
      <t>サンカ</t>
    </rPh>
    <rPh sb="4" eb="6">
      <t>シカク</t>
    </rPh>
    <rPh sb="7" eb="8">
      <t>カン</t>
    </rPh>
    <phoneticPr fontId="4"/>
  </si>
  <si>
    <t>00004</t>
  </si>
  <si>
    <t>00005</t>
  </si>
  <si>
    <t>00006</t>
  </si>
  <si>
    <t>モニタリング等実施要領</t>
    <rPh sb="6" eb="7">
      <t>トウ</t>
    </rPh>
    <rPh sb="7" eb="9">
      <t>ジッシ</t>
    </rPh>
    <phoneticPr fontId="1"/>
  </si>
  <si>
    <t>落札者決定基準</t>
    <rPh sb="0" eb="2">
      <t>ラクサツ</t>
    </rPh>
    <rPh sb="2" eb="3">
      <t>シャ</t>
    </rPh>
    <phoneticPr fontId="1"/>
  </si>
  <si>
    <t>様式集（Word）</t>
    <rPh sb="0" eb="3">
      <t>ヨウシキシュウ</t>
    </rPh>
    <phoneticPr fontId="1"/>
  </si>
  <si>
    <t>様式集（Excel）</t>
    <rPh sb="0" eb="3">
      <t>ヨウシキシュウ</t>
    </rPh>
    <phoneticPr fontId="1"/>
  </si>
  <si>
    <t>事業日程</t>
    <rPh sb="0" eb="4">
      <t>ジギョウニッテイ</t>
    </rPh>
    <phoneticPr fontId="1"/>
  </si>
  <si>
    <t>建設工事請負契約書（案）</t>
  </si>
  <si>
    <t>受注者が付保する保険</t>
    <rPh sb="0" eb="3">
      <t>ジュチュウシャ</t>
    </rPh>
    <rPh sb="4" eb="6">
      <t>フホ</t>
    </rPh>
    <rPh sb="8" eb="10">
      <t>ホケン</t>
    </rPh>
    <phoneticPr fontId="1"/>
  </si>
  <si>
    <t>委託料の算定及び支払方法</t>
    <rPh sb="0" eb="3">
      <t>イタクリョウ</t>
    </rPh>
    <rPh sb="4" eb="6">
      <t>サンテイ</t>
    </rPh>
    <rPh sb="6" eb="7">
      <t>オヨ</t>
    </rPh>
    <rPh sb="8" eb="12">
      <t>シハライホウホウ</t>
    </rPh>
    <phoneticPr fontId="1"/>
  </si>
  <si>
    <t>法令変更の場合の費用分担規定</t>
    <rPh sb="0" eb="4">
      <t>ホウレイヘンコウ</t>
    </rPh>
    <rPh sb="5" eb="7">
      <t>バアイ</t>
    </rPh>
    <rPh sb="8" eb="12">
      <t>ヒヨウブンタン</t>
    </rPh>
    <rPh sb="12" eb="14">
      <t>キテイ</t>
    </rPh>
    <phoneticPr fontId="1"/>
  </si>
  <si>
    <t>別紙1</t>
  </si>
  <si>
    <t>別紙1</t>
    <phoneticPr fontId="2"/>
  </si>
  <si>
    <t>別紙2</t>
  </si>
  <si>
    <t>別紙3</t>
  </si>
  <si>
    <t>別紙4</t>
  </si>
  <si>
    <t>別紙5</t>
  </si>
  <si>
    <t>別紙6</t>
  </si>
  <si>
    <t>別紙６</t>
    <rPh sb="0" eb="2">
      <t>ベッシ</t>
    </rPh>
    <phoneticPr fontId="4"/>
  </si>
  <si>
    <t>別紙１</t>
    <rPh sb="0" eb="2">
      <t>ベッシ</t>
    </rPh>
    <phoneticPr fontId="4"/>
  </si>
  <si>
    <t>別紙２</t>
    <rPh sb="0" eb="2">
      <t>ベッシ</t>
    </rPh>
    <phoneticPr fontId="4"/>
  </si>
  <si>
    <t>別紙３</t>
    <rPh sb="0" eb="2">
      <t>ベッシ</t>
    </rPh>
    <phoneticPr fontId="4"/>
  </si>
  <si>
    <t>別紙４</t>
    <rPh sb="0" eb="2">
      <t>ベッシ</t>
    </rPh>
    <phoneticPr fontId="4"/>
  </si>
  <si>
    <t>別紙５</t>
    <rPh sb="0" eb="2">
      <t>ベッシ</t>
    </rPh>
    <phoneticPr fontId="4"/>
  </si>
  <si>
    <t>提出書類の作成要領</t>
    <rPh sb="0" eb="2">
      <t>テイシュツ</t>
    </rPh>
    <rPh sb="2" eb="4">
      <t>ショルイ</t>
    </rPh>
    <rPh sb="5" eb="7">
      <t>サクセイ</t>
    </rPh>
    <phoneticPr fontId="1"/>
  </si>
  <si>
    <t>提出書類の記載要領及び様式一覧</t>
    <rPh sb="0" eb="4">
      <t>テイシュツショルイ</t>
    </rPh>
    <rPh sb="5" eb="9">
      <t>キサイヨウリョウ</t>
    </rPh>
    <rPh sb="9" eb="10">
      <t>オヨ</t>
    </rPh>
    <rPh sb="11" eb="13">
      <t>ヨウシキ</t>
    </rPh>
    <rPh sb="13" eb="15">
      <t>イチラン</t>
    </rPh>
    <phoneticPr fontId="1"/>
  </si>
  <si>
    <t>本事業における事業スキーム</t>
    <rPh sb="0" eb="1">
      <t>ホン</t>
    </rPh>
    <rPh sb="1" eb="3">
      <t>ジギョウ</t>
    </rPh>
    <rPh sb="7" eb="9">
      <t>ジギョウ</t>
    </rPh>
    <phoneticPr fontId="1"/>
  </si>
  <si>
    <t>本事業における事業区分</t>
    <rPh sb="0" eb="1">
      <t>ホン</t>
    </rPh>
    <rPh sb="1" eb="3">
      <t>ジギョウ</t>
    </rPh>
    <rPh sb="7" eb="9">
      <t>ジギョウ</t>
    </rPh>
    <rPh sb="9" eb="11">
      <t>クブン</t>
    </rPh>
    <phoneticPr fontId="1"/>
  </si>
  <si>
    <t>各用地で想定される整備内容</t>
    <phoneticPr fontId="2"/>
  </si>
  <si>
    <t>事業者が付保する保険</t>
    <phoneticPr fontId="1"/>
  </si>
  <si>
    <t>サービス対価の算定及び支払方法</t>
    <phoneticPr fontId="2"/>
  </si>
  <si>
    <t>モニタリング等実施要領</t>
    <phoneticPr fontId="2"/>
  </si>
  <si>
    <t>維持管理運営委託契約書（案）</t>
    <rPh sb="0" eb="4">
      <t>イジカンリ</t>
    </rPh>
    <rPh sb="4" eb="6">
      <t>ウンエイ</t>
    </rPh>
    <phoneticPr fontId="2"/>
  </si>
  <si>
    <t>定義集</t>
    <rPh sb="0" eb="3">
      <t>テイギシュウ</t>
    </rPh>
    <phoneticPr fontId="1"/>
  </si>
  <si>
    <t>基本協定書（案）【SPCを設立する場合】</t>
    <rPh sb="13" eb="15">
      <t>セツリツ</t>
    </rPh>
    <rPh sb="17" eb="19">
      <t>バアイ</t>
    </rPh>
    <phoneticPr fontId="2"/>
  </si>
  <si>
    <t>基本契約書（案）【SPCを設立する場合】</t>
    <rPh sb="0" eb="2">
      <t>キホン</t>
    </rPh>
    <phoneticPr fontId="1"/>
  </si>
  <si>
    <t>基本契約書（案）【SPCを設立しない場合】</t>
    <rPh sb="0" eb="2">
      <t>キホン</t>
    </rPh>
    <phoneticPr fontId="1"/>
  </si>
  <si>
    <t>出資者保証書（SPCを設立する場合）</t>
    <rPh sb="0" eb="6">
      <t>シュッシシャホショウショ</t>
    </rPh>
    <rPh sb="11" eb="13">
      <t>セツリツ</t>
    </rPh>
    <rPh sb="15" eb="17">
      <t>バアイ</t>
    </rPh>
    <phoneticPr fontId="1"/>
  </si>
  <si>
    <t>事業日程　（共通）</t>
    <rPh sb="0" eb="4">
      <t>ジギョウニッテイ</t>
    </rPh>
    <rPh sb="6" eb="8">
      <t>キョウツウ</t>
    </rPh>
    <phoneticPr fontId="1"/>
  </si>
  <si>
    <t>各資料における記載内容については、以下の通りとすること。
＜入札説明書＞
　大項目：「ローマ数字．」のレベルを記載すること。
　中項目：「アラビア数字．」のレベルを記載すること。
　小項目：「（アラビア数字）」のレベルを記載すること。
　項目名：小項目の項目名を記載すること。
＜要求水準書＞
　大項目：「ローマ数字.」のレベルを記載すること。
　中項目：「アラビア数字．」のレベルを記載すること。
　小項目：「（アラビア数字）」のレベルを記載すること。
　項目名：小項目の項目名を記載すること。
＜落札者決定基準＞
　大項目：「ローマ数字．」のレベルを記載すること。
　中項目：「アラビア数字．」のレベルを記載すること。
　小項目：「（アラビア数字）」のレベルを記載すること。
　項目名：小項目の項目名を記載すること。
＜提出書類の作成要領＞
　大項目：「ローマ数字．」のレベルを記載すること。
　中項目：「アラビア数字．」のレベルを記載すること。
　小項目：「（アラビア数字）」のレベルを記載すること。
　項目名：小項目の項目名を記載すること。
＜基本協定・契約書（案）共通＞
　大項目：章を記載すること。
　中項目：条を記載すること。
　小項目：項を記載すること。
　項目名：条の（）内の見出しを記載すること。
＜別紙・別添資料・様式集共通＞
　大項目：空欄とすること。
　中項目：空欄とすること。
　小項目：空欄とすること。
　項目名：見出しや項目名を記載すること。</t>
    <rPh sb="0" eb="1">
      <t>カク</t>
    </rPh>
    <rPh sb="1" eb="3">
      <t>シリョウ</t>
    </rPh>
    <rPh sb="7" eb="9">
      <t>キサイ</t>
    </rPh>
    <rPh sb="9" eb="11">
      <t>ナイヨウ</t>
    </rPh>
    <rPh sb="17" eb="19">
      <t>イカ</t>
    </rPh>
    <rPh sb="20" eb="21">
      <t>トオ</t>
    </rPh>
    <rPh sb="38" eb="41">
      <t>ダイコウモク</t>
    </rPh>
    <rPh sb="46" eb="48">
      <t>スウジ</t>
    </rPh>
    <rPh sb="55" eb="57">
      <t>キサイ</t>
    </rPh>
    <rPh sb="64" eb="65">
      <t>チュウ</t>
    </rPh>
    <rPh sb="65" eb="67">
      <t>コウモク</t>
    </rPh>
    <rPh sb="73" eb="75">
      <t>スウジ</t>
    </rPh>
    <rPh sb="82" eb="84">
      <t>キサイ</t>
    </rPh>
    <rPh sb="91" eb="94">
      <t>ショウコウモク</t>
    </rPh>
    <rPh sb="101" eb="103">
      <t>スウジ</t>
    </rPh>
    <rPh sb="110" eb="112">
      <t>キサイ</t>
    </rPh>
    <rPh sb="119" eb="121">
      <t>コウモク</t>
    </rPh>
    <rPh sb="121" eb="122">
      <t>メイ</t>
    </rPh>
    <rPh sb="123" eb="126">
      <t>ショウコウモク</t>
    </rPh>
    <rPh sb="127" eb="129">
      <t>コウモク</t>
    </rPh>
    <rPh sb="129" eb="130">
      <t>メイ</t>
    </rPh>
    <rPh sb="131" eb="133">
      <t>キサイ</t>
    </rPh>
    <rPh sb="157" eb="159">
      <t>スウジ</t>
    </rPh>
    <rPh sb="184" eb="186">
      <t>スウジ</t>
    </rPh>
    <rPh sb="225" eb="227">
      <t>シリョウ</t>
    </rPh>
    <rPh sb="248" eb="250">
      <t>ギョウム</t>
    </rPh>
    <rPh sb="480" eb="484">
      <t>キホンキョウテイ</t>
    </rPh>
    <rPh sb="485" eb="488">
      <t>ケイヤクショ</t>
    </rPh>
    <rPh sb="489" eb="490">
      <t>アン</t>
    </rPh>
    <rPh sb="491" eb="493">
      <t>キョウツウ</t>
    </rPh>
    <rPh sb="565" eb="567">
      <t>ベッシ</t>
    </rPh>
    <rPh sb="573" eb="576">
      <t>ヨウシキシュウ</t>
    </rPh>
    <rPh sb="576" eb="578">
      <t>キョウツウ</t>
    </rPh>
    <phoneticPr fontId="4"/>
  </si>
  <si>
    <t>ある一つの主旨の質問について当てはまる質問対象箇所が入札説明書等を通じて複数ある場合には、そのうち最も前に記載されている箇所のみを質問対象箇所として記載すること。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28">
      <t>ニュウサツ</t>
    </rPh>
    <rPh sb="28" eb="31">
      <t>セツメイショ</t>
    </rPh>
    <rPh sb="31" eb="32">
      <t>トウ</t>
    </rPh>
    <rPh sb="33" eb="34">
      <t>ツウ</t>
    </rPh>
    <rPh sb="36" eb="38">
      <t>フクスウ</t>
    </rPh>
    <rPh sb="40" eb="42">
      <t>バアイ</t>
    </rPh>
    <rPh sb="49" eb="50">
      <t>モット</t>
    </rPh>
    <rPh sb="51" eb="52">
      <t>マエ</t>
    </rPh>
    <rPh sb="53" eb="55">
      <t>キサイ</t>
    </rPh>
    <rPh sb="60" eb="62">
      <t>カショ</t>
    </rPh>
    <rPh sb="65" eb="67">
      <t>シツモン</t>
    </rPh>
    <rPh sb="67" eb="71">
      <t>タイショウカシモ</t>
    </rPh>
    <rPh sb="74" eb="76">
      <t>クコウ</t>
    </rPh>
    <phoneticPr fontId="4"/>
  </si>
  <si>
    <t>本様式にはあくまで質問のみを記載すること。入札参加資格に関する事項については、「様式3-1入札参加資格に関する質問書」に記載することとし、「様式3-2入札説明書に関する質問書」には一切記載しないこと。</t>
    <rPh sb="0" eb="1">
      <t>ホン</t>
    </rPh>
    <rPh sb="1" eb="3">
      <t>ヨウシキ</t>
    </rPh>
    <rPh sb="9" eb="11">
      <t>シツモン</t>
    </rPh>
    <rPh sb="14" eb="16">
      <t>キサイ</t>
    </rPh>
    <phoneticPr fontId="4"/>
  </si>
  <si>
    <t>dummy</t>
    <phoneticPr fontId="2"/>
  </si>
  <si>
    <t>入札説明書　本文　</t>
  </si>
  <si>
    <t>別紙１　本事業における事業スキーム</t>
  </si>
  <si>
    <t>別紙２　本事業における事業区分</t>
  </si>
  <si>
    <t>別紙３　各用地で想定される整備内容</t>
  </si>
  <si>
    <t>別紙４　事業者が付保する保険</t>
  </si>
  <si>
    <t>別紙５　サービス対価の算定及び支払方法</t>
  </si>
  <si>
    <t>別紙６　モニタリング等実施要領</t>
  </si>
  <si>
    <t>要求水準書　本文　</t>
  </si>
  <si>
    <t>別添資料１　各室諸元表 </t>
  </si>
  <si>
    <t>別添資料２　各室相関図</t>
  </si>
  <si>
    <t>別添資料３　什器・備品リスト </t>
  </si>
  <si>
    <t>別添資料４　土壌汚染調査分析結果報告書</t>
  </si>
  <si>
    <t>別添資料５　地質調査結果報告書</t>
  </si>
  <si>
    <t>別添資料６　旧小倉浄化センター解体範囲図</t>
  </si>
  <si>
    <t>別添資料７　地歴調査結果報告書</t>
  </si>
  <si>
    <t>別添資料８　上水道配管図</t>
  </si>
  <si>
    <t>別添資料９　下水道台帳</t>
  </si>
  <si>
    <t>別添資料１０　展示ケース共通要求水準</t>
  </si>
  <si>
    <t>別添資料１１　敷地測量図</t>
  </si>
  <si>
    <t>別添資料１２　前面道路の整備範囲図</t>
  </si>
  <si>
    <t>別添資料１３　新博物館から特別史跡までのアクセスルート計画図</t>
  </si>
  <si>
    <t>別添資料１４　警備条件に関する資料</t>
  </si>
  <si>
    <t>別添資料１５　展示計画概要</t>
  </si>
  <si>
    <t>別添資料16　展示設計・施工業務に関する要求水準</t>
  </si>
  <si>
    <t>別添資料１７　開館準備業務に関する要求水準 </t>
  </si>
  <si>
    <t>別添資料１８　運営業務に関する要求水準 </t>
  </si>
  <si>
    <t>別添資料１９　行政財産貸付料・使用料の考え方 </t>
  </si>
  <si>
    <t>別添資料２０　成果品等リスト</t>
  </si>
  <si>
    <t>落札者決定基準　</t>
  </si>
  <si>
    <t>提出書類の作成要領　</t>
  </si>
  <si>
    <t>別紙1　提出書類の記載要領及び様式一覧</t>
  </si>
  <si>
    <t>様式集（Word）　</t>
  </si>
  <si>
    <t>様式集（Excel）　</t>
  </si>
  <si>
    <t>基本協定書（案）【SPCを設立する場合】　</t>
  </si>
  <si>
    <t>別紙1　出資者保証書（SPCを設立する場合）</t>
  </si>
  <si>
    <t>基本協定書（案）【SPCを設立しない場合】　</t>
  </si>
  <si>
    <t>基本契約書（案）【SPCを設立する場合】　</t>
  </si>
  <si>
    <t>基本契約書（案）【SPCを設立しない場合】　</t>
  </si>
  <si>
    <t>別紙1　事業日程　（共通）</t>
  </si>
  <si>
    <t>建設工事請負契約書（案）　</t>
  </si>
  <si>
    <t>維持管理運営委託契約書（案）　</t>
  </si>
  <si>
    <t>別紙1　定義集</t>
  </si>
  <si>
    <t>別紙2　事業日程</t>
  </si>
  <si>
    <t>別紙3　受注者が付保する保険</t>
  </si>
  <si>
    <t>別紙4　委託料の算定及び支払方法</t>
  </si>
  <si>
    <t>別紙5　モニタリング等実施要領</t>
  </si>
  <si>
    <t>別紙6　法令変更の場合の費用分担規定</t>
  </si>
  <si>
    <t>別紙7　不可抗力の場合の費用分担規定</t>
  </si>
  <si>
    <t>00000</t>
  </si>
  <si>
    <t>00001</t>
  </si>
  <si>
    <t>00002</t>
  </si>
  <si>
    <t>00003</t>
  </si>
  <si>
    <t>特別史跡加曽利貝塚新博物館（仮称）の整備・運営事業</t>
    <phoneticPr fontId="4"/>
  </si>
  <si>
    <t>【様式６－２】</t>
    <rPh sb="1" eb="3">
      <t>ヨウシキ</t>
    </rPh>
    <phoneticPr fontId="4"/>
  </si>
  <si>
    <t>市からのサービス対価</t>
    <rPh sb="0" eb="1">
      <t>シ</t>
    </rPh>
    <rPh sb="8" eb="10">
      <t>タイカ</t>
    </rPh>
    <phoneticPr fontId="2"/>
  </si>
  <si>
    <t>開館準備業務の対価</t>
    <rPh sb="0" eb="4">
      <t>カイカンジュンビ</t>
    </rPh>
    <rPh sb="4" eb="6">
      <t>ギョウム</t>
    </rPh>
    <phoneticPr fontId="2"/>
  </si>
  <si>
    <t>開館準備業務費</t>
    <rPh sb="0" eb="2">
      <t>カイカン</t>
    </rPh>
    <rPh sb="2" eb="4">
      <t>ジュンビ</t>
    </rPh>
    <rPh sb="4" eb="6">
      <t>ギョウム</t>
    </rPh>
    <rPh sb="6" eb="7">
      <t>ヒ</t>
    </rPh>
    <phoneticPr fontId="2"/>
  </si>
  <si>
    <t>維持管理業務費</t>
    <rPh sb="0" eb="2">
      <t>イジ</t>
    </rPh>
    <rPh sb="2" eb="4">
      <t>カンリ</t>
    </rPh>
    <rPh sb="4" eb="6">
      <t>ギョウム</t>
    </rPh>
    <rPh sb="6" eb="7">
      <t>ヒ</t>
    </rPh>
    <phoneticPr fontId="2"/>
  </si>
  <si>
    <t>警備業務費</t>
    <rPh sb="0" eb="2">
      <t>ケイビ</t>
    </rPh>
    <rPh sb="2" eb="4">
      <t>ギョウム</t>
    </rPh>
    <rPh sb="4" eb="5">
      <t>ヒ</t>
    </rPh>
    <phoneticPr fontId="2"/>
  </si>
  <si>
    <t>光熱水費等</t>
    <rPh sb="0" eb="4">
      <t>コウネツスイヒ</t>
    </rPh>
    <rPh sb="4" eb="5">
      <t>トウ</t>
    </rPh>
    <phoneticPr fontId="2"/>
  </si>
  <si>
    <t>運営業務費</t>
    <rPh sb="0" eb="4">
      <t>ウンエイギョウム</t>
    </rPh>
    <rPh sb="4" eb="5">
      <t>ヒ</t>
    </rPh>
    <phoneticPr fontId="2"/>
  </si>
  <si>
    <t>付帯事業に係る費用</t>
    <rPh sb="0" eb="2">
      <t>フタイ</t>
    </rPh>
    <rPh sb="2" eb="4">
      <t>ジギョウ</t>
    </rPh>
    <rPh sb="5" eb="6">
      <t>カカ</t>
    </rPh>
    <rPh sb="7" eb="9">
      <t>ヒヨウ</t>
    </rPh>
    <phoneticPr fontId="2"/>
  </si>
  <si>
    <t>任意事業に係る費用</t>
    <rPh sb="0" eb="2">
      <t>ニンイ</t>
    </rPh>
    <rPh sb="2" eb="4">
      <t>ジギョウ</t>
    </rPh>
    <rPh sb="5" eb="6">
      <t>カカ</t>
    </rPh>
    <rPh sb="7" eb="9">
      <t>ヒヨウ</t>
    </rPh>
    <phoneticPr fontId="2"/>
  </si>
  <si>
    <t>運営事務業務費</t>
    <rPh sb="0" eb="2">
      <t>ウンエイ</t>
    </rPh>
    <rPh sb="2" eb="4">
      <t>ジム</t>
    </rPh>
    <rPh sb="4" eb="6">
      <t>ギョウム</t>
    </rPh>
    <rPh sb="6" eb="7">
      <t>ヒ</t>
    </rPh>
    <phoneticPr fontId="2"/>
  </si>
  <si>
    <t>教育普及業務費</t>
    <rPh sb="0" eb="2">
      <t>キョウイク</t>
    </rPh>
    <rPh sb="2" eb="4">
      <t>フキュウ</t>
    </rPh>
    <rPh sb="4" eb="6">
      <t>ギョウム</t>
    </rPh>
    <rPh sb="6" eb="7">
      <t>ヒ</t>
    </rPh>
    <phoneticPr fontId="2"/>
  </si>
  <si>
    <t>展示業務費</t>
    <rPh sb="0" eb="2">
      <t>テンジ</t>
    </rPh>
    <rPh sb="2" eb="4">
      <t>ギョウム</t>
    </rPh>
    <rPh sb="4" eb="5">
      <t>ヒ</t>
    </rPh>
    <phoneticPr fontId="2"/>
  </si>
  <si>
    <t>環境衛生管理業務費</t>
    <rPh sb="6" eb="8">
      <t>ギョウム</t>
    </rPh>
    <phoneticPr fontId="2"/>
  </si>
  <si>
    <t>清掃業務費</t>
    <rPh sb="0" eb="2">
      <t>セイソウ</t>
    </rPh>
    <rPh sb="2" eb="4">
      <t>ギョウム</t>
    </rPh>
    <rPh sb="4" eb="5">
      <t>ヒ</t>
    </rPh>
    <phoneticPr fontId="2"/>
  </si>
  <si>
    <t>修繕業務費</t>
    <rPh sb="0" eb="2">
      <t>シュウゼン</t>
    </rPh>
    <rPh sb="2" eb="4">
      <t>ギョウム</t>
    </rPh>
    <rPh sb="4" eb="5">
      <t>ヒ</t>
    </rPh>
    <phoneticPr fontId="2"/>
  </si>
  <si>
    <t>運転・監視及び日常点検・保守業務費</t>
    <rPh sb="0" eb="2">
      <t>ウンテン</t>
    </rPh>
    <rPh sb="3" eb="5">
      <t>カンシ</t>
    </rPh>
    <rPh sb="5" eb="6">
      <t>オヨ</t>
    </rPh>
    <rPh sb="7" eb="9">
      <t>ニチジョウ</t>
    </rPh>
    <rPh sb="9" eb="11">
      <t>テンケン</t>
    </rPh>
    <rPh sb="12" eb="14">
      <t>ホシュ</t>
    </rPh>
    <rPh sb="14" eb="16">
      <t>ギョウム</t>
    </rPh>
    <rPh sb="16" eb="17">
      <t>ヒ</t>
    </rPh>
    <phoneticPr fontId="2"/>
  </si>
  <si>
    <t>定期点検等及び保守業務費費</t>
    <rPh sb="12" eb="13">
      <t>ヒ</t>
    </rPh>
    <phoneticPr fontId="2"/>
  </si>
  <si>
    <t>開館までの施設の維持管理業務費</t>
    <rPh sb="0" eb="2">
      <t>カイカン</t>
    </rPh>
    <rPh sb="5" eb="7">
      <t>シセツ</t>
    </rPh>
    <rPh sb="8" eb="10">
      <t>イジ</t>
    </rPh>
    <rPh sb="10" eb="12">
      <t>カンリ</t>
    </rPh>
    <rPh sb="12" eb="14">
      <t>ギョウム</t>
    </rPh>
    <rPh sb="14" eb="15">
      <t>ヒ</t>
    </rPh>
    <phoneticPr fontId="2"/>
  </si>
  <si>
    <t>事務所及び収蔵品等の移転業務費</t>
    <phoneticPr fontId="2"/>
  </si>
  <si>
    <t>配布物準備・職員研修費</t>
    <rPh sb="0" eb="2">
      <t>ハイフ</t>
    </rPh>
    <rPh sb="2" eb="3">
      <t>ブツ</t>
    </rPh>
    <rPh sb="3" eb="5">
      <t>ジュンビ</t>
    </rPh>
    <rPh sb="6" eb="8">
      <t>ショクイン</t>
    </rPh>
    <rPh sb="8" eb="10">
      <t>ケンシュウ</t>
    </rPh>
    <rPh sb="10" eb="11">
      <t>ヒ</t>
    </rPh>
    <phoneticPr fontId="2"/>
  </si>
  <si>
    <t>開館前の広報業務費</t>
    <rPh sb="6" eb="8">
      <t>ギョウム</t>
    </rPh>
    <phoneticPr fontId="2"/>
  </si>
  <si>
    <t>利用者対応業務費</t>
    <phoneticPr fontId="2"/>
  </si>
  <si>
    <t>展示制作・準備業務費</t>
    <phoneticPr fontId="2"/>
  </si>
  <si>
    <t>損益計算書（維持管理及び運営業務等）</t>
    <rPh sb="0" eb="2">
      <t>ソンエキ</t>
    </rPh>
    <rPh sb="2" eb="5">
      <t>ケイサンショ</t>
    </rPh>
    <rPh sb="6" eb="10">
      <t>イジカンリ</t>
    </rPh>
    <rPh sb="10" eb="11">
      <t>オヨ</t>
    </rPh>
    <rPh sb="12" eb="14">
      <t>ウンエイ</t>
    </rPh>
    <rPh sb="14" eb="16">
      <t>ギョウム</t>
    </rPh>
    <rPh sb="16" eb="17">
      <t>トウ</t>
    </rPh>
    <phoneticPr fontId="2"/>
  </si>
  <si>
    <t>SPC関連費用（※SPCを設立する場合）</t>
    <rPh sb="3" eb="5">
      <t>カンレン</t>
    </rPh>
    <rPh sb="5" eb="7">
      <t>ヒヨウ</t>
    </rPh>
    <phoneticPr fontId="2"/>
  </si>
  <si>
    <t>収益</t>
    <rPh sb="0" eb="2">
      <t>シュウエキ</t>
    </rPh>
    <phoneticPr fontId="2"/>
  </si>
  <si>
    <t>費用</t>
    <rPh sb="0" eb="2">
      <t>ヒヨウ</t>
    </rPh>
    <phoneticPr fontId="2"/>
  </si>
  <si>
    <t>（単位：千円）</t>
    <rPh sb="1" eb="3">
      <t>タンイ</t>
    </rPh>
    <rPh sb="4" eb="5">
      <t>セン</t>
    </rPh>
    <rPh sb="5" eb="6">
      <t>エン</t>
    </rPh>
    <phoneticPr fontId="2"/>
  </si>
  <si>
    <t>費用</t>
    <rPh sb="0" eb="2">
      <t>ヒヨウ</t>
    </rPh>
    <phoneticPr fontId="26"/>
  </si>
  <si>
    <t>収支</t>
    <rPh sb="0" eb="2">
      <t>シュウシ</t>
    </rPh>
    <phoneticPr fontId="26"/>
  </si>
  <si>
    <t>附帯事業</t>
    <rPh sb="0" eb="4">
      <t>フタイジギョウ</t>
    </rPh>
    <phoneticPr fontId="26"/>
  </si>
  <si>
    <t>サービス対価の内訳書（設計・建設業務の対価）</t>
    <rPh sb="4" eb="6">
      <t>タイカ</t>
    </rPh>
    <rPh sb="11" eb="13">
      <t>セッケイ</t>
    </rPh>
    <rPh sb="14" eb="16">
      <t>ケンセツ</t>
    </rPh>
    <rPh sb="16" eb="18">
      <t>ギョウム</t>
    </rPh>
    <rPh sb="19" eb="21">
      <t>タイカ</t>
    </rPh>
    <phoneticPr fontId="2"/>
  </si>
  <si>
    <t>サービス対価の内訳書（開館準備業務の対価、維持管理及び運営業務の対価）</t>
    <rPh sb="4" eb="6">
      <t>タイカ</t>
    </rPh>
    <rPh sb="11" eb="15">
      <t>カイカンジュンビ</t>
    </rPh>
    <rPh sb="15" eb="17">
      <t>ギョウム</t>
    </rPh>
    <rPh sb="18" eb="20">
      <t>タイカ</t>
    </rPh>
    <rPh sb="21" eb="25">
      <t>イジカンリ</t>
    </rPh>
    <rPh sb="25" eb="26">
      <t>オヨ</t>
    </rPh>
    <rPh sb="27" eb="29">
      <t>ウンエイ</t>
    </rPh>
    <rPh sb="29" eb="31">
      <t>ギョウム</t>
    </rPh>
    <rPh sb="32" eb="34">
      <t>タイカ</t>
    </rPh>
    <phoneticPr fontId="2"/>
  </si>
  <si>
    <t>任意事業</t>
    <rPh sb="0" eb="2">
      <t>ニンイ</t>
    </rPh>
    <rPh sb="2" eb="4">
      <t>ジギョウ</t>
    </rPh>
    <phoneticPr fontId="26"/>
  </si>
  <si>
    <t>・必要に応じて項目を追加・細分化して作成すること。</t>
    <phoneticPr fontId="2"/>
  </si>
  <si>
    <t>【作成要領】</t>
    <rPh sb="1" eb="3">
      <t>サクセイ</t>
    </rPh>
    <rPh sb="3" eb="5">
      <t>ヨウリョウ</t>
    </rPh>
    <phoneticPr fontId="2"/>
  </si>
  <si>
    <t>収益</t>
    <rPh sb="0" eb="2">
      <t>シュウエキ</t>
    </rPh>
    <phoneticPr fontId="26"/>
  </si>
  <si>
    <t>光熱水費等</t>
    <phoneticPr fontId="2"/>
  </si>
  <si>
    <t>行政財産貸付料</t>
    <phoneticPr fontId="2"/>
  </si>
  <si>
    <t>(単位：千円）</t>
    <phoneticPr fontId="2"/>
  </si>
  <si>
    <t>合計</t>
    <rPh sb="0" eb="2">
      <t>ゴウケイ</t>
    </rPh>
    <phoneticPr fontId="2"/>
  </si>
  <si>
    <t>工事監理業務費</t>
    <rPh sb="0" eb="2">
      <t>コウジ</t>
    </rPh>
    <rPh sb="2" eb="4">
      <t>カンリ</t>
    </rPh>
    <rPh sb="4" eb="6">
      <t>ギョウム</t>
    </rPh>
    <rPh sb="6" eb="7">
      <t>ヒ</t>
    </rPh>
    <phoneticPr fontId="2"/>
  </si>
  <si>
    <t>建築工事費</t>
    <rPh sb="0" eb="2">
      <t>ケンチク</t>
    </rPh>
    <rPh sb="2" eb="4">
      <t>コウジ</t>
    </rPh>
    <rPh sb="4" eb="5">
      <t>ヒ</t>
    </rPh>
    <phoneticPr fontId="2"/>
  </si>
  <si>
    <t>外構工事費</t>
    <rPh sb="0" eb="2">
      <t>ガイコウ</t>
    </rPh>
    <rPh sb="2" eb="4">
      <t>コウジ</t>
    </rPh>
    <rPh sb="4" eb="5">
      <t>ヒ</t>
    </rPh>
    <phoneticPr fontId="2"/>
  </si>
  <si>
    <t>共通費</t>
    <rPh sb="0" eb="2">
      <t>キョウツウ</t>
    </rPh>
    <rPh sb="2" eb="3">
      <t>ヒ</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</si>
  <si>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</si>
  <si>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</si>
  <si>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</si>
  <si>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【提案書作成要領】</t>
    <rPh sb="1" eb="4">
      <t>テイアンショ</t>
    </rPh>
    <rPh sb="4" eb="6">
      <t>サクセイ</t>
    </rPh>
    <rPh sb="6" eb="8">
      <t>ヨウリョウ</t>
    </rPh>
    <phoneticPr fontId="2"/>
  </si>
  <si>
    <t>・「消費税及び地方消費税」の税率は10％で計算すること。</t>
    <rPh sb="2" eb="5">
      <t>ショウヒゼイ</t>
    </rPh>
    <rPh sb="5" eb="6">
      <t>オヨ</t>
    </rPh>
    <rPh sb="7" eb="9">
      <t>チホウ</t>
    </rPh>
    <rPh sb="9" eb="12">
      <t>ショウヒゼイ</t>
    </rPh>
    <rPh sb="14" eb="16">
      <t>ゼイリツ</t>
    </rPh>
    <rPh sb="21" eb="23">
      <t>ケイサン</t>
    </rPh>
    <phoneticPr fontId="2"/>
  </si>
  <si>
    <t>基本設計費</t>
    <rPh sb="0" eb="2">
      <t>キホン</t>
    </rPh>
    <rPh sb="2" eb="4">
      <t>セッケイ</t>
    </rPh>
    <rPh sb="4" eb="5">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</si>
  <si>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</si>
  <si>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</si>
  <si>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</si>
  <si>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設計業務費</t>
    <rPh sb="0" eb="2">
      <t>セッケイ</t>
    </rPh>
    <rPh sb="2" eb="4">
      <t>ギョウム</t>
    </rPh>
    <rPh sb="4" eb="5">
      <t>ヒ</t>
    </rPh>
    <phoneticPr fontId="2"/>
  </si>
  <si>
    <t>調査費</t>
    <rPh sb="0" eb="3">
      <t>チョウサヒ</t>
    </rPh>
    <phoneticPr fontId="4"/>
  </si>
  <si>
    <t>建設業務費</t>
    <rPh sb="0" eb="2">
      <t>ケンセツ</t>
    </rPh>
    <rPh sb="2" eb="4">
      <t>ギョウム</t>
    </rPh>
    <rPh sb="4" eb="5">
      <t>ヒ</t>
    </rPh>
    <phoneticPr fontId="2"/>
  </si>
  <si>
    <t>展示設計費</t>
    <rPh sb="0" eb="5">
      <t>テンジセッケイヒ</t>
    </rPh>
    <phoneticPr fontId="4"/>
  </si>
  <si>
    <t>展示施工費</t>
    <rPh sb="0" eb="2">
      <t>テンジ</t>
    </rPh>
    <rPh sb="2" eb="4">
      <t>セコウ</t>
    </rPh>
    <rPh sb="4" eb="5">
      <t>ヒ</t>
    </rPh>
    <phoneticPr fontId="4"/>
  </si>
  <si>
    <t>行政財産貸付料・使用料</t>
    <rPh sb="8" eb="11">
      <t>シヨウリョウ</t>
    </rPh>
    <phoneticPr fontId="2"/>
  </si>
  <si>
    <t>合計</t>
    <rPh sb="0" eb="2">
      <t>ゴウケイ</t>
    </rPh>
    <phoneticPr fontId="26"/>
  </si>
  <si>
    <t>・算出根拠欄には特記するべき積算根拠を記載すること。なお、積算根拠は任意の様式（A4、上限1枚）により別途提出しても構わない。</t>
    <rPh sb="1" eb="3">
      <t>サンシュツ</t>
    </rPh>
    <rPh sb="19" eb="21">
      <t>キサイ</t>
    </rPh>
    <rPh sb="29" eb="33">
      <t>セキサンコンキョ</t>
    </rPh>
    <rPh sb="34" eb="36">
      <t>ニンイ</t>
    </rPh>
    <rPh sb="37" eb="39">
      <t>ヨウシキ</t>
    </rPh>
    <rPh sb="43" eb="45">
      <t>ジョウゲン</t>
    </rPh>
    <rPh sb="46" eb="47">
      <t>マイ</t>
    </rPh>
    <rPh sb="51" eb="53">
      <t>ベット</t>
    </rPh>
    <rPh sb="53" eb="55">
      <t>テイシュツ</t>
    </rPh>
    <rPh sb="58" eb="59">
      <t>カマ</t>
    </rPh>
    <phoneticPr fontId="30"/>
  </si>
  <si>
    <t>・各費目については可能な限り詳細に記載すること。</t>
    <rPh sb="1" eb="4">
      <t>カクヒモク</t>
    </rPh>
    <rPh sb="9" eb="11">
      <t>カノウ</t>
    </rPh>
    <rPh sb="12" eb="13">
      <t>カギ</t>
    </rPh>
    <rPh sb="14" eb="16">
      <t>ショウサイ</t>
    </rPh>
    <rPh sb="17" eb="19">
      <t>キサイ</t>
    </rPh>
    <phoneticPr fontId="30"/>
  </si>
  <si>
    <t>・必要に応じて項目を追加・細分化して作成すること。</t>
    <phoneticPr fontId="30"/>
  </si>
  <si>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30"/>
  </si>
  <si>
    <t>・他の様式と整合性を確保すること。</t>
    <rPh sb="1" eb="2">
      <t>タ</t>
    </rPh>
    <rPh sb="3" eb="5">
      <t>ヨウシキ</t>
    </rPh>
    <rPh sb="6" eb="9">
      <t>セイゴウセイ</t>
    </rPh>
    <rPh sb="10" eb="12">
      <t>カクホ</t>
    </rPh>
    <phoneticPr fontId="30"/>
  </si>
  <si>
    <t>・物価変動は見込まないこと。</t>
    <rPh sb="1" eb="3">
      <t>ブッカ</t>
    </rPh>
    <rPh sb="3" eb="5">
      <t>ヘンドウ</t>
    </rPh>
    <rPh sb="6" eb="8">
      <t>ミコ</t>
    </rPh>
    <phoneticPr fontId="30"/>
  </si>
  <si>
    <t>・金額は、円単位で入力し、千円単位で表示すること。なお、見やすさを考慮し、フォントサイズを変更しても構わない。</t>
    <phoneticPr fontId="30"/>
  </si>
  <si>
    <t>・A3版にて作成すること。</t>
    <rPh sb="3" eb="4">
      <t>バン</t>
    </rPh>
    <rPh sb="6" eb="8">
      <t>サクセイ</t>
    </rPh>
    <phoneticPr fontId="30"/>
  </si>
  <si>
    <t>・A3版にて作成すること。</t>
    <rPh sb="3" eb="4">
      <t>バン</t>
    </rPh>
    <rPh sb="6" eb="8">
      <t>サクセイ</t>
    </rPh>
    <phoneticPr fontId="2"/>
  </si>
  <si>
    <t>電気設備工事費</t>
    <phoneticPr fontId="2"/>
  </si>
  <si>
    <t>機械設備工事費</t>
    <rPh sb="0" eb="4">
      <t>キカイセツビ</t>
    </rPh>
    <rPh sb="4" eb="6">
      <t>コウジ</t>
    </rPh>
    <rPh sb="6" eb="7">
      <t>ヒ</t>
    </rPh>
    <phoneticPr fontId="2"/>
  </si>
  <si>
    <t>直接仮設工事</t>
    <rPh sb="0" eb="2">
      <t>チョクセツ</t>
    </rPh>
    <rPh sb="2" eb="4">
      <t>カセツ</t>
    </rPh>
    <rPh sb="4" eb="6">
      <t>コウジ</t>
    </rPh>
    <phoneticPr fontId="2"/>
  </si>
  <si>
    <t>土工事</t>
    <rPh sb="0" eb="3">
      <t>ドコウジ</t>
    </rPh>
    <phoneticPr fontId="4"/>
  </si>
  <si>
    <t>解体撤去工事費</t>
    <rPh sb="2" eb="4">
      <t>テッキョ</t>
    </rPh>
    <phoneticPr fontId="4"/>
  </si>
  <si>
    <t>雷保護設備工事</t>
    <rPh sb="0" eb="3">
      <t>カミナリホゴ</t>
    </rPh>
    <rPh sb="3" eb="5">
      <t>セツビ</t>
    </rPh>
    <rPh sb="5" eb="7">
      <t>コウジ</t>
    </rPh>
    <phoneticPr fontId="3"/>
  </si>
  <si>
    <t>受変電設備工事</t>
    <rPh sb="0" eb="3">
      <t>ジュヘンデン</t>
    </rPh>
    <phoneticPr fontId="30"/>
  </si>
  <si>
    <t>工事監理費</t>
    <rPh sb="0" eb="4">
      <t>コウジカンリ</t>
    </rPh>
    <rPh sb="4" eb="5">
      <t>ヒ</t>
    </rPh>
    <phoneticPr fontId="4"/>
  </si>
  <si>
    <t>空気調和設備工事</t>
    <rPh sb="0" eb="2">
      <t>クウキ</t>
    </rPh>
    <rPh sb="2" eb="4">
      <t>チョウワ</t>
    </rPh>
    <rPh sb="4" eb="6">
      <t>セツビ</t>
    </rPh>
    <rPh sb="6" eb="8">
      <t>コウジ</t>
    </rPh>
    <phoneticPr fontId="3"/>
  </si>
  <si>
    <t>換気設備工事</t>
    <rPh sb="0" eb="6">
      <t>カンキセツビコウジ</t>
    </rPh>
    <phoneticPr fontId="2"/>
  </si>
  <si>
    <t>排煙設備工事</t>
    <rPh sb="0" eb="2">
      <t>ハイエン</t>
    </rPh>
    <rPh sb="2" eb="4">
      <t>セツビ</t>
    </rPh>
    <rPh sb="4" eb="6">
      <t>コウジ</t>
    </rPh>
    <phoneticPr fontId="2"/>
  </si>
  <si>
    <t>自動制御設備工事</t>
    <rPh sb="0" eb="4">
      <t>ジドウセイギョ</t>
    </rPh>
    <rPh sb="4" eb="6">
      <t>セツビ</t>
    </rPh>
    <rPh sb="6" eb="8">
      <t>コウジ</t>
    </rPh>
    <phoneticPr fontId="2"/>
  </si>
  <si>
    <t>コンクリート工事</t>
    <rPh sb="6" eb="8">
      <t>コウジ</t>
    </rPh>
    <phoneticPr fontId="2"/>
  </si>
  <si>
    <t>型枠工事</t>
    <rPh sb="0" eb="2">
      <t>カタワク</t>
    </rPh>
    <rPh sb="2" eb="4">
      <t>コウジ</t>
    </rPh>
    <phoneticPr fontId="2"/>
  </si>
  <si>
    <t>サービス対価Ｂ－１</t>
    <rPh sb="4" eb="6">
      <t>タイカ</t>
    </rPh>
    <phoneticPr fontId="2"/>
  </si>
  <si>
    <t>サービス対価Ｃ－１</t>
    <rPh sb="4" eb="6">
      <t>タイカ</t>
    </rPh>
    <phoneticPr fontId="2"/>
  </si>
  <si>
    <t>展示設計業務費</t>
    <rPh sb="0" eb="4">
      <t>テンジセッケイ</t>
    </rPh>
    <rPh sb="4" eb="6">
      <t>ギョウム</t>
    </rPh>
    <rPh sb="6" eb="7">
      <t>ヒ</t>
    </rPh>
    <phoneticPr fontId="2"/>
  </si>
  <si>
    <t>展示施工業務費</t>
    <rPh sb="0" eb="2">
      <t>テンジ</t>
    </rPh>
    <rPh sb="2" eb="4">
      <t>セコウ</t>
    </rPh>
    <rPh sb="4" eb="6">
      <t>ギョウム</t>
    </rPh>
    <rPh sb="6" eb="7">
      <t>ヒ</t>
    </rPh>
    <phoneticPr fontId="2"/>
  </si>
  <si>
    <t>・消費税及び地方消費税は含めないこと。なお、キャッシュフロー計算書、貸借対照表については消費税及び地方消費税を含めて記載することも構わない。</t>
    <rPh sb="1" eb="4">
      <t>ショウヒゼイ</t>
    </rPh>
    <rPh sb="4" eb="5">
      <t>オヨ</t>
    </rPh>
    <rPh sb="6" eb="8">
      <t>チホウ</t>
    </rPh>
    <rPh sb="8" eb="11">
      <t>ショウヒゼイ</t>
    </rPh>
    <rPh sb="12" eb="13">
      <t>フク</t>
    </rPh>
    <rPh sb="34" eb="36">
      <t>タイシャク</t>
    </rPh>
    <rPh sb="36" eb="39">
      <t>タイショウヒョウ</t>
    </rPh>
    <rPh sb="55" eb="56">
      <t>フク</t>
    </rPh>
    <rPh sb="58" eb="60">
      <t>キサイ</t>
    </rPh>
    <rPh sb="65" eb="66">
      <t>カマ</t>
    </rPh>
    <phoneticPr fontId="2"/>
  </si>
  <si>
    <t>特別史跡加曽利貝塚新博物館（仮称）整備・運営事業の競争的対話に係る事前質問書を以下の通り、提出します。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30">
      <t>キョウソウテキタイワ</t>
    </rPh>
    <rPh sb="31" eb="32">
      <t>カカワ</t>
    </rPh>
    <rPh sb="33" eb="35">
      <t>ジゼン</t>
    </rPh>
    <rPh sb="39" eb="41">
      <t>イカ</t>
    </rPh>
    <rPh sb="42" eb="43">
      <t>トオ</t>
    </rPh>
    <rPh sb="45" eb="47">
      <t>テイシュツ</t>
    </rPh>
    <phoneticPr fontId="4"/>
  </si>
  <si>
    <t>実施設計費（設計意図伝達業務を含む）</t>
    <rPh sb="0" eb="2">
      <t>ジッシ</t>
    </rPh>
    <rPh sb="2" eb="4">
      <t>セッケイ</t>
    </rPh>
    <rPh sb="4" eb="5">
      <t>ヒ</t>
    </rPh>
    <rPh sb="6" eb="10">
      <t>セッケイイト</t>
    </rPh>
    <rPh sb="10" eb="12">
      <t>デンタツ</t>
    </rPh>
    <rPh sb="12" eb="14">
      <t>ギョウム</t>
    </rPh>
    <rPh sb="15" eb="16">
      <t>フク</t>
    </rPh>
    <phoneticPr fontId="2"/>
  </si>
  <si>
    <t>解体撤去工事費</t>
    <rPh sb="0" eb="4">
      <t>カイタイテッキョ</t>
    </rPh>
    <rPh sb="4" eb="7">
      <t>コウジヒ</t>
    </rPh>
    <phoneticPr fontId="2"/>
  </si>
  <si>
    <t>地業工事</t>
    <rPh sb="0" eb="4">
      <t>ジギョウコウジ</t>
    </rPh>
    <phoneticPr fontId="2"/>
  </si>
  <si>
    <t>鉄筋工事</t>
    <rPh sb="0" eb="4">
      <t>テッキンコウジ</t>
    </rPh>
    <phoneticPr fontId="2"/>
  </si>
  <si>
    <t>鉄骨工事</t>
    <rPh sb="0" eb="2">
      <t>テッコツ</t>
    </rPh>
    <rPh sb="2" eb="4">
      <t>コウジ</t>
    </rPh>
    <phoneticPr fontId="2"/>
  </si>
  <si>
    <t>既製コンクリート工事</t>
    <rPh sb="0" eb="2">
      <t>キセイ</t>
    </rPh>
    <rPh sb="8" eb="10">
      <t>コウジ</t>
    </rPh>
    <phoneticPr fontId="2"/>
  </si>
  <si>
    <t>防水工事</t>
    <rPh sb="0" eb="2">
      <t>ボウスイ</t>
    </rPh>
    <rPh sb="2" eb="4">
      <t>コウジ</t>
    </rPh>
    <phoneticPr fontId="2"/>
  </si>
  <si>
    <t>屋根及びとい工事</t>
    <rPh sb="0" eb="2">
      <t>ヤネ</t>
    </rPh>
    <rPh sb="2" eb="3">
      <t>オヨ</t>
    </rPh>
    <rPh sb="6" eb="8">
      <t>コウジ</t>
    </rPh>
    <phoneticPr fontId="2"/>
  </si>
  <si>
    <t>建具工事</t>
    <rPh sb="0" eb="2">
      <t>タテグ</t>
    </rPh>
    <rPh sb="2" eb="4">
      <t>コウジ</t>
    </rPh>
    <phoneticPr fontId="2"/>
  </si>
  <si>
    <t>外部仕上工事</t>
    <rPh sb="0" eb="2">
      <t>ガイブ</t>
    </rPh>
    <rPh sb="2" eb="4">
      <t>シアゲ</t>
    </rPh>
    <rPh sb="4" eb="6">
      <t>コウジ</t>
    </rPh>
    <phoneticPr fontId="2"/>
  </si>
  <si>
    <t>内部仕上工事</t>
    <rPh sb="0" eb="2">
      <t>ナイブ</t>
    </rPh>
    <rPh sb="2" eb="4">
      <t>シアゲ</t>
    </rPh>
    <rPh sb="4" eb="6">
      <t>コウジ</t>
    </rPh>
    <phoneticPr fontId="2"/>
  </si>
  <si>
    <t>電灯動力設備工事</t>
    <rPh sb="0" eb="2">
      <t>デントウ</t>
    </rPh>
    <rPh sb="2" eb="4">
      <t>ドウリョク</t>
    </rPh>
    <rPh sb="4" eb="6">
      <t>セツビ</t>
    </rPh>
    <rPh sb="6" eb="8">
      <t>コウジ</t>
    </rPh>
    <phoneticPr fontId="3"/>
  </si>
  <si>
    <t>発電設備工事</t>
    <rPh sb="0" eb="2">
      <t>ハツデン</t>
    </rPh>
    <rPh sb="2" eb="4">
      <t>セツビ</t>
    </rPh>
    <rPh sb="4" eb="6">
      <t>コウジ</t>
    </rPh>
    <phoneticPr fontId="2"/>
  </si>
  <si>
    <t>弱電設備工事</t>
    <rPh sb="0" eb="2">
      <t>ジャクデン</t>
    </rPh>
    <rPh sb="2" eb="4">
      <t>セツビ</t>
    </rPh>
    <rPh sb="4" eb="6">
      <t>コウジ</t>
    </rPh>
    <phoneticPr fontId="2"/>
  </si>
  <si>
    <t>火災報知設備工事</t>
    <rPh sb="0" eb="2">
      <t>カサイ</t>
    </rPh>
    <rPh sb="2" eb="4">
      <t>ホウチ</t>
    </rPh>
    <rPh sb="4" eb="6">
      <t>セツビ</t>
    </rPh>
    <phoneticPr fontId="2"/>
  </si>
  <si>
    <t>中央監視制御設備工事</t>
    <rPh sb="0" eb="4">
      <t>チュウオウカンシ</t>
    </rPh>
    <rPh sb="4" eb="8">
      <t>セイギョセツビ</t>
    </rPh>
    <rPh sb="8" eb="10">
      <t>コウジ</t>
    </rPh>
    <phoneticPr fontId="2"/>
  </si>
  <si>
    <t>昇降機設備工事</t>
    <rPh sb="0" eb="3">
      <t>ショウコウキ</t>
    </rPh>
    <rPh sb="3" eb="5">
      <t>セツビ</t>
    </rPh>
    <rPh sb="5" eb="7">
      <t>コウジ</t>
    </rPh>
    <phoneticPr fontId="3"/>
  </si>
  <si>
    <t>給排水衛生器具設備工事</t>
    <rPh sb="0" eb="3">
      <t>キュウハイスイ</t>
    </rPh>
    <rPh sb="3" eb="5">
      <t>エイセイ</t>
    </rPh>
    <rPh sb="5" eb="7">
      <t>キグ</t>
    </rPh>
    <rPh sb="7" eb="9">
      <t>セツビ</t>
    </rPh>
    <rPh sb="9" eb="11">
      <t>コウジ</t>
    </rPh>
    <phoneticPr fontId="2"/>
  </si>
  <si>
    <t>消火設備工事</t>
    <rPh sb="0" eb="2">
      <t>ショウカ</t>
    </rPh>
    <rPh sb="2" eb="4">
      <t>セツビ</t>
    </rPh>
    <rPh sb="4" eb="6">
      <t>コウジ</t>
    </rPh>
    <phoneticPr fontId="2"/>
  </si>
  <si>
    <t>囲障工事</t>
    <rPh sb="0" eb="2">
      <t>イショウ</t>
    </rPh>
    <rPh sb="2" eb="4">
      <t>コウジ</t>
    </rPh>
    <phoneticPr fontId="4"/>
  </si>
  <si>
    <t>構内舗装工事</t>
    <rPh sb="0" eb="2">
      <t>コウナイ</t>
    </rPh>
    <rPh sb="2" eb="4">
      <t>ホソウ</t>
    </rPh>
    <rPh sb="4" eb="6">
      <t>コウジ</t>
    </rPh>
    <phoneticPr fontId="2"/>
  </si>
  <si>
    <t>屋外排水工事</t>
    <rPh sb="0" eb="2">
      <t>オクガイ</t>
    </rPh>
    <rPh sb="2" eb="4">
      <t>ハイスイ</t>
    </rPh>
    <rPh sb="4" eb="6">
      <t>コウジ</t>
    </rPh>
    <phoneticPr fontId="4"/>
  </si>
  <si>
    <t>植栽工事</t>
    <rPh sb="0" eb="2">
      <t>ショクサイ</t>
    </rPh>
    <rPh sb="2" eb="4">
      <t>コウジ</t>
    </rPh>
    <phoneticPr fontId="4"/>
  </si>
  <si>
    <t>その他外構工事</t>
    <rPh sb="2" eb="3">
      <t>タ</t>
    </rPh>
    <rPh sb="3" eb="5">
      <t>ガイコウ</t>
    </rPh>
    <rPh sb="5" eb="7">
      <t>コウジ</t>
    </rPh>
    <phoneticPr fontId="4"/>
  </si>
  <si>
    <t>展示ケース工事費</t>
    <rPh sb="0" eb="2">
      <t>テンジ</t>
    </rPh>
    <rPh sb="5" eb="8">
      <t>コウジヒ</t>
    </rPh>
    <phoneticPr fontId="2"/>
  </si>
  <si>
    <t>特別史跡加曽利貝塚新博物館（仮称）整備・運営事業の入札説明書等について、以下のとおり質問書を提出します。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30" eb="31">
      <t>トウ</t>
    </rPh>
    <phoneticPr fontId="4"/>
  </si>
  <si>
    <t>【様式7-5-1D別添①】</t>
    <rPh sb="1" eb="3">
      <t>ヨウシキ</t>
    </rPh>
    <rPh sb="9" eb="11">
      <t>ベッテン</t>
    </rPh>
    <phoneticPr fontId="2"/>
  </si>
  <si>
    <t>【様式7-5-1D別添②】</t>
    <rPh sb="1" eb="3">
      <t>ヨウシキ</t>
    </rPh>
    <rPh sb="9" eb="11">
      <t>ベッテン</t>
    </rPh>
    <phoneticPr fontId="2"/>
  </si>
  <si>
    <t>【様式7-5-1D別添③】</t>
    <phoneticPr fontId="2"/>
  </si>
  <si>
    <t>附帯事業・任意事業の収支計画</t>
    <rPh sb="0" eb="4">
      <t>フタイジギョウ</t>
    </rPh>
    <rPh sb="5" eb="9">
      <t>ニンイジギョウ</t>
    </rPh>
    <rPh sb="10" eb="12">
      <t>シュウシ</t>
    </rPh>
    <rPh sb="12" eb="14">
      <t>ケイカク</t>
    </rPh>
    <phoneticPr fontId="2"/>
  </si>
  <si>
    <t>※【 様式６－１】【 様式６－３】（Word）と合わせて提出すること</t>
    <rPh sb="3" eb="5">
      <t>ヨウシキ</t>
    </rPh>
    <rPh sb="24" eb="25">
      <t>ア</t>
    </rPh>
    <rPh sb="28" eb="30">
      <t>テイシュツ</t>
    </rPh>
    <phoneticPr fontId="4"/>
  </si>
  <si>
    <t>その他業務費</t>
    <rPh sb="2" eb="3">
      <t>タ</t>
    </rPh>
    <rPh sb="3" eb="5">
      <t>ギョウム</t>
    </rPh>
    <rPh sb="5" eb="6">
      <t>ヒ</t>
    </rPh>
    <phoneticPr fontId="2"/>
  </si>
  <si>
    <t>人件費</t>
    <rPh sb="0" eb="3">
      <t>ジンケンヒ</t>
    </rPh>
    <phoneticPr fontId="2"/>
  </si>
  <si>
    <t>【様式7-5-1D別添④】</t>
    <phoneticPr fontId="2"/>
  </si>
  <si>
    <t>令和11年度</t>
    <phoneticPr fontId="2"/>
  </si>
  <si>
    <t>令和12年度</t>
    <phoneticPr fontId="2"/>
  </si>
  <si>
    <t>令和13年度</t>
    <phoneticPr fontId="2"/>
  </si>
  <si>
    <t>令和14年度</t>
    <phoneticPr fontId="2"/>
  </si>
  <si>
    <t>令和15年度</t>
    <phoneticPr fontId="2"/>
  </si>
  <si>
    <t>令和16年度</t>
    <phoneticPr fontId="2"/>
  </si>
  <si>
    <t>令和17年度</t>
    <phoneticPr fontId="2"/>
  </si>
  <si>
    <t>令和18年度</t>
    <phoneticPr fontId="2"/>
  </si>
  <si>
    <t>令和19年度</t>
    <phoneticPr fontId="2"/>
  </si>
  <si>
    <t>令和20年度</t>
    <phoneticPr fontId="2"/>
  </si>
  <si>
    <t>令和21年度</t>
    <phoneticPr fontId="2"/>
  </si>
  <si>
    <t>令和22年度</t>
    <phoneticPr fontId="2"/>
  </si>
  <si>
    <t>情報発信・プロモーション業務費</t>
    <rPh sb="0" eb="2">
      <t>ジョウホウ</t>
    </rPh>
    <rPh sb="2" eb="4">
      <t>ハッシン</t>
    </rPh>
    <rPh sb="12" eb="14">
      <t>ギョウム</t>
    </rPh>
    <rPh sb="14" eb="15">
      <t>ヒ</t>
    </rPh>
    <phoneticPr fontId="2"/>
  </si>
  <si>
    <t>土壌汚染概況調査結果</t>
    <phoneticPr fontId="2"/>
  </si>
  <si>
    <t>解体参考資料（現況写真）</t>
    <phoneticPr fontId="2"/>
  </si>
  <si>
    <t>収蔵・展示資料移転の想定数量</t>
    <phoneticPr fontId="2"/>
  </si>
  <si>
    <t>体験プログラムの展開</t>
    <phoneticPr fontId="2"/>
  </si>
  <si>
    <t>別添資料２1</t>
    <rPh sb="0" eb="2">
      <t>ベッテン</t>
    </rPh>
    <rPh sb="2" eb="4">
      <t>シリョウ</t>
    </rPh>
    <phoneticPr fontId="4"/>
  </si>
  <si>
    <t>埋蔵文化財調査計画</t>
    <rPh sb="0" eb="5">
      <t>マイゾウブンカザイ</t>
    </rPh>
    <rPh sb="5" eb="9">
      <t>チョウサケイカク</t>
    </rPh>
    <phoneticPr fontId="2"/>
  </si>
  <si>
    <t>建築士法第２２条の３の３に定める記載事項</t>
    <phoneticPr fontId="2"/>
  </si>
  <si>
    <t>契約金額の算定及び支払方法</t>
    <phoneticPr fontId="2"/>
  </si>
  <si>
    <t>貸借対照表（※SPCを設立する場合）</t>
    <rPh sb="0" eb="5">
      <t>タイシャクタイショウヒョウ</t>
    </rPh>
    <rPh sb="11" eb="13">
      <t>セツリツ</t>
    </rPh>
    <rPh sb="15" eb="17">
      <t>バアイ</t>
    </rPh>
    <phoneticPr fontId="2"/>
  </si>
  <si>
    <t>　　　・様式3-1～3-2
　　　・様式6-2
　　　・様式7-5-1D別添①～④</t>
    <phoneticPr fontId="2"/>
  </si>
  <si>
    <t>キャッシュフロー計算書</t>
    <rPh sb="8" eb="11">
      <t>ケイサンショ</t>
    </rPh>
    <phoneticPr fontId="2"/>
  </si>
  <si>
    <t>利用者等から得る収益</t>
    <rPh sb="0" eb="2">
      <t>リヨウ</t>
    </rPh>
    <rPh sb="2" eb="3">
      <t>シャ</t>
    </rPh>
    <rPh sb="3" eb="4">
      <t>ナド</t>
    </rPh>
    <rPh sb="6" eb="7">
      <t>エ</t>
    </rPh>
    <rPh sb="8" eb="10">
      <t>シュウエキ</t>
    </rPh>
    <phoneticPr fontId="2"/>
  </si>
  <si>
    <t>附帯事業の収益</t>
    <rPh sb="0" eb="2">
      <t>フタイ</t>
    </rPh>
    <rPh sb="2" eb="4">
      <t>ジギョウ</t>
    </rPh>
    <rPh sb="5" eb="7">
      <t>シュウエキ</t>
    </rPh>
    <phoneticPr fontId="2"/>
  </si>
  <si>
    <t>任意事業の収益</t>
    <rPh sb="0" eb="2">
      <t>ニンイ</t>
    </rPh>
    <rPh sb="2" eb="4">
      <t>ジギョウ</t>
    </rPh>
    <rPh sb="5" eb="7">
      <t>シュウエキ</t>
    </rPh>
    <phoneticPr fontId="2"/>
  </si>
  <si>
    <t>営業外収益</t>
    <rPh sb="0" eb="3">
      <t>エイギョウガイ</t>
    </rPh>
    <rPh sb="3" eb="5">
      <t>シュウエキ</t>
    </rPh>
    <phoneticPr fontId="2"/>
  </si>
  <si>
    <t>資本金（※SPCを設立する場合）</t>
    <rPh sb="0" eb="3">
      <t>シホンキン</t>
    </rPh>
    <phoneticPr fontId="2"/>
  </si>
  <si>
    <t>SPC設立費用（※SPCを設立する場合）</t>
    <rPh sb="3" eb="5">
      <t>セツリツ</t>
    </rPh>
    <rPh sb="5" eb="7">
      <t>ヒヨウ</t>
    </rPh>
    <phoneticPr fontId="2"/>
  </si>
  <si>
    <t>配当（※SPCを設立する場合）</t>
    <rPh sb="0" eb="2">
      <t>ハイトウ</t>
    </rPh>
    <phoneticPr fontId="2"/>
  </si>
  <si>
    <t>・行政財産貸付料の算出根拠には、提案する支払方式（固定、売上連動、固定＋売上連動など）もわかるように記載すること。</t>
    <phoneticPr fontId="2"/>
  </si>
  <si>
    <t>・行政財産使用料の算出根拠には、参考とした市内の公共施設等の使用料もわかるように記載すること。</t>
    <rPh sb="28" eb="29">
      <t>トウ</t>
    </rPh>
    <phoneticPr fontId="2"/>
  </si>
  <si>
    <t>飲食スペースの事業収益</t>
    <rPh sb="9" eb="11">
      <t>シュウエキ</t>
    </rPh>
    <phoneticPr fontId="2"/>
  </si>
  <si>
    <t>ミュージアムショップの事業収益</t>
    <rPh sb="13" eb="15">
      <t>シュウエキ</t>
    </rPh>
    <phoneticPr fontId="2"/>
  </si>
  <si>
    <t>令和７年６月16日
千葉市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</si>
</sst>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
    <numFmt numFmtId="178" formatCode="_(* #,##0_);_(* \(#,##0\);_(* &quot;-&quot;_);@_)"/>
    <numFmt numFmtId="179" formatCode="#,##0_ "/>
  </numFmts>
  <fonts count="34">
    <font>
      <sz val="11"/>
      <color theme="1"/>
      <name val="游ゴシック"/>
      <family val="2"/>
      <charset val="128"/>
      <scheme val="minor"/>
    </font>
    <font>
      <sz val="10"/>
      <color theme="1"/>
      <name val="Arial"/>
      <family val="2"/>
    </font>
    <font>
      <sz val="6"/>
      <name val="游ゴシック"/>
      <family val="2"/>
      <charset val="128"/>
      <scheme val="minor"/>
    </font>
    <font>
      <sz val="11"/>
      <name val="ＭＳ Ｐゴシック"/>
      <family val="3"/>
      <charset val="128"/>
    </font>
    <font>
      <sz val="6"/>
      <name val="ＭＳ Ｐゴシック"/>
      <family val="3"/>
      <charset val="128"/>
    </font>
    <font>
      <sz val="9"/>
      <name val="Arial"/>
      <family val="2"/>
    </font>
    <font>
      <sz val="10"/>
      <name val="BIZ UDゴシック"/>
      <family val="3"/>
      <charset val="128"/>
    </font>
    <font>
      <sz val="10"/>
      <name val="BIZ UDP明朝 Medium"/>
      <family val="1"/>
      <charset val="128"/>
    </font>
    <font>
      <sz val="14"/>
      <name val="BIZ UDP明朝 Medium"/>
      <family val="1"/>
      <charset val="128"/>
    </font>
    <font>
      <sz val="8"/>
      <name val="BIZ UDP明朝 Medium"/>
      <family val="1"/>
      <charset val="128"/>
    </font>
    <font>
      <u/>
      <sz val="11"/>
      <name val="BIZ UDP明朝 Medium"/>
      <family val="1"/>
      <charset val="128"/>
    </font>
    <font>
      <sz val="11"/>
      <name val="BIZ UDP明朝 Medium"/>
      <family val="1"/>
      <charset val="128"/>
    </font>
    <font>
      <sz val="6"/>
      <name val="ＭＳ 明朝"/>
      <family val="1"/>
      <charset val="128"/>
    </font>
    <font>
      <sz val="9"/>
      <name val="BIZ UDP明朝 Medium"/>
      <family val="1"/>
      <charset val="128"/>
    </font>
    <font>
      <sz val="10"/>
      <color theme="1"/>
      <name val="ヒラギノ角ゴ Pro W3"/>
      <family val="2"/>
      <charset val="128"/>
    </font>
    <font>
      <sz val="10"/>
      <name val="BIZ UDPゴシック"/>
      <family val="3"/>
      <charset val="128"/>
    </font>
    <font>
      <sz val="11"/>
      <name val="BIZ UDPゴシック"/>
      <family val="3"/>
      <charset val="128"/>
    </font>
    <font>
      <sz val="11"/>
      <color theme="1"/>
      <name val="游ゴシック"/>
      <family val="2"/>
      <charset val="128"/>
      <scheme val="minor"/>
    </font>
    <font>
      <sz val="11"/>
      <color theme="1"/>
      <name val="BIZ UDPゴシック"/>
      <family val="3"/>
      <charset val="128"/>
    </font>
    <font>
      <sz val="22"/>
      <color theme="1"/>
      <name val="BIZ UDPゴシック"/>
      <family val="3"/>
      <charset val="128"/>
    </font>
    <font>
      <sz val="14"/>
      <color theme="1"/>
      <name val="BIZ UDPゴシック"/>
      <family val="3"/>
      <charset val="128"/>
    </font>
    <font>
      <sz val="10"/>
      <color theme="1"/>
      <name val="游ゴシック"/>
      <family val="3"/>
      <charset val="128"/>
      <scheme val="minor"/>
    </font>
    <font>
      <sz val="10"/>
      <color theme="1"/>
      <name val="BIZ UDP明朝 Medium"/>
      <family val="1"/>
      <charset val="128"/>
    </font>
    <font>
      <sz val="11"/>
      <color rgb="FFC00000"/>
      <name val="BIZ UDP明朝 Medium"/>
      <family val="1"/>
      <charset val="128"/>
    </font>
    <font>
      <sz val="10"/>
      <color rgb="FFFF0000"/>
      <name val="BIZ UDゴシック"/>
      <family val="3"/>
      <charset val="128"/>
    </font>
    <font>
      <sz val="10"/>
      <name val="ＭＳ Ｐゴシック"/>
      <family val="3"/>
    </font>
    <font>
      <sz val="6"/>
      <name val="游ゴシック"/>
      <family val="3"/>
      <scheme val="minor"/>
    </font>
    <font>
      <sz val="10"/>
      <color theme="1"/>
      <name val="BIZ UDPゴシック"/>
      <family val="3"/>
      <charset val="128"/>
    </font>
    <font>
      <sz val="10"/>
      <color theme="1"/>
      <name val="游ゴシック"/>
      <family val="2"/>
      <charset val="128"/>
      <scheme val="minor"/>
    </font>
    <font>
      <sz val="10"/>
      <color theme="1"/>
      <name val="ＭＳ ゴシック"/>
      <family val="3"/>
      <charset val="128"/>
    </font>
    <font>
      <sz val="6"/>
      <name val="ＭＳ Ｐゴシック"/>
      <family val="2"/>
      <charset val="128"/>
    </font>
    <font>
      <sz val="10"/>
      <color rgb="FFFF0000"/>
      <name val="BIZ UDP明朝 Medium"/>
      <family val="1"/>
      <charset val="128"/>
    </font>
    <font>
      <sz val="22"/>
      <name val="BIZ UDPゴシック"/>
      <family val="3"/>
      <charset val="128"/>
    </font>
    <font>
      <sz val="10"/>
      <name val="游ゴシック"/>
      <family val="2"/>
      <charset val="128"/>
      <scheme val="minor"/>
    </font>
  </fonts>
  <fills count="11">
    <fill>
      <patternFill patternType="none"/>
    </fill>
    <fill>
      <patternFill patternType="gray125"/>
    </fill>
    <fill>
      <patternFill patternType="solid">
        <fgColor indexed="43"/>
        <bgColor indexed="64"/>
      </patternFill>
    </fill>
    <fill>
      <patternFill patternType="solid">
        <fgColor theme="0" tint="-0.14993743705557422"/>
        <bgColor indexed="64"/>
      </patternFill>
    </fill>
    <fill>
      <patternFill patternType="solid">
        <fgColor theme="4" tint="0.79995117038483843"/>
        <bgColor indexed="64"/>
      </patternFill>
    </fill>
    <fill>
      <patternFill patternType="solid">
        <fgColor rgb="FFD5FFFF"/>
        <bgColor indexed="64"/>
      </patternFill>
    </fill>
    <fill>
      <patternFill patternType="solid">
        <fgColor theme="0" tint="-0.14999847407452621"/>
        <bgColor indexed="64"/>
      </patternFill>
    </fill>
    <fill>
      <patternFill patternType="solid">
        <fgColor indexed="43"/>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17">
    <border>
      <left/>
      <right/>
      <top/>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bottom/>
      <diagonal/>
    </border>
    <border>
      <left style="medium">
        <color auto="1"/>
      </left>
      <right style="medium">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hair">
        <color auto="1"/>
      </left>
      <right/>
      <top/>
      <bottom style="thin">
        <color auto="1"/>
      </bottom>
      <diagonal/>
    </border>
    <border>
      <left style="thin">
        <color auto="1"/>
      </left>
      <right style="hair">
        <color auto="1"/>
      </right>
      <top/>
      <bottom/>
      <diagonal/>
    </border>
    <border>
      <left style="medium">
        <color auto="1"/>
      </left>
      <right style="medium">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style="hair">
        <color auto="1"/>
      </bottom>
      <diagonal/>
    </border>
    <border>
      <left/>
      <right/>
      <top/>
      <bottom style="hair">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diagonal/>
    </border>
    <border>
      <left style="thin">
        <color auto="1"/>
      </left>
      <right style="hair">
        <color auto="1"/>
      </right>
      <top/>
      <bottom style="thin">
        <color auto="1"/>
      </bottom>
      <diagonal/>
    </border>
    <border>
      <left style="thin">
        <color auto="1"/>
      </left>
      <right/>
      <top style="hair">
        <color auto="1"/>
      </top>
      <bottom style="hair">
        <color auto="1"/>
      </bottom>
      <diagonal/>
    </border>
    <border>
      <left style="dotted">
        <color auto="1"/>
      </left>
      <right/>
      <top/>
      <bottom style="dotted">
        <color auto="1"/>
      </bottom>
      <diagonal/>
    </border>
    <border>
      <left/>
      <right/>
      <top/>
      <bottom style="dotted">
        <color auto="1"/>
      </bottom>
      <diagonal/>
    </border>
    <border>
      <left style="hair">
        <color auto="1"/>
      </left>
      <right style="hair">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style="thin">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top style="hair">
        <color auto="1"/>
      </top>
      <bottom style="hair">
        <color auto="1"/>
      </bottom>
      <diagonal/>
    </border>
    <border>
      <left style="medium">
        <color auto="1"/>
      </left>
      <right style="thin">
        <color auto="1"/>
      </right>
      <top/>
      <bottom/>
      <diagonal/>
    </border>
    <border>
      <left style="medium">
        <color auto="1"/>
      </left>
      <right style="thin">
        <color auto="1"/>
      </right>
      <top style="thin">
        <color indexed="64"/>
      </top>
      <bottom style="hair">
        <color auto="1"/>
      </bottom>
      <diagonal/>
    </border>
    <border>
      <left style="medium">
        <color auto="1"/>
      </left>
      <right/>
      <top style="thin">
        <color indexed="64"/>
      </top>
      <bottom style="hair">
        <color auto="1"/>
      </bottom>
      <diagonal/>
    </border>
    <border>
      <left style="medium">
        <color auto="1"/>
      </left>
      <right/>
      <top style="hair">
        <color auto="1"/>
      </top>
      <bottom/>
      <diagonal/>
    </border>
    <border>
      <left style="medium">
        <color auto="1"/>
      </left>
      <right style="thin">
        <color auto="1"/>
      </right>
      <top style="thin">
        <color auto="1"/>
      </top>
      <bottom/>
      <diagonal/>
    </border>
    <border>
      <left style="dotted">
        <color auto="1"/>
      </left>
      <right/>
      <top style="thin">
        <color indexed="64"/>
      </top>
      <bottom style="hair">
        <color auto="1"/>
      </bottom>
      <diagonal/>
    </border>
    <border>
      <left style="medium">
        <color auto="1"/>
      </left>
      <right style="medium">
        <color auto="1"/>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thin">
        <color auto="1"/>
      </top>
      <bottom/>
      <diagonal/>
    </border>
    <border>
      <left/>
      <right style="thin">
        <color auto="1"/>
      </right>
      <top style="hair">
        <color auto="1"/>
      </top>
      <bottom style="hair">
        <color auto="1"/>
      </bottom>
      <diagonal/>
    </border>
    <border>
      <left style="medium">
        <color indexed="64"/>
      </left>
      <right/>
      <top style="hair">
        <color auto="1"/>
      </top>
      <bottom style="thin">
        <color auto="1"/>
      </bottom>
      <diagonal/>
    </border>
    <border>
      <left style="thin">
        <color auto="1"/>
      </left>
      <right/>
      <top style="hair">
        <color auto="1"/>
      </top>
      <bottom/>
      <diagonal/>
    </border>
  </borders>
  <cellStyleXfs count="1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0" fontId="5" fillId="2" borderId="1" applyNumberFormat="0" applyFont="0" applyProtection="0">
      <alignment vertical="center"/>
    </xf>
    <xf numFmtId="0" fontId="14" fillId="0" borderId="0">
      <alignment vertical="center"/>
    </xf>
    <xf numFmtId="38" fontId="14" fillId="0" borderId="0" applyFont="0" applyFill="0" applyBorder="0" applyProtection="0"/>
    <xf numFmtId="0" fontId="17" fillId="0" borderId="0"/>
    <xf numFmtId="0" fontId="17" fillId="0" borderId="0"/>
    <xf numFmtId="0" fontId="17" fillId="0" borderId="0">
      <alignment vertical="center"/>
    </xf>
    <xf numFmtId="0" fontId="17" fillId="0" borderId="0">
      <alignment vertical="center"/>
    </xf>
    <xf numFmtId="177" fontId="21" fillId="6" borderId="90" applyNumberFormat="0" applyFont="0" applyAlignment="0" applyProtection="0"/>
    <xf numFmtId="177" fontId="5" fillId="7" borderId="90" applyNumberFormat="0" applyFont="0" applyProtection="0">
      <alignment vertical="center"/>
    </xf>
    <xf numFmtId="0" fontId="3" fillId="0" borderId="0"/>
    <xf numFmtId="0" fontId="3" fillId="0" borderId="0">
      <alignment vertical="center"/>
    </xf>
  </cellStyleXfs>
  <cellXfs count="302">
    <xf numFmtId="0" fontId="0" fillId="0" borderId="0" xfId="0">
      <alignment vertical="center"/>
    </xf>
    <xf numFmtId="0" fontId="7" fillId="0" borderId="0" xfId="6" applyFont="1" applyProtection="1">
      <protection locked="0"/>
    </xf>
    <xf numFmtId="0" fontId="7" fillId="0" borderId="0" xfId="6" applyFont="1" applyAlignment="1" applyProtection="1">
      <alignment horizontal="right"/>
      <protection locked="0"/>
    </xf>
    <xf numFmtId="176" fontId="7" fillId="0" borderId="0" xfId="6" applyNumberFormat="1" applyFont="1"/>
    <xf numFmtId="0" fontId="7" fillId="0" borderId="0" xfId="6" applyFont="1" applyAlignment="1" applyProtection="1">
      <alignment horizontal="center"/>
      <protection locked="0"/>
    </xf>
    <xf numFmtId="0" fontId="7" fillId="0" borderId="0" xfId="6" applyFont="1" applyAlignment="1" applyProtection="1">
      <alignment horizontal="left"/>
      <protection locked="0"/>
    </xf>
    <xf numFmtId="0" fontId="7" fillId="0" borderId="0" xfId="6" applyFont="1" applyAlignment="1" applyProtection="1">
      <alignment horizontal="left" indent="2"/>
      <protection locked="0"/>
    </xf>
    <xf numFmtId="0" fontId="7" fillId="0" borderId="0" xfId="6" applyFont="1" applyAlignment="1" applyProtection="1">
      <alignment vertical="center"/>
      <protection locked="0"/>
    </xf>
    <xf numFmtId="0" fontId="7" fillId="0" borderId="4" xfId="6" applyFont="1" applyBorder="1" applyAlignment="1" applyProtection="1">
      <alignment vertical="center" wrapText="1"/>
      <protection locked="0"/>
    </xf>
    <xf numFmtId="0" fontId="7" fillId="0" borderId="48" xfId="6" applyFont="1" applyBorder="1" applyAlignment="1" applyProtection="1">
      <alignment horizontal="right" vertical="center" wrapText="1"/>
      <protection locked="0"/>
    </xf>
    <xf numFmtId="0" fontId="7" fillId="0" borderId="0" xfId="6" applyFont="1" applyAlignment="1" applyProtection="1">
      <alignment horizontal="center" vertical="center" wrapText="1"/>
      <protection locked="0"/>
    </xf>
    <xf numFmtId="0" fontId="9" fillId="0" borderId="49" xfId="6" applyFont="1" applyBorder="1" applyAlignment="1" applyProtection="1">
      <alignment horizontal="center" vertical="center" wrapText="1"/>
      <protection locked="0"/>
    </xf>
    <xf numFmtId="0" fontId="9" fillId="0" borderId="50" xfId="6" applyFont="1" applyBorder="1" applyAlignment="1" applyProtection="1">
      <alignment horizontal="center" vertical="center" wrapText="1"/>
      <protection locked="0"/>
    </xf>
    <xf numFmtId="0" fontId="9" fillId="0" borderId="52" xfId="6" applyFont="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176" fontId="7" fillId="0" borderId="0" xfId="6" applyNumberFormat="1" applyFont="1" applyAlignment="1" applyProtection="1">
      <alignment vertical="top" wrapText="1"/>
      <protection locked="0"/>
    </xf>
    <xf numFmtId="176" fontId="7" fillId="0" borderId="53" xfId="6" applyNumberFormat="1" applyFont="1" applyBorder="1" applyAlignment="1" applyProtection="1">
      <alignment horizontal="center" vertical="center" wrapText="1"/>
      <protection locked="0"/>
    </xf>
    <xf numFmtId="176" fontId="7" fillId="0" borderId="54" xfId="6" applyNumberFormat="1" applyFont="1" applyBorder="1" applyAlignment="1" applyProtection="1">
      <alignment horizontal="center" vertical="center" wrapText="1"/>
      <protection locked="0"/>
    </xf>
    <xf numFmtId="176" fontId="7" fillId="0" borderId="55" xfId="6" applyNumberFormat="1" applyFont="1" applyBorder="1" applyAlignment="1" applyProtection="1">
      <alignment horizontal="center" vertical="center" wrapText="1"/>
      <protection locked="0"/>
    </xf>
    <xf numFmtId="176" fontId="7" fillId="0" borderId="38" xfId="6" applyNumberFormat="1" applyFont="1" applyBorder="1" applyAlignment="1" applyProtection="1">
      <alignment horizontal="center" vertical="center" wrapText="1"/>
      <protection locked="0"/>
    </xf>
    <xf numFmtId="0" fontId="7" fillId="0" borderId="39" xfId="6" applyFont="1" applyBorder="1" applyAlignment="1" applyProtection="1">
      <alignment vertical="top" wrapText="1"/>
      <protection locked="0"/>
    </xf>
    <xf numFmtId="0" fontId="7" fillId="0" borderId="39" xfId="6" applyFont="1" applyBorder="1" applyAlignment="1" applyProtection="1">
      <alignment horizontal="center" vertical="center" wrapText="1"/>
      <protection locked="0"/>
    </xf>
    <xf numFmtId="0" fontId="7" fillId="0" borderId="38" xfId="6" applyFont="1" applyBorder="1" applyAlignment="1" applyProtection="1">
      <alignment horizontal="center" vertical="top" wrapText="1"/>
      <protection locked="0"/>
    </xf>
    <xf numFmtId="0" fontId="7" fillId="0" borderId="56" xfId="6" applyFont="1" applyBorder="1" applyAlignment="1" applyProtection="1">
      <alignment vertical="top" wrapText="1"/>
      <protection locked="0"/>
    </xf>
    <xf numFmtId="176" fontId="7" fillId="0" borderId="57" xfId="6" applyNumberFormat="1" applyFont="1" applyBorder="1" applyAlignment="1" applyProtection="1">
      <alignment horizontal="center" vertical="center" wrapText="1"/>
      <protection locked="0"/>
    </xf>
    <xf numFmtId="176" fontId="7" fillId="0" borderId="58" xfId="6" applyNumberFormat="1" applyFont="1" applyBorder="1" applyAlignment="1" applyProtection="1">
      <alignment horizontal="center" vertical="center" wrapText="1"/>
      <protection locked="0"/>
    </xf>
    <xf numFmtId="176" fontId="7" fillId="0" borderId="59" xfId="6" applyNumberFormat="1" applyFont="1" applyBorder="1" applyAlignment="1" applyProtection="1">
      <alignment horizontal="center" vertical="center" wrapText="1"/>
      <protection locked="0"/>
    </xf>
    <xf numFmtId="176" fontId="7" fillId="0" borderId="60" xfId="6" applyNumberFormat="1" applyFont="1" applyBorder="1" applyAlignment="1" applyProtection="1">
      <alignment horizontal="center" vertical="center" wrapText="1"/>
      <protection locked="0"/>
    </xf>
    <xf numFmtId="176" fontId="7" fillId="0" borderId="61" xfId="6" applyNumberFormat="1" applyFont="1" applyBorder="1" applyAlignment="1" applyProtection="1">
      <alignment horizontal="center" vertical="center" wrapText="1"/>
      <protection locked="0"/>
    </xf>
    <xf numFmtId="176" fontId="7" fillId="0" borderId="7" xfId="6" applyNumberFormat="1" applyFont="1" applyBorder="1" applyAlignment="1" applyProtection="1">
      <alignment horizontal="center" vertical="center" wrapText="1"/>
      <protection locked="0"/>
    </xf>
    <xf numFmtId="0" fontId="7" fillId="0" borderId="8" xfId="6" applyFont="1" applyBorder="1" applyAlignment="1" applyProtection="1">
      <alignment vertical="top" wrapText="1"/>
      <protection locked="0"/>
    </xf>
    <xf numFmtId="0" fontId="7" fillId="0" borderId="8" xfId="6" applyFont="1" applyBorder="1" applyAlignment="1" applyProtection="1">
      <alignment horizontal="center" vertical="center" wrapText="1"/>
      <protection locked="0"/>
    </xf>
    <xf numFmtId="0" fontId="7" fillId="0" borderId="7" xfId="6" applyFont="1" applyBorder="1" applyAlignment="1" applyProtection="1">
      <alignment horizontal="center" vertical="top" wrapText="1"/>
      <protection locked="0"/>
    </xf>
    <xf numFmtId="0" fontId="7" fillId="0" borderId="62" xfId="6" applyFont="1" applyBorder="1" applyAlignment="1" applyProtection="1">
      <alignment vertical="top" wrapText="1"/>
      <protection locked="0"/>
    </xf>
    <xf numFmtId="176" fontId="7" fillId="0" borderId="63" xfId="6" applyNumberFormat="1" applyFont="1" applyBorder="1" applyAlignment="1" applyProtection="1">
      <alignment horizontal="center" vertical="center" wrapText="1"/>
      <protection locked="0"/>
    </xf>
    <xf numFmtId="176" fontId="7" fillId="0" borderId="64" xfId="6" applyNumberFormat="1" applyFont="1" applyBorder="1" applyAlignment="1" applyProtection="1">
      <alignment horizontal="center" vertical="center" wrapText="1"/>
      <protection locked="0"/>
    </xf>
    <xf numFmtId="176" fontId="7" fillId="0" borderId="65" xfId="6" applyNumberFormat="1" applyFont="1" applyBorder="1" applyAlignment="1" applyProtection="1">
      <alignment horizontal="center" vertical="center" wrapText="1"/>
      <protection locked="0"/>
    </xf>
    <xf numFmtId="176" fontId="7" fillId="0" borderId="66" xfId="6" applyNumberFormat="1" applyFont="1" applyBorder="1" applyAlignment="1" applyProtection="1">
      <alignment horizontal="center" vertical="center" wrapText="1"/>
      <protection locked="0"/>
    </xf>
    <xf numFmtId="0" fontId="7" fillId="0" borderId="67" xfId="6" applyFont="1" applyBorder="1" applyAlignment="1" applyProtection="1">
      <alignment vertical="top" wrapText="1"/>
      <protection locked="0"/>
    </xf>
    <xf numFmtId="0" fontId="7" fillId="0" borderId="67" xfId="6" applyFont="1" applyBorder="1" applyAlignment="1" applyProtection="1">
      <alignment horizontal="center" vertical="center" wrapText="1"/>
      <protection locked="0"/>
    </xf>
    <xf numFmtId="0" fontId="7" fillId="0" borderId="66" xfId="6" applyFont="1" applyBorder="1" applyAlignment="1" applyProtection="1">
      <alignment horizontal="center" vertical="top" wrapText="1"/>
      <protection locked="0"/>
    </xf>
    <xf numFmtId="0" fontId="7" fillId="0" borderId="68" xfId="6" applyFont="1" applyBorder="1" applyAlignment="1" applyProtection="1">
      <alignment vertical="top" wrapText="1"/>
      <protection locked="0"/>
    </xf>
    <xf numFmtId="0" fontId="11" fillId="0" borderId="0" xfId="6" applyFont="1"/>
    <xf numFmtId="49" fontId="7" fillId="0" borderId="0" xfId="6" applyNumberFormat="1" applyFont="1" applyAlignment="1">
      <alignment horizontal="right" vertical="top"/>
    </xf>
    <xf numFmtId="0" fontId="7" fillId="0" borderId="0" xfId="6" applyFont="1" applyAlignment="1">
      <alignment vertical="top" wrapText="1"/>
    </xf>
    <xf numFmtId="0" fontId="11" fillId="0" borderId="0" xfId="6" applyFont="1" applyAlignment="1">
      <alignment vertical="top"/>
    </xf>
    <xf numFmtId="0" fontId="13" fillId="0" borderId="0" xfId="6" applyFont="1" applyAlignment="1">
      <alignment vertical="top"/>
    </xf>
    <xf numFmtId="0" fontId="11" fillId="0" borderId="0" xfId="6" applyFont="1" applyAlignment="1">
      <alignment wrapText="1"/>
    </xf>
    <xf numFmtId="0" fontId="16" fillId="0" borderId="0" xfId="12" applyFont="1" applyAlignment="1">
      <alignment horizontal="right" vertical="center"/>
    </xf>
    <xf numFmtId="0" fontId="18" fillId="0" borderId="0" xfId="0" applyFont="1" applyAlignment="1">
      <alignment vertical="center" wrapText="1"/>
    </xf>
    <xf numFmtId="0" fontId="18" fillId="0" borderId="0" xfId="0" applyFont="1">
      <alignment vertical="center"/>
    </xf>
    <xf numFmtId="0" fontId="20" fillId="0" borderId="0" xfId="0" applyFont="1" applyAlignment="1">
      <alignment vertical="center" wrapText="1"/>
    </xf>
    <xf numFmtId="0" fontId="20" fillId="0" borderId="0" xfId="0" applyFont="1">
      <alignment vertical="center"/>
    </xf>
    <xf numFmtId="178" fontId="6" fillId="5" borderId="13" xfId="12" applyNumberFormat="1" applyFont="1" applyFill="1" applyBorder="1" applyProtection="1">
      <alignment vertical="center"/>
      <protection locked="0"/>
    </xf>
    <xf numFmtId="178" fontId="6" fillId="5" borderId="24" xfId="12" applyNumberFormat="1" applyFont="1" applyFill="1" applyBorder="1" applyProtection="1">
      <alignment vertical="center"/>
      <protection locked="0"/>
    </xf>
    <xf numFmtId="178" fontId="6" fillId="5" borderId="30" xfId="12" applyNumberFormat="1" applyFont="1" applyFill="1" applyBorder="1" applyProtection="1">
      <alignment vertical="center"/>
      <protection locked="0"/>
    </xf>
    <xf numFmtId="178" fontId="6" fillId="5" borderId="8" xfId="12" applyNumberFormat="1" applyFont="1" applyFill="1" applyBorder="1" applyProtection="1">
      <alignment vertical="center"/>
      <protection locked="0"/>
    </xf>
    <xf numFmtId="178" fontId="6" fillId="5" borderId="17" xfId="12" applyNumberFormat="1" applyFont="1" applyFill="1" applyBorder="1" applyProtection="1">
      <alignment vertical="center"/>
      <protection locked="0"/>
    </xf>
    <xf numFmtId="178" fontId="6" fillId="5" borderId="44" xfId="12" applyNumberFormat="1" applyFont="1" applyFill="1" applyBorder="1" applyProtection="1">
      <alignment vertical="center"/>
      <protection locked="0"/>
    </xf>
    <xf numFmtId="178" fontId="6" fillId="5" borderId="77" xfId="12" applyNumberFormat="1" applyFont="1" applyFill="1" applyBorder="1" applyProtection="1">
      <alignment vertical="center"/>
      <protection locked="0"/>
    </xf>
    <xf numFmtId="0" fontId="9" fillId="0" borderId="51" xfId="6" applyFont="1" applyBorder="1" applyAlignment="1" applyProtection="1">
      <alignment horizontal="center" vertical="center" wrapText="1"/>
      <protection locked="0"/>
    </xf>
    <xf numFmtId="0" fontId="22" fillId="0" borderId="0" xfId="6" applyFont="1" applyAlignment="1">
      <alignment vertical="top" wrapText="1"/>
    </xf>
    <xf numFmtId="0" fontId="22" fillId="0" borderId="0" xfId="6" applyFont="1"/>
    <xf numFmtId="0" fontId="22" fillId="0" borderId="0" xfId="6" applyFont="1" applyAlignment="1">
      <alignment horizontal="center" vertical="center"/>
    </xf>
    <xf numFmtId="176" fontId="7" fillId="0" borderId="59" xfId="6" applyNumberFormat="1" applyFont="1" applyBorder="1" applyAlignment="1">
      <alignment horizontal="center" vertical="center"/>
    </xf>
    <xf numFmtId="0" fontId="22" fillId="0" borderId="41" xfId="6" applyFont="1" applyBorder="1"/>
    <xf numFmtId="0" fontId="22" fillId="0" borderId="70" xfId="6" applyFont="1" applyBorder="1"/>
    <xf numFmtId="0" fontId="22" fillId="0" borderId="69" xfId="6" applyFont="1" applyBorder="1" applyAlignment="1">
      <alignment horizontal="center" vertical="center" wrapText="1"/>
    </xf>
    <xf numFmtId="14" fontId="22" fillId="0" borderId="0" xfId="6" applyNumberFormat="1" applyFont="1"/>
    <xf numFmtId="0" fontId="16" fillId="0" borderId="0" xfId="12" applyFont="1">
      <alignment vertical="center"/>
    </xf>
    <xf numFmtId="0" fontId="6" fillId="0" borderId="0" xfId="12" applyFont="1">
      <alignment vertical="center"/>
    </xf>
    <xf numFmtId="0" fontId="6" fillId="0" borderId="0" xfId="12" applyFont="1" applyAlignment="1">
      <alignment vertical="top" wrapText="1"/>
    </xf>
    <xf numFmtId="0" fontId="6" fillId="5" borderId="8" xfId="12" applyFont="1" applyFill="1" applyBorder="1">
      <alignment vertical="center"/>
    </xf>
    <xf numFmtId="0" fontId="6" fillId="0" borderId="0" xfId="12" applyFont="1" applyAlignment="1">
      <alignment horizontal="right" vertical="center"/>
    </xf>
    <xf numFmtId="0" fontId="6" fillId="3" borderId="2" xfId="12" applyFont="1" applyFill="1" applyBorder="1" applyAlignment="1">
      <alignment horizontal="left" vertical="center"/>
    </xf>
    <xf numFmtId="0" fontId="6" fillId="3" borderId="3" xfId="12" applyFont="1" applyFill="1" applyBorder="1" applyAlignment="1">
      <alignment horizontal="center" vertical="center"/>
    </xf>
    <xf numFmtId="0" fontId="6" fillId="4" borderId="2" xfId="12" applyFont="1" applyFill="1" applyBorder="1">
      <alignment vertical="center"/>
    </xf>
    <xf numFmtId="0" fontId="6" fillId="4" borderId="3" xfId="12" applyFont="1" applyFill="1" applyBorder="1">
      <alignment vertical="center"/>
    </xf>
    <xf numFmtId="178" fontId="6" fillId="4" borderId="6" xfId="12" applyNumberFormat="1" applyFont="1" applyFill="1" applyBorder="1">
      <alignment vertical="center"/>
    </xf>
    <xf numFmtId="178" fontId="6" fillId="8" borderId="53" xfId="12" applyNumberFormat="1" applyFont="1" applyFill="1" applyBorder="1">
      <alignment vertical="center"/>
    </xf>
    <xf numFmtId="0" fontId="6" fillId="0" borderId="9" xfId="12" applyFont="1" applyBorder="1">
      <alignment vertical="center"/>
    </xf>
    <xf numFmtId="0" fontId="6" fillId="0" borderId="3" xfId="12" applyFont="1" applyBorder="1">
      <alignment vertical="center"/>
    </xf>
    <xf numFmtId="178" fontId="6" fillId="0" borderId="92" xfId="12" applyNumberFormat="1" applyFont="1" applyBorder="1">
      <alignment vertical="center"/>
    </xf>
    <xf numFmtId="0" fontId="6" fillId="0" borderId="10" xfId="12" applyFont="1" applyBorder="1">
      <alignment vertical="center"/>
    </xf>
    <xf numFmtId="0" fontId="6" fillId="0" borderId="11" xfId="12" applyFont="1" applyBorder="1">
      <alignment vertical="center"/>
    </xf>
    <xf numFmtId="178" fontId="6" fillId="0" borderId="13" xfId="12" applyNumberFormat="1" applyFont="1" applyBorder="1">
      <alignment vertical="center"/>
    </xf>
    <xf numFmtId="0" fontId="6" fillId="0" borderId="14" xfId="12" applyFont="1" applyBorder="1">
      <alignment vertical="center"/>
    </xf>
    <xf numFmtId="0" fontId="6" fillId="5" borderId="11" xfId="12" applyFont="1" applyFill="1" applyBorder="1" applyProtection="1">
      <alignment vertical="center"/>
      <protection locked="0"/>
    </xf>
    <xf numFmtId="0" fontId="6" fillId="0" borderId="21" xfId="12" applyFont="1" applyBorder="1">
      <alignment vertical="center"/>
    </xf>
    <xf numFmtId="0" fontId="6" fillId="0" borderId="74" xfId="12" applyFont="1" applyBorder="1">
      <alignment vertical="center"/>
    </xf>
    <xf numFmtId="0" fontId="6" fillId="0" borderId="71" xfId="12" applyFont="1" applyBorder="1">
      <alignment vertical="center"/>
    </xf>
    <xf numFmtId="0" fontId="6" fillId="0" borderId="2" xfId="12" applyFont="1" applyBorder="1">
      <alignment vertical="center"/>
    </xf>
    <xf numFmtId="0" fontId="6" fillId="0" borderId="72" xfId="12" applyFont="1" applyBorder="1">
      <alignment vertical="center"/>
    </xf>
    <xf numFmtId="0" fontId="6" fillId="0" borderId="73" xfId="12" applyFont="1" applyBorder="1">
      <alignment vertical="center"/>
    </xf>
    <xf numFmtId="178" fontId="6" fillId="0" borderId="15" xfId="12" applyNumberFormat="1" applyFont="1" applyBorder="1">
      <alignment vertical="center"/>
    </xf>
    <xf numFmtId="178" fontId="6" fillId="0" borderId="93" xfId="12" applyNumberFormat="1" applyFont="1" applyBorder="1">
      <alignment vertical="center"/>
    </xf>
    <xf numFmtId="0" fontId="6" fillId="0" borderId="18" xfId="12" applyFont="1" applyBorder="1">
      <alignment vertical="center"/>
    </xf>
    <xf numFmtId="0" fontId="6" fillId="0" borderId="12" xfId="12" applyFont="1" applyBorder="1">
      <alignment vertical="center"/>
    </xf>
    <xf numFmtId="0" fontId="6" fillId="0" borderId="19" xfId="12" applyFont="1" applyBorder="1">
      <alignment vertical="center"/>
    </xf>
    <xf numFmtId="0" fontId="6" fillId="5" borderId="19" xfId="12" applyFont="1" applyFill="1" applyBorder="1" applyProtection="1">
      <alignment vertical="center"/>
      <protection locked="0"/>
    </xf>
    <xf numFmtId="178" fontId="6" fillId="8" borderId="59" xfId="12" applyNumberFormat="1" applyFont="1" applyFill="1" applyBorder="1">
      <alignment vertical="center"/>
    </xf>
    <xf numFmtId="178" fontId="6" fillId="8" borderId="7" xfId="12" applyNumberFormat="1" applyFont="1" applyFill="1" applyBorder="1">
      <alignment vertical="center"/>
    </xf>
    <xf numFmtId="0" fontId="6" fillId="0" borderId="36" xfId="12" applyFont="1" applyBorder="1">
      <alignment vertical="center"/>
    </xf>
    <xf numFmtId="0" fontId="6" fillId="0" borderId="32" xfId="12" applyFont="1" applyBorder="1">
      <alignment vertical="center"/>
    </xf>
    <xf numFmtId="178" fontId="6" fillId="0" borderId="33" xfId="12" applyNumberFormat="1" applyFont="1" applyBorder="1">
      <alignment vertical="center"/>
    </xf>
    <xf numFmtId="0" fontId="6" fillId="0" borderId="28" xfId="12" applyFont="1" applyBorder="1">
      <alignment vertical="center"/>
    </xf>
    <xf numFmtId="0" fontId="6" fillId="0" borderId="20" xfId="12" applyFont="1" applyBorder="1">
      <alignment vertical="center"/>
    </xf>
    <xf numFmtId="0" fontId="6" fillId="5" borderId="22" xfId="12" applyFont="1" applyFill="1" applyBorder="1" applyProtection="1">
      <alignment vertical="center"/>
      <protection locked="0"/>
    </xf>
    <xf numFmtId="0" fontId="6" fillId="5" borderId="0" xfId="12" applyFont="1" applyFill="1" applyProtection="1">
      <alignment vertical="center"/>
      <protection locked="0"/>
    </xf>
    <xf numFmtId="178" fontId="6" fillId="0" borderId="94" xfId="12" applyNumberFormat="1" applyFont="1" applyBorder="1">
      <alignment vertical="center"/>
    </xf>
    <xf numFmtId="178" fontId="6" fillId="0" borderId="17" xfId="12" applyNumberFormat="1" applyFont="1" applyBorder="1">
      <alignment vertical="center"/>
    </xf>
    <xf numFmtId="0" fontId="6" fillId="0" borderId="43" xfId="12" applyFont="1" applyBorder="1">
      <alignment vertical="center"/>
    </xf>
    <xf numFmtId="0" fontId="6" fillId="5" borderId="23" xfId="12" applyFont="1" applyFill="1" applyBorder="1" applyProtection="1">
      <alignment vertical="center"/>
      <protection locked="0"/>
    </xf>
    <xf numFmtId="0" fontId="6" fillId="0" borderId="16" xfId="12" applyFont="1" applyBorder="1">
      <alignment vertical="center"/>
    </xf>
    <xf numFmtId="178" fontId="6" fillId="0" borderId="29" xfId="12" applyNumberFormat="1" applyFont="1" applyBorder="1">
      <alignment vertical="center"/>
    </xf>
    <xf numFmtId="178" fontId="6" fillId="0" borderId="91" xfId="12" applyNumberFormat="1" applyFont="1" applyBorder="1">
      <alignment vertical="center"/>
    </xf>
    <xf numFmtId="0" fontId="6" fillId="0" borderId="34" xfId="12" applyFont="1" applyBorder="1">
      <alignment vertical="center"/>
    </xf>
    <xf numFmtId="0" fontId="6" fillId="0" borderId="35" xfId="12" applyFont="1" applyBorder="1">
      <alignment vertical="center"/>
    </xf>
    <xf numFmtId="178" fontId="6" fillId="0" borderId="6" xfId="12" applyNumberFormat="1" applyFont="1" applyBorder="1">
      <alignment vertical="center"/>
    </xf>
    <xf numFmtId="0" fontId="6" fillId="4" borderId="34" xfId="12" applyFont="1" applyFill="1" applyBorder="1">
      <alignment vertical="center"/>
    </xf>
    <xf numFmtId="0" fontId="6" fillId="4" borderId="35" xfId="12" applyFont="1" applyFill="1" applyBorder="1">
      <alignment vertical="center"/>
    </xf>
    <xf numFmtId="0" fontId="6" fillId="4" borderId="26" xfId="12" applyFont="1" applyFill="1" applyBorder="1">
      <alignment vertical="center"/>
    </xf>
    <xf numFmtId="0" fontId="6" fillId="4" borderId="8" xfId="12" applyFont="1" applyFill="1" applyBorder="1">
      <alignment vertical="center"/>
    </xf>
    <xf numFmtId="0" fontId="6" fillId="0" borderId="23" xfId="12" applyFont="1" applyBorder="1">
      <alignment vertical="center"/>
    </xf>
    <xf numFmtId="0" fontId="6" fillId="0" borderId="39" xfId="12" applyFont="1" applyBorder="1">
      <alignment vertical="center"/>
    </xf>
    <xf numFmtId="0" fontId="6" fillId="0" borderId="37" xfId="12" applyFont="1" applyBorder="1">
      <alignment vertical="center"/>
    </xf>
    <xf numFmtId="178" fontId="6" fillId="4" borderId="40" xfId="12" applyNumberFormat="1" applyFont="1" applyFill="1" applyBorder="1">
      <alignment vertical="center"/>
    </xf>
    <xf numFmtId="0" fontId="6" fillId="3" borderId="98" xfId="12" applyFont="1" applyFill="1" applyBorder="1" applyAlignment="1">
      <alignment horizontal="center" vertical="center"/>
    </xf>
    <xf numFmtId="0" fontId="6" fillId="5" borderId="34" xfId="12" applyFont="1" applyFill="1" applyBorder="1" applyProtection="1">
      <alignment vertical="center"/>
      <protection locked="0"/>
    </xf>
    <xf numFmtId="0" fontId="6" fillId="5" borderId="35" xfId="12" applyFont="1" applyFill="1" applyBorder="1" applyProtection="1">
      <alignment vertical="center"/>
      <protection locked="0"/>
    </xf>
    <xf numFmtId="178" fontId="6" fillId="4" borderId="25" xfId="12" applyNumberFormat="1" applyFont="1" applyFill="1" applyBorder="1">
      <alignment vertical="center"/>
    </xf>
    <xf numFmtId="178" fontId="6" fillId="8" borderId="96" xfId="12" applyNumberFormat="1" applyFont="1" applyFill="1" applyBorder="1">
      <alignment vertical="center"/>
    </xf>
    <xf numFmtId="0" fontId="6" fillId="0" borderId="76" xfId="12" applyFont="1" applyBorder="1">
      <alignment vertical="center"/>
    </xf>
    <xf numFmtId="0" fontId="6" fillId="0" borderId="97" xfId="12" applyFont="1" applyBorder="1">
      <alignment vertical="center"/>
    </xf>
    <xf numFmtId="0" fontId="6" fillId="0" borderId="45" xfId="12" applyFont="1" applyBorder="1">
      <alignment vertical="center"/>
    </xf>
    <xf numFmtId="0" fontId="6" fillId="0" borderId="46" xfId="12" applyFont="1" applyBorder="1">
      <alignment vertical="center"/>
    </xf>
    <xf numFmtId="0" fontId="6" fillId="4" borderId="6" xfId="12" applyFont="1" applyFill="1" applyBorder="1" applyAlignment="1">
      <alignment horizontal="center" vertical="center"/>
    </xf>
    <xf numFmtId="0" fontId="6" fillId="3" borderId="16" xfId="12" applyFont="1" applyFill="1" applyBorder="1" applyAlignment="1">
      <alignment horizontal="center" vertical="center"/>
    </xf>
    <xf numFmtId="0" fontId="6" fillId="3" borderId="31" xfId="12" applyFont="1" applyFill="1" applyBorder="1" applyAlignment="1">
      <alignment horizontal="center" vertical="center"/>
    </xf>
    <xf numFmtId="178" fontId="6" fillId="8" borderId="8" xfId="12" applyNumberFormat="1" applyFont="1" applyFill="1" applyBorder="1">
      <alignment vertical="center"/>
    </xf>
    <xf numFmtId="0" fontId="6" fillId="5" borderId="12" xfId="12" applyFont="1" applyFill="1" applyBorder="1" applyProtection="1">
      <alignment vertical="center"/>
      <protection locked="0"/>
    </xf>
    <xf numFmtId="0" fontId="6" fillId="0" borderId="47" xfId="12" applyFont="1" applyBorder="1">
      <alignment vertical="center"/>
    </xf>
    <xf numFmtId="0" fontId="6" fillId="5" borderId="37" xfId="12" applyFont="1" applyFill="1" applyBorder="1" applyProtection="1">
      <alignment vertical="center"/>
      <protection locked="0"/>
    </xf>
    <xf numFmtId="0" fontId="6" fillId="0" borderId="44" xfId="12" applyFont="1" applyBorder="1">
      <alignment vertical="center"/>
    </xf>
    <xf numFmtId="0" fontId="6" fillId="5" borderId="36" xfId="12" applyFont="1" applyFill="1" applyBorder="1" applyProtection="1">
      <alignment vertical="center"/>
      <protection locked="0"/>
    </xf>
    <xf numFmtId="0" fontId="6" fillId="0" borderId="77" xfId="12" applyFont="1" applyBorder="1">
      <alignment vertical="center"/>
    </xf>
    <xf numFmtId="0" fontId="15" fillId="0" borderId="0" xfId="12" applyFont="1">
      <alignment vertical="center"/>
    </xf>
    <xf numFmtId="0" fontId="23" fillId="0" borderId="0" xfId="6" applyFont="1" applyAlignment="1">
      <alignment vertical="top" wrapText="1"/>
    </xf>
    <xf numFmtId="0" fontId="23" fillId="0" borderId="0" xfId="6" applyFont="1" applyAlignment="1">
      <alignment wrapText="1"/>
    </xf>
    <xf numFmtId="0" fontId="9" fillId="0" borderId="88" xfId="6" applyFont="1" applyBorder="1" applyAlignment="1" applyProtection="1">
      <alignment horizontal="center" vertical="center" wrapText="1"/>
      <protection locked="0"/>
    </xf>
    <xf numFmtId="0" fontId="22" fillId="0" borderId="101" xfId="6" applyFont="1" applyBorder="1" applyAlignment="1">
      <alignment horizontal="left"/>
    </xf>
    <xf numFmtId="176" fontId="7" fillId="0" borderId="102" xfId="6" applyNumberFormat="1" applyFont="1" applyBorder="1" applyAlignment="1">
      <alignment horizontal="center" vertical="center"/>
    </xf>
    <xf numFmtId="49" fontId="22" fillId="0" borderId="102" xfId="6" applyNumberFormat="1" applyFont="1" applyBorder="1" applyAlignment="1">
      <alignment horizontal="center" vertical="center"/>
    </xf>
    <xf numFmtId="49" fontId="22" fillId="0" borderId="59" xfId="6" applyNumberFormat="1" applyFont="1" applyBorder="1" applyAlignment="1">
      <alignment horizontal="center" vertical="center"/>
    </xf>
    <xf numFmtId="176" fontId="7" fillId="0" borderId="0" xfId="6" applyNumberFormat="1" applyFont="1" applyProtection="1">
      <protection locked="0"/>
    </xf>
    <xf numFmtId="176" fontId="7" fillId="0" borderId="37" xfId="6" applyNumberFormat="1" applyFont="1" applyBorder="1" applyAlignment="1" applyProtection="1">
      <alignment horizontal="center" vertical="center" wrapText="1"/>
      <protection locked="0"/>
    </xf>
    <xf numFmtId="176" fontId="7" fillId="0" borderId="35" xfId="6" applyNumberFormat="1" applyFont="1" applyBorder="1" applyAlignment="1" applyProtection="1">
      <alignment horizontal="center" vertical="center" wrapText="1"/>
      <protection locked="0"/>
    </xf>
    <xf numFmtId="176" fontId="7" fillId="0" borderId="80" xfId="6" applyNumberFormat="1" applyFont="1" applyBorder="1" applyAlignment="1" applyProtection="1">
      <alignment horizontal="center" vertical="center" wrapText="1"/>
      <protection locked="0"/>
    </xf>
    <xf numFmtId="176" fontId="9" fillId="0" borderId="88" xfId="6" applyNumberFormat="1" applyFont="1" applyBorder="1" applyAlignment="1" applyProtection="1">
      <alignment horizontal="center" vertical="center" wrapText="1"/>
      <protection locked="0"/>
    </xf>
    <xf numFmtId="0" fontId="24" fillId="0" borderId="18" xfId="12" applyFont="1" applyBorder="1">
      <alignment vertical="center"/>
    </xf>
    <xf numFmtId="0" fontId="24" fillId="0" borderId="19" xfId="12" applyFont="1" applyBorder="1">
      <alignment vertical="center"/>
    </xf>
    <xf numFmtId="178" fontId="24" fillId="5" borderId="13" xfId="12" applyNumberFormat="1" applyFont="1" applyFill="1" applyBorder="1" applyProtection="1">
      <alignment vertical="center"/>
      <protection locked="0"/>
    </xf>
    <xf numFmtId="0" fontId="24" fillId="0" borderId="0" xfId="12" applyFont="1">
      <alignment vertical="center"/>
    </xf>
    <xf numFmtId="0" fontId="24" fillId="0" borderId="11" xfId="12" applyFont="1" applyBorder="1">
      <alignment vertical="center"/>
    </xf>
    <xf numFmtId="0" fontId="25" fillId="0" borderId="0" xfId="0" applyFont="1">
      <alignment vertical="center"/>
    </xf>
    <xf numFmtId="0" fontId="15" fillId="0" borderId="0" xfId="0" applyFont="1">
      <alignment vertical="center"/>
    </xf>
    <xf numFmtId="0" fontId="15" fillId="3" borderId="5" xfId="12" applyFont="1" applyFill="1" applyBorder="1" applyAlignment="1">
      <alignment horizontal="center" vertical="center" shrinkToFit="1"/>
    </xf>
    <xf numFmtId="0" fontId="15" fillId="0" borderId="9" xfId="0" applyFont="1" applyBorder="1">
      <alignment vertical="center"/>
    </xf>
    <xf numFmtId="0" fontId="15" fillId="0" borderId="39" xfId="0" applyFont="1" applyBorder="1">
      <alignment vertical="center"/>
    </xf>
    <xf numFmtId="0" fontId="15" fillId="0" borderId="36" xfId="0" applyFont="1" applyBorder="1">
      <alignment vertical="center"/>
    </xf>
    <xf numFmtId="0" fontId="29" fillId="0" borderId="0" xfId="13" applyFont="1">
      <alignment vertical="center"/>
    </xf>
    <xf numFmtId="0" fontId="27" fillId="0" borderId="0" xfId="13" applyFont="1">
      <alignment vertical="center"/>
    </xf>
    <xf numFmtId="0" fontId="27" fillId="9" borderId="8" xfId="13" applyFont="1" applyFill="1" applyBorder="1">
      <alignment vertical="center"/>
    </xf>
    <xf numFmtId="179" fontId="27" fillId="0" borderId="0" xfId="13" applyNumberFormat="1" applyFont="1">
      <alignment vertical="center"/>
    </xf>
    <xf numFmtId="0" fontId="15" fillId="0" borderId="0" xfId="13" applyFont="1">
      <alignment vertical="center"/>
    </xf>
    <xf numFmtId="0" fontId="27" fillId="9" borderId="0" xfId="13" applyFont="1" applyFill="1">
      <alignment vertical="center"/>
    </xf>
    <xf numFmtId="0" fontId="6" fillId="3" borderId="111" xfId="12" applyFont="1" applyFill="1" applyBorder="1" applyAlignment="1">
      <alignment horizontal="center" vertical="center"/>
    </xf>
    <xf numFmtId="0" fontId="6" fillId="3" borderId="8" xfId="12" applyFont="1" applyFill="1" applyBorder="1" applyAlignment="1">
      <alignment horizontal="center" vertical="center" shrinkToFit="1"/>
    </xf>
    <xf numFmtId="0" fontId="15" fillId="8" borderId="2" xfId="8" applyFont="1" applyFill="1" applyBorder="1">
      <alignment vertical="center"/>
    </xf>
    <xf numFmtId="0" fontId="15" fillId="8" borderId="7" xfId="0" applyFont="1" applyFill="1" applyBorder="1">
      <alignment vertical="center"/>
    </xf>
    <xf numFmtId="0" fontId="15" fillId="8" borderId="34" xfId="8" applyFont="1" applyFill="1" applyBorder="1">
      <alignment vertical="center"/>
    </xf>
    <xf numFmtId="178" fontId="6" fillId="5" borderId="59" xfId="12" applyNumberFormat="1" applyFont="1" applyFill="1" applyBorder="1" applyProtection="1">
      <alignment vertical="center"/>
      <protection locked="0"/>
    </xf>
    <xf numFmtId="178" fontId="6" fillId="8" borderId="26" xfId="12" applyNumberFormat="1" applyFont="1" applyFill="1" applyBorder="1">
      <alignment vertical="center"/>
    </xf>
    <xf numFmtId="178" fontId="6" fillId="5" borderId="93" xfId="12" applyNumberFormat="1" applyFont="1" applyFill="1" applyBorder="1" applyProtection="1">
      <alignment vertical="center"/>
      <protection locked="0"/>
    </xf>
    <xf numFmtId="178" fontId="6" fillId="5" borderId="110" xfId="12" applyNumberFormat="1" applyFont="1" applyFill="1" applyBorder="1" applyProtection="1">
      <alignment vertical="center"/>
      <protection locked="0"/>
    </xf>
    <xf numFmtId="178" fontId="6" fillId="0" borderId="108" xfId="12" applyNumberFormat="1" applyFont="1" applyBorder="1">
      <alignment vertical="center"/>
    </xf>
    <xf numFmtId="178" fontId="6" fillId="5" borderId="108" xfId="12" applyNumberFormat="1" applyFont="1" applyFill="1" applyBorder="1" applyProtection="1">
      <alignment vertical="center"/>
      <protection locked="0"/>
    </xf>
    <xf numFmtId="178" fontId="6" fillId="4" borderId="78" xfId="12" applyNumberFormat="1" applyFont="1" applyFill="1" applyBorder="1">
      <alignment vertical="center"/>
    </xf>
    <xf numFmtId="178" fontId="6" fillId="0" borderId="112" xfId="12" applyNumberFormat="1" applyFont="1" applyBorder="1">
      <alignment vertical="center"/>
    </xf>
    <xf numFmtId="178" fontId="6" fillId="0" borderId="107" xfId="12" applyNumberFormat="1" applyFont="1" applyBorder="1">
      <alignment vertical="center"/>
    </xf>
    <xf numFmtId="178" fontId="6" fillId="0" borderId="95" xfId="12" applyNumberFormat="1" applyFont="1" applyBorder="1">
      <alignment vertical="center"/>
    </xf>
    <xf numFmtId="178" fontId="6" fillId="0" borderId="113" xfId="12" applyNumberFormat="1" applyFont="1" applyBorder="1">
      <alignment vertical="center"/>
    </xf>
    <xf numFmtId="178" fontId="6" fillId="4" borderId="79" xfId="12" applyNumberFormat="1" applyFont="1" applyFill="1" applyBorder="1">
      <alignment vertical="center"/>
    </xf>
    <xf numFmtId="0" fontId="6" fillId="3" borderId="59" xfId="12" applyFont="1" applyFill="1" applyBorder="1" applyAlignment="1">
      <alignment horizontal="center" vertical="center" shrinkToFit="1"/>
    </xf>
    <xf numFmtId="178" fontId="6" fillId="8" borderId="39" xfId="12" applyNumberFormat="1" applyFont="1" applyFill="1" applyBorder="1">
      <alignment vertical="center"/>
    </xf>
    <xf numFmtId="178" fontId="6" fillId="0" borderId="9" xfId="12" applyNumberFormat="1" applyFont="1" applyBorder="1">
      <alignment vertical="center"/>
    </xf>
    <xf numFmtId="178" fontId="6" fillId="5" borderId="109" xfId="12" applyNumberFormat="1" applyFont="1" applyFill="1" applyBorder="1" applyProtection="1">
      <alignment vertical="center"/>
      <protection locked="0"/>
    </xf>
    <xf numFmtId="0" fontId="6" fillId="5" borderId="27" xfId="12" applyFont="1" applyFill="1" applyBorder="1" applyProtection="1">
      <alignment vertical="center"/>
      <protection locked="0"/>
    </xf>
    <xf numFmtId="0" fontId="6" fillId="5" borderId="21" xfId="12" applyFont="1" applyFill="1" applyBorder="1" applyProtection="1">
      <alignment vertical="center"/>
      <protection locked="0"/>
    </xf>
    <xf numFmtId="0" fontId="15" fillId="0" borderId="18" xfId="0" applyFont="1" applyBorder="1">
      <alignment vertical="center"/>
    </xf>
    <xf numFmtId="0" fontId="15" fillId="8" borderId="8" xfId="0" applyFont="1" applyFill="1" applyBorder="1">
      <alignment vertical="center"/>
    </xf>
    <xf numFmtId="0" fontId="15" fillId="6" borderId="34" xfId="0" applyFont="1" applyFill="1" applyBorder="1">
      <alignment vertical="center"/>
    </xf>
    <xf numFmtId="0" fontId="15" fillId="6" borderId="7" xfId="0" applyFont="1" applyFill="1" applyBorder="1">
      <alignment vertical="center"/>
    </xf>
    <xf numFmtId="0" fontId="27" fillId="0" borderId="17" xfId="13" applyFont="1" applyBorder="1">
      <alignment vertical="center"/>
    </xf>
    <xf numFmtId="0" fontId="27" fillId="0" borderId="13" xfId="13" applyFont="1" applyBorder="1">
      <alignment vertical="center"/>
    </xf>
    <xf numFmtId="0" fontId="27" fillId="0" borderId="24" xfId="13" applyFont="1" applyBorder="1">
      <alignment vertical="center"/>
    </xf>
    <xf numFmtId="0" fontId="27" fillId="0" borderId="8" xfId="13" applyFont="1" applyBorder="1">
      <alignment vertical="center"/>
    </xf>
    <xf numFmtId="178" fontId="6" fillId="0" borderId="24" xfId="12" applyNumberFormat="1" applyFont="1" applyBorder="1">
      <alignment vertical="center"/>
    </xf>
    <xf numFmtId="0" fontId="27" fillId="6" borderId="8" xfId="13" applyFont="1" applyFill="1" applyBorder="1" applyAlignment="1">
      <alignment horizontal="center" vertical="center"/>
    </xf>
    <xf numFmtId="0" fontId="27" fillId="0" borderId="33" xfId="13" applyFont="1" applyBorder="1">
      <alignment vertical="center"/>
    </xf>
    <xf numFmtId="0" fontId="6" fillId="3" borderId="34" xfId="12" applyFont="1" applyFill="1" applyBorder="1" applyAlignment="1">
      <alignment horizontal="center" vertical="center"/>
    </xf>
    <xf numFmtId="0" fontId="6" fillId="3" borderId="35" xfId="12" applyFont="1" applyFill="1" applyBorder="1" applyAlignment="1">
      <alignment horizontal="center" vertical="center"/>
    </xf>
    <xf numFmtId="0" fontId="27" fillId="6" borderId="8" xfId="13" applyFont="1" applyFill="1" applyBorder="1">
      <alignment vertical="center"/>
    </xf>
    <xf numFmtId="0" fontId="15" fillId="0" borderId="17" xfId="0" applyFont="1" applyBorder="1">
      <alignment vertical="center"/>
    </xf>
    <xf numFmtId="0" fontId="6" fillId="5" borderId="17" xfId="12" applyFont="1" applyFill="1" applyBorder="1" applyProtection="1">
      <alignment vertical="center"/>
      <protection locked="0"/>
    </xf>
    <xf numFmtId="0" fontId="15" fillId="0" borderId="13" xfId="0" applyFont="1" applyBorder="1">
      <alignment vertical="center"/>
    </xf>
    <xf numFmtId="0" fontId="6" fillId="5" borderId="13" xfId="12" applyFont="1" applyFill="1" applyBorder="1" applyProtection="1">
      <alignment vertical="center"/>
      <protection locked="0"/>
    </xf>
    <xf numFmtId="0" fontId="6" fillId="5" borderId="24" xfId="12" applyFont="1" applyFill="1" applyBorder="1" applyProtection="1">
      <alignment vertical="center"/>
      <protection locked="0"/>
    </xf>
    <xf numFmtId="178" fontId="6" fillId="0" borderId="8" xfId="12" applyNumberFormat="1" applyFont="1" applyBorder="1">
      <alignment vertical="center"/>
    </xf>
    <xf numFmtId="178" fontId="6" fillId="0" borderId="39" xfId="12" applyNumberFormat="1" applyFont="1" applyBorder="1">
      <alignment vertical="center"/>
    </xf>
    <xf numFmtId="0" fontId="15" fillId="0" borderId="0" xfId="12" applyFont="1" applyAlignment="1">
      <alignment horizontal="right" vertical="center"/>
    </xf>
    <xf numFmtId="0" fontId="27" fillId="0" borderId="9" xfId="13" applyFont="1" applyBorder="1">
      <alignment vertical="center"/>
    </xf>
    <xf numFmtId="0" fontId="27" fillId="0" borderId="26" xfId="13" applyFont="1" applyBorder="1">
      <alignment vertical="center"/>
    </xf>
    <xf numFmtId="0" fontId="27" fillId="0" borderId="39" xfId="13" applyFont="1" applyBorder="1">
      <alignment vertical="center"/>
    </xf>
    <xf numFmtId="0" fontId="27" fillId="9" borderId="26" xfId="13" applyFont="1" applyFill="1" applyBorder="1">
      <alignment vertical="center"/>
    </xf>
    <xf numFmtId="0" fontId="27" fillId="9" borderId="9" xfId="13" applyFont="1" applyFill="1" applyBorder="1">
      <alignment vertical="center"/>
    </xf>
    <xf numFmtId="0" fontId="27" fillId="9" borderId="39" xfId="13" applyFont="1" applyFill="1" applyBorder="1">
      <alignment vertical="center"/>
    </xf>
    <xf numFmtId="0" fontId="27" fillId="9" borderId="17" xfId="13" applyFont="1" applyFill="1" applyBorder="1">
      <alignment vertical="center"/>
    </xf>
    <xf numFmtId="0" fontId="27" fillId="9" borderId="13" xfId="13" applyFont="1" applyFill="1" applyBorder="1">
      <alignment vertical="center"/>
    </xf>
    <xf numFmtId="0" fontId="27" fillId="9" borderId="24" xfId="13" applyFont="1" applyFill="1" applyBorder="1">
      <alignment vertical="center"/>
    </xf>
    <xf numFmtId="0" fontId="6" fillId="5" borderId="77" xfId="12" applyFont="1" applyFill="1" applyBorder="1" applyProtection="1">
      <alignment vertical="center"/>
      <protection locked="0"/>
    </xf>
    <xf numFmtId="178" fontId="6" fillId="0" borderId="26" xfId="12" applyNumberFormat="1" applyFont="1" applyBorder="1">
      <alignment vertical="center"/>
    </xf>
    <xf numFmtId="0" fontId="6" fillId="0" borderId="114" xfId="12" applyFont="1" applyBorder="1">
      <alignment vertical="center"/>
    </xf>
    <xf numFmtId="0" fontId="15" fillId="0" borderId="13" xfId="13" applyFont="1" applyBorder="1">
      <alignment vertical="center"/>
    </xf>
    <xf numFmtId="178" fontId="6" fillId="0" borderId="115" xfId="12" applyNumberFormat="1" applyFont="1" applyBorder="1">
      <alignment vertical="center"/>
    </xf>
    <xf numFmtId="0" fontId="7" fillId="10" borderId="0" xfId="6" applyFont="1" applyFill="1" applyProtection="1">
      <protection locked="0"/>
    </xf>
    <xf numFmtId="0" fontId="15" fillId="9" borderId="26" xfId="13" applyFont="1" applyFill="1" applyBorder="1">
      <alignment vertical="center"/>
    </xf>
    <xf numFmtId="0" fontId="15" fillId="9" borderId="13" xfId="13" applyFont="1" applyFill="1" applyBorder="1">
      <alignment vertical="center"/>
    </xf>
    <xf numFmtId="0" fontId="15" fillId="9" borderId="17" xfId="13" applyFont="1" applyFill="1" applyBorder="1">
      <alignment vertical="center"/>
    </xf>
    <xf numFmtId="0" fontId="27" fillId="0" borderId="30" xfId="13" applyFont="1" applyBorder="1">
      <alignment vertical="center"/>
    </xf>
    <xf numFmtId="0" fontId="15" fillId="9" borderId="33" xfId="13" applyFont="1" applyFill="1" applyBorder="1">
      <alignment vertical="center"/>
    </xf>
    <xf numFmtId="0" fontId="27" fillId="9" borderId="30" xfId="13" applyFont="1" applyFill="1" applyBorder="1">
      <alignment vertical="center"/>
    </xf>
    <xf numFmtId="0" fontId="15" fillId="9" borderId="116" xfId="13" applyFont="1" applyFill="1" applyBorder="1">
      <alignment vertical="center"/>
    </xf>
    <xf numFmtId="0" fontId="15" fillId="9" borderId="19" xfId="13" applyFont="1" applyFill="1" applyBorder="1">
      <alignment vertical="center"/>
    </xf>
    <xf numFmtId="0" fontId="28" fillId="0" borderId="0" xfId="0" applyFont="1">
      <alignment vertical="center"/>
    </xf>
    <xf numFmtId="0" fontId="27" fillId="0" borderId="0" xfId="13" applyFont="1" applyAlignment="1">
      <alignment vertical="center" shrinkToFit="1"/>
    </xf>
    <xf numFmtId="0" fontId="31" fillId="0" borderId="0" xfId="6" applyFont="1"/>
    <xf numFmtId="49" fontId="7" fillId="0" borderId="63" xfId="6" applyNumberFormat="1" applyFont="1" applyBorder="1" applyAlignment="1">
      <alignment horizontal="center" vertical="center"/>
    </xf>
    <xf numFmtId="0" fontId="7" fillId="0" borderId="75" xfId="6" applyFont="1" applyBorder="1"/>
    <xf numFmtId="0" fontId="7" fillId="0" borderId="42" xfId="6" applyFont="1" applyBorder="1"/>
    <xf numFmtId="0" fontId="7" fillId="0" borderId="70" xfId="6" applyFont="1" applyBorder="1" applyAlignment="1">
      <alignment vertical="top"/>
    </xf>
    <xf numFmtId="0" fontId="7" fillId="0" borderId="41" xfId="6" applyFont="1" applyBorder="1"/>
    <xf numFmtId="0" fontId="7" fillId="0" borderId="59" xfId="6" applyFont="1" applyBorder="1" applyAlignment="1">
      <alignment horizontal="center" vertical="center"/>
    </xf>
    <xf numFmtId="0" fontId="7" fillId="0" borderId="34" xfId="6" applyFont="1" applyBorder="1" applyAlignment="1">
      <alignment horizontal="left"/>
    </xf>
    <xf numFmtId="0" fontId="7" fillId="0" borderId="41" xfId="6" applyFont="1" applyBorder="1" applyAlignment="1">
      <alignment horizontal="left"/>
    </xf>
    <xf numFmtId="0" fontId="7" fillId="0" borderId="70" xfId="6" applyFont="1" applyBorder="1"/>
    <xf numFmtId="0" fontId="7" fillId="0" borderId="62" xfId="6" applyFont="1" applyBorder="1" applyAlignment="1">
      <alignment horizontal="left"/>
    </xf>
    <xf numFmtId="0" fontId="7" fillId="0" borderId="63" xfId="6" applyFont="1" applyBorder="1" applyAlignment="1">
      <alignment horizontal="center" vertical="center"/>
    </xf>
    <xf numFmtId="0" fontId="7" fillId="0" borderId="105" xfId="6" applyFont="1" applyBorder="1"/>
    <xf numFmtId="0" fontId="7" fillId="0" borderId="106" xfId="6" applyFont="1" applyBorder="1"/>
    <xf numFmtId="0" fontId="6" fillId="0" borderId="35" xfId="12" applyFont="1" applyBorder="1" applyAlignment="1">
      <alignment horizontal="right" vertical="center"/>
    </xf>
    <xf numFmtId="0" fontId="33" fillId="0" borderId="0" xfId="0" applyFont="1" applyAlignment="1">
      <alignment vertical="center" wrapText="1"/>
    </xf>
    <xf numFmtId="0" fontId="33" fillId="0" borderId="0" xfId="0" applyFont="1">
      <alignment vertical="center"/>
    </xf>
    <xf numFmtId="0" fontId="19" fillId="0" borderId="0" xfId="0" applyFont="1" applyAlignment="1">
      <alignment horizontal="left" vertical="center" wrapText="1"/>
    </xf>
    <xf numFmtId="0" fontId="32" fillId="0" borderId="0" xfId="0" applyFont="1" applyAlignment="1">
      <alignment horizontal="center" vertical="center" wrapText="1"/>
    </xf>
    <xf numFmtId="0" fontId="19" fillId="0" borderId="0" xfId="0" applyFont="1" applyAlignment="1">
      <alignment horizontal="center" vertical="center" wrapText="1"/>
    </xf>
    <xf numFmtId="0" fontId="7" fillId="0" borderId="78" xfId="6" applyFont="1" applyBorder="1" applyAlignment="1" applyProtection="1">
      <alignment horizontal="center" vertical="center" wrapText="1"/>
      <protection locked="0"/>
    </xf>
    <xf numFmtId="0" fontId="7" fillId="0" borderId="35" xfId="6" applyFont="1" applyBorder="1" applyAlignment="1" applyProtection="1">
      <alignment horizontal="center" vertical="center" wrapText="1"/>
      <protection locked="0"/>
    </xf>
    <xf numFmtId="0" fontId="7" fillId="0" borderId="34" xfId="6" applyFont="1" applyBorder="1" applyAlignment="1" applyProtection="1">
      <alignment horizontal="left" vertical="center" wrapText="1"/>
      <protection locked="0"/>
    </xf>
    <xf numFmtId="0" fontId="7" fillId="0" borderId="35" xfId="6" applyFont="1" applyBorder="1" applyAlignment="1" applyProtection="1">
      <alignment horizontal="left" vertical="center" wrapText="1"/>
      <protection locked="0"/>
    </xf>
    <xf numFmtId="0" fontId="7" fillId="0" borderId="81" xfId="6" applyFont="1" applyBorder="1" applyAlignment="1" applyProtection="1">
      <alignment horizontal="left" vertical="center" wrapText="1"/>
      <protection locked="0"/>
    </xf>
    <xf numFmtId="0" fontId="8" fillId="0" borderId="0" xfId="6" applyFont="1" applyAlignment="1" applyProtection="1">
      <alignment horizontal="center" vertical="center"/>
      <protection locked="0"/>
    </xf>
    <xf numFmtId="0" fontId="7" fillId="0" borderId="82" xfId="6" applyFont="1" applyBorder="1" applyAlignment="1" applyProtection="1">
      <alignment horizontal="center" vertical="center" wrapText="1"/>
      <protection locked="0"/>
    </xf>
    <xf numFmtId="0" fontId="7" fillId="0" borderId="85" xfId="6" applyFont="1" applyBorder="1" applyAlignment="1" applyProtection="1">
      <alignment horizontal="center" vertical="center" wrapText="1"/>
      <protection locked="0"/>
    </xf>
    <xf numFmtId="0" fontId="7" fillId="0" borderId="86" xfId="6" applyFont="1" applyBorder="1" applyAlignment="1" applyProtection="1">
      <alignment horizontal="left" vertical="center" wrapText="1"/>
      <protection locked="0"/>
    </xf>
    <xf numFmtId="0" fontId="7" fillId="0" borderId="85" xfId="6" applyFont="1" applyBorder="1" applyAlignment="1" applyProtection="1">
      <alignment horizontal="left" vertical="center" wrapText="1"/>
      <protection locked="0"/>
    </xf>
    <xf numFmtId="0" fontId="7" fillId="0" borderId="87" xfId="6" applyFont="1" applyBorder="1" applyAlignment="1" applyProtection="1">
      <alignment horizontal="left" vertical="center" wrapText="1"/>
      <protection locked="0"/>
    </xf>
    <xf numFmtId="0" fontId="9" fillId="0" borderId="78" xfId="6" applyFont="1" applyBorder="1" applyAlignment="1" applyProtection="1">
      <alignment horizontal="center" vertical="center" wrapText="1"/>
      <protection locked="0"/>
    </xf>
    <xf numFmtId="0" fontId="9" fillId="0" borderId="35" xfId="6" applyFont="1" applyBorder="1" applyAlignment="1" applyProtection="1">
      <alignment horizontal="center" vertical="center" wrapText="1"/>
      <protection locked="0"/>
    </xf>
    <xf numFmtId="0" fontId="9" fillId="0" borderId="51" xfId="6" applyFont="1" applyBorder="1" applyAlignment="1" applyProtection="1">
      <alignment horizontal="center" vertical="center" wrapText="1"/>
      <protection locked="0"/>
    </xf>
    <xf numFmtId="0" fontId="9" fillId="0" borderId="88" xfId="6" applyFont="1" applyBorder="1" applyAlignment="1" applyProtection="1">
      <alignment horizontal="center" vertical="center" wrapText="1"/>
      <protection locked="0"/>
    </xf>
    <xf numFmtId="0" fontId="9" fillId="0" borderId="89" xfId="6" applyFont="1" applyBorder="1" applyAlignment="1" applyProtection="1">
      <alignment horizontal="center" vertical="center" wrapText="1"/>
      <protection locked="0"/>
    </xf>
    <xf numFmtId="0" fontId="7" fillId="0" borderId="79" xfId="6" applyFont="1" applyBorder="1" applyAlignment="1" applyProtection="1">
      <alignment horizontal="center" vertical="center" wrapText="1"/>
      <protection locked="0"/>
    </xf>
    <xf numFmtId="0" fontId="7" fillId="0" borderId="80" xfId="6" applyFont="1" applyBorder="1" applyAlignment="1" applyProtection="1">
      <alignment horizontal="center" vertical="center" wrapText="1"/>
      <protection locked="0"/>
    </xf>
    <xf numFmtId="0" fontId="7" fillId="0" borderId="83" xfId="6" applyFont="1" applyBorder="1" applyAlignment="1" applyProtection="1">
      <alignment horizontal="left" vertical="center" wrapText="1"/>
      <protection locked="0"/>
    </xf>
    <xf numFmtId="0" fontId="7" fillId="0" borderId="80" xfId="6" applyFont="1" applyBorder="1" applyAlignment="1" applyProtection="1">
      <alignment horizontal="left" vertical="center" wrapText="1"/>
      <protection locked="0"/>
    </xf>
    <xf numFmtId="0" fontId="7" fillId="0" borderId="84" xfId="6" applyFont="1" applyBorder="1" applyAlignment="1" applyProtection="1">
      <alignment horizontal="left" vertical="center" wrapText="1"/>
      <protection locked="0"/>
    </xf>
    <xf numFmtId="0" fontId="10" fillId="0" borderId="0" xfId="6" applyFont="1" applyAlignment="1">
      <alignment wrapText="1"/>
    </xf>
    <xf numFmtId="49" fontId="7" fillId="0" borderId="0" xfId="6" applyNumberFormat="1" applyFont="1" applyAlignment="1">
      <alignment horizontal="center" vertical="top"/>
    </xf>
    <xf numFmtId="0" fontId="7" fillId="0" borderId="0" xfId="6" applyFont="1" applyAlignment="1">
      <alignment horizontal="left" vertical="top" wrapText="1"/>
    </xf>
    <xf numFmtId="0" fontId="22" fillId="0" borderId="100" xfId="6" applyFont="1" applyBorder="1" applyAlignment="1">
      <alignment horizontal="center" vertical="center"/>
    </xf>
    <xf numFmtId="0" fontId="22" fillId="0" borderId="99" xfId="6" applyFont="1" applyBorder="1" applyAlignment="1">
      <alignment horizontal="center" vertical="center"/>
    </xf>
    <xf numFmtId="0" fontId="7" fillId="0" borderId="103" xfId="6" applyFont="1" applyBorder="1" applyAlignment="1">
      <alignment horizontal="left" vertical="top"/>
    </xf>
    <xf numFmtId="0" fontId="7" fillId="0" borderId="104" xfId="6" applyFont="1" applyBorder="1" applyAlignment="1">
      <alignment horizontal="left" vertical="top"/>
    </xf>
    <xf numFmtId="0" fontId="22" fillId="0" borderId="86" xfId="6" applyFont="1" applyBorder="1" applyAlignment="1">
      <alignment horizontal="left"/>
    </xf>
    <xf numFmtId="0" fontId="22" fillId="0" borderId="87" xfId="6" applyFont="1" applyBorder="1" applyAlignment="1">
      <alignment horizontal="left"/>
    </xf>
    <xf numFmtId="0" fontId="7" fillId="0" borderId="8" xfId="6" applyFont="1" applyBorder="1" applyAlignment="1">
      <alignment horizontal="left"/>
    </xf>
    <xf numFmtId="0" fontId="7" fillId="0" borderId="62" xfId="6" applyFont="1" applyBorder="1" applyAlignment="1">
      <alignment horizontal="left"/>
    </xf>
    <xf numFmtId="0" fontId="7" fillId="0" borderId="34" xfId="6" applyFont="1" applyBorder="1" applyAlignment="1">
      <alignment horizontal="left"/>
    </xf>
    <xf numFmtId="0" fontId="7" fillId="0" borderId="81" xfId="6" applyFont="1" applyBorder="1" applyAlignment="1">
      <alignment horizontal="left"/>
    </xf>
    <xf numFmtId="0" fontId="27" fillId="9" borderId="8" xfId="13" applyFont="1" applyFill="1" applyBorder="1" applyAlignment="1">
      <alignment horizontal="left" vertical="center" shrinkToFit="1"/>
    </xf>
    <xf numFmtId="0" fontId="27" fillId="0" borderId="8" xfId="13" applyFont="1" applyBorder="1" applyAlignment="1">
      <alignment horizontal="left" vertical="center" shrinkToFit="1"/>
    </xf>
  </cellXfs>
  <cellStyles count="18">
    <cellStyle name="BM Input" xfId="7" xr:uid="{00000000-0005-0000-0000-000000000000}"/>
    <cellStyle name="BM Input 2" xfId="15" xr:uid="{00000000-0005-0000-0000-000001000000}"/>
    <cellStyle name="BM Modellers Input" xfId="14" xr:uid="{00000000-0005-0000-0000-000002000000}"/>
    <cellStyle name="Comma" xfId="4" xr:uid="{00000000-0005-0000-0000-000003000000}"/>
    <cellStyle name="Comma [0]" xfId="5" xr:uid="{00000000-0005-0000-0000-000004000000}"/>
    <cellStyle name="Currency" xfId="2" xr:uid="{00000000-0005-0000-0000-000005000000}"/>
    <cellStyle name="Currency [0]" xfId="3" xr:uid="{00000000-0005-0000-0000-000006000000}"/>
    <cellStyle name="Normal" xfId="12" xr:uid="{00000000-0005-0000-0000-000007000000}"/>
    <cellStyle name="Percent" xfId="1" xr:uid="{00000000-0005-0000-0000-000008000000}"/>
    <cellStyle name="s]_x000d__x000a_load=_x000d__x000a_Beep=yes_x000d__x000a_NullPort=None_x000d__x000a_BorderWidth=3_x000d__x000a_CursorBlinkRate=530_x000d__x000a_DoubleClickSpeed=452_x000d__x000a_Programs=com exe bat pif_x000d_" xfId="16" xr:uid="{D07BC8D0-FAB6-49A7-8C5A-C5DE4BBF774C}"/>
    <cellStyle name="桁区切り 2" xfId="9" xr:uid="{00000000-0005-0000-0000-000009000000}"/>
    <cellStyle name="標準" xfId="0" builtinId="0"/>
    <cellStyle name="標準 2" xfId="6" xr:uid="{00000000-0005-0000-0000-00000B000000}"/>
    <cellStyle name="標準 2 2" xfId="13" xr:uid="{00000000-0005-0000-0000-00000C000000}"/>
    <cellStyle name="標準 2 3" xfId="17" xr:uid="{599D8F88-8D61-4A43-BCC2-FCE62CC58EED}"/>
    <cellStyle name="標準 3" xfId="8" xr:uid="{00000000-0005-0000-0000-00000D000000}"/>
    <cellStyle name="標準 4" xfId="10" xr:uid="{00000000-0005-0000-0000-00000E000000}"/>
    <cellStyle name="標準 4 2" xfId="11" xr:uid="{00000000-0005-0000-0000-00000F000000}"/>
  </cellStyles>
  <dxfs count="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CCCC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70" zoomScaleNormal="70" zoomScalePageLayoutView="85" workbookViewId="0">
      <selection activeCell="K18" sqref="K18"/>
    </sheetView>
  </sheetViews>
  <sheetFormatPr defaultRowHeight="18"/>
  <sheetData>
    <row r="1" spans="1:8" ht="18.75" customHeight="1">
      <c r="A1" s="49"/>
      <c r="B1" s="50"/>
      <c r="C1" s="50"/>
      <c r="D1" s="50"/>
      <c r="E1" s="50"/>
      <c r="F1" s="50"/>
      <c r="G1" s="50"/>
      <c r="H1" s="50"/>
    </row>
    <row r="2" spans="1:8">
      <c r="A2" s="50"/>
      <c r="B2" s="50"/>
      <c r="C2" s="50"/>
      <c r="D2" s="50"/>
      <c r="E2" s="50"/>
      <c r="F2" s="50"/>
      <c r="G2" s="50"/>
      <c r="H2" s="50"/>
    </row>
    <row r="3" spans="1:8">
      <c r="A3" s="50"/>
      <c r="B3" s="50"/>
      <c r="C3" s="50"/>
      <c r="D3" s="50"/>
      <c r="E3" s="50"/>
      <c r="F3" s="50"/>
      <c r="G3" s="50"/>
      <c r="H3" s="50"/>
    </row>
    <row r="4" spans="1:8">
      <c r="A4" s="50"/>
      <c r="B4" s="50"/>
      <c r="C4" s="50"/>
      <c r="D4" s="50"/>
      <c r="E4" s="50"/>
      <c r="F4" s="50"/>
      <c r="G4" s="50"/>
      <c r="H4" s="50"/>
    </row>
    <row r="5" spans="1:8">
      <c r="A5" s="265" t="s">
        <v>64</v>
      </c>
      <c r="B5" s="265"/>
      <c r="C5" s="265"/>
      <c r="D5" s="265"/>
      <c r="E5" s="265"/>
      <c r="F5" s="265"/>
      <c r="G5" s="265"/>
      <c r="H5" s="265"/>
    </row>
    <row r="6" spans="1:8" ht="18" customHeight="1">
      <c r="A6" s="265"/>
      <c r="B6" s="265"/>
      <c r="C6" s="265"/>
      <c r="D6" s="265"/>
      <c r="E6" s="265"/>
      <c r="F6" s="265"/>
      <c r="G6" s="265"/>
      <c r="H6" s="265"/>
    </row>
    <row r="7" spans="1:8" ht="18" customHeight="1">
      <c r="A7" s="265"/>
      <c r="B7" s="265"/>
      <c r="C7" s="265"/>
      <c r="D7" s="265"/>
      <c r="E7" s="265"/>
      <c r="F7" s="265"/>
      <c r="G7" s="265"/>
      <c r="H7" s="265"/>
    </row>
    <row r="8" spans="1:8" ht="18" customHeight="1">
      <c r="A8" s="265"/>
      <c r="B8" s="265"/>
      <c r="C8" s="265"/>
      <c r="D8" s="265"/>
      <c r="E8" s="265"/>
      <c r="F8" s="265"/>
      <c r="G8" s="265"/>
      <c r="H8" s="265"/>
    </row>
    <row r="9" spans="1:8" ht="18" customHeight="1">
      <c r="A9" s="265"/>
      <c r="B9" s="265"/>
      <c r="C9" s="265"/>
      <c r="D9" s="265"/>
      <c r="E9" s="265"/>
      <c r="F9" s="265"/>
      <c r="G9" s="265"/>
      <c r="H9" s="265"/>
    </row>
    <row r="10" spans="1:8" ht="18.75" customHeight="1">
      <c r="A10" s="51"/>
      <c r="B10" s="263" t="s">
        <v>381</v>
      </c>
      <c r="C10" s="263"/>
      <c r="D10" s="263"/>
      <c r="E10" s="263"/>
      <c r="F10" s="263"/>
      <c r="G10" s="263"/>
      <c r="H10" s="52"/>
    </row>
    <row r="11" spans="1:8" ht="18.75" customHeight="1">
      <c r="A11" s="52"/>
      <c r="B11" s="263"/>
      <c r="C11" s="263"/>
      <c r="D11" s="263"/>
      <c r="E11" s="263"/>
      <c r="F11" s="263"/>
      <c r="G11" s="263"/>
      <c r="H11" s="52"/>
    </row>
    <row r="12" spans="1:8" ht="18.75" customHeight="1">
      <c r="A12" s="52"/>
      <c r="B12" s="263"/>
      <c r="C12" s="263"/>
      <c r="D12" s="263"/>
      <c r="E12" s="263"/>
      <c r="F12" s="263"/>
      <c r="G12" s="263"/>
      <c r="H12" s="52"/>
    </row>
    <row r="13" spans="1:8" ht="18.75" customHeight="1">
      <c r="A13" s="52"/>
      <c r="B13" s="263"/>
      <c r="C13" s="263"/>
      <c r="D13" s="263"/>
      <c r="E13" s="263"/>
      <c r="F13" s="263"/>
      <c r="G13" s="263"/>
      <c r="H13" s="52"/>
    </row>
    <row r="14" spans="1:8" ht="18.75" customHeight="1">
      <c r="A14" s="52"/>
      <c r="B14" s="263"/>
      <c r="C14" s="263"/>
      <c r="D14" s="263"/>
      <c r="E14" s="263"/>
      <c r="F14" s="263"/>
      <c r="G14" s="263"/>
      <c r="H14" s="52"/>
    </row>
    <row r="15" spans="1:8" ht="18.75" customHeight="1">
      <c r="A15" s="52"/>
      <c r="B15" s="263"/>
      <c r="C15" s="263"/>
      <c r="D15" s="263"/>
      <c r="E15" s="263"/>
      <c r="F15" s="263"/>
      <c r="G15" s="263"/>
      <c r="H15" s="52"/>
    </row>
    <row r="16" spans="1:8">
      <c r="A16" s="50"/>
      <c r="B16" s="263"/>
      <c r="C16" s="263"/>
      <c r="D16" s="263"/>
      <c r="E16" s="263"/>
      <c r="F16" s="263"/>
      <c r="G16" s="263"/>
      <c r="H16" s="50"/>
    </row>
    <row r="17" spans="1:8">
      <c r="A17" s="50"/>
      <c r="B17" s="263"/>
      <c r="C17" s="263"/>
      <c r="D17" s="263"/>
      <c r="E17" s="263"/>
      <c r="F17" s="263"/>
      <c r="G17" s="263"/>
      <c r="H17" s="50"/>
    </row>
    <row r="18" spans="1:8">
      <c r="A18" s="50"/>
      <c r="B18" s="50"/>
      <c r="C18" s="50"/>
      <c r="D18" s="50"/>
      <c r="E18" s="50"/>
      <c r="F18" s="50"/>
      <c r="G18" s="50"/>
      <c r="H18" s="50"/>
    </row>
    <row r="19" spans="1:8">
      <c r="A19" s="50"/>
      <c r="B19" s="50"/>
      <c r="C19" s="50"/>
      <c r="D19" s="50"/>
      <c r="E19" s="50"/>
      <c r="F19" s="50"/>
      <c r="G19" s="50"/>
      <c r="H19" s="50"/>
    </row>
    <row r="20" spans="1:8">
      <c r="A20" s="50"/>
      <c r="B20" s="50"/>
      <c r="C20" s="50"/>
      <c r="D20" s="50"/>
      <c r="E20" s="50"/>
      <c r="F20" s="50"/>
      <c r="G20" s="50"/>
      <c r="H20" s="50"/>
    </row>
    <row r="21" spans="1:8">
      <c r="A21" s="50"/>
      <c r="B21" s="50"/>
      <c r="C21" s="50"/>
      <c r="D21" s="50"/>
      <c r="E21" s="50"/>
      <c r="F21" s="50"/>
      <c r="G21" s="50"/>
      <c r="H21" s="50"/>
    </row>
    <row r="22" spans="1:8">
      <c r="A22" s="50"/>
      <c r="B22" s="50"/>
      <c r="C22" s="50"/>
      <c r="D22" s="50"/>
      <c r="E22" s="50"/>
      <c r="F22" s="50"/>
      <c r="G22" s="50"/>
      <c r="H22" s="50"/>
    </row>
    <row r="23" spans="1:8">
      <c r="A23" s="50"/>
      <c r="B23" s="50"/>
      <c r="C23" s="50"/>
      <c r="D23" s="50"/>
      <c r="E23" s="50"/>
      <c r="F23" s="50"/>
      <c r="G23" s="50"/>
      <c r="H23" s="50"/>
    </row>
    <row r="24" spans="1:8">
      <c r="A24" s="50"/>
      <c r="B24" s="50"/>
      <c r="C24" s="50"/>
      <c r="D24" s="50"/>
      <c r="E24" s="50"/>
      <c r="F24" s="50"/>
      <c r="G24" s="50"/>
      <c r="H24" s="50"/>
    </row>
    <row r="25" spans="1:8">
      <c r="A25" s="50"/>
      <c r="B25" s="50"/>
      <c r="C25" s="50"/>
      <c r="D25" s="50"/>
      <c r="E25" s="50"/>
      <c r="F25" s="50"/>
      <c r="G25" s="50"/>
      <c r="H25" s="50"/>
    </row>
    <row r="26" spans="1:8">
      <c r="A26" s="50"/>
      <c r="B26" s="50"/>
      <c r="C26" s="50"/>
      <c r="D26" s="50"/>
      <c r="E26" s="50"/>
      <c r="F26" s="50"/>
      <c r="G26" s="50"/>
      <c r="H26" s="50"/>
    </row>
    <row r="27" spans="1:8">
      <c r="A27" s="50"/>
      <c r="B27" s="50"/>
      <c r="C27" s="50"/>
      <c r="D27" s="50"/>
      <c r="E27" s="50"/>
      <c r="F27" s="50"/>
      <c r="G27" s="50"/>
      <c r="H27" s="50"/>
    </row>
    <row r="28" spans="1:8">
      <c r="A28" s="50"/>
      <c r="B28" s="50"/>
      <c r="C28" s="50"/>
      <c r="D28" s="50"/>
      <c r="E28" s="50"/>
      <c r="F28" s="50"/>
      <c r="G28" s="50"/>
      <c r="H28" s="50"/>
    </row>
    <row r="29" spans="1:8">
      <c r="A29" s="264" t="s">
        <v>394</v>
      </c>
      <c r="B29" s="264"/>
      <c r="C29" s="264"/>
      <c r="D29" s="264"/>
      <c r="E29" s="264"/>
      <c r="F29" s="264"/>
      <c r="G29" s="264"/>
      <c r="H29" s="264"/>
    </row>
    <row r="30" spans="1:8">
      <c r="A30" s="264"/>
      <c r="B30" s="264"/>
      <c r="C30" s="264"/>
      <c r="D30" s="264"/>
      <c r="E30" s="264"/>
      <c r="F30" s="264"/>
      <c r="G30" s="264"/>
      <c r="H30" s="264"/>
    </row>
    <row r="31" spans="1:8" ht="18.75" customHeight="1">
      <c r="A31" s="264"/>
      <c r="B31" s="264"/>
      <c r="C31" s="264"/>
      <c r="D31" s="264"/>
      <c r="E31" s="264"/>
      <c r="F31" s="264"/>
      <c r="G31" s="264"/>
      <c r="H31" s="264"/>
    </row>
    <row r="32" spans="1:8" ht="18.75" customHeight="1">
      <c r="A32" s="264"/>
      <c r="B32" s="264"/>
      <c r="C32" s="264"/>
      <c r="D32" s="264"/>
      <c r="E32" s="264"/>
      <c r="F32" s="264"/>
      <c r="G32" s="264"/>
      <c r="H32" s="264"/>
    </row>
    <row r="33" spans="1:8" ht="18.75" customHeight="1">
      <c r="A33" s="264"/>
      <c r="B33" s="264"/>
      <c r="C33" s="264"/>
      <c r="D33" s="264"/>
      <c r="E33" s="264"/>
      <c r="F33" s="264"/>
      <c r="G33" s="264"/>
      <c r="H33" s="264"/>
    </row>
    <row r="34" spans="1:8" ht="18.75" customHeight="1">
      <c r="A34" s="264"/>
      <c r="B34" s="264"/>
      <c r="C34" s="264"/>
      <c r="D34" s="264"/>
      <c r="E34" s="264"/>
      <c r="F34" s="264"/>
      <c r="G34" s="264"/>
      <c r="H34" s="264"/>
    </row>
    <row r="35" spans="1:8" ht="18.75" customHeight="1">
      <c r="A35" s="264"/>
      <c r="B35" s="264"/>
      <c r="C35" s="264"/>
      <c r="D35" s="264"/>
      <c r="E35" s="264"/>
      <c r="F35" s="264"/>
      <c r="G35" s="264"/>
      <c r="H35" s="264"/>
    </row>
    <row r="36" spans="1:8" ht="18.75" customHeight="1">
      <c r="A36" s="264"/>
      <c r="B36" s="264"/>
      <c r="C36" s="264"/>
      <c r="D36" s="264"/>
      <c r="E36" s="264"/>
      <c r="F36" s="264"/>
      <c r="G36" s="264"/>
      <c r="H36" s="264"/>
    </row>
    <row r="37" spans="1:8" ht="18.75" customHeight="1">
      <c r="A37" s="264"/>
      <c r="B37" s="264"/>
      <c r="C37" s="264"/>
      <c r="D37" s="264"/>
      <c r="E37" s="264"/>
      <c r="F37" s="264"/>
      <c r="G37" s="264"/>
      <c r="H37" s="264"/>
    </row>
    <row r="38" spans="1:8">
      <c r="A38" s="50"/>
      <c r="B38" s="50"/>
      <c r="C38" s="50"/>
      <c r="D38" s="50"/>
      <c r="E38" s="50"/>
      <c r="F38" s="50"/>
      <c r="G38" s="50"/>
      <c r="H38" s="50"/>
    </row>
    <row r="39" spans="1:8">
      <c r="A39" s="50"/>
      <c r="B39" s="50"/>
      <c r="C39" s="50"/>
      <c r="D39" s="50"/>
      <c r="E39" s="50"/>
      <c r="F39" s="50"/>
      <c r="G39" s="50"/>
      <c r="H39" s="50"/>
    </row>
  </sheetData>
  <mergeCells count="3">
    <mergeCell ref="B10:G17"/>
    <mergeCell ref="A29:H37"/>
    <mergeCell ref="A5:H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4323-B210-4123-8DF6-B4D0D55EDC82}">
  <sheetPr>
    <pageSetUpPr fitToPage="1"/>
  </sheetPr>
  <dimension ref="A1:W64"/>
  <sheetViews>
    <sheetView zoomScaleNormal="100" zoomScalePageLayoutView="131" workbookViewId="0"/>
  </sheetViews>
  <sheetFormatPr defaultColWidth="8.09765625" defaultRowHeight="12"/>
  <cols>
    <col min="1" max="1" width="1.69921875" style="164" customWidth="1"/>
    <col min="2" max="2" width="2.3984375" style="164" customWidth="1"/>
    <col min="3" max="3" width="26.5" style="164" customWidth="1"/>
    <col min="4" max="4" width="8.8984375" style="164" bestFit="1" customWidth="1"/>
    <col min="5" max="5" width="11.3984375" style="164" bestFit="1" customWidth="1"/>
    <col min="6" max="7" width="8.8984375" style="164" bestFit="1" customWidth="1"/>
    <col min="8" max="18" width="9.69921875" style="164" bestFit="1" customWidth="1"/>
    <col min="19" max="19" width="12.69921875" style="164" customWidth="1"/>
    <col min="20" max="20" width="27.69921875" style="170" customWidth="1"/>
    <col min="21" max="16384" width="8.09765625" style="164"/>
  </cols>
  <sheetData>
    <row r="1" spans="2:23" s="70" customFormat="1" ht="15" customHeight="1">
      <c r="B1" s="70" t="s">
        <v>354</v>
      </c>
      <c r="G1" s="71"/>
      <c r="I1" s="164"/>
      <c r="J1" s="164"/>
      <c r="S1" s="73"/>
      <c r="T1" s="73" t="s">
        <v>358</v>
      </c>
      <c r="V1" s="73"/>
      <c r="W1" s="73"/>
    </row>
    <row r="2" spans="2:23">
      <c r="D2" s="72"/>
      <c r="E2" s="70" t="s">
        <v>61</v>
      </c>
    </row>
    <row r="3" spans="2:23" s="165" customFormat="1">
      <c r="B3" s="165" t="s">
        <v>265</v>
      </c>
      <c r="S3" s="171" t="s">
        <v>274</v>
      </c>
      <c r="T3" s="171"/>
    </row>
    <row r="4" spans="2:23" s="165" customFormat="1">
      <c r="B4" s="201"/>
      <c r="C4" s="202"/>
      <c r="D4" s="177" t="s">
        <v>130</v>
      </c>
      <c r="E4" s="177" t="s">
        <v>131</v>
      </c>
      <c r="F4" s="177" t="s">
        <v>132</v>
      </c>
      <c r="G4" s="177" t="s">
        <v>359</v>
      </c>
      <c r="H4" s="177" t="s">
        <v>360</v>
      </c>
      <c r="I4" s="177" t="s">
        <v>361</v>
      </c>
      <c r="J4" s="177" t="s">
        <v>362</v>
      </c>
      <c r="K4" s="177" t="s">
        <v>363</v>
      </c>
      <c r="L4" s="177" t="s">
        <v>364</v>
      </c>
      <c r="M4" s="177" t="s">
        <v>365</v>
      </c>
      <c r="N4" s="177" t="s">
        <v>366</v>
      </c>
      <c r="O4" s="177" t="s">
        <v>367</v>
      </c>
      <c r="P4" s="177" t="s">
        <v>368</v>
      </c>
      <c r="Q4" s="177" t="s">
        <v>369</v>
      </c>
      <c r="R4" s="177" t="s">
        <v>370</v>
      </c>
      <c r="S4" s="166" t="s">
        <v>295</v>
      </c>
      <c r="T4" s="208" t="s">
        <v>53</v>
      </c>
    </row>
    <row r="5" spans="2:23" s="165" customFormat="1">
      <c r="B5" s="178" t="s">
        <v>271</v>
      </c>
      <c r="C5" s="179"/>
      <c r="D5" s="139">
        <f>SUM(D6:D8)</f>
        <v>0</v>
      </c>
      <c r="E5" s="139">
        <f t="shared" ref="E5:Q5" si="0">SUM(E6:E8)</f>
        <v>0</v>
      </c>
      <c r="F5" s="139">
        <f t="shared" si="0"/>
        <v>0</v>
      </c>
      <c r="G5" s="139">
        <f t="shared" si="0"/>
        <v>0</v>
      </c>
      <c r="H5" s="139">
        <f t="shared" si="0"/>
        <v>0</v>
      </c>
      <c r="I5" s="139">
        <f t="shared" si="0"/>
        <v>0</v>
      </c>
      <c r="J5" s="139">
        <f t="shared" si="0"/>
        <v>0</v>
      </c>
      <c r="K5" s="139">
        <f t="shared" si="0"/>
        <v>0</v>
      </c>
      <c r="L5" s="139">
        <f t="shared" si="0"/>
        <v>0</v>
      </c>
      <c r="M5" s="139">
        <f t="shared" si="0"/>
        <v>0</v>
      </c>
      <c r="N5" s="139">
        <f t="shared" si="0"/>
        <v>0</v>
      </c>
      <c r="O5" s="139">
        <f t="shared" si="0"/>
        <v>0</v>
      </c>
      <c r="P5" s="139">
        <f t="shared" si="0"/>
        <v>0</v>
      </c>
      <c r="Q5" s="139">
        <f t="shared" si="0"/>
        <v>0</v>
      </c>
      <c r="R5" s="139">
        <f>SUM(R6:R8)</f>
        <v>0</v>
      </c>
      <c r="S5" s="139">
        <f>SUM(D5:R5)</f>
        <v>0</v>
      </c>
      <c r="T5" s="221"/>
    </row>
    <row r="6" spans="2:23" s="165" customFormat="1">
      <c r="B6" s="167"/>
      <c r="C6" s="213" t="s">
        <v>392</v>
      </c>
      <c r="D6" s="214"/>
      <c r="E6" s="214"/>
      <c r="F6" s="214"/>
      <c r="G6" s="214"/>
      <c r="H6" s="214"/>
      <c r="I6" s="214"/>
      <c r="J6" s="214"/>
      <c r="K6" s="214"/>
      <c r="L6" s="214"/>
      <c r="M6" s="214"/>
      <c r="N6" s="214"/>
      <c r="O6" s="214"/>
      <c r="P6" s="214"/>
      <c r="Q6" s="214"/>
      <c r="R6" s="214"/>
      <c r="S6" s="110">
        <f>SUM(D6:R6)</f>
        <v>0</v>
      </c>
      <c r="T6" s="203"/>
    </row>
    <row r="7" spans="2:23" s="165" customFormat="1">
      <c r="B7" s="167"/>
      <c r="C7" s="215" t="s">
        <v>393</v>
      </c>
      <c r="D7" s="216"/>
      <c r="E7" s="216"/>
      <c r="F7" s="216"/>
      <c r="G7" s="216"/>
      <c r="H7" s="216"/>
      <c r="I7" s="216"/>
      <c r="J7" s="216"/>
      <c r="K7" s="216"/>
      <c r="L7" s="216"/>
      <c r="M7" s="216"/>
      <c r="N7" s="216"/>
      <c r="O7" s="216"/>
      <c r="P7" s="216"/>
      <c r="Q7" s="216"/>
      <c r="R7" s="216"/>
      <c r="S7" s="85">
        <f t="shared" ref="S7:S8" si="1">SUM(D7:R7)</f>
        <v>0</v>
      </c>
      <c r="T7" s="204"/>
    </row>
    <row r="8" spans="2:23" s="165" customFormat="1">
      <c r="B8" s="168"/>
      <c r="C8" s="217"/>
      <c r="D8" s="217"/>
      <c r="E8" s="217"/>
      <c r="F8" s="217"/>
      <c r="G8" s="217"/>
      <c r="H8" s="217"/>
      <c r="I8" s="217"/>
      <c r="J8" s="217"/>
      <c r="K8" s="217"/>
      <c r="L8" s="217"/>
      <c r="M8" s="217"/>
      <c r="N8" s="217"/>
      <c r="O8" s="217"/>
      <c r="P8" s="217"/>
      <c r="Q8" s="217"/>
      <c r="R8" s="217"/>
      <c r="S8" s="207">
        <f t="shared" si="1"/>
        <v>0</v>
      </c>
      <c r="T8" s="205"/>
    </row>
    <row r="9" spans="2:23" s="165" customFormat="1">
      <c r="B9" s="178" t="s">
        <v>263</v>
      </c>
      <c r="C9" s="179"/>
      <c r="D9" s="139">
        <f>SUM(D10:D12)</f>
        <v>0</v>
      </c>
      <c r="E9" s="139">
        <f t="shared" ref="E9:R9" si="2">SUM(E10:E12)</f>
        <v>0</v>
      </c>
      <c r="F9" s="139">
        <f t="shared" si="2"/>
        <v>0</v>
      </c>
      <c r="G9" s="139">
        <f t="shared" si="2"/>
        <v>0</v>
      </c>
      <c r="H9" s="139">
        <f t="shared" si="2"/>
        <v>0</v>
      </c>
      <c r="I9" s="139">
        <f t="shared" si="2"/>
        <v>0</v>
      </c>
      <c r="J9" s="139">
        <f t="shared" si="2"/>
        <v>0</v>
      </c>
      <c r="K9" s="139">
        <f t="shared" si="2"/>
        <v>0</v>
      </c>
      <c r="L9" s="139">
        <f t="shared" si="2"/>
        <v>0</v>
      </c>
      <c r="M9" s="139">
        <f t="shared" si="2"/>
        <v>0</v>
      </c>
      <c r="N9" s="139">
        <f t="shared" si="2"/>
        <v>0</v>
      </c>
      <c r="O9" s="139">
        <f t="shared" si="2"/>
        <v>0</v>
      </c>
      <c r="P9" s="139">
        <f t="shared" si="2"/>
        <v>0</v>
      </c>
      <c r="Q9" s="139">
        <f t="shared" si="2"/>
        <v>0</v>
      </c>
      <c r="R9" s="139">
        <f t="shared" si="2"/>
        <v>0</v>
      </c>
      <c r="S9" s="139">
        <f>SUM(D9:R9)</f>
        <v>0</v>
      </c>
      <c r="T9" s="221"/>
    </row>
    <row r="10" spans="2:23" s="165" customFormat="1">
      <c r="B10" s="167"/>
      <c r="C10" s="213" t="s">
        <v>273</v>
      </c>
      <c r="D10" s="214"/>
      <c r="E10" s="214"/>
      <c r="F10" s="214"/>
      <c r="G10" s="214"/>
      <c r="H10" s="214"/>
      <c r="I10" s="214"/>
      <c r="J10" s="214"/>
      <c r="K10" s="214"/>
      <c r="L10" s="214"/>
      <c r="M10" s="214"/>
      <c r="N10" s="214"/>
      <c r="O10" s="214"/>
      <c r="P10" s="214"/>
      <c r="Q10" s="214"/>
      <c r="R10" s="214"/>
      <c r="S10" s="110">
        <f>SUM(D10:R10)</f>
        <v>0</v>
      </c>
      <c r="T10" s="203"/>
    </row>
    <row r="11" spans="2:23" s="165" customFormat="1">
      <c r="B11" s="167"/>
      <c r="C11" s="215" t="s">
        <v>272</v>
      </c>
      <c r="D11" s="216"/>
      <c r="E11" s="216"/>
      <c r="F11" s="216"/>
      <c r="G11" s="216"/>
      <c r="H11" s="216"/>
      <c r="I11" s="216"/>
      <c r="J11" s="216"/>
      <c r="K11" s="216"/>
      <c r="L11" s="216"/>
      <c r="M11" s="216"/>
      <c r="N11" s="216"/>
      <c r="O11" s="216"/>
      <c r="P11" s="216"/>
      <c r="Q11" s="216"/>
      <c r="R11" s="216"/>
      <c r="S11" s="85">
        <f t="shared" ref="S11" si="3">SUM(D11:R11)</f>
        <v>0</v>
      </c>
      <c r="T11" s="204"/>
    </row>
    <row r="12" spans="2:23" s="165" customFormat="1">
      <c r="B12" s="167"/>
      <c r="C12" s="216"/>
      <c r="D12" s="216"/>
      <c r="E12" s="216"/>
      <c r="F12" s="216"/>
      <c r="G12" s="216"/>
      <c r="H12" s="216"/>
      <c r="I12" s="216"/>
      <c r="J12" s="216"/>
      <c r="K12" s="216"/>
      <c r="L12" s="216"/>
      <c r="M12" s="216"/>
      <c r="N12" s="216"/>
      <c r="O12" s="216"/>
      <c r="P12" s="216"/>
      <c r="Q12" s="216"/>
      <c r="R12" s="216"/>
      <c r="S12" s="85">
        <f>SUM(D12:R12)</f>
        <v>0</v>
      </c>
      <c r="T12" s="204"/>
    </row>
    <row r="13" spans="2:23" s="165" customFormat="1">
      <c r="B13" s="168"/>
      <c r="C13" s="217"/>
      <c r="D13" s="217"/>
      <c r="E13" s="217"/>
      <c r="F13" s="217"/>
      <c r="G13" s="217"/>
      <c r="H13" s="217"/>
      <c r="I13" s="217"/>
      <c r="J13" s="217"/>
      <c r="K13" s="217"/>
      <c r="L13" s="217"/>
      <c r="M13" s="217"/>
      <c r="N13" s="217"/>
      <c r="O13" s="217"/>
      <c r="P13" s="217"/>
      <c r="Q13" s="217"/>
      <c r="R13" s="217"/>
      <c r="S13" s="207">
        <f>SUM(D13:R13)</f>
        <v>0</v>
      </c>
      <c r="T13" s="205"/>
    </row>
    <row r="14" spans="2:23" s="165" customFormat="1">
      <c r="B14" s="180" t="s">
        <v>264</v>
      </c>
      <c r="C14" s="179"/>
      <c r="D14" s="139">
        <f>D5-D9</f>
        <v>0</v>
      </c>
      <c r="E14" s="139">
        <f t="shared" ref="E14:S14" si="4">E5-E9</f>
        <v>0</v>
      </c>
      <c r="F14" s="139">
        <f t="shared" si="4"/>
        <v>0</v>
      </c>
      <c r="G14" s="139">
        <f t="shared" si="4"/>
        <v>0</v>
      </c>
      <c r="H14" s="139">
        <f t="shared" si="4"/>
        <v>0</v>
      </c>
      <c r="I14" s="139">
        <f t="shared" si="4"/>
        <v>0</v>
      </c>
      <c r="J14" s="139">
        <f t="shared" si="4"/>
        <v>0</v>
      </c>
      <c r="K14" s="139">
        <f t="shared" si="4"/>
        <v>0</v>
      </c>
      <c r="L14" s="139">
        <f t="shared" si="4"/>
        <v>0</v>
      </c>
      <c r="M14" s="139">
        <f t="shared" si="4"/>
        <v>0</v>
      </c>
      <c r="N14" s="139">
        <f t="shared" si="4"/>
        <v>0</v>
      </c>
      <c r="O14" s="139">
        <f t="shared" si="4"/>
        <v>0</v>
      </c>
      <c r="P14" s="139">
        <f t="shared" si="4"/>
        <v>0</v>
      </c>
      <c r="Q14" s="139">
        <f t="shared" si="4"/>
        <v>0</v>
      </c>
      <c r="R14" s="139">
        <f t="shared" si="4"/>
        <v>0</v>
      </c>
      <c r="S14" s="139">
        <f t="shared" si="4"/>
        <v>0</v>
      </c>
      <c r="T14" s="206"/>
    </row>
    <row r="15" spans="2:23" s="165" customFormat="1"/>
    <row r="16" spans="2:23" s="165" customFormat="1">
      <c r="B16" s="165" t="s">
        <v>268</v>
      </c>
    </row>
    <row r="17" spans="1:20" s="165" customFormat="1">
      <c r="B17" s="201"/>
      <c r="C17" s="202"/>
      <c r="D17" s="177" t="s">
        <v>130</v>
      </c>
      <c r="E17" s="177" t="s">
        <v>131</v>
      </c>
      <c r="F17" s="177" t="s">
        <v>132</v>
      </c>
      <c r="G17" s="177" t="s">
        <v>359</v>
      </c>
      <c r="H17" s="177" t="s">
        <v>360</v>
      </c>
      <c r="I17" s="177" t="s">
        <v>361</v>
      </c>
      <c r="J17" s="177" t="s">
        <v>362</v>
      </c>
      <c r="K17" s="177" t="s">
        <v>363</v>
      </c>
      <c r="L17" s="177" t="s">
        <v>364</v>
      </c>
      <c r="M17" s="177" t="s">
        <v>365</v>
      </c>
      <c r="N17" s="177" t="s">
        <v>366</v>
      </c>
      <c r="O17" s="177" t="s">
        <v>367</v>
      </c>
      <c r="P17" s="177" t="s">
        <v>368</v>
      </c>
      <c r="Q17" s="177" t="s">
        <v>369</v>
      </c>
      <c r="R17" s="177" t="s">
        <v>370</v>
      </c>
      <c r="S17" s="166" t="s">
        <v>295</v>
      </c>
      <c r="T17" s="208" t="s">
        <v>53</v>
      </c>
    </row>
    <row r="18" spans="1:20" s="165" customFormat="1">
      <c r="B18" s="178" t="s">
        <v>271</v>
      </c>
      <c r="C18" s="200"/>
      <c r="D18" s="139">
        <f>SUM(D19:D21)</f>
        <v>0</v>
      </c>
      <c r="E18" s="139">
        <f t="shared" ref="E18:R18" si="5">SUM(E19:E21)</f>
        <v>0</v>
      </c>
      <c r="F18" s="139">
        <f t="shared" si="5"/>
        <v>0</v>
      </c>
      <c r="G18" s="139">
        <f t="shared" si="5"/>
        <v>0</v>
      </c>
      <c r="H18" s="139">
        <f t="shared" si="5"/>
        <v>0</v>
      </c>
      <c r="I18" s="139">
        <f t="shared" si="5"/>
        <v>0</v>
      </c>
      <c r="J18" s="139">
        <f t="shared" si="5"/>
        <v>0</v>
      </c>
      <c r="K18" s="139">
        <f t="shared" si="5"/>
        <v>0</v>
      </c>
      <c r="L18" s="139">
        <f t="shared" si="5"/>
        <v>0</v>
      </c>
      <c r="M18" s="139">
        <f t="shared" si="5"/>
        <v>0</v>
      </c>
      <c r="N18" s="139">
        <f t="shared" si="5"/>
        <v>0</v>
      </c>
      <c r="O18" s="139">
        <f t="shared" si="5"/>
        <v>0</v>
      </c>
      <c r="P18" s="139">
        <f t="shared" si="5"/>
        <v>0</v>
      </c>
      <c r="Q18" s="139">
        <f t="shared" si="5"/>
        <v>0</v>
      </c>
      <c r="R18" s="139">
        <f t="shared" si="5"/>
        <v>0</v>
      </c>
      <c r="S18" s="139">
        <f>SUM(D18:R18)</f>
        <v>0</v>
      </c>
      <c r="T18" s="206"/>
    </row>
    <row r="19" spans="1:20" s="165" customFormat="1">
      <c r="B19" s="199"/>
      <c r="C19" s="214"/>
      <c r="D19" s="214"/>
      <c r="E19" s="214"/>
      <c r="F19" s="214"/>
      <c r="G19" s="214"/>
      <c r="H19" s="214"/>
      <c r="I19" s="214"/>
      <c r="J19" s="214"/>
      <c r="K19" s="214"/>
      <c r="L19" s="214"/>
      <c r="M19" s="214"/>
      <c r="N19" s="214"/>
      <c r="O19" s="214"/>
      <c r="P19" s="214"/>
      <c r="Q19" s="214"/>
      <c r="R19" s="214"/>
      <c r="S19" s="110">
        <f>SUM(D19:R19)</f>
        <v>0</v>
      </c>
      <c r="T19" s="209"/>
    </row>
    <row r="20" spans="1:20" s="165" customFormat="1">
      <c r="B20" s="199"/>
      <c r="C20" s="216"/>
      <c r="D20" s="216"/>
      <c r="E20" s="216"/>
      <c r="F20" s="216"/>
      <c r="G20" s="216"/>
      <c r="H20" s="216"/>
      <c r="I20" s="216"/>
      <c r="J20" s="216"/>
      <c r="K20" s="216"/>
      <c r="L20" s="216"/>
      <c r="M20" s="216"/>
      <c r="N20" s="216"/>
      <c r="O20" s="216"/>
      <c r="P20" s="216"/>
      <c r="Q20" s="216"/>
      <c r="R20" s="216"/>
      <c r="S20" s="85">
        <f t="shared" ref="S20:S21" si="6">SUM(D20:R20)</f>
        <v>0</v>
      </c>
      <c r="T20" s="204"/>
    </row>
    <row r="21" spans="1:20" s="165" customFormat="1">
      <c r="B21" s="169"/>
      <c r="C21" s="217"/>
      <c r="D21" s="217"/>
      <c r="E21" s="217"/>
      <c r="F21" s="217"/>
      <c r="G21" s="217"/>
      <c r="H21" s="217"/>
      <c r="I21" s="217"/>
      <c r="J21" s="217"/>
      <c r="K21" s="217"/>
      <c r="L21" s="217"/>
      <c r="M21" s="217"/>
      <c r="N21" s="217"/>
      <c r="O21" s="217"/>
      <c r="P21" s="217"/>
      <c r="Q21" s="217"/>
      <c r="R21" s="217"/>
      <c r="S21" s="207">
        <f t="shared" si="6"/>
        <v>0</v>
      </c>
      <c r="T21" s="205"/>
    </row>
    <row r="22" spans="1:20" s="165" customFormat="1">
      <c r="B22" s="178" t="s">
        <v>263</v>
      </c>
      <c r="C22" s="200"/>
      <c r="D22" s="139">
        <f>SUM(D23:D25)</f>
        <v>0</v>
      </c>
      <c r="E22" s="139">
        <f t="shared" ref="E22:R22" si="7">SUM(E23:E25)</f>
        <v>0</v>
      </c>
      <c r="F22" s="139">
        <f t="shared" si="7"/>
        <v>0</v>
      </c>
      <c r="G22" s="139">
        <f t="shared" si="7"/>
        <v>0</v>
      </c>
      <c r="H22" s="139">
        <f t="shared" si="7"/>
        <v>0</v>
      </c>
      <c r="I22" s="139">
        <f t="shared" si="7"/>
        <v>0</v>
      </c>
      <c r="J22" s="139">
        <f t="shared" si="7"/>
        <v>0</v>
      </c>
      <c r="K22" s="139">
        <f t="shared" si="7"/>
        <v>0</v>
      </c>
      <c r="L22" s="139">
        <f t="shared" si="7"/>
        <v>0</v>
      </c>
      <c r="M22" s="139">
        <f t="shared" si="7"/>
        <v>0</v>
      </c>
      <c r="N22" s="139">
        <f t="shared" si="7"/>
        <v>0</v>
      </c>
      <c r="O22" s="139">
        <f t="shared" si="7"/>
        <v>0</v>
      </c>
      <c r="P22" s="139">
        <f t="shared" si="7"/>
        <v>0</v>
      </c>
      <c r="Q22" s="139">
        <f t="shared" si="7"/>
        <v>0</v>
      </c>
      <c r="R22" s="139">
        <f t="shared" si="7"/>
        <v>0</v>
      </c>
      <c r="S22" s="139">
        <f>SUM(D22:R22)</f>
        <v>0</v>
      </c>
      <c r="T22" s="222"/>
    </row>
    <row r="23" spans="1:20" s="165" customFormat="1">
      <c r="B23" s="199"/>
      <c r="C23" s="213" t="s">
        <v>294</v>
      </c>
      <c r="D23" s="214"/>
      <c r="E23" s="214"/>
      <c r="F23" s="214"/>
      <c r="G23" s="214"/>
      <c r="H23" s="214"/>
      <c r="I23" s="214"/>
      <c r="J23" s="214"/>
      <c r="K23" s="214"/>
      <c r="L23" s="214"/>
      <c r="M23" s="214"/>
      <c r="N23" s="214"/>
      <c r="O23" s="214"/>
      <c r="P23" s="214"/>
      <c r="Q23" s="214"/>
      <c r="R23" s="214"/>
      <c r="S23" s="110">
        <f>SUM(D23:R23)</f>
        <v>0</v>
      </c>
      <c r="T23" s="203"/>
    </row>
    <row r="24" spans="1:20" s="165" customFormat="1">
      <c r="B24" s="199"/>
      <c r="C24" s="216"/>
      <c r="D24" s="216"/>
      <c r="E24" s="216"/>
      <c r="F24" s="216"/>
      <c r="G24" s="216"/>
      <c r="H24" s="216"/>
      <c r="I24" s="216"/>
      <c r="J24" s="216"/>
      <c r="K24" s="216"/>
      <c r="L24" s="216"/>
      <c r="M24" s="216"/>
      <c r="N24" s="216"/>
      <c r="O24" s="216"/>
      <c r="P24" s="216"/>
      <c r="Q24" s="216"/>
      <c r="R24" s="216"/>
      <c r="S24" s="85">
        <f t="shared" ref="S24" si="8">SUM(D24:R24)</f>
        <v>0</v>
      </c>
      <c r="T24" s="204"/>
    </row>
    <row r="25" spans="1:20" s="165" customFormat="1">
      <c r="B25" s="199"/>
      <c r="C25" s="216"/>
      <c r="D25" s="216"/>
      <c r="E25" s="216"/>
      <c r="F25" s="216"/>
      <c r="G25" s="216"/>
      <c r="H25" s="216"/>
      <c r="I25" s="216"/>
      <c r="J25" s="216"/>
      <c r="K25" s="216"/>
      <c r="L25" s="216"/>
      <c r="M25" s="216"/>
      <c r="N25" s="216"/>
      <c r="O25" s="216"/>
      <c r="P25" s="216"/>
      <c r="Q25" s="216"/>
      <c r="R25" s="216"/>
      <c r="S25" s="85">
        <f>SUM(D25:R25)</f>
        <v>0</v>
      </c>
      <c r="T25" s="204"/>
    </row>
    <row r="26" spans="1:20" s="165" customFormat="1">
      <c r="B26" s="169"/>
      <c r="C26" s="217"/>
      <c r="D26" s="217"/>
      <c r="E26" s="217"/>
      <c r="F26" s="217"/>
      <c r="G26" s="217"/>
      <c r="H26" s="217"/>
      <c r="I26" s="217"/>
      <c r="J26" s="217"/>
      <c r="K26" s="217"/>
      <c r="L26" s="217"/>
      <c r="M26" s="217"/>
      <c r="N26" s="217"/>
      <c r="O26" s="217"/>
      <c r="P26" s="217"/>
      <c r="Q26" s="217"/>
      <c r="R26" s="217"/>
      <c r="S26" s="207">
        <f>SUM(D26:R26)</f>
        <v>0</v>
      </c>
      <c r="T26" s="205"/>
    </row>
    <row r="27" spans="1:20" s="165" customFormat="1">
      <c r="B27" s="180" t="s">
        <v>264</v>
      </c>
      <c r="C27" s="179"/>
      <c r="D27" s="139">
        <f>D18-D22</f>
        <v>0</v>
      </c>
      <c r="E27" s="139">
        <f t="shared" ref="E27:R27" si="9">E18-E22</f>
        <v>0</v>
      </c>
      <c r="F27" s="139">
        <f t="shared" si="9"/>
        <v>0</v>
      </c>
      <c r="G27" s="139">
        <f t="shared" si="9"/>
        <v>0</v>
      </c>
      <c r="H27" s="139">
        <f t="shared" si="9"/>
        <v>0</v>
      </c>
      <c r="I27" s="139">
        <f t="shared" si="9"/>
        <v>0</v>
      </c>
      <c r="J27" s="139">
        <f t="shared" si="9"/>
        <v>0</v>
      </c>
      <c r="K27" s="139">
        <f t="shared" si="9"/>
        <v>0</v>
      </c>
      <c r="L27" s="139">
        <f t="shared" si="9"/>
        <v>0</v>
      </c>
      <c r="M27" s="139">
        <f t="shared" si="9"/>
        <v>0</v>
      </c>
      <c r="N27" s="139">
        <f t="shared" si="9"/>
        <v>0</v>
      </c>
      <c r="O27" s="139">
        <f t="shared" si="9"/>
        <v>0</v>
      </c>
      <c r="P27" s="139">
        <f t="shared" si="9"/>
        <v>0</v>
      </c>
      <c r="Q27" s="139">
        <f t="shared" si="9"/>
        <v>0</v>
      </c>
      <c r="R27" s="139">
        <f t="shared" si="9"/>
        <v>0</v>
      </c>
      <c r="S27" s="139">
        <f>S18-S22</f>
        <v>0</v>
      </c>
      <c r="T27" s="223"/>
    </row>
    <row r="28" spans="1:20">
      <c r="T28" s="164"/>
    </row>
    <row r="29" spans="1:20">
      <c r="T29" s="164"/>
    </row>
    <row r="30" spans="1:20" s="69" customFormat="1" ht="12.6">
      <c r="A30" s="146" t="s">
        <v>270</v>
      </c>
    </row>
    <row r="31" spans="1:20" s="171" customFormat="1">
      <c r="B31" s="171" t="s">
        <v>303</v>
      </c>
      <c r="C31" s="174"/>
    </row>
    <row r="32" spans="1:20" s="171" customFormat="1">
      <c r="B32" s="171" t="s">
        <v>297</v>
      </c>
      <c r="C32" s="174"/>
    </row>
    <row r="33" spans="1:20" s="171" customFormat="1">
      <c r="B33" s="171" t="s">
        <v>298</v>
      </c>
      <c r="C33" s="174"/>
    </row>
    <row r="34" spans="1:20" s="171" customFormat="1">
      <c r="B34" s="171" t="s">
        <v>299</v>
      </c>
      <c r="C34" s="174"/>
    </row>
    <row r="35" spans="1:20" s="171" customFormat="1">
      <c r="B35" s="171" t="s">
        <v>300</v>
      </c>
      <c r="C35" s="174"/>
    </row>
    <row r="36" spans="1:20" s="171" customFormat="1">
      <c r="B36" s="171" t="s">
        <v>284</v>
      </c>
      <c r="C36" s="174"/>
    </row>
    <row r="37" spans="1:20" s="171" customFormat="1">
      <c r="B37" s="171" t="s">
        <v>301</v>
      </c>
      <c r="C37" s="174"/>
    </row>
    <row r="38" spans="1:20" s="171" customFormat="1">
      <c r="B38" s="171" t="s">
        <v>302</v>
      </c>
      <c r="C38" s="174"/>
    </row>
    <row r="39" spans="1:20" s="171" customFormat="1">
      <c r="B39" s="171" t="s">
        <v>296</v>
      </c>
      <c r="C39" s="174"/>
    </row>
    <row r="40" spans="1:20" s="146" customFormat="1" ht="15" customHeight="1">
      <c r="B40" s="146" t="s">
        <v>390</v>
      </c>
      <c r="T40" s="69"/>
    </row>
    <row r="41" spans="1:20" s="244" customFormat="1" ht="16.2">
      <c r="A41" s="146"/>
      <c r="B41" s="146" t="s">
        <v>391</v>
      </c>
      <c r="C41" s="146"/>
      <c r="D41" s="146"/>
      <c r="E41" s="146"/>
      <c r="F41" s="146"/>
      <c r="G41" s="146"/>
      <c r="H41" s="146"/>
    </row>
    <row r="42" spans="1:20" ht="16.2">
      <c r="T42" s="244"/>
    </row>
    <row r="43" spans="1:20" ht="16.2">
      <c r="T43" s="244"/>
    </row>
    <row r="44" spans="1:20" ht="16.2">
      <c r="T44" s="244"/>
    </row>
    <row r="45" spans="1:20" ht="16.2">
      <c r="T45" s="244"/>
    </row>
    <row r="46" spans="1:20" ht="16.2">
      <c r="T46" s="244"/>
    </row>
    <row r="47" spans="1:20" ht="16.2">
      <c r="T47" s="244"/>
    </row>
    <row r="48" spans="1:20" ht="16.2">
      <c r="T48" s="244"/>
    </row>
    <row r="49" spans="20:20" ht="16.2">
      <c r="T49" s="244"/>
    </row>
    <row r="50" spans="20:20" ht="16.2">
      <c r="T50" s="244"/>
    </row>
    <row r="51" spans="20:20">
      <c r="T51" s="70"/>
    </row>
    <row r="52" spans="20:20">
      <c r="T52" s="70"/>
    </row>
    <row r="53" spans="20:20">
      <c r="T53" s="70"/>
    </row>
    <row r="54" spans="20:20">
      <c r="T54" s="171"/>
    </row>
    <row r="55" spans="20:20">
      <c r="T55" s="171"/>
    </row>
    <row r="56" spans="20:20">
      <c r="T56" s="171"/>
    </row>
    <row r="57" spans="20:20">
      <c r="T57" s="171"/>
    </row>
    <row r="58" spans="20:20">
      <c r="T58" s="171"/>
    </row>
    <row r="59" spans="20:20">
      <c r="T59" s="171"/>
    </row>
    <row r="60" spans="20:20">
      <c r="T60" s="171"/>
    </row>
    <row r="61" spans="20:20">
      <c r="T61" s="171"/>
    </row>
    <row r="62" spans="20:20">
      <c r="T62" s="171"/>
    </row>
    <row r="63" spans="20:20">
      <c r="T63" s="171"/>
    </row>
    <row r="64" spans="20:20">
      <c r="T64" s="171"/>
    </row>
  </sheetData>
  <phoneticPr fontId="2"/>
  <pageMargins left="0.70866141732283472" right="0.70866141732283472" top="0.74803149606299213" bottom="0.74803149606299213" header="0.31496062992125984" footer="0.31496062992125984"/>
  <pageSetup paperSize="8" scale="8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08BB-8159-4B73-8229-E879E65347E6}">
  <sheetPr>
    <pageSetUpPr fitToPage="1"/>
  </sheetPr>
  <dimension ref="A1:AM79"/>
  <sheetViews>
    <sheetView zoomScaleNormal="100" workbookViewId="0"/>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35" width="5.5" style="1" customWidth="1"/>
    <col min="36" max="16384" width="8.09765625" style="1"/>
  </cols>
  <sheetData>
    <row r="1" spans="1:39" ht="13.2" customHeight="1">
      <c r="O1" s="2" t="s">
        <v>127</v>
      </c>
      <c r="Q1" s="3"/>
      <c r="R1" s="3"/>
      <c r="S1" s="3"/>
      <c r="T1" s="3"/>
      <c r="U1" s="3"/>
      <c r="V1" s="3"/>
      <c r="W1" s="3"/>
      <c r="X1" s="3"/>
      <c r="Y1" s="3"/>
      <c r="Z1" s="3"/>
      <c r="AA1" s="3"/>
      <c r="AB1" s="3"/>
      <c r="AC1" s="3"/>
      <c r="AD1" s="3"/>
      <c r="AE1" s="3"/>
      <c r="AF1" s="3"/>
      <c r="AG1" s="3"/>
      <c r="AH1" s="3"/>
      <c r="AI1" s="3"/>
      <c r="AJ1" s="3"/>
      <c r="AK1" s="3"/>
      <c r="AL1" s="3"/>
      <c r="AM1" s="3"/>
    </row>
    <row r="2" spans="1:39">
      <c r="B2" s="2"/>
      <c r="C2" s="2"/>
      <c r="D2" s="2"/>
      <c r="E2" s="2"/>
      <c r="F2" s="2"/>
      <c r="G2" s="2"/>
      <c r="H2" s="2"/>
      <c r="O2" s="2" t="s">
        <v>30</v>
      </c>
    </row>
    <row r="3" spans="1:39" ht="18.600000000000001" customHeight="1">
      <c r="B3" s="271" t="s">
        <v>136</v>
      </c>
      <c r="C3" s="271"/>
      <c r="D3" s="271"/>
      <c r="E3" s="271"/>
      <c r="F3" s="271"/>
      <c r="G3" s="271"/>
      <c r="H3" s="271"/>
      <c r="I3" s="271"/>
      <c r="J3" s="271"/>
      <c r="K3" s="271"/>
      <c r="L3" s="271"/>
      <c r="M3" s="271"/>
      <c r="N3" s="271"/>
      <c r="O3" s="271"/>
    </row>
    <row r="4" spans="1:39">
      <c r="B4" s="4"/>
      <c r="C4" s="4"/>
      <c r="D4" s="4"/>
      <c r="E4" s="4"/>
      <c r="F4" s="4"/>
      <c r="G4" s="4"/>
      <c r="H4" s="4"/>
      <c r="N4" s="4"/>
    </row>
    <row r="5" spans="1:39">
      <c r="B5" s="5" t="s">
        <v>69</v>
      </c>
      <c r="C5" s="5"/>
      <c r="D5" s="4"/>
      <c r="E5" s="4"/>
      <c r="F5" s="4"/>
      <c r="G5" s="4"/>
      <c r="H5" s="4"/>
    </row>
    <row r="6" spans="1:39">
      <c r="B6" s="4"/>
      <c r="C6" s="4"/>
      <c r="D6" s="4"/>
      <c r="E6" s="4"/>
      <c r="F6" s="4"/>
      <c r="G6" s="4"/>
      <c r="H6" s="4"/>
    </row>
    <row r="7" spans="1:39">
      <c r="B7" s="4"/>
      <c r="C7" s="4"/>
      <c r="D7" s="4"/>
      <c r="E7" s="4"/>
      <c r="F7" s="4"/>
      <c r="G7" s="4"/>
      <c r="H7" s="4"/>
    </row>
    <row r="8" spans="1:39">
      <c r="B8" s="1" t="s">
        <v>135</v>
      </c>
    </row>
    <row r="9" spans="1:39" ht="12.6" thickBot="1">
      <c r="B9" s="6"/>
      <c r="C9" s="6"/>
      <c r="D9" s="6"/>
      <c r="E9" s="6"/>
      <c r="F9" s="6"/>
      <c r="G9" s="6"/>
      <c r="H9" s="6"/>
    </row>
    <row r="10" spans="1:39" s="7" customFormat="1" ht="20.100000000000001" customHeight="1">
      <c r="B10" s="272" t="s">
        <v>68</v>
      </c>
      <c r="C10" s="273"/>
      <c r="D10" s="273"/>
      <c r="E10" s="273"/>
      <c r="F10" s="273"/>
      <c r="G10" s="273"/>
      <c r="H10" s="273"/>
      <c r="I10" s="274"/>
      <c r="J10" s="275"/>
      <c r="K10" s="275"/>
      <c r="L10" s="275"/>
      <c r="M10" s="276"/>
    </row>
    <row r="11" spans="1:39" s="7" customFormat="1" ht="20.100000000000001" customHeight="1">
      <c r="B11" s="277" t="s">
        <v>67</v>
      </c>
      <c r="C11" s="278"/>
      <c r="D11" s="278"/>
      <c r="E11" s="278"/>
      <c r="F11" s="278"/>
      <c r="G11" s="278"/>
      <c r="H11" s="278"/>
      <c r="I11" s="268"/>
      <c r="J11" s="269"/>
      <c r="K11" s="269"/>
      <c r="L11" s="269"/>
      <c r="M11" s="270"/>
    </row>
    <row r="12" spans="1:39" s="7" customFormat="1" ht="20.100000000000001" customHeight="1">
      <c r="B12" s="266" t="s">
        <v>31</v>
      </c>
      <c r="C12" s="267"/>
      <c r="D12" s="267"/>
      <c r="E12" s="267"/>
      <c r="F12" s="267"/>
      <c r="G12" s="267"/>
      <c r="H12" s="267"/>
      <c r="I12" s="268"/>
      <c r="J12" s="269"/>
      <c r="K12" s="269"/>
      <c r="L12" s="269"/>
      <c r="M12" s="270"/>
    </row>
    <row r="13" spans="1:39" s="7" customFormat="1" ht="20.100000000000001" customHeight="1" thickBot="1">
      <c r="A13" s="7" t="s">
        <v>32</v>
      </c>
      <c r="B13" s="266" t="s">
        <v>33</v>
      </c>
      <c r="C13" s="267"/>
      <c r="D13" s="267"/>
      <c r="E13" s="267"/>
      <c r="F13" s="267"/>
      <c r="G13" s="267"/>
      <c r="H13" s="267"/>
      <c r="I13" s="268"/>
      <c r="J13" s="269"/>
      <c r="K13" s="269"/>
      <c r="L13" s="269"/>
      <c r="M13" s="270"/>
    </row>
    <row r="14" spans="1:39" s="7" customFormat="1" ht="20.100000000000001" customHeight="1">
      <c r="B14" s="266" t="s">
        <v>34</v>
      </c>
      <c r="C14" s="267"/>
      <c r="D14" s="267"/>
      <c r="E14" s="267"/>
      <c r="F14" s="267"/>
      <c r="G14" s="267"/>
      <c r="H14" s="267"/>
      <c r="I14" s="268"/>
      <c r="J14" s="269"/>
      <c r="K14" s="269"/>
      <c r="L14" s="269"/>
      <c r="M14" s="270"/>
      <c r="O14" s="8" t="s">
        <v>35</v>
      </c>
    </row>
    <row r="15" spans="1:39" s="7" customFormat="1" ht="20.100000000000001" customHeight="1" thickBot="1">
      <c r="B15" s="282" t="s">
        <v>36</v>
      </c>
      <c r="C15" s="283"/>
      <c r="D15" s="283"/>
      <c r="E15" s="283"/>
      <c r="F15" s="283"/>
      <c r="G15" s="283"/>
      <c r="H15" s="283"/>
      <c r="I15" s="284"/>
      <c r="J15" s="285"/>
      <c r="K15" s="285"/>
      <c r="L15" s="285"/>
      <c r="M15" s="286"/>
      <c r="O15" s="9" t="s">
        <v>37</v>
      </c>
    </row>
    <row r="16" spans="1:39" ht="12.6" thickBot="1">
      <c r="A16" s="6"/>
    </row>
    <row r="17" spans="1:15" s="14" customFormat="1" ht="24.6" customHeight="1" thickBot="1">
      <c r="A17" s="10"/>
      <c r="B17" s="11" t="s">
        <v>66</v>
      </c>
      <c r="C17" s="149" t="s">
        <v>180</v>
      </c>
      <c r="D17" s="279" t="s">
        <v>38</v>
      </c>
      <c r="E17" s="280"/>
      <c r="F17" s="280"/>
      <c r="G17" s="280"/>
      <c r="H17" s="281"/>
      <c r="I17" s="12" t="s">
        <v>39</v>
      </c>
      <c r="J17" s="12" t="s">
        <v>40</v>
      </c>
      <c r="K17" s="60" t="s">
        <v>41</v>
      </c>
      <c r="L17" s="60" t="s">
        <v>42</v>
      </c>
      <c r="M17" s="60" t="s">
        <v>43</v>
      </c>
      <c r="N17" s="12" t="s">
        <v>44</v>
      </c>
      <c r="O17" s="13" t="s">
        <v>45</v>
      </c>
    </row>
    <row r="18" spans="1:15" ht="34.200000000000003" customHeight="1" thickTop="1">
      <c r="A18" s="15"/>
      <c r="B18" s="16"/>
      <c r="C18" s="155"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155"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155" t="str">
        <f t="shared" si="0"/>
        <v/>
      </c>
      <c r="D20" s="24"/>
      <c r="E20" s="25"/>
      <c r="F20" s="25"/>
      <c r="G20" s="25"/>
      <c r="H20" s="19"/>
      <c r="I20" s="20" t="str">
        <f t="shared" si="1"/>
        <v/>
      </c>
      <c r="J20" s="21"/>
      <c r="K20" s="21"/>
      <c r="L20" s="21"/>
      <c r="M20" s="21"/>
      <c r="N20" s="22"/>
      <c r="O20" s="23"/>
    </row>
    <row r="21" spans="1:15" ht="34.200000000000003" customHeight="1">
      <c r="A21" s="15"/>
      <c r="B21" s="16"/>
      <c r="C21" s="155" t="str">
        <f t="shared" si="0"/>
        <v/>
      </c>
      <c r="D21" s="24"/>
      <c r="E21" s="25"/>
      <c r="F21" s="25"/>
      <c r="G21" s="28"/>
      <c r="H21" s="19"/>
      <c r="I21" s="20" t="str">
        <f t="shared" si="1"/>
        <v/>
      </c>
      <c r="J21" s="21"/>
      <c r="K21" s="21"/>
      <c r="L21" s="21"/>
      <c r="M21" s="21"/>
      <c r="N21" s="22"/>
      <c r="O21" s="23"/>
    </row>
    <row r="22" spans="1:15" ht="34.200000000000003" customHeight="1">
      <c r="A22" s="15"/>
      <c r="B22" s="16"/>
      <c r="C22" s="155" t="str">
        <f t="shared" si="0"/>
        <v/>
      </c>
      <c r="D22" s="24"/>
      <c r="E22" s="25"/>
      <c r="F22" s="25"/>
      <c r="G22" s="25"/>
      <c r="H22" s="19"/>
      <c r="I22" s="20" t="str">
        <f t="shared" si="1"/>
        <v/>
      </c>
      <c r="J22" s="21"/>
      <c r="K22" s="21"/>
      <c r="L22" s="21"/>
      <c r="M22" s="21"/>
      <c r="N22" s="22"/>
      <c r="O22" s="23"/>
    </row>
    <row r="23" spans="1:15" ht="34.200000000000003" customHeight="1">
      <c r="A23" s="15"/>
      <c r="B23" s="26"/>
      <c r="C23" s="156" t="str">
        <f t="shared" si="0"/>
        <v/>
      </c>
      <c r="D23" s="27"/>
      <c r="E23" s="28"/>
      <c r="F23" s="28"/>
      <c r="G23" s="28"/>
      <c r="H23" s="29"/>
      <c r="I23" s="30" t="str">
        <f t="shared" si="1"/>
        <v/>
      </c>
      <c r="J23" s="31"/>
      <c r="K23" s="31"/>
      <c r="L23" s="31"/>
      <c r="M23" s="31"/>
      <c r="N23" s="32"/>
      <c r="O23" s="33"/>
    </row>
    <row r="24" spans="1:15" ht="34.200000000000003" customHeight="1" thickBot="1">
      <c r="A24" s="15"/>
      <c r="B24" s="34"/>
      <c r="C24" s="157" t="str">
        <f t="shared" si="0"/>
        <v/>
      </c>
      <c r="D24" s="35"/>
      <c r="E24" s="36"/>
      <c r="F24" s="36"/>
      <c r="G24" s="36"/>
      <c r="H24" s="37"/>
      <c r="I24" s="38" t="str">
        <f t="shared" si="1"/>
        <v/>
      </c>
      <c r="J24" s="39"/>
      <c r="K24" s="39"/>
      <c r="L24" s="39"/>
      <c r="M24" s="39"/>
      <c r="N24" s="40"/>
      <c r="O24" s="41"/>
    </row>
    <row r="26" spans="1:15">
      <c r="B26" s="1" t="s">
        <v>65</v>
      </c>
    </row>
    <row r="27" spans="1:15">
      <c r="B27" s="1" t="s">
        <v>126</v>
      </c>
    </row>
    <row r="28" spans="1:15">
      <c r="B28" s="1" t="s">
        <v>46</v>
      </c>
    </row>
    <row r="31" spans="1:15" hidden="1">
      <c r="B31" s="1" t="s">
        <v>180</v>
      </c>
    </row>
    <row r="32" spans="1:15" hidden="1">
      <c r="B32" s="1" t="s">
        <v>229</v>
      </c>
      <c r="C32" s="1" t="s">
        <v>181</v>
      </c>
    </row>
    <row r="33" spans="2:3" hidden="1">
      <c r="B33" s="1" t="s">
        <v>230</v>
      </c>
      <c r="C33" s="1" t="s">
        <v>182</v>
      </c>
    </row>
    <row r="34" spans="2:3" hidden="1">
      <c r="B34" s="1" t="s">
        <v>231</v>
      </c>
      <c r="C34" s="1" t="s">
        <v>183</v>
      </c>
    </row>
    <row r="35" spans="2:3" hidden="1">
      <c r="B35" s="1" t="s">
        <v>232</v>
      </c>
      <c r="C35" s="1" t="s">
        <v>184</v>
      </c>
    </row>
    <row r="36" spans="2:3" hidden="1">
      <c r="B36" s="1" t="s">
        <v>137</v>
      </c>
      <c r="C36" s="1" t="s">
        <v>185</v>
      </c>
    </row>
    <row r="37" spans="2:3" hidden="1">
      <c r="B37" s="1" t="s">
        <v>138</v>
      </c>
      <c r="C37" s="1" t="s">
        <v>186</v>
      </c>
    </row>
    <row r="38" spans="2:3" hidden="1">
      <c r="B38" s="1" t="s">
        <v>139</v>
      </c>
      <c r="C38" s="1" t="s">
        <v>187</v>
      </c>
    </row>
    <row r="39" spans="2:3" hidden="1">
      <c r="B39" s="7">
        <v>10000</v>
      </c>
      <c r="C39" s="7" t="s">
        <v>188</v>
      </c>
    </row>
    <row r="40" spans="2:3" hidden="1">
      <c r="B40" s="7">
        <v>10101</v>
      </c>
      <c r="C40" s="7" t="s">
        <v>189</v>
      </c>
    </row>
    <row r="41" spans="2:3" hidden="1">
      <c r="B41" s="7">
        <v>10102</v>
      </c>
      <c r="C41" s="7" t="s">
        <v>190</v>
      </c>
    </row>
    <row r="42" spans="2:3" hidden="1">
      <c r="B42" s="7">
        <v>10103</v>
      </c>
      <c r="C42" s="7" t="s">
        <v>191</v>
      </c>
    </row>
    <row r="43" spans="2:3" hidden="1">
      <c r="B43" s="7">
        <v>10104</v>
      </c>
      <c r="C43" s="7" t="s">
        <v>192</v>
      </c>
    </row>
    <row r="44" spans="2:3" hidden="1">
      <c r="B44" s="7">
        <v>10105</v>
      </c>
      <c r="C44" s="7" t="s">
        <v>193</v>
      </c>
    </row>
    <row r="45" spans="2:3" hidden="1">
      <c r="B45" s="1">
        <v>10106</v>
      </c>
      <c r="C45" s="1" t="s">
        <v>194</v>
      </c>
    </row>
    <row r="46" spans="2:3" hidden="1">
      <c r="B46" s="14">
        <v>10107</v>
      </c>
      <c r="C46" s="14" t="s">
        <v>195</v>
      </c>
    </row>
    <row r="47" spans="2:3" hidden="1">
      <c r="B47" s="154">
        <v>10108</v>
      </c>
      <c r="C47" s="1" t="s">
        <v>196</v>
      </c>
    </row>
    <row r="48" spans="2:3" hidden="1">
      <c r="B48" s="154">
        <v>10109</v>
      </c>
      <c r="C48" s="1" t="s">
        <v>197</v>
      </c>
    </row>
    <row r="49" spans="2:3" hidden="1">
      <c r="B49" s="154">
        <v>10110</v>
      </c>
      <c r="C49" s="1" t="s">
        <v>198</v>
      </c>
    </row>
    <row r="50" spans="2:3" hidden="1">
      <c r="B50" s="154">
        <v>10111</v>
      </c>
      <c r="C50" s="1" t="s">
        <v>199</v>
      </c>
    </row>
    <row r="51" spans="2:3" hidden="1">
      <c r="B51" s="154">
        <v>10112</v>
      </c>
      <c r="C51" s="1" t="s">
        <v>200</v>
      </c>
    </row>
    <row r="52" spans="2:3" hidden="1">
      <c r="B52" s="154">
        <v>10113</v>
      </c>
      <c r="C52" s="1" t="s">
        <v>201</v>
      </c>
    </row>
    <row r="53" spans="2:3" hidden="1">
      <c r="B53" s="154">
        <v>10114</v>
      </c>
      <c r="C53" s="1" t="s">
        <v>202</v>
      </c>
    </row>
    <row r="54" spans="2:3" hidden="1">
      <c r="B54" s="1">
        <v>10115</v>
      </c>
      <c r="C54" s="1" t="s">
        <v>203</v>
      </c>
    </row>
    <row r="55" spans="2:3" hidden="1">
      <c r="B55" s="1">
        <v>10116</v>
      </c>
      <c r="C55" s="1" t="s">
        <v>204</v>
      </c>
    </row>
    <row r="56" spans="2:3" hidden="1">
      <c r="B56" s="1">
        <v>10117</v>
      </c>
      <c r="C56" s="1" t="s">
        <v>205</v>
      </c>
    </row>
    <row r="57" spans="2:3" hidden="1">
      <c r="B57" s="1">
        <v>10118</v>
      </c>
      <c r="C57" s="1" t="s">
        <v>206</v>
      </c>
    </row>
    <row r="58" spans="2:3" hidden="1">
      <c r="B58" s="1">
        <v>10119</v>
      </c>
      <c r="C58" s="1" t="s">
        <v>207</v>
      </c>
    </row>
    <row r="59" spans="2:3" hidden="1">
      <c r="B59" s="1">
        <v>10120</v>
      </c>
      <c r="C59" s="1" t="s">
        <v>208</v>
      </c>
    </row>
    <row r="60" spans="2:3" hidden="1">
      <c r="B60" s="1">
        <v>20000</v>
      </c>
      <c r="C60" s="1" t="s">
        <v>209</v>
      </c>
    </row>
    <row r="61" spans="2:3" hidden="1">
      <c r="B61" s="1">
        <v>20100</v>
      </c>
      <c r="C61" s="1" t="s">
        <v>210</v>
      </c>
    </row>
    <row r="62" spans="2:3" hidden="1">
      <c r="B62" s="1">
        <v>20101</v>
      </c>
      <c r="C62" s="1" t="s">
        <v>211</v>
      </c>
    </row>
    <row r="63" spans="2:3" hidden="1">
      <c r="B63" s="1">
        <v>20200</v>
      </c>
      <c r="C63" s="1" t="s">
        <v>212</v>
      </c>
    </row>
    <row r="64" spans="2:3" hidden="1">
      <c r="B64" s="1">
        <v>20300</v>
      </c>
      <c r="C64" s="1" t="s">
        <v>213</v>
      </c>
    </row>
    <row r="65" spans="2:3" hidden="1">
      <c r="B65" s="1">
        <v>30100</v>
      </c>
      <c r="C65" s="1" t="s">
        <v>214</v>
      </c>
    </row>
    <row r="66" spans="2:3" hidden="1">
      <c r="B66" s="1">
        <v>30101</v>
      </c>
      <c r="C66" s="1" t="s">
        <v>215</v>
      </c>
    </row>
    <row r="67" spans="2:3" hidden="1">
      <c r="B67" s="1">
        <v>30110</v>
      </c>
      <c r="C67" s="1" t="s">
        <v>216</v>
      </c>
    </row>
    <row r="68" spans="2:3" hidden="1">
      <c r="B68" s="1">
        <v>30200</v>
      </c>
      <c r="C68" s="1" t="s">
        <v>217</v>
      </c>
    </row>
    <row r="69" spans="2:3" hidden="1">
      <c r="B69" s="1">
        <v>30210</v>
      </c>
      <c r="C69" s="1" t="s">
        <v>218</v>
      </c>
    </row>
    <row r="70" spans="2:3" hidden="1">
      <c r="B70" s="1">
        <v>30211</v>
      </c>
      <c r="C70" s="1" t="s">
        <v>219</v>
      </c>
    </row>
    <row r="71" spans="2:3" hidden="1">
      <c r="B71" s="1">
        <v>30300</v>
      </c>
      <c r="C71" s="1" t="s">
        <v>220</v>
      </c>
    </row>
    <row r="72" spans="2:3" hidden="1">
      <c r="B72" s="1">
        <v>30400</v>
      </c>
      <c r="C72" s="1" t="s">
        <v>221</v>
      </c>
    </row>
    <row r="73" spans="2:3" hidden="1">
      <c r="B73" s="1">
        <v>30401</v>
      </c>
      <c r="C73" s="1" t="s">
        <v>222</v>
      </c>
    </row>
    <row r="74" spans="2:3" hidden="1">
      <c r="B74" s="1">
        <v>30402</v>
      </c>
      <c r="C74" s="1" t="s">
        <v>223</v>
      </c>
    </row>
    <row r="75" spans="2:3" hidden="1">
      <c r="B75" s="1">
        <v>30403</v>
      </c>
      <c r="C75" s="1" t="s">
        <v>224</v>
      </c>
    </row>
    <row r="76" spans="2:3" hidden="1">
      <c r="B76" s="1">
        <v>30404</v>
      </c>
      <c r="C76" s="1" t="s">
        <v>225</v>
      </c>
    </row>
    <row r="77" spans="2:3" hidden="1">
      <c r="B77" s="1">
        <v>30405</v>
      </c>
      <c r="C77" s="1" t="s">
        <v>226</v>
      </c>
    </row>
    <row r="78" spans="2:3" hidden="1">
      <c r="B78" s="1">
        <v>30406</v>
      </c>
      <c r="C78" s="1" t="s">
        <v>227</v>
      </c>
    </row>
    <row r="79" spans="2:3" hidden="1">
      <c r="B79" s="1">
        <v>30407</v>
      </c>
      <c r="C79" s="1" t="s">
        <v>228</v>
      </c>
    </row>
  </sheetData>
  <mergeCells count="14">
    <mergeCell ref="D17:H17"/>
    <mergeCell ref="B13:H13"/>
    <mergeCell ref="I13:M13"/>
    <mergeCell ref="B14:H14"/>
    <mergeCell ref="I14:M14"/>
    <mergeCell ref="B15:H15"/>
    <mergeCell ref="I15:M15"/>
    <mergeCell ref="B12:H12"/>
    <mergeCell ref="I12:M12"/>
    <mergeCell ref="B3:O3"/>
    <mergeCell ref="B10:H10"/>
    <mergeCell ref="I10:M10"/>
    <mergeCell ref="B11:H11"/>
    <mergeCell ref="I11:M11"/>
  </mergeCells>
  <phoneticPr fontId="2"/>
  <dataValidations count="1">
    <dataValidation imeMode="off" allowBlank="1" showInputMessage="1" showErrorMessage="1" sqref="J18:M24 IZ18:JC24 SV18:SY24 ACR18:ACU24 AMN18:AMQ24 AWJ18:AWM24 BGF18:BGI24 BQB18:BQE24 BZX18:CAA24 CJT18:CJW24 CTP18:CTS24 DDL18:DDO24 DNH18:DNK24 DXD18:DXG24 EGZ18:EHC24 EQV18:EQY24 FAR18:FAU24 FKN18:FKQ24 FUJ18:FUM24 GEF18:GEI24 GOB18:GOE24 GXX18:GYA24 HHT18:HHW24 HRP18:HRS24 IBL18:IBO24 ILH18:ILK24 IVD18:IVG24 JEZ18:JFC24 JOV18:JOY24 JYR18:JYU24 KIN18:KIQ24 KSJ18:KSM24 LCF18:LCI24 LMB18:LME24 LVX18:LWA24 MFT18:MFW24 MPP18:MPS24 MZL18:MZO24 NJH18:NJK24 NTD18:NTG24 OCZ18:ODC24 OMV18:OMY24 OWR18:OWU24 PGN18:PGQ24 PQJ18:PQM24 QAF18:QAI24 QKB18:QKE24 QTX18:QUA24 RDT18:RDW24 RNP18:RNS24 RXL18:RXO24 SHH18:SHK24 SRD18:SRG24 TAZ18:TBC24 TKV18:TKY24 TUR18:TUU24 UEN18:UEQ24 UOJ18:UOM24 UYF18:UYI24 VIB18:VIE24 VRX18:VSA24 WBT18:WBW24 WLP18:WLS24 WVL18:WVO24 J65554:M65560 IZ65554:JC65560 SV65554:SY65560 ACR65554:ACU65560 AMN65554:AMQ65560 AWJ65554:AWM65560 BGF65554:BGI65560 BQB65554:BQE65560 BZX65554:CAA65560 CJT65554:CJW65560 CTP65554:CTS65560 DDL65554:DDO65560 DNH65554:DNK65560 DXD65554:DXG65560 EGZ65554:EHC65560 EQV65554:EQY65560 FAR65554:FAU65560 FKN65554:FKQ65560 FUJ65554:FUM65560 GEF65554:GEI65560 GOB65554:GOE65560 GXX65554:GYA65560 HHT65554:HHW65560 HRP65554:HRS65560 IBL65554:IBO65560 ILH65554:ILK65560 IVD65554:IVG65560 JEZ65554:JFC65560 JOV65554:JOY65560 JYR65554:JYU65560 KIN65554:KIQ65560 KSJ65554:KSM65560 LCF65554:LCI65560 LMB65554:LME65560 LVX65554:LWA65560 MFT65554:MFW65560 MPP65554:MPS65560 MZL65554:MZO65560 NJH65554:NJK65560 NTD65554:NTG65560 OCZ65554:ODC65560 OMV65554:OMY65560 OWR65554:OWU65560 PGN65554:PGQ65560 PQJ65554:PQM65560 QAF65554:QAI65560 QKB65554:QKE65560 QTX65554:QUA65560 RDT65554:RDW65560 RNP65554:RNS65560 RXL65554:RXO65560 SHH65554:SHK65560 SRD65554:SRG65560 TAZ65554:TBC65560 TKV65554:TKY65560 TUR65554:TUU65560 UEN65554:UEQ65560 UOJ65554:UOM65560 UYF65554:UYI65560 VIB65554:VIE65560 VRX65554:VSA65560 WBT65554:WBW65560 WLP65554:WLS65560 WVL65554:WVO65560 J131090:M131096 IZ131090:JC131096 SV131090:SY131096 ACR131090:ACU131096 AMN131090:AMQ131096 AWJ131090:AWM131096 BGF131090:BGI131096 BQB131090:BQE131096 BZX131090:CAA131096 CJT131090:CJW131096 CTP131090:CTS131096 DDL131090:DDO131096 DNH131090:DNK131096 DXD131090:DXG131096 EGZ131090:EHC131096 EQV131090:EQY131096 FAR131090:FAU131096 FKN131090:FKQ131096 FUJ131090:FUM131096 GEF131090:GEI131096 GOB131090:GOE131096 GXX131090:GYA131096 HHT131090:HHW131096 HRP131090:HRS131096 IBL131090:IBO131096 ILH131090:ILK131096 IVD131090:IVG131096 JEZ131090:JFC131096 JOV131090:JOY131096 JYR131090:JYU131096 KIN131090:KIQ131096 KSJ131090:KSM131096 LCF131090:LCI131096 LMB131090:LME131096 LVX131090:LWA131096 MFT131090:MFW131096 MPP131090:MPS131096 MZL131090:MZO131096 NJH131090:NJK131096 NTD131090:NTG131096 OCZ131090:ODC131096 OMV131090:OMY131096 OWR131090:OWU131096 PGN131090:PGQ131096 PQJ131090:PQM131096 QAF131090:QAI131096 QKB131090:QKE131096 QTX131090:QUA131096 RDT131090:RDW131096 RNP131090:RNS131096 RXL131090:RXO131096 SHH131090:SHK131096 SRD131090:SRG131096 TAZ131090:TBC131096 TKV131090:TKY131096 TUR131090:TUU131096 UEN131090:UEQ131096 UOJ131090:UOM131096 UYF131090:UYI131096 VIB131090:VIE131096 VRX131090:VSA131096 WBT131090:WBW131096 WLP131090:WLS131096 WVL131090:WVO131096 J196626:M196632 IZ196626:JC196632 SV196626:SY196632 ACR196626:ACU196632 AMN196626:AMQ196632 AWJ196626:AWM196632 BGF196626:BGI196632 BQB196626:BQE196632 BZX196626:CAA196632 CJT196626:CJW196632 CTP196626:CTS196632 DDL196626:DDO196632 DNH196626:DNK196632 DXD196626:DXG196632 EGZ196626:EHC196632 EQV196626:EQY196632 FAR196626:FAU196632 FKN196626:FKQ196632 FUJ196626:FUM196632 GEF196626:GEI196632 GOB196626:GOE196632 GXX196626:GYA196632 HHT196626:HHW196632 HRP196626:HRS196632 IBL196626:IBO196632 ILH196626:ILK196632 IVD196626:IVG196632 JEZ196626:JFC196632 JOV196626:JOY196632 JYR196626:JYU196632 KIN196626:KIQ196632 KSJ196626:KSM196632 LCF196626:LCI196632 LMB196626:LME196632 LVX196626:LWA196632 MFT196626:MFW196632 MPP196626:MPS196632 MZL196626:MZO196632 NJH196626:NJK196632 NTD196626:NTG196632 OCZ196626:ODC196632 OMV196626:OMY196632 OWR196626:OWU196632 PGN196626:PGQ196632 PQJ196626:PQM196632 QAF196626:QAI196632 QKB196626:QKE196632 QTX196626:QUA196632 RDT196626:RDW196632 RNP196626:RNS196632 RXL196626:RXO196632 SHH196626:SHK196632 SRD196626:SRG196632 TAZ196626:TBC196632 TKV196626:TKY196632 TUR196626:TUU196632 UEN196626:UEQ196632 UOJ196626:UOM196632 UYF196626:UYI196632 VIB196626:VIE196632 VRX196626:VSA196632 WBT196626:WBW196632 WLP196626:WLS196632 WVL196626:WVO196632 J262162:M262168 IZ262162:JC262168 SV262162:SY262168 ACR262162:ACU262168 AMN262162:AMQ262168 AWJ262162:AWM262168 BGF262162:BGI262168 BQB262162:BQE262168 BZX262162:CAA262168 CJT262162:CJW262168 CTP262162:CTS262168 DDL262162:DDO262168 DNH262162:DNK262168 DXD262162:DXG262168 EGZ262162:EHC262168 EQV262162:EQY262168 FAR262162:FAU262168 FKN262162:FKQ262168 FUJ262162:FUM262168 GEF262162:GEI262168 GOB262162:GOE262168 GXX262162:GYA262168 HHT262162:HHW262168 HRP262162:HRS262168 IBL262162:IBO262168 ILH262162:ILK262168 IVD262162:IVG262168 JEZ262162:JFC262168 JOV262162:JOY262168 JYR262162:JYU262168 KIN262162:KIQ262168 KSJ262162:KSM262168 LCF262162:LCI262168 LMB262162:LME262168 LVX262162:LWA262168 MFT262162:MFW262168 MPP262162:MPS262168 MZL262162:MZO262168 NJH262162:NJK262168 NTD262162:NTG262168 OCZ262162:ODC262168 OMV262162:OMY262168 OWR262162:OWU262168 PGN262162:PGQ262168 PQJ262162:PQM262168 QAF262162:QAI262168 QKB262162:QKE262168 QTX262162:QUA262168 RDT262162:RDW262168 RNP262162:RNS262168 RXL262162:RXO262168 SHH262162:SHK262168 SRD262162:SRG262168 TAZ262162:TBC262168 TKV262162:TKY262168 TUR262162:TUU262168 UEN262162:UEQ262168 UOJ262162:UOM262168 UYF262162:UYI262168 VIB262162:VIE262168 VRX262162:VSA262168 WBT262162:WBW262168 WLP262162:WLS262168 WVL262162:WVO262168 J327698:M327704 IZ327698:JC327704 SV327698:SY327704 ACR327698:ACU327704 AMN327698:AMQ327704 AWJ327698:AWM327704 BGF327698:BGI327704 BQB327698:BQE327704 BZX327698:CAA327704 CJT327698:CJW327704 CTP327698:CTS327704 DDL327698:DDO327704 DNH327698:DNK327704 DXD327698:DXG327704 EGZ327698:EHC327704 EQV327698:EQY327704 FAR327698:FAU327704 FKN327698:FKQ327704 FUJ327698:FUM327704 GEF327698:GEI327704 GOB327698:GOE327704 GXX327698:GYA327704 HHT327698:HHW327704 HRP327698:HRS327704 IBL327698:IBO327704 ILH327698:ILK327704 IVD327698:IVG327704 JEZ327698:JFC327704 JOV327698:JOY327704 JYR327698:JYU327704 KIN327698:KIQ327704 KSJ327698:KSM327704 LCF327698:LCI327704 LMB327698:LME327704 LVX327698:LWA327704 MFT327698:MFW327704 MPP327698:MPS327704 MZL327698:MZO327704 NJH327698:NJK327704 NTD327698:NTG327704 OCZ327698:ODC327704 OMV327698:OMY327704 OWR327698:OWU327704 PGN327698:PGQ327704 PQJ327698:PQM327704 QAF327698:QAI327704 QKB327698:QKE327704 QTX327698:QUA327704 RDT327698:RDW327704 RNP327698:RNS327704 RXL327698:RXO327704 SHH327698:SHK327704 SRD327698:SRG327704 TAZ327698:TBC327704 TKV327698:TKY327704 TUR327698:TUU327704 UEN327698:UEQ327704 UOJ327698:UOM327704 UYF327698:UYI327704 VIB327698:VIE327704 VRX327698:VSA327704 WBT327698:WBW327704 WLP327698:WLS327704 WVL327698:WVO327704 J393234:M393240 IZ393234:JC393240 SV393234:SY393240 ACR393234:ACU393240 AMN393234:AMQ393240 AWJ393234:AWM393240 BGF393234:BGI393240 BQB393234:BQE393240 BZX393234:CAA393240 CJT393234:CJW393240 CTP393234:CTS393240 DDL393234:DDO393240 DNH393234:DNK393240 DXD393234:DXG393240 EGZ393234:EHC393240 EQV393234:EQY393240 FAR393234:FAU393240 FKN393234:FKQ393240 FUJ393234:FUM393240 GEF393234:GEI393240 GOB393234:GOE393240 GXX393234:GYA393240 HHT393234:HHW393240 HRP393234:HRS393240 IBL393234:IBO393240 ILH393234:ILK393240 IVD393234:IVG393240 JEZ393234:JFC393240 JOV393234:JOY393240 JYR393234:JYU393240 KIN393234:KIQ393240 KSJ393234:KSM393240 LCF393234:LCI393240 LMB393234:LME393240 LVX393234:LWA393240 MFT393234:MFW393240 MPP393234:MPS393240 MZL393234:MZO393240 NJH393234:NJK393240 NTD393234:NTG393240 OCZ393234:ODC393240 OMV393234:OMY393240 OWR393234:OWU393240 PGN393234:PGQ393240 PQJ393234:PQM393240 QAF393234:QAI393240 QKB393234:QKE393240 QTX393234:QUA393240 RDT393234:RDW393240 RNP393234:RNS393240 RXL393234:RXO393240 SHH393234:SHK393240 SRD393234:SRG393240 TAZ393234:TBC393240 TKV393234:TKY393240 TUR393234:TUU393240 UEN393234:UEQ393240 UOJ393234:UOM393240 UYF393234:UYI393240 VIB393234:VIE393240 VRX393234:VSA393240 WBT393234:WBW393240 WLP393234:WLS393240 WVL393234:WVO393240 J458770:M458776 IZ458770:JC458776 SV458770:SY458776 ACR458770:ACU458776 AMN458770:AMQ458776 AWJ458770:AWM458776 BGF458770:BGI458776 BQB458770:BQE458776 BZX458770:CAA458776 CJT458770:CJW458776 CTP458770:CTS458776 DDL458770:DDO458776 DNH458770:DNK458776 DXD458770:DXG458776 EGZ458770:EHC458776 EQV458770:EQY458776 FAR458770:FAU458776 FKN458770:FKQ458776 FUJ458770:FUM458776 GEF458770:GEI458776 GOB458770:GOE458776 GXX458770:GYA458776 HHT458770:HHW458776 HRP458770:HRS458776 IBL458770:IBO458776 ILH458770:ILK458776 IVD458770:IVG458776 JEZ458770:JFC458776 JOV458770:JOY458776 JYR458770:JYU458776 KIN458770:KIQ458776 KSJ458770:KSM458776 LCF458770:LCI458776 LMB458770:LME458776 LVX458770:LWA458776 MFT458770:MFW458776 MPP458770:MPS458776 MZL458770:MZO458776 NJH458770:NJK458776 NTD458770:NTG458776 OCZ458770:ODC458776 OMV458770:OMY458776 OWR458770:OWU458776 PGN458770:PGQ458776 PQJ458770:PQM458776 QAF458770:QAI458776 QKB458770:QKE458776 QTX458770:QUA458776 RDT458770:RDW458776 RNP458770:RNS458776 RXL458770:RXO458776 SHH458770:SHK458776 SRD458770:SRG458776 TAZ458770:TBC458776 TKV458770:TKY458776 TUR458770:TUU458776 UEN458770:UEQ458776 UOJ458770:UOM458776 UYF458770:UYI458776 VIB458770:VIE458776 VRX458770:VSA458776 WBT458770:WBW458776 WLP458770:WLS458776 WVL458770:WVO458776 J524306:M524312 IZ524306:JC524312 SV524306:SY524312 ACR524306:ACU524312 AMN524306:AMQ524312 AWJ524306:AWM524312 BGF524306:BGI524312 BQB524306:BQE524312 BZX524306:CAA524312 CJT524306:CJW524312 CTP524306:CTS524312 DDL524306:DDO524312 DNH524306:DNK524312 DXD524306:DXG524312 EGZ524306:EHC524312 EQV524306:EQY524312 FAR524306:FAU524312 FKN524306:FKQ524312 FUJ524306:FUM524312 GEF524306:GEI524312 GOB524306:GOE524312 GXX524306:GYA524312 HHT524306:HHW524312 HRP524306:HRS524312 IBL524306:IBO524312 ILH524306:ILK524312 IVD524306:IVG524312 JEZ524306:JFC524312 JOV524306:JOY524312 JYR524306:JYU524312 KIN524306:KIQ524312 KSJ524306:KSM524312 LCF524306:LCI524312 LMB524306:LME524312 LVX524306:LWA524312 MFT524306:MFW524312 MPP524306:MPS524312 MZL524306:MZO524312 NJH524306:NJK524312 NTD524306:NTG524312 OCZ524306:ODC524312 OMV524306:OMY524312 OWR524306:OWU524312 PGN524306:PGQ524312 PQJ524306:PQM524312 QAF524306:QAI524312 QKB524306:QKE524312 QTX524306:QUA524312 RDT524306:RDW524312 RNP524306:RNS524312 RXL524306:RXO524312 SHH524306:SHK524312 SRD524306:SRG524312 TAZ524306:TBC524312 TKV524306:TKY524312 TUR524306:TUU524312 UEN524306:UEQ524312 UOJ524306:UOM524312 UYF524306:UYI524312 VIB524306:VIE524312 VRX524306:VSA524312 WBT524306:WBW524312 WLP524306:WLS524312 WVL524306:WVO524312 J589842:M589848 IZ589842:JC589848 SV589842:SY589848 ACR589842:ACU589848 AMN589842:AMQ589848 AWJ589842:AWM589848 BGF589842:BGI589848 BQB589842:BQE589848 BZX589842:CAA589848 CJT589842:CJW589848 CTP589842:CTS589848 DDL589842:DDO589848 DNH589842:DNK589848 DXD589842:DXG589848 EGZ589842:EHC589848 EQV589842:EQY589848 FAR589842:FAU589848 FKN589842:FKQ589848 FUJ589842:FUM589848 GEF589842:GEI589848 GOB589842:GOE589848 GXX589842:GYA589848 HHT589842:HHW589848 HRP589842:HRS589848 IBL589842:IBO589848 ILH589842:ILK589848 IVD589842:IVG589848 JEZ589842:JFC589848 JOV589842:JOY589848 JYR589842:JYU589848 KIN589842:KIQ589848 KSJ589842:KSM589848 LCF589842:LCI589848 LMB589842:LME589848 LVX589842:LWA589848 MFT589842:MFW589848 MPP589842:MPS589848 MZL589842:MZO589848 NJH589842:NJK589848 NTD589842:NTG589848 OCZ589842:ODC589848 OMV589842:OMY589848 OWR589842:OWU589848 PGN589842:PGQ589848 PQJ589842:PQM589848 QAF589842:QAI589848 QKB589842:QKE589848 QTX589842:QUA589848 RDT589842:RDW589848 RNP589842:RNS589848 RXL589842:RXO589848 SHH589842:SHK589848 SRD589842:SRG589848 TAZ589842:TBC589848 TKV589842:TKY589848 TUR589842:TUU589848 UEN589842:UEQ589848 UOJ589842:UOM589848 UYF589842:UYI589848 VIB589842:VIE589848 VRX589842:VSA589848 WBT589842:WBW589848 WLP589842:WLS589848 WVL589842:WVO589848 J655378:M655384 IZ655378:JC655384 SV655378:SY655384 ACR655378:ACU655384 AMN655378:AMQ655384 AWJ655378:AWM655384 BGF655378:BGI655384 BQB655378:BQE655384 BZX655378:CAA655384 CJT655378:CJW655384 CTP655378:CTS655384 DDL655378:DDO655384 DNH655378:DNK655384 DXD655378:DXG655384 EGZ655378:EHC655384 EQV655378:EQY655384 FAR655378:FAU655384 FKN655378:FKQ655384 FUJ655378:FUM655384 GEF655378:GEI655384 GOB655378:GOE655384 GXX655378:GYA655384 HHT655378:HHW655384 HRP655378:HRS655384 IBL655378:IBO655384 ILH655378:ILK655384 IVD655378:IVG655384 JEZ655378:JFC655384 JOV655378:JOY655384 JYR655378:JYU655384 KIN655378:KIQ655384 KSJ655378:KSM655384 LCF655378:LCI655384 LMB655378:LME655384 LVX655378:LWA655384 MFT655378:MFW655384 MPP655378:MPS655384 MZL655378:MZO655384 NJH655378:NJK655384 NTD655378:NTG655384 OCZ655378:ODC655384 OMV655378:OMY655384 OWR655378:OWU655384 PGN655378:PGQ655384 PQJ655378:PQM655384 QAF655378:QAI655384 QKB655378:QKE655384 QTX655378:QUA655384 RDT655378:RDW655384 RNP655378:RNS655384 RXL655378:RXO655384 SHH655378:SHK655384 SRD655378:SRG655384 TAZ655378:TBC655384 TKV655378:TKY655384 TUR655378:TUU655384 UEN655378:UEQ655384 UOJ655378:UOM655384 UYF655378:UYI655384 VIB655378:VIE655384 VRX655378:VSA655384 WBT655378:WBW655384 WLP655378:WLS655384 WVL655378:WVO655384 J720914:M720920 IZ720914:JC720920 SV720914:SY720920 ACR720914:ACU720920 AMN720914:AMQ720920 AWJ720914:AWM720920 BGF720914:BGI720920 BQB720914:BQE720920 BZX720914:CAA720920 CJT720914:CJW720920 CTP720914:CTS720920 DDL720914:DDO720920 DNH720914:DNK720920 DXD720914:DXG720920 EGZ720914:EHC720920 EQV720914:EQY720920 FAR720914:FAU720920 FKN720914:FKQ720920 FUJ720914:FUM720920 GEF720914:GEI720920 GOB720914:GOE720920 GXX720914:GYA720920 HHT720914:HHW720920 HRP720914:HRS720920 IBL720914:IBO720920 ILH720914:ILK720920 IVD720914:IVG720920 JEZ720914:JFC720920 JOV720914:JOY720920 JYR720914:JYU720920 KIN720914:KIQ720920 KSJ720914:KSM720920 LCF720914:LCI720920 LMB720914:LME720920 LVX720914:LWA720920 MFT720914:MFW720920 MPP720914:MPS720920 MZL720914:MZO720920 NJH720914:NJK720920 NTD720914:NTG720920 OCZ720914:ODC720920 OMV720914:OMY720920 OWR720914:OWU720920 PGN720914:PGQ720920 PQJ720914:PQM720920 QAF720914:QAI720920 QKB720914:QKE720920 QTX720914:QUA720920 RDT720914:RDW720920 RNP720914:RNS720920 RXL720914:RXO720920 SHH720914:SHK720920 SRD720914:SRG720920 TAZ720914:TBC720920 TKV720914:TKY720920 TUR720914:TUU720920 UEN720914:UEQ720920 UOJ720914:UOM720920 UYF720914:UYI720920 VIB720914:VIE720920 VRX720914:VSA720920 WBT720914:WBW720920 WLP720914:WLS720920 WVL720914:WVO720920 J786450:M786456 IZ786450:JC786456 SV786450:SY786456 ACR786450:ACU786456 AMN786450:AMQ786456 AWJ786450:AWM786456 BGF786450:BGI786456 BQB786450:BQE786456 BZX786450:CAA786456 CJT786450:CJW786456 CTP786450:CTS786456 DDL786450:DDO786456 DNH786450:DNK786456 DXD786450:DXG786456 EGZ786450:EHC786456 EQV786450:EQY786456 FAR786450:FAU786456 FKN786450:FKQ786456 FUJ786450:FUM786456 GEF786450:GEI786456 GOB786450:GOE786456 GXX786450:GYA786456 HHT786450:HHW786456 HRP786450:HRS786456 IBL786450:IBO786456 ILH786450:ILK786456 IVD786450:IVG786456 JEZ786450:JFC786456 JOV786450:JOY786456 JYR786450:JYU786456 KIN786450:KIQ786456 KSJ786450:KSM786456 LCF786450:LCI786456 LMB786450:LME786456 LVX786450:LWA786456 MFT786450:MFW786456 MPP786450:MPS786456 MZL786450:MZO786456 NJH786450:NJK786456 NTD786450:NTG786456 OCZ786450:ODC786456 OMV786450:OMY786456 OWR786450:OWU786456 PGN786450:PGQ786456 PQJ786450:PQM786456 QAF786450:QAI786456 QKB786450:QKE786456 QTX786450:QUA786456 RDT786450:RDW786456 RNP786450:RNS786456 RXL786450:RXO786456 SHH786450:SHK786456 SRD786450:SRG786456 TAZ786450:TBC786456 TKV786450:TKY786456 TUR786450:TUU786456 UEN786450:UEQ786456 UOJ786450:UOM786456 UYF786450:UYI786456 VIB786450:VIE786456 VRX786450:VSA786456 WBT786450:WBW786456 WLP786450:WLS786456 WVL786450:WVO786456 J851986:M851992 IZ851986:JC851992 SV851986:SY851992 ACR851986:ACU851992 AMN851986:AMQ851992 AWJ851986:AWM851992 BGF851986:BGI851992 BQB851986:BQE851992 BZX851986:CAA851992 CJT851986:CJW851992 CTP851986:CTS851992 DDL851986:DDO851992 DNH851986:DNK851992 DXD851986:DXG851992 EGZ851986:EHC851992 EQV851986:EQY851992 FAR851986:FAU851992 FKN851986:FKQ851992 FUJ851986:FUM851992 GEF851986:GEI851992 GOB851986:GOE851992 GXX851986:GYA851992 HHT851986:HHW851992 HRP851986:HRS851992 IBL851986:IBO851992 ILH851986:ILK851992 IVD851986:IVG851992 JEZ851986:JFC851992 JOV851986:JOY851992 JYR851986:JYU851992 KIN851986:KIQ851992 KSJ851986:KSM851992 LCF851986:LCI851992 LMB851986:LME851992 LVX851986:LWA851992 MFT851986:MFW851992 MPP851986:MPS851992 MZL851986:MZO851992 NJH851986:NJK851992 NTD851986:NTG851992 OCZ851986:ODC851992 OMV851986:OMY851992 OWR851986:OWU851992 PGN851986:PGQ851992 PQJ851986:PQM851992 QAF851986:QAI851992 QKB851986:QKE851992 QTX851986:QUA851992 RDT851986:RDW851992 RNP851986:RNS851992 RXL851986:RXO851992 SHH851986:SHK851992 SRD851986:SRG851992 TAZ851986:TBC851992 TKV851986:TKY851992 TUR851986:TUU851992 UEN851986:UEQ851992 UOJ851986:UOM851992 UYF851986:UYI851992 VIB851986:VIE851992 VRX851986:VSA851992 WBT851986:WBW851992 WLP851986:WLS851992 WVL851986:WVO851992 J917522:M917528 IZ917522:JC917528 SV917522:SY917528 ACR917522:ACU917528 AMN917522:AMQ917528 AWJ917522:AWM917528 BGF917522:BGI917528 BQB917522:BQE917528 BZX917522:CAA917528 CJT917522:CJW917528 CTP917522:CTS917528 DDL917522:DDO917528 DNH917522:DNK917528 DXD917522:DXG917528 EGZ917522:EHC917528 EQV917522:EQY917528 FAR917522:FAU917528 FKN917522:FKQ917528 FUJ917522:FUM917528 GEF917522:GEI917528 GOB917522:GOE917528 GXX917522:GYA917528 HHT917522:HHW917528 HRP917522:HRS917528 IBL917522:IBO917528 ILH917522:ILK917528 IVD917522:IVG917528 JEZ917522:JFC917528 JOV917522:JOY917528 JYR917522:JYU917528 KIN917522:KIQ917528 KSJ917522:KSM917528 LCF917522:LCI917528 LMB917522:LME917528 LVX917522:LWA917528 MFT917522:MFW917528 MPP917522:MPS917528 MZL917522:MZO917528 NJH917522:NJK917528 NTD917522:NTG917528 OCZ917522:ODC917528 OMV917522:OMY917528 OWR917522:OWU917528 PGN917522:PGQ917528 PQJ917522:PQM917528 QAF917522:QAI917528 QKB917522:QKE917528 QTX917522:QUA917528 RDT917522:RDW917528 RNP917522:RNS917528 RXL917522:RXO917528 SHH917522:SHK917528 SRD917522:SRG917528 TAZ917522:TBC917528 TKV917522:TKY917528 TUR917522:TUU917528 UEN917522:UEQ917528 UOJ917522:UOM917528 UYF917522:UYI917528 VIB917522:VIE917528 VRX917522:VSA917528 WBT917522:WBW917528 WLP917522:WLS917528 WVL917522:WVO917528 J983058:M983064 IZ983058:JC983064 SV983058:SY983064 ACR983058:ACU983064 AMN983058:AMQ983064 AWJ983058:AWM983064 BGF983058:BGI983064 BQB983058:BQE983064 BZX983058:CAA983064 CJT983058:CJW983064 CTP983058:CTS983064 DDL983058:DDO983064 DNH983058:DNK983064 DXD983058:DXG983064 EGZ983058:EHC983064 EQV983058:EQY983064 FAR983058:FAU983064 FKN983058:FKQ983064 FUJ983058:FUM983064 GEF983058:GEI983064 GOB983058:GOE983064 GXX983058:GYA983064 HHT983058:HHW983064 HRP983058:HRS983064 IBL983058:IBO983064 ILH983058:ILK983064 IVD983058:IVG983064 JEZ983058:JFC983064 JOV983058:JOY983064 JYR983058:JYU983064 KIN983058:KIQ983064 KSJ983058:KSM983064 LCF983058:LCI983064 LMB983058:LME983064 LVX983058:LWA983064 MFT983058:MFW983064 MPP983058:MPS983064 MZL983058:MZO983064 NJH983058:NJK983064 NTD983058:NTG983064 OCZ983058:ODC983064 OMV983058:OMY983064 OWR983058:OWU983064 PGN983058:PGQ983064 PQJ983058:PQM983064 QAF983058:QAI983064 QKB983058:QKE983064 QTX983058:QUA983064 RDT983058:RDW983064 RNP983058:RNS983064 RXL983058:RXO983064 SHH983058:SHK983064 SRD983058:SRG983064 TAZ983058:TBC983064 TKV983058:TKY983064 TUR983058:TUU983064 UEN983058:UEQ983064 UOJ983058:UOM983064 UYF983058:UYI983064 VIB983058:VIE983064 VRX983058:VSA983064 WBT983058:WBW983064 WLP983058:WLS983064 WVL983058:WVO983064 B18:H24 IS18:IX24 SO18:ST24 ACK18:ACP24 AMG18:AML24 AWC18:AWH24 BFY18:BGD24 BPU18:BPZ24 BZQ18:BZV24 CJM18:CJR24 CTI18:CTN24 DDE18:DDJ24 DNA18:DNF24 DWW18:DXB24 EGS18:EGX24 EQO18:EQT24 FAK18:FAP24 FKG18:FKL24 FUC18:FUH24 GDY18:GED24 GNU18:GNZ24 GXQ18:GXV24 HHM18:HHR24 HRI18:HRN24 IBE18:IBJ24 ILA18:ILF24 IUW18:IVB24 JES18:JEX24 JOO18:JOT24 JYK18:JYP24 KIG18:KIL24 KSC18:KSH24 LBY18:LCD24 LLU18:LLZ24 LVQ18:LVV24 MFM18:MFR24 MPI18:MPN24 MZE18:MZJ24 NJA18:NJF24 NSW18:NTB24 OCS18:OCX24 OMO18:OMT24 OWK18:OWP24 PGG18:PGL24 PQC18:PQH24 PZY18:QAD24 QJU18:QJZ24 QTQ18:QTV24 RDM18:RDR24 RNI18:RNN24 RXE18:RXJ24 SHA18:SHF24 SQW18:SRB24 TAS18:TAX24 TKO18:TKT24 TUK18:TUP24 UEG18:UEL24 UOC18:UOH24 UXY18:UYD24 VHU18:VHZ24 VRQ18:VRV24 WBM18:WBR24 WLI18:WLN24 WVE18:WVJ24 B65554:H65560 IS65554:IX65560 SO65554:ST65560 ACK65554:ACP65560 AMG65554:AML65560 AWC65554:AWH65560 BFY65554:BGD65560 BPU65554:BPZ65560 BZQ65554:BZV65560 CJM65554:CJR65560 CTI65554:CTN65560 DDE65554:DDJ65560 DNA65554:DNF65560 DWW65554:DXB65560 EGS65554:EGX65560 EQO65554:EQT65560 FAK65554:FAP65560 FKG65554:FKL65560 FUC65554:FUH65560 GDY65554:GED65560 GNU65554:GNZ65560 GXQ65554:GXV65560 HHM65554:HHR65560 HRI65554:HRN65560 IBE65554:IBJ65560 ILA65554:ILF65560 IUW65554:IVB65560 JES65554:JEX65560 JOO65554:JOT65560 JYK65554:JYP65560 KIG65554:KIL65560 KSC65554:KSH65560 LBY65554:LCD65560 LLU65554:LLZ65560 LVQ65554:LVV65560 MFM65554:MFR65560 MPI65554:MPN65560 MZE65554:MZJ65560 NJA65554:NJF65560 NSW65554:NTB65560 OCS65554:OCX65560 OMO65554:OMT65560 OWK65554:OWP65560 PGG65554:PGL65560 PQC65554:PQH65560 PZY65554:QAD65560 QJU65554:QJZ65560 QTQ65554:QTV65560 RDM65554:RDR65560 RNI65554:RNN65560 RXE65554:RXJ65560 SHA65554:SHF65560 SQW65554:SRB65560 TAS65554:TAX65560 TKO65554:TKT65560 TUK65554:TUP65560 UEG65554:UEL65560 UOC65554:UOH65560 UXY65554:UYD65560 VHU65554:VHZ65560 VRQ65554:VRV65560 WBM65554:WBR65560 WLI65554:WLN65560 WVE65554:WVJ65560 B131090:H131096 IS131090:IX131096 SO131090:ST131096 ACK131090:ACP131096 AMG131090:AML131096 AWC131090:AWH131096 BFY131090:BGD131096 BPU131090:BPZ131096 BZQ131090:BZV131096 CJM131090:CJR131096 CTI131090:CTN131096 DDE131090:DDJ131096 DNA131090:DNF131096 DWW131090:DXB131096 EGS131090:EGX131096 EQO131090:EQT131096 FAK131090:FAP131096 FKG131090:FKL131096 FUC131090:FUH131096 GDY131090:GED131096 GNU131090:GNZ131096 GXQ131090:GXV131096 HHM131090:HHR131096 HRI131090:HRN131096 IBE131090:IBJ131096 ILA131090:ILF131096 IUW131090:IVB131096 JES131090:JEX131096 JOO131090:JOT131096 JYK131090:JYP131096 KIG131090:KIL131096 KSC131090:KSH131096 LBY131090:LCD131096 LLU131090:LLZ131096 LVQ131090:LVV131096 MFM131090:MFR131096 MPI131090:MPN131096 MZE131090:MZJ131096 NJA131090:NJF131096 NSW131090:NTB131096 OCS131090:OCX131096 OMO131090:OMT131096 OWK131090:OWP131096 PGG131090:PGL131096 PQC131090:PQH131096 PZY131090:QAD131096 QJU131090:QJZ131096 QTQ131090:QTV131096 RDM131090:RDR131096 RNI131090:RNN131096 RXE131090:RXJ131096 SHA131090:SHF131096 SQW131090:SRB131096 TAS131090:TAX131096 TKO131090:TKT131096 TUK131090:TUP131096 UEG131090:UEL131096 UOC131090:UOH131096 UXY131090:UYD131096 VHU131090:VHZ131096 VRQ131090:VRV131096 WBM131090:WBR131096 WLI131090:WLN131096 WVE131090:WVJ131096 B196626:H196632 IS196626:IX196632 SO196626:ST196632 ACK196626:ACP196632 AMG196626:AML196632 AWC196626:AWH196632 BFY196626:BGD196632 BPU196626:BPZ196632 BZQ196626:BZV196632 CJM196626:CJR196632 CTI196626:CTN196632 DDE196626:DDJ196632 DNA196626:DNF196632 DWW196626:DXB196632 EGS196626:EGX196632 EQO196626:EQT196632 FAK196626:FAP196632 FKG196626:FKL196632 FUC196626:FUH196632 GDY196626:GED196632 GNU196626:GNZ196632 GXQ196626:GXV196632 HHM196626:HHR196632 HRI196626:HRN196632 IBE196626:IBJ196632 ILA196626:ILF196632 IUW196626:IVB196632 JES196626:JEX196632 JOO196626:JOT196632 JYK196626:JYP196632 KIG196626:KIL196632 KSC196626:KSH196632 LBY196626:LCD196632 LLU196626:LLZ196632 LVQ196626:LVV196632 MFM196626:MFR196632 MPI196626:MPN196632 MZE196626:MZJ196632 NJA196626:NJF196632 NSW196626:NTB196632 OCS196626:OCX196632 OMO196626:OMT196632 OWK196626:OWP196632 PGG196626:PGL196632 PQC196626:PQH196632 PZY196626:QAD196632 QJU196626:QJZ196632 QTQ196626:QTV196632 RDM196626:RDR196632 RNI196626:RNN196632 RXE196626:RXJ196632 SHA196626:SHF196632 SQW196626:SRB196632 TAS196626:TAX196632 TKO196626:TKT196632 TUK196626:TUP196632 UEG196626:UEL196632 UOC196626:UOH196632 UXY196626:UYD196632 VHU196626:VHZ196632 VRQ196626:VRV196632 WBM196626:WBR196632 WLI196626:WLN196632 WVE196626:WVJ196632 B262162:H262168 IS262162:IX262168 SO262162:ST262168 ACK262162:ACP262168 AMG262162:AML262168 AWC262162:AWH262168 BFY262162:BGD262168 BPU262162:BPZ262168 BZQ262162:BZV262168 CJM262162:CJR262168 CTI262162:CTN262168 DDE262162:DDJ262168 DNA262162:DNF262168 DWW262162:DXB262168 EGS262162:EGX262168 EQO262162:EQT262168 FAK262162:FAP262168 FKG262162:FKL262168 FUC262162:FUH262168 GDY262162:GED262168 GNU262162:GNZ262168 GXQ262162:GXV262168 HHM262162:HHR262168 HRI262162:HRN262168 IBE262162:IBJ262168 ILA262162:ILF262168 IUW262162:IVB262168 JES262162:JEX262168 JOO262162:JOT262168 JYK262162:JYP262168 KIG262162:KIL262168 KSC262162:KSH262168 LBY262162:LCD262168 LLU262162:LLZ262168 LVQ262162:LVV262168 MFM262162:MFR262168 MPI262162:MPN262168 MZE262162:MZJ262168 NJA262162:NJF262168 NSW262162:NTB262168 OCS262162:OCX262168 OMO262162:OMT262168 OWK262162:OWP262168 PGG262162:PGL262168 PQC262162:PQH262168 PZY262162:QAD262168 QJU262162:QJZ262168 QTQ262162:QTV262168 RDM262162:RDR262168 RNI262162:RNN262168 RXE262162:RXJ262168 SHA262162:SHF262168 SQW262162:SRB262168 TAS262162:TAX262168 TKO262162:TKT262168 TUK262162:TUP262168 UEG262162:UEL262168 UOC262162:UOH262168 UXY262162:UYD262168 VHU262162:VHZ262168 VRQ262162:VRV262168 WBM262162:WBR262168 WLI262162:WLN262168 WVE262162:WVJ262168 B327698:H327704 IS327698:IX327704 SO327698:ST327704 ACK327698:ACP327704 AMG327698:AML327704 AWC327698:AWH327704 BFY327698:BGD327704 BPU327698:BPZ327704 BZQ327698:BZV327704 CJM327698:CJR327704 CTI327698:CTN327704 DDE327698:DDJ327704 DNA327698:DNF327704 DWW327698:DXB327704 EGS327698:EGX327704 EQO327698:EQT327704 FAK327698:FAP327704 FKG327698:FKL327704 FUC327698:FUH327704 GDY327698:GED327704 GNU327698:GNZ327704 GXQ327698:GXV327704 HHM327698:HHR327704 HRI327698:HRN327704 IBE327698:IBJ327704 ILA327698:ILF327704 IUW327698:IVB327704 JES327698:JEX327704 JOO327698:JOT327704 JYK327698:JYP327704 KIG327698:KIL327704 KSC327698:KSH327704 LBY327698:LCD327704 LLU327698:LLZ327704 LVQ327698:LVV327704 MFM327698:MFR327704 MPI327698:MPN327704 MZE327698:MZJ327704 NJA327698:NJF327704 NSW327698:NTB327704 OCS327698:OCX327704 OMO327698:OMT327704 OWK327698:OWP327704 PGG327698:PGL327704 PQC327698:PQH327704 PZY327698:QAD327704 QJU327698:QJZ327704 QTQ327698:QTV327704 RDM327698:RDR327704 RNI327698:RNN327704 RXE327698:RXJ327704 SHA327698:SHF327704 SQW327698:SRB327704 TAS327698:TAX327704 TKO327698:TKT327704 TUK327698:TUP327704 UEG327698:UEL327704 UOC327698:UOH327704 UXY327698:UYD327704 VHU327698:VHZ327704 VRQ327698:VRV327704 WBM327698:WBR327704 WLI327698:WLN327704 WVE327698:WVJ327704 B393234:H393240 IS393234:IX393240 SO393234:ST393240 ACK393234:ACP393240 AMG393234:AML393240 AWC393234:AWH393240 BFY393234:BGD393240 BPU393234:BPZ393240 BZQ393234:BZV393240 CJM393234:CJR393240 CTI393234:CTN393240 DDE393234:DDJ393240 DNA393234:DNF393240 DWW393234:DXB393240 EGS393234:EGX393240 EQO393234:EQT393240 FAK393234:FAP393240 FKG393234:FKL393240 FUC393234:FUH393240 GDY393234:GED393240 GNU393234:GNZ393240 GXQ393234:GXV393240 HHM393234:HHR393240 HRI393234:HRN393240 IBE393234:IBJ393240 ILA393234:ILF393240 IUW393234:IVB393240 JES393234:JEX393240 JOO393234:JOT393240 JYK393234:JYP393240 KIG393234:KIL393240 KSC393234:KSH393240 LBY393234:LCD393240 LLU393234:LLZ393240 LVQ393234:LVV393240 MFM393234:MFR393240 MPI393234:MPN393240 MZE393234:MZJ393240 NJA393234:NJF393240 NSW393234:NTB393240 OCS393234:OCX393240 OMO393234:OMT393240 OWK393234:OWP393240 PGG393234:PGL393240 PQC393234:PQH393240 PZY393234:QAD393240 QJU393234:QJZ393240 QTQ393234:QTV393240 RDM393234:RDR393240 RNI393234:RNN393240 RXE393234:RXJ393240 SHA393234:SHF393240 SQW393234:SRB393240 TAS393234:TAX393240 TKO393234:TKT393240 TUK393234:TUP393240 UEG393234:UEL393240 UOC393234:UOH393240 UXY393234:UYD393240 VHU393234:VHZ393240 VRQ393234:VRV393240 WBM393234:WBR393240 WLI393234:WLN393240 WVE393234:WVJ393240 B458770:H458776 IS458770:IX458776 SO458770:ST458776 ACK458770:ACP458776 AMG458770:AML458776 AWC458770:AWH458776 BFY458770:BGD458776 BPU458770:BPZ458776 BZQ458770:BZV458776 CJM458770:CJR458776 CTI458770:CTN458776 DDE458770:DDJ458776 DNA458770:DNF458776 DWW458770:DXB458776 EGS458770:EGX458776 EQO458770:EQT458776 FAK458770:FAP458776 FKG458770:FKL458776 FUC458770:FUH458776 GDY458770:GED458776 GNU458770:GNZ458776 GXQ458770:GXV458776 HHM458770:HHR458776 HRI458770:HRN458776 IBE458770:IBJ458776 ILA458770:ILF458776 IUW458770:IVB458776 JES458770:JEX458776 JOO458770:JOT458776 JYK458770:JYP458776 KIG458770:KIL458776 KSC458770:KSH458776 LBY458770:LCD458776 LLU458770:LLZ458776 LVQ458770:LVV458776 MFM458770:MFR458776 MPI458770:MPN458776 MZE458770:MZJ458776 NJA458770:NJF458776 NSW458770:NTB458776 OCS458770:OCX458776 OMO458770:OMT458776 OWK458770:OWP458776 PGG458770:PGL458776 PQC458770:PQH458776 PZY458770:QAD458776 QJU458770:QJZ458776 QTQ458770:QTV458776 RDM458770:RDR458776 RNI458770:RNN458776 RXE458770:RXJ458776 SHA458770:SHF458776 SQW458770:SRB458776 TAS458770:TAX458776 TKO458770:TKT458776 TUK458770:TUP458776 UEG458770:UEL458776 UOC458770:UOH458776 UXY458770:UYD458776 VHU458770:VHZ458776 VRQ458770:VRV458776 WBM458770:WBR458776 WLI458770:WLN458776 WVE458770:WVJ458776 B524306:H524312 IS524306:IX524312 SO524306:ST524312 ACK524306:ACP524312 AMG524306:AML524312 AWC524306:AWH524312 BFY524306:BGD524312 BPU524306:BPZ524312 BZQ524306:BZV524312 CJM524306:CJR524312 CTI524306:CTN524312 DDE524306:DDJ524312 DNA524306:DNF524312 DWW524306:DXB524312 EGS524306:EGX524312 EQO524306:EQT524312 FAK524306:FAP524312 FKG524306:FKL524312 FUC524306:FUH524312 GDY524306:GED524312 GNU524306:GNZ524312 GXQ524306:GXV524312 HHM524306:HHR524312 HRI524306:HRN524312 IBE524306:IBJ524312 ILA524306:ILF524312 IUW524306:IVB524312 JES524306:JEX524312 JOO524306:JOT524312 JYK524306:JYP524312 KIG524306:KIL524312 KSC524306:KSH524312 LBY524306:LCD524312 LLU524306:LLZ524312 LVQ524306:LVV524312 MFM524306:MFR524312 MPI524306:MPN524312 MZE524306:MZJ524312 NJA524306:NJF524312 NSW524306:NTB524312 OCS524306:OCX524312 OMO524306:OMT524312 OWK524306:OWP524312 PGG524306:PGL524312 PQC524306:PQH524312 PZY524306:QAD524312 QJU524306:QJZ524312 QTQ524306:QTV524312 RDM524306:RDR524312 RNI524306:RNN524312 RXE524306:RXJ524312 SHA524306:SHF524312 SQW524306:SRB524312 TAS524306:TAX524312 TKO524306:TKT524312 TUK524306:TUP524312 UEG524306:UEL524312 UOC524306:UOH524312 UXY524306:UYD524312 VHU524306:VHZ524312 VRQ524306:VRV524312 WBM524306:WBR524312 WLI524306:WLN524312 WVE524306:WVJ524312 B589842:H589848 IS589842:IX589848 SO589842:ST589848 ACK589842:ACP589848 AMG589842:AML589848 AWC589842:AWH589848 BFY589842:BGD589848 BPU589842:BPZ589848 BZQ589842:BZV589848 CJM589842:CJR589848 CTI589842:CTN589848 DDE589842:DDJ589848 DNA589842:DNF589848 DWW589842:DXB589848 EGS589842:EGX589848 EQO589842:EQT589848 FAK589842:FAP589848 FKG589842:FKL589848 FUC589842:FUH589848 GDY589842:GED589848 GNU589842:GNZ589848 GXQ589842:GXV589848 HHM589842:HHR589848 HRI589842:HRN589848 IBE589842:IBJ589848 ILA589842:ILF589848 IUW589842:IVB589848 JES589842:JEX589848 JOO589842:JOT589848 JYK589842:JYP589848 KIG589842:KIL589848 KSC589842:KSH589848 LBY589842:LCD589848 LLU589842:LLZ589848 LVQ589842:LVV589848 MFM589842:MFR589848 MPI589842:MPN589848 MZE589842:MZJ589848 NJA589842:NJF589848 NSW589842:NTB589848 OCS589842:OCX589848 OMO589842:OMT589848 OWK589842:OWP589848 PGG589842:PGL589848 PQC589842:PQH589848 PZY589842:QAD589848 QJU589842:QJZ589848 QTQ589842:QTV589848 RDM589842:RDR589848 RNI589842:RNN589848 RXE589842:RXJ589848 SHA589842:SHF589848 SQW589842:SRB589848 TAS589842:TAX589848 TKO589842:TKT589848 TUK589842:TUP589848 UEG589842:UEL589848 UOC589842:UOH589848 UXY589842:UYD589848 VHU589842:VHZ589848 VRQ589842:VRV589848 WBM589842:WBR589848 WLI589842:WLN589848 WVE589842:WVJ589848 B655378:H655384 IS655378:IX655384 SO655378:ST655384 ACK655378:ACP655384 AMG655378:AML655384 AWC655378:AWH655384 BFY655378:BGD655384 BPU655378:BPZ655384 BZQ655378:BZV655384 CJM655378:CJR655384 CTI655378:CTN655384 DDE655378:DDJ655384 DNA655378:DNF655384 DWW655378:DXB655384 EGS655378:EGX655384 EQO655378:EQT655384 FAK655378:FAP655384 FKG655378:FKL655384 FUC655378:FUH655384 GDY655378:GED655384 GNU655378:GNZ655384 GXQ655378:GXV655384 HHM655378:HHR655384 HRI655378:HRN655384 IBE655378:IBJ655384 ILA655378:ILF655384 IUW655378:IVB655384 JES655378:JEX655384 JOO655378:JOT655384 JYK655378:JYP655384 KIG655378:KIL655384 KSC655378:KSH655384 LBY655378:LCD655384 LLU655378:LLZ655384 LVQ655378:LVV655384 MFM655378:MFR655384 MPI655378:MPN655384 MZE655378:MZJ655384 NJA655378:NJF655384 NSW655378:NTB655384 OCS655378:OCX655384 OMO655378:OMT655384 OWK655378:OWP655384 PGG655378:PGL655384 PQC655378:PQH655384 PZY655378:QAD655384 QJU655378:QJZ655384 QTQ655378:QTV655384 RDM655378:RDR655384 RNI655378:RNN655384 RXE655378:RXJ655384 SHA655378:SHF655384 SQW655378:SRB655384 TAS655378:TAX655384 TKO655378:TKT655384 TUK655378:TUP655384 UEG655378:UEL655384 UOC655378:UOH655384 UXY655378:UYD655384 VHU655378:VHZ655384 VRQ655378:VRV655384 WBM655378:WBR655384 WLI655378:WLN655384 WVE655378:WVJ655384 B720914:H720920 IS720914:IX720920 SO720914:ST720920 ACK720914:ACP720920 AMG720914:AML720920 AWC720914:AWH720920 BFY720914:BGD720920 BPU720914:BPZ720920 BZQ720914:BZV720920 CJM720914:CJR720920 CTI720914:CTN720920 DDE720914:DDJ720920 DNA720914:DNF720920 DWW720914:DXB720920 EGS720914:EGX720920 EQO720914:EQT720920 FAK720914:FAP720920 FKG720914:FKL720920 FUC720914:FUH720920 GDY720914:GED720920 GNU720914:GNZ720920 GXQ720914:GXV720920 HHM720914:HHR720920 HRI720914:HRN720920 IBE720914:IBJ720920 ILA720914:ILF720920 IUW720914:IVB720920 JES720914:JEX720920 JOO720914:JOT720920 JYK720914:JYP720920 KIG720914:KIL720920 KSC720914:KSH720920 LBY720914:LCD720920 LLU720914:LLZ720920 LVQ720914:LVV720920 MFM720914:MFR720920 MPI720914:MPN720920 MZE720914:MZJ720920 NJA720914:NJF720920 NSW720914:NTB720920 OCS720914:OCX720920 OMO720914:OMT720920 OWK720914:OWP720920 PGG720914:PGL720920 PQC720914:PQH720920 PZY720914:QAD720920 QJU720914:QJZ720920 QTQ720914:QTV720920 RDM720914:RDR720920 RNI720914:RNN720920 RXE720914:RXJ720920 SHA720914:SHF720920 SQW720914:SRB720920 TAS720914:TAX720920 TKO720914:TKT720920 TUK720914:TUP720920 UEG720914:UEL720920 UOC720914:UOH720920 UXY720914:UYD720920 VHU720914:VHZ720920 VRQ720914:VRV720920 WBM720914:WBR720920 WLI720914:WLN720920 WVE720914:WVJ720920 B786450:H786456 IS786450:IX786456 SO786450:ST786456 ACK786450:ACP786456 AMG786450:AML786456 AWC786450:AWH786456 BFY786450:BGD786456 BPU786450:BPZ786456 BZQ786450:BZV786456 CJM786450:CJR786456 CTI786450:CTN786456 DDE786450:DDJ786456 DNA786450:DNF786456 DWW786450:DXB786456 EGS786450:EGX786456 EQO786450:EQT786456 FAK786450:FAP786456 FKG786450:FKL786456 FUC786450:FUH786456 GDY786450:GED786456 GNU786450:GNZ786456 GXQ786450:GXV786456 HHM786450:HHR786456 HRI786450:HRN786456 IBE786450:IBJ786456 ILA786450:ILF786456 IUW786450:IVB786456 JES786450:JEX786456 JOO786450:JOT786456 JYK786450:JYP786456 KIG786450:KIL786456 KSC786450:KSH786456 LBY786450:LCD786456 LLU786450:LLZ786456 LVQ786450:LVV786456 MFM786450:MFR786456 MPI786450:MPN786456 MZE786450:MZJ786456 NJA786450:NJF786456 NSW786450:NTB786456 OCS786450:OCX786456 OMO786450:OMT786456 OWK786450:OWP786456 PGG786450:PGL786456 PQC786450:PQH786456 PZY786450:QAD786456 QJU786450:QJZ786456 QTQ786450:QTV786456 RDM786450:RDR786456 RNI786450:RNN786456 RXE786450:RXJ786456 SHA786450:SHF786456 SQW786450:SRB786456 TAS786450:TAX786456 TKO786450:TKT786456 TUK786450:TUP786456 UEG786450:UEL786456 UOC786450:UOH786456 UXY786450:UYD786456 VHU786450:VHZ786456 VRQ786450:VRV786456 WBM786450:WBR786456 WLI786450:WLN786456 WVE786450:WVJ786456 B851986:H851992 IS851986:IX851992 SO851986:ST851992 ACK851986:ACP851992 AMG851986:AML851992 AWC851986:AWH851992 BFY851986:BGD851992 BPU851986:BPZ851992 BZQ851986:BZV851992 CJM851986:CJR851992 CTI851986:CTN851992 DDE851986:DDJ851992 DNA851986:DNF851992 DWW851986:DXB851992 EGS851986:EGX851992 EQO851986:EQT851992 FAK851986:FAP851992 FKG851986:FKL851992 FUC851986:FUH851992 GDY851986:GED851992 GNU851986:GNZ851992 GXQ851986:GXV851992 HHM851986:HHR851992 HRI851986:HRN851992 IBE851986:IBJ851992 ILA851986:ILF851992 IUW851986:IVB851992 JES851986:JEX851992 JOO851986:JOT851992 JYK851986:JYP851992 KIG851986:KIL851992 KSC851986:KSH851992 LBY851986:LCD851992 LLU851986:LLZ851992 LVQ851986:LVV851992 MFM851986:MFR851992 MPI851986:MPN851992 MZE851986:MZJ851992 NJA851986:NJF851992 NSW851986:NTB851992 OCS851986:OCX851992 OMO851986:OMT851992 OWK851986:OWP851992 PGG851986:PGL851992 PQC851986:PQH851992 PZY851986:QAD851992 QJU851986:QJZ851992 QTQ851986:QTV851992 RDM851986:RDR851992 RNI851986:RNN851992 RXE851986:RXJ851992 SHA851986:SHF851992 SQW851986:SRB851992 TAS851986:TAX851992 TKO851986:TKT851992 TUK851986:TUP851992 UEG851986:UEL851992 UOC851986:UOH851992 UXY851986:UYD851992 VHU851986:VHZ851992 VRQ851986:VRV851992 WBM851986:WBR851992 WLI851986:WLN851992 WVE851986:WVJ851992 B917522:H917528 IS917522:IX917528 SO917522:ST917528 ACK917522:ACP917528 AMG917522:AML917528 AWC917522:AWH917528 BFY917522:BGD917528 BPU917522:BPZ917528 BZQ917522:BZV917528 CJM917522:CJR917528 CTI917522:CTN917528 DDE917522:DDJ917528 DNA917522:DNF917528 DWW917522:DXB917528 EGS917522:EGX917528 EQO917522:EQT917528 FAK917522:FAP917528 FKG917522:FKL917528 FUC917522:FUH917528 GDY917522:GED917528 GNU917522:GNZ917528 GXQ917522:GXV917528 HHM917522:HHR917528 HRI917522:HRN917528 IBE917522:IBJ917528 ILA917522:ILF917528 IUW917522:IVB917528 JES917522:JEX917528 JOO917522:JOT917528 JYK917522:JYP917528 KIG917522:KIL917528 KSC917522:KSH917528 LBY917522:LCD917528 LLU917522:LLZ917528 LVQ917522:LVV917528 MFM917522:MFR917528 MPI917522:MPN917528 MZE917522:MZJ917528 NJA917522:NJF917528 NSW917522:NTB917528 OCS917522:OCX917528 OMO917522:OMT917528 OWK917522:OWP917528 PGG917522:PGL917528 PQC917522:PQH917528 PZY917522:QAD917528 QJU917522:QJZ917528 QTQ917522:QTV917528 RDM917522:RDR917528 RNI917522:RNN917528 RXE917522:RXJ917528 SHA917522:SHF917528 SQW917522:SRB917528 TAS917522:TAX917528 TKO917522:TKT917528 TUK917522:TUP917528 UEG917522:UEL917528 UOC917522:UOH917528 UXY917522:UYD917528 VHU917522:VHZ917528 VRQ917522:VRV917528 WBM917522:WBR917528 WLI917522:WLN917528 WVE917522:WVJ917528 B983058:H983064 IS983058:IX983064 SO983058:ST983064 ACK983058:ACP983064 AMG983058:AML983064 AWC983058:AWH983064 BFY983058:BGD983064 BPU983058:BPZ983064 BZQ983058:BZV983064 CJM983058:CJR983064 CTI983058:CTN983064 DDE983058:DDJ983064 DNA983058:DNF983064 DWW983058:DXB983064 EGS983058:EGX983064 EQO983058:EQT983064 FAK983058:FAP983064 FKG983058:FKL983064 FUC983058:FUH983064 GDY983058:GED983064 GNU983058:GNZ983064 GXQ983058:GXV983064 HHM983058:HHR983064 HRI983058:HRN983064 IBE983058:IBJ983064 ILA983058:ILF983064 IUW983058:IVB983064 JES983058:JEX983064 JOO983058:JOT983064 JYK983058:JYP983064 KIG983058:KIL983064 KSC983058:KSH983064 LBY983058:LCD983064 LLU983058:LLZ983064 LVQ983058:LVV983064 MFM983058:MFR983064 MPI983058:MPN983064 MZE983058:MZJ983064 NJA983058:NJF983064 NSW983058:NTB983064 OCS983058:OCX983064 OMO983058:OMT983064 OWK983058:OWP983064 PGG983058:PGL983064 PQC983058:PQH983064 PZY983058:QAD983064 QJU983058:QJZ983064 QTQ983058:QTV983064 RDM983058:RDR983064 RNI983058:RNN983064 RXE983058:RXJ983064 SHA983058:SHF983064 SQW983058:SRB983064 TAS983058:TAX983064 TKO983058:TKT983064 TUK983058:TUP983064 UEG983058:UEL983064 UOC983058:UOH983064 UXY983058:UYD983064 VHU983058:VHZ983064 VRQ983058:VRV983064 WBM983058:WBR983064 WLI983058:WLN983064 WVE983058:WVJ983064" xr:uid="{DB0492BC-749D-4F0A-9D39-F8774A11491B}"/>
  </dataValidations>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2CBB-2915-4E01-A8B8-E14B93871B68}">
  <sheetPr>
    <pageSetUpPr fitToPage="1"/>
  </sheetPr>
  <dimension ref="A1:AS79"/>
  <sheetViews>
    <sheetView zoomScaleNormal="100" workbookViewId="0">
      <selection activeCell="O29" sqref="O29"/>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128</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30</v>
      </c>
    </row>
    <row r="3" spans="1:45" ht="18.600000000000001" customHeight="1">
      <c r="B3" s="271" t="s">
        <v>70</v>
      </c>
      <c r="C3" s="271"/>
      <c r="D3" s="271"/>
      <c r="E3" s="271"/>
      <c r="F3" s="271"/>
      <c r="G3" s="271"/>
      <c r="H3" s="271"/>
      <c r="I3" s="271"/>
      <c r="J3" s="271"/>
      <c r="K3" s="271"/>
      <c r="L3" s="271"/>
      <c r="M3" s="271"/>
      <c r="N3" s="271"/>
      <c r="O3" s="271"/>
    </row>
    <row r="4" spans="1:45">
      <c r="B4" s="4"/>
      <c r="C4" s="4"/>
      <c r="D4" s="4"/>
      <c r="E4" s="4"/>
      <c r="F4" s="4"/>
      <c r="G4" s="4"/>
      <c r="H4" s="4"/>
      <c r="N4" s="4"/>
    </row>
    <row r="5" spans="1:45">
      <c r="B5" s="5" t="s">
        <v>69</v>
      </c>
      <c r="C5" s="5"/>
      <c r="D5" s="4"/>
      <c r="E5" s="4"/>
      <c r="F5" s="4"/>
      <c r="G5" s="4"/>
      <c r="H5" s="4"/>
    </row>
    <row r="6" spans="1:45">
      <c r="B6" s="4"/>
      <c r="C6" s="4"/>
      <c r="D6" s="4"/>
      <c r="E6" s="4"/>
      <c r="F6" s="4"/>
      <c r="G6" s="4"/>
      <c r="H6" s="4"/>
    </row>
    <row r="7" spans="1:45">
      <c r="B7" s="4"/>
      <c r="C7" s="4"/>
      <c r="D7" s="4"/>
      <c r="E7" s="4"/>
      <c r="F7" s="4"/>
      <c r="G7" s="4"/>
      <c r="H7" s="4"/>
    </row>
    <row r="8" spans="1:45">
      <c r="B8" s="1" t="s">
        <v>350</v>
      </c>
    </row>
    <row r="9" spans="1:45" ht="12.6" thickBot="1">
      <c r="B9" s="6"/>
      <c r="C9" s="6"/>
      <c r="D9" s="6"/>
      <c r="E9" s="6"/>
      <c r="F9" s="6"/>
      <c r="G9" s="6"/>
      <c r="H9" s="6"/>
    </row>
    <row r="10" spans="1:45" s="7" customFormat="1" ht="20.100000000000001" customHeight="1">
      <c r="B10" s="272" t="s">
        <v>68</v>
      </c>
      <c r="C10" s="273"/>
      <c r="D10" s="273"/>
      <c r="E10" s="273"/>
      <c r="F10" s="273"/>
      <c r="G10" s="273"/>
      <c r="H10" s="273"/>
      <c r="I10" s="274"/>
      <c r="J10" s="275"/>
      <c r="K10" s="275"/>
      <c r="L10" s="275"/>
      <c r="M10" s="276"/>
    </row>
    <row r="11" spans="1:45" s="7" customFormat="1" ht="20.100000000000001" customHeight="1">
      <c r="B11" s="277" t="s">
        <v>67</v>
      </c>
      <c r="C11" s="278"/>
      <c r="D11" s="278"/>
      <c r="E11" s="278"/>
      <c r="F11" s="278"/>
      <c r="G11" s="278"/>
      <c r="H11" s="278"/>
      <c r="I11" s="268"/>
      <c r="J11" s="269"/>
      <c r="K11" s="269"/>
      <c r="L11" s="269"/>
      <c r="M11" s="270"/>
    </row>
    <row r="12" spans="1:45" s="7" customFormat="1" ht="20.100000000000001" customHeight="1">
      <c r="B12" s="266" t="s">
        <v>31</v>
      </c>
      <c r="C12" s="267"/>
      <c r="D12" s="267"/>
      <c r="E12" s="267"/>
      <c r="F12" s="267"/>
      <c r="G12" s="267"/>
      <c r="H12" s="267"/>
      <c r="I12" s="268"/>
      <c r="J12" s="269"/>
      <c r="K12" s="269"/>
      <c r="L12" s="269"/>
      <c r="M12" s="270"/>
    </row>
    <row r="13" spans="1:45" s="7" customFormat="1" ht="20.100000000000001" customHeight="1" thickBot="1">
      <c r="A13" s="7" t="s">
        <v>32</v>
      </c>
      <c r="B13" s="266" t="s">
        <v>33</v>
      </c>
      <c r="C13" s="267"/>
      <c r="D13" s="267"/>
      <c r="E13" s="267"/>
      <c r="F13" s="267"/>
      <c r="G13" s="267"/>
      <c r="H13" s="267"/>
      <c r="I13" s="268"/>
      <c r="J13" s="269"/>
      <c r="K13" s="269"/>
      <c r="L13" s="269"/>
      <c r="M13" s="270"/>
    </row>
    <row r="14" spans="1:45" s="7" customFormat="1" ht="20.100000000000001" customHeight="1">
      <c r="B14" s="266" t="s">
        <v>34</v>
      </c>
      <c r="C14" s="267"/>
      <c r="D14" s="267"/>
      <c r="E14" s="267"/>
      <c r="F14" s="267"/>
      <c r="G14" s="267"/>
      <c r="H14" s="267"/>
      <c r="I14" s="268"/>
      <c r="J14" s="269"/>
      <c r="K14" s="269"/>
      <c r="L14" s="269"/>
      <c r="M14" s="270"/>
      <c r="O14" s="8" t="s">
        <v>35</v>
      </c>
    </row>
    <row r="15" spans="1:45" s="7" customFormat="1" ht="20.100000000000001" customHeight="1" thickBot="1">
      <c r="B15" s="282" t="s">
        <v>36</v>
      </c>
      <c r="C15" s="283"/>
      <c r="D15" s="283"/>
      <c r="E15" s="283"/>
      <c r="F15" s="283"/>
      <c r="G15" s="283"/>
      <c r="H15" s="283"/>
      <c r="I15" s="284"/>
      <c r="J15" s="285"/>
      <c r="K15" s="285"/>
      <c r="L15" s="285"/>
      <c r="M15" s="286"/>
      <c r="O15" s="9" t="s">
        <v>37</v>
      </c>
    </row>
    <row r="16" spans="1:45" ht="12.6" thickBot="1">
      <c r="A16" s="6"/>
    </row>
    <row r="17" spans="1:15" s="14" customFormat="1" ht="24.6" customHeight="1" thickBot="1">
      <c r="A17" s="10"/>
      <c r="B17" s="11" t="s">
        <v>66</v>
      </c>
      <c r="C17" s="158" t="s">
        <v>180</v>
      </c>
      <c r="D17" s="279" t="s">
        <v>38</v>
      </c>
      <c r="E17" s="280"/>
      <c r="F17" s="280"/>
      <c r="G17" s="280"/>
      <c r="H17" s="281"/>
      <c r="I17" s="12" t="s">
        <v>39</v>
      </c>
      <c r="J17" s="12" t="s">
        <v>40</v>
      </c>
      <c r="K17" s="60" t="s">
        <v>41</v>
      </c>
      <c r="L17" s="60" t="s">
        <v>42</v>
      </c>
      <c r="M17" s="60" t="s">
        <v>43</v>
      </c>
      <c r="N17" s="12" t="s">
        <v>44</v>
      </c>
      <c r="O17" s="13" t="s">
        <v>45</v>
      </c>
    </row>
    <row r="18" spans="1:15" ht="34.200000000000003" customHeight="1" thickTop="1">
      <c r="A18" s="15"/>
      <c r="B18" s="16"/>
      <c r="C18" s="155"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155"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155" t="str">
        <f t="shared" si="0"/>
        <v/>
      </c>
      <c r="D20" s="24"/>
      <c r="E20" s="25"/>
      <c r="F20" s="25"/>
      <c r="G20" s="25"/>
      <c r="H20" s="19"/>
      <c r="I20" s="20" t="str">
        <f t="shared" si="1"/>
        <v/>
      </c>
      <c r="J20" s="21"/>
      <c r="K20" s="21"/>
      <c r="L20" s="21"/>
      <c r="M20" s="21"/>
      <c r="N20" s="22"/>
      <c r="O20" s="23"/>
    </row>
    <row r="21" spans="1:15" ht="34.200000000000003" customHeight="1">
      <c r="A21" s="15"/>
      <c r="B21" s="16"/>
      <c r="C21" s="155" t="str">
        <f t="shared" si="0"/>
        <v/>
      </c>
      <c r="D21" s="24"/>
      <c r="E21" s="25"/>
      <c r="F21" s="25"/>
      <c r="G21" s="28"/>
      <c r="H21" s="19"/>
      <c r="I21" s="20" t="str">
        <f t="shared" si="1"/>
        <v/>
      </c>
      <c r="J21" s="21"/>
      <c r="K21" s="21"/>
      <c r="L21" s="21"/>
      <c r="M21" s="21"/>
      <c r="N21" s="22"/>
      <c r="O21" s="23"/>
    </row>
    <row r="22" spans="1:15" ht="34.200000000000003" customHeight="1">
      <c r="A22" s="15"/>
      <c r="B22" s="16"/>
      <c r="C22" s="155" t="str">
        <f t="shared" si="0"/>
        <v/>
      </c>
      <c r="D22" s="24"/>
      <c r="E22" s="25"/>
      <c r="F22" s="25"/>
      <c r="G22" s="25"/>
      <c r="H22" s="19"/>
      <c r="I22" s="20" t="str">
        <f t="shared" si="1"/>
        <v/>
      </c>
      <c r="J22" s="21"/>
      <c r="K22" s="21"/>
      <c r="L22" s="21"/>
      <c r="M22" s="21"/>
      <c r="N22" s="22"/>
      <c r="O22" s="23"/>
    </row>
    <row r="23" spans="1:15" ht="34.200000000000003" customHeight="1">
      <c r="A23" s="15"/>
      <c r="B23" s="26"/>
      <c r="C23" s="156" t="str">
        <f t="shared" si="0"/>
        <v/>
      </c>
      <c r="D23" s="27"/>
      <c r="E23" s="28"/>
      <c r="F23" s="28"/>
      <c r="G23" s="28"/>
      <c r="H23" s="29"/>
      <c r="I23" s="30" t="str">
        <f t="shared" si="1"/>
        <v/>
      </c>
      <c r="J23" s="31"/>
      <c r="K23" s="31"/>
      <c r="L23" s="31"/>
      <c r="M23" s="31"/>
      <c r="N23" s="32"/>
      <c r="O23" s="33"/>
    </row>
    <row r="24" spans="1:15" ht="34.200000000000003" customHeight="1" thickBot="1">
      <c r="A24" s="15"/>
      <c r="B24" s="34"/>
      <c r="C24" s="157" t="str">
        <f t="shared" si="0"/>
        <v/>
      </c>
      <c r="D24" s="35"/>
      <c r="E24" s="36"/>
      <c r="F24" s="36"/>
      <c r="G24" s="36"/>
      <c r="H24" s="37"/>
      <c r="I24" s="38" t="str">
        <f t="shared" si="1"/>
        <v/>
      </c>
      <c r="J24" s="39"/>
      <c r="K24" s="39"/>
      <c r="L24" s="39"/>
      <c r="M24" s="39"/>
      <c r="N24" s="40"/>
      <c r="O24" s="41"/>
    </row>
    <row r="26" spans="1:15">
      <c r="B26" s="1" t="s">
        <v>65</v>
      </c>
    </row>
    <row r="27" spans="1:15">
      <c r="B27" s="1" t="s">
        <v>126</v>
      </c>
    </row>
    <row r="28" spans="1:15">
      <c r="B28" s="1" t="s">
        <v>46</v>
      </c>
    </row>
    <row r="31" spans="1:15" hidden="1">
      <c r="B31" s="1" t="s">
        <v>180</v>
      </c>
    </row>
    <row r="32" spans="1:15" hidden="1">
      <c r="B32" s="1" t="s">
        <v>229</v>
      </c>
      <c r="C32" s="1" t="s">
        <v>181</v>
      </c>
    </row>
    <row r="33" spans="2:3" hidden="1">
      <c r="B33" s="1" t="s">
        <v>230</v>
      </c>
      <c r="C33" s="1" t="s">
        <v>182</v>
      </c>
    </row>
    <row r="34" spans="2:3" hidden="1">
      <c r="B34" s="1" t="s">
        <v>231</v>
      </c>
      <c r="C34" s="1" t="s">
        <v>183</v>
      </c>
    </row>
    <row r="35" spans="2:3" hidden="1">
      <c r="B35" s="1" t="s">
        <v>232</v>
      </c>
      <c r="C35" s="1" t="s">
        <v>184</v>
      </c>
    </row>
    <row r="36" spans="2:3" hidden="1">
      <c r="B36" s="1" t="s">
        <v>137</v>
      </c>
      <c r="C36" s="1" t="s">
        <v>185</v>
      </c>
    </row>
    <row r="37" spans="2:3" hidden="1">
      <c r="B37" s="1" t="s">
        <v>138</v>
      </c>
      <c r="C37" s="1" t="s">
        <v>186</v>
      </c>
    </row>
    <row r="38" spans="2:3" hidden="1">
      <c r="B38" s="1" t="s">
        <v>139</v>
      </c>
      <c r="C38" s="1" t="s">
        <v>187</v>
      </c>
    </row>
    <row r="39" spans="2:3" hidden="1">
      <c r="B39" s="7">
        <v>10000</v>
      </c>
      <c r="C39" s="7" t="s">
        <v>188</v>
      </c>
    </row>
    <row r="40" spans="2:3" hidden="1">
      <c r="B40" s="7">
        <v>10101</v>
      </c>
      <c r="C40" s="7" t="s">
        <v>189</v>
      </c>
    </row>
    <row r="41" spans="2:3" hidden="1">
      <c r="B41" s="7">
        <v>10102</v>
      </c>
      <c r="C41" s="7" t="s">
        <v>190</v>
      </c>
    </row>
    <row r="42" spans="2:3" hidden="1">
      <c r="B42" s="7">
        <v>10103</v>
      </c>
      <c r="C42" s="7" t="s">
        <v>191</v>
      </c>
    </row>
    <row r="43" spans="2:3" hidden="1">
      <c r="B43" s="7">
        <v>10104</v>
      </c>
      <c r="C43" s="7" t="s">
        <v>192</v>
      </c>
    </row>
    <row r="44" spans="2:3" hidden="1">
      <c r="B44" s="7">
        <v>10105</v>
      </c>
      <c r="C44" s="7" t="s">
        <v>193</v>
      </c>
    </row>
    <row r="45" spans="2:3" hidden="1">
      <c r="B45" s="1">
        <v>10106</v>
      </c>
      <c r="C45" s="1" t="s">
        <v>194</v>
      </c>
    </row>
    <row r="46" spans="2:3" hidden="1">
      <c r="B46" s="14">
        <v>10107</v>
      </c>
      <c r="C46" s="14" t="s">
        <v>195</v>
      </c>
    </row>
    <row r="47" spans="2:3" hidden="1">
      <c r="B47" s="154">
        <v>10108</v>
      </c>
      <c r="C47" s="1" t="s">
        <v>196</v>
      </c>
    </row>
    <row r="48" spans="2:3" hidden="1">
      <c r="B48" s="154">
        <v>10109</v>
      </c>
      <c r="C48" s="1" t="s">
        <v>197</v>
      </c>
    </row>
    <row r="49" spans="2:3" hidden="1">
      <c r="B49" s="154">
        <v>10110</v>
      </c>
      <c r="C49" s="1" t="s">
        <v>198</v>
      </c>
    </row>
    <row r="50" spans="2:3" hidden="1">
      <c r="B50" s="154">
        <v>10111</v>
      </c>
      <c r="C50" s="1" t="s">
        <v>199</v>
      </c>
    </row>
    <row r="51" spans="2:3" hidden="1">
      <c r="B51" s="154">
        <v>10112</v>
      </c>
      <c r="C51" s="1" t="s">
        <v>200</v>
      </c>
    </row>
    <row r="52" spans="2:3" hidden="1">
      <c r="B52" s="154">
        <v>10113</v>
      </c>
      <c r="C52" s="1" t="s">
        <v>201</v>
      </c>
    </row>
    <row r="53" spans="2:3" hidden="1">
      <c r="B53" s="154">
        <v>10114</v>
      </c>
      <c r="C53" s="1" t="s">
        <v>202</v>
      </c>
    </row>
    <row r="54" spans="2:3" hidden="1">
      <c r="B54" s="1">
        <v>10115</v>
      </c>
      <c r="C54" s="1" t="s">
        <v>203</v>
      </c>
    </row>
    <row r="55" spans="2:3" hidden="1">
      <c r="B55" s="1">
        <v>10116</v>
      </c>
      <c r="C55" s="1" t="s">
        <v>204</v>
      </c>
    </row>
    <row r="56" spans="2:3" hidden="1">
      <c r="B56" s="1">
        <v>10117</v>
      </c>
      <c r="C56" s="1" t="s">
        <v>205</v>
      </c>
    </row>
    <row r="57" spans="2:3" hidden="1">
      <c r="B57" s="1">
        <v>10118</v>
      </c>
      <c r="C57" s="1" t="s">
        <v>206</v>
      </c>
    </row>
    <row r="58" spans="2:3" hidden="1">
      <c r="B58" s="1">
        <v>10119</v>
      </c>
      <c r="C58" s="1" t="s">
        <v>207</v>
      </c>
    </row>
    <row r="59" spans="2:3" hidden="1">
      <c r="B59" s="1">
        <v>10120</v>
      </c>
      <c r="C59" s="1" t="s">
        <v>208</v>
      </c>
    </row>
    <row r="60" spans="2:3" hidden="1">
      <c r="B60" s="1">
        <v>20000</v>
      </c>
      <c r="C60" s="1" t="s">
        <v>209</v>
      </c>
    </row>
    <row r="61" spans="2:3" hidden="1">
      <c r="B61" s="1">
        <v>20100</v>
      </c>
      <c r="C61" s="1" t="s">
        <v>210</v>
      </c>
    </row>
    <row r="62" spans="2:3" hidden="1">
      <c r="B62" s="1">
        <v>20101</v>
      </c>
      <c r="C62" s="1" t="s">
        <v>211</v>
      </c>
    </row>
    <row r="63" spans="2:3" hidden="1">
      <c r="B63" s="1">
        <v>20200</v>
      </c>
      <c r="C63" s="1" t="s">
        <v>212</v>
      </c>
    </row>
    <row r="64" spans="2:3" hidden="1">
      <c r="B64" s="1">
        <v>20300</v>
      </c>
      <c r="C64" s="1" t="s">
        <v>213</v>
      </c>
    </row>
    <row r="65" spans="2:3" hidden="1">
      <c r="B65" s="1">
        <v>30100</v>
      </c>
      <c r="C65" s="1" t="s">
        <v>214</v>
      </c>
    </row>
    <row r="66" spans="2:3" hidden="1">
      <c r="B66" s="1">
        <v>30101</v>
      </c>
      <c r="C66" s="1" t="s">
        <v>215</v>
      </c>
    </row>
    <row r="67" spans="2:3" hidden="1">
      <c r="B67" s="1">
        <v>30110</v>
      </c>
      <c r="C67" s="1" t="s">
        <v>216</v>
      </c>
    </row>
    <row r="68" spans="2:3" hidden="1">
      <c r="B68" s="1">
        <v>30200</v>
      </c>
      <c r="C68" s="1" t="s">
        <v>217</v>
      </c>
    </row>
    <row r="69" spans="2:3" hidden="1">
      <c r="B69" s="1">
        <v>30210</v>
      </c>
      <c r="C69" s="1" t="s">
        <v>218</v>
      </c>
    </row>
    <row r="70" spans="2:3" hidden="1">
      <c r="B70" s="1">
        <v>30211</v>
      </c>
      <c r="C70" s="1" t="s">
        <v>219</v>
      </c>
    </row>
    <row r="71" spans="2:3" hidden="1">
      <c r="B71" s="1">
        <v>30300</v>
      </c>
      <c r="C71" s="1" t="s">
        <v>220</v>
      </c>
    </row>
    <row r="72" spans="2:3" hidden="1">
      <c r="B72" s="1">
        <v>30400</v>
      </c>
      <c r="C72" s="1" t="s">
        <v>221</v>
      </c>
    </row>
    <row r="73" spans="2:3" hidden="1">
      <c r="B73" s="1">
        <v>30401</v>
      </c>
      <c r="C73" s="1" t="s">
        <v>222</v>
      </c>
    </row>
    <row r="74" spans="2:3" hidden="1">
      <c r="B74" s="1">
        <v>30402</v>
      </c>
      <c r="C74" s="1" t="s">
        <v>223</v>
      </c>
    </row>
    <row r="75" spans="2:3" hidden="1">
      <c r="B75" s="1">
        <v>30403</v>
      </c>
      <c r="C75" s="1" t="s">
        <v>224</v>
      </c>
    </row>
    <row r="76" spans="2:3" hidden="1">
      <c r="B76" s="1">
        <v>30404</v>
      </c>
      <c r="C76" s="1" t="s">
        <v>225</v>
      </c>
    </row>
    <row r="77" spans="2:3" hidden="1">
      <c r="B77" s="1">
        <v>30405</v>
      </c>
      <c r="C77" s="1" t="s">
        <v>226</v>
      </c>
    </row>
    <row r="78" spans="2:3" hidden="1">
      <c r="B78" s="1">
        <v>30406</v>
      </c>
      <c r="C78" s="1" t="s">
        <v>227</v>
      </c>
    </row>
    <row r="79" spans="2:3" hidden="1">
      <c r="B79" s="1">
        <v>30407</v>
      </c>
      <c r="C79" s="1" t="s">
        <v>228</v>
      </c>
    </row>
  </sheetData>
  <mergeCells count="14">
    <mergeCell ref="I13:M13"/>
    <mergeCell ref="I14:M14"/>
    <mergeCell ref="I15:M15"/>
    <mergeCell ref="B3:O3"/>
    <mergeCell ref="I10:M10"/>
    <mergeCell ref="I11:M11"/>
    <mergeCell ref="I12:M12"/>
    <mergeCell ref="D17:H17"/>
    <mergeCell ref="B10:H10"/>
    <mergeCell ref="B11:H11"/>
    <mergeCell ref="B12:H12"/>
    <mergeCell ref="B13:H13"/>
    <mergeCell ref="B14:H14"/>
    <mergeCell ref="B15:H15"/>
  </mergeCells>
  <phoneticPr fontId="2"/>
  <dataValidations disablePrompts="1"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91B7F117-8366-49DA-B316-81E4918E6E94}"/>
  </dataValidations>
  <pageMargins left="0.75" right="0.73" top="0.75" bottom="0.42" header="0.51200000000000001" footer="0.18"/>
  <pageSetup paperSize="9" scale="8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B322-2BA7-4A66-B311-32FD273D4760}">
  <sheetPr>
    <pageSetUpPr fitToPage="1"/>
  </sheetPr>
  <dimension ref="A1:AS79"/>
  <sheetViews>
    <sheetView zoomScaleNormal="100" workbookViewId="0"/>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234</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30</v>
      </c>
    </row>
    <row r="3" spans="1:45" ht="18.600000000000001" customHeight="1">
      <c r="B3" s="271" t="s">
        <v>134</v>
      </c>
      <c r="C3" s="271"/>
      <c r="D3" s="271"/>
      <c r="E3" s="271"/>
      <c r="F3" s="271"/>
      <c r="G3" s="271"/>
      <c r="H3" s="271"/>
      <c r="I3" s="271"/>
      <c r="J3" s="271"/>
      <c r="K3" s="271"/>
      <c r="L3" s="271"/>
      <c r="M3" s="271"/>
      <c r="N3" s="271"/>
      <c r="O3" s="271"/>
    </row>
    <row r="4" spans="1:45">
      <c r="B4" s="4"/>
      <c r="C4" s="4"/>
      <c r="D4" s="4"/>
      <c r="E4" s="4"/>
      <c r="F4" s="4"/>
      <c r="G4" s="4"/>
      <c r="H4" s="4"/>
      <c r="N4" s="4"/>
    </row>
    <row r="5" spans="1:45">
      <c r="B5" s="5" t="s">
        <v>69</v>
      </c>
      <c r="C5" s="5"/>
      <c r="D5" s="4"/>
      <c r="E5" s="4"/>
      <c r="F5" s="4"/>
      <c r="G5" s="4"/>
      <c r="H5" s="4"/>
    </row>
    <row r="6" spans="1:45">
      <c r="B6" s="4"/>
      <c r="C6" s="4"/>
      <c r="D6" s="4"/>
      <c r="E6" s="4"/>
      <c r="F6" s="4"/>
      <c r="G6" s="4"/>
      <c r="H6" s="4"/>
    </row>
    <row r="7" spans="1:45">
      <c r="B7" s="4"/>
      <c r="C7" s="4"/>
      <c r="D7" s="4"/>
      <c r="E7" s="4"/>
      <c r="F7" s="4"/>
      <c r="G7" s="4"/>
      <c r="H7" s="4"/>
    </row>
    <row r="8" spans="1:45">
      <c r="B8" s="1" t="s">
        <v>324</v>
      </c>
    </row>
    <row r="9" spans="1:45" ht="12.6" thickBot="1">
      <c r="B9" s="6"/>
      <c r="C9" s="6"/>
      <c r="D9" s="6"/>
      <c r="E9" s="6"/>
      <c r="F9" s="6"/>
      <c r="G9" s="6"/>
      <c r="H9" s="6"/>
    </row>
    <row r="10" spans="1:45" s="7" customFormat="1" ht="20.100000000000001" customHeight="1">
      <c r="B10" s="272" t="s">
        <v>68</v>
      </c>
      <c r="C10" s="273"/>
      <c r="D10" s="273"/>
      <c r="E10" s="273"/>
      <c r="F10" s="273"/>
      <c r="G10" s="273"/>
      <c r="H10" s="273"/>
      <c r="I10" s="274"/>
      <c r="J10" s="275"/>
      <c r="K10" s="275"/>
      <c r="L10" s="275"/>
      <c r="M10" s="276"/>
    </row>
    <row r="11" spans="1:45" s="7" customFormat="1" ht="20.100000000000001" customHeight="1">
      <c r="B11" s="277" t="s">
        <v>67</v>
      </c>
      <c r="C11" s="278"/>
      <c r="D11" s="278"/>
      <c r="E11" s="278"/>
      <c r="F11" s="278"/>
      <c r="G11" s="278"/>
      <c r="H11" s="278"/>
      <c r="I11" s="268"/>
      <c r="J11" s="269"/>
      <c r="K11" s="269"/>
      <c r="L11" s="269"/>
      <c r="M11" s="270"/>
    </row>
    <row r="12" spans="1:45" s="7" customFormat="1" ht="20.100000000000001" customHeight="1">
      <c r="B12" s="266" t="s">
        <v>31</v>
      </c>
      <c r="C12" s="267"/>
      <c r="D12" s="267"/>
      <c r="E12" s="267"/>
      <c r="F12" s="267"/>
      <c r="G12" s="267"/>
      <c r="H12" s="267"/>
      <c r="I12" s="268"/>
      <c r="J12" s="269"/>
      <c r="K12" s="269"/>
      <c r="L12" s="269"/>
      <c r="M12" s="270"/>
    </row>
    <row r="13" spans="1:45" s="7" customFormat="1" ht="20.100000000000001" customHeight="1" thickBot="1">
      <c r="A13" s="7" t="s">
        <v>32</v>
      </c>
      <c r="B13" s="266" t="s">
        <v>33</v>
      </c>
      <c r="C13" s="267"/>
      <c r="D13" s="267"/>
      <c r="E13" s="267"/>
      <c r="F13" s="267"/>
      <c r="G13" s="267"/>
      <c r="H13" s="267"/>
      <c r="I13" s="268"/>
      <c r="J13" s="269"/>
      <c r="K13" s="269"/>
      <c r="L13" s="269"/>
      <c r="M13" s="270"/>
    </row>
    <row r="14" spans="1:45" s="7" customFormat="1" ht="20.100000000000001" customHeight="1">
      <c r="B14" s="266" t="s">
        <v>34</v>
      </c>
      <c r="C14" s="267"/>
      <c r="D14" s="267"/>
      <c r="E14" s="267"/>
      <c r="F14" s="267"/>
      <c r="G14" s="267"/>
      <c r="H14" s="267"/>
      <c r="I14" s="268"/>
      <c r="J14" s="269"/>
      <c r="K14" s="269"/>
      <c r="L14" s="269"/>
      <c r="M14" s="270"/>
      <c r="O14" s="8" t="s">
        <v>35</v>
      </c>
    </row>
    <row r="15" spans="1:45" s="7" customFormat="1" ht="20.100000000000001" customHeight="1" thickBot="1">
      <c r="B15" s="282" t="s">
        <v>36</v>
      </c>
      <c r="C15" s="283"/>
      <c r="D15" s="283"/>
      <c r="E15" s="283"/>
      <c r="F15" s="283"/>
      <c r="G15" s="283"/>
      <c r="H15" s="283"/>
      <c r="I15" s="284"/>
      <c r="J15" s="285"/>
      <c r="K15" s="285"/>
      <c r="L15" s="285"/>
      <c r="M15" s="286"/>
      <c r="O15" s="9" t="s">
        <v>37</v>
      </c>
    </row>
    <row r="16" spans="1:45" ht="12.6" thickBot="1">
      <c r="A16" s="6"/>
    </row>
    <row r="17" spans="1:15" s="14" customFormat="1" ht="24.6" customHeight="1" thickBot="1">
      <c r="A17" s="10"/>
      <c r="B17" s="11" t="s">
        <v>66</v>
      </c>
      <c r="C17" s="149" t="s">
        <v>180</v>
      </c>
      <c r="D17" s="279" t="s">
        <v>38</v>
      </c>
      <c r="E17" s="280"/>
      <c r="F17" s="280"/>
      <c r="G17" s="280"/>
      <c r="H17" s="281"/>
      <c r="I17" s="12" t="s">
        <v>39</v>
      </c>
      <c r="J17" s="12" t="s">
        <v>40</v>
      </c>
      <c r="K17" s="60" t="s">
        <v>41</v>
      </c>
      <c r="L17" s="60" t="s">
        <v>42</v>
      </c>
      <c r="M17" s="60" t="s">
        <v>43</v>
      </c>
      <c r="N17" s="12" t="s">
        <v>44</v>
      </c>
      <c r="O17" s="13" t="s">
        <v>45</v>
      </c>
    </row>
    <row r="18" spans="1:15" ht="34.200000000000003" customHeight="1" thickTop="1">
      <c r="A18" s="15"/>
      <c r="B18" s="16"/>
      <c r="C18" s="155"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155"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155" t="str">
        <f t="shared" si="0"/>
        <v/>
      </c>
      <c r="D20" s="24"/>
      <c r="E20" s="25"/>
      <c r="F20" s="25"/>
      <c r="G20" s="25"/>
      <c r="H20" s="19"/>
      <c r="I20" s="20" t="str">
        <f t="shared" si="1"/>
        <v/>
      </c>
      <c r="J20" s="21"/>
      <c r="K20" s="21"/>
      <c r="L20" s="21"/>
      <c r="M20" s="21"/>
      <c r="N20" s="22"/>
      <c r="O20" s="23"/>
    </row>
    <row r="21" spans="1:15" ht="34.200000000000003" customHeight="1">
      <c r="A21" s="15"/>
      <c r="B21" s="16"/>
      <c r="C21" s="155" t="str">
        <f t="shared" si="0"/>
        <v/>
      </c>
      <c r="D21" s="24"/>
      <c r="E21" s="25"/>
      <c r="F21" s="25"/>
      <c r="G21" s="28"/>
      <c r="H21" s="19"/>
      <c r="I21" s="20" t="str">
        <f t="shared" si="1"/>
        <v/>
      </c>
      <c r="J21" s="21"/>
      <c r="K21" s="21"/>
      <c r="L21" s="21"/>
      <c r="M21" s="21"/>
      <c r="N21" s="22"/>
      <c r="O21" s="23"/>
    </row>
    <row r="22" spans="1:15" ht="34.200000000000003" customHeight="1">
      <c r="A22" s="15"/>
      <c r="B22" s="16"/>
      <c r="C22" s="155" t="str">
        <f t="shared" si="0"/>
        <v/>
      </c>
      <c r="D22" s="24"/>
      <c r="E22" s="25"/>
      <c r="F22" s="25"/>
      <c r="G22" s="25"/>
      <c r="H22" s="19"/>
      <c r="I22" s="20" t="str">
        <f t="shared" si="1"/>
        <v/>
      </c>
      <c r="J22" s="21"/>
      <c r="K22" s="21"/>
      <c r="L22" s="21"/>
      <c r="M22" s="21"/>
      <c r="N22" s="22"/>
      <c r="O22" s="23"/>
    </row>
    <row r="23" spans="1:15" ht="34.200000000000003" customHeight="1">
      <c r="A23" s="15"/>
      <c r="B23" s="26"/>
      <c r="C23" s="156" t="str">
        <f t="shared" si="0"/>
        <v/>
      </c>
      <c r="D23" s="27"/>
      <c r="E23" s="28"/>
      <c r="F23" s="28"/>
      <c r="G23" s="28"/>
      <c r="H23" s="29"/>
      <c r="I23" s="30" t="str">
        <f t="shared" si="1"/>
        <v/>
      </c>
      <c r="J23" s="31"/>
      <c r="K23" s="31"/>
      <c r="L23" s="31"/>
      <c r="M23" s="31"/>
      <c r="N23" s="32"/>
      <c r="O23" s="33"/>
    </row>
    <row r="24" spans="1:15" ht="34.200000000000003" customHeight="1" thickBot="1">
      <c r="A24" s="15"/>
      <c r="B24" s="34"/>
      <c r="C24" s="157" t="str">
        <f t="shared" si="0"/>
        <v/>
      </c>
      <c r="D24" s="35"/>
      <c r="E24" s="36"/>
      <c r="F24" s="36"/>
      <c r="G24" s="36"/>
      <c r="H24" s="37"/>
      <c r="I24" s="38" t="str">
        <f t="shared" si="1"/>
        <v/>
      </c>
      <c r="J24" s="39"/>
      <c r="K24" s="39"/>
      <c r="L24" s="39"/>
      <c r="M24" s="39"/>
      <c r="N24" s="40"/>
      <c r="O24" s="41"/>
    </row>
    <row r="26" spans="1:15">
      <c r="B26" s="1" t="s">
        <v>355</v>
      </c>
      <c r="C26" s="235"/>
    </row>
    <row r="27" spans="1:15">
      <c r="B27" s="1" t="s">
        <v>126</v>
      </c>
    </row>
    <row r="28" spans="1:15">
      <c r="B28" s="1" t="s">
        <v>46</v>
      </c>
    </row>
    <row r="31" spans="1:15" hidden="1">
      <c r="B31" s="1" t="s">
        <v>180</v>
      </c>
    </row>
    <row r="32" spans="1:15" hidden="1">
      <c r="B32" s="1" t="s">
        <v>229</v>
      </c>
      <c r="C32" s="1" t="s">
        <v>181</v>
      </c>
    </row>
    <row r="33" spans="2:3" hidden="1">
      <c r="B33" s="1" t="s">
        <v>230</v>
      </c>
      <c r="C33" s="1" t="s">
        <v>182</v>
      </c>
    </row>
    <row r="34" spans="2:3" hidden="1">
      <c r="B34" s="1" t="s">
        <v>231</v>
      </c>
      <c r="C34" s="1" t="s">
        <v>183</v>
      </c>
    </row>
    <row r="35" spans="2:3" hidden="1">
      <c r="B35" s="1" t="s">
        <v>232</v>
      </c>
      <c r="C35" s="1" t="s">
        <v>184</v>
      </c>
    </row>
    <row r="36" spans="2:3" hidden="1">
      <c r="B36" s="1" t="s">
        <v>137</v>
      </c>
      <c r="C36" s="1" t="s">
        <v>185</v>
      </c>
    </row>
    <row r="37" spans="2:3" hidden="1">
      <c r="B37" s="1" t="s">
        <v>138</v>
      </c>
      <c r="C37" s="1" t="s">
        <v>186</v>
      </c>
    </row>
    <row r="38" spans="2:3" hidden="1">
      <c r="B38" s="1" t="s">
        <v>139</v>
      </c>
      <c r="C38" s="1" t="s">
        <v>187</v>
      </c>
    </row>
    <row r="39" spans="2:3" hidden="1">
      <c r="B39" s="7">
        <v>10000</v>
      </c>
      <c r="C39" s="7" t="s">
        <v>188</v>
      </c>
    </row>
    <row r="40" spans="2:3" hidden="1">
      <c r="B40" s="7">
        <v>10101</v>
      </c>
      <c r="C40" s="7" t="s">
        <v>189</v>
      </c>
    </row>
    <row r="41" spans="2:3" hidden="1">
      <c r="B41" s="7">
        <v>10102</v>
      </c>
      <c r="C41" s="7" t="s">
        <v>190</v>
      </c>
    </row>
    <row r="42" spans="2:3" hidden="1">
      <c r="B42" s="7">
        <v>10103</v>
      </c>
      <c r="C42" s="7" t="s">
        <v>191</v>
      </c>
    </row>
    <row r="43" spans="2:3" hidden="1">
      <c r="B43" s="7">
        <v>10104</v>
      </c>
      <c r="C43" s="7" t="s">
        <v>192</v>
      </c>
    </row>
    <row r="44" spans="2:3" hidden="1">
      <c r="B44" s="7">
        <v>10105</v>
      </c>
      <c r="C44" s="7" t="s">
        <v>193</v>
      </c>
    </row>
    <row r="45" spans="2:3" hidden="1">
      <c r="B45" s="1">
        <v>10106</v>
      </c>
      <c r="C45" s="1" t="s">
        <v>194</v>
      </c>
    </row>
    <row r="46" spans="2:3" hidden="1">
      <c r="B46" s="14">
        <v>10107</v>
      </c>
      <c r="C46" s="14" t="s">
        <v>195</v>
      </c>
    </row>
    <row r="47" spans="2:3" hidden="1">
      <c r="B47" s="154">
        <v>10108</v>
      </c>
      <c r="C47" s="1" t="s">
        <v>196</v>
      </c>
    </row>
    <row r="48" spans="2:3" hidden="1">
      <c r="B48" s="154">
        <v>10109</v>
      </c>
      <c r="C48" s="1" t="s">
        <v>197</v>
      </c>
    </row>
    <row r="49" spans="2:3" hidden="1">
      <c r="B49" s="154">
        <v>10110</v>
      </c>
      <c r="C49" s="1" t="s">
        <v>198</v>
      </c>
    </row>
    <row r="50" spans="2:3" hidden="1">
      <c r="B50" s="154">
        <v>10111</v>
      </c>
      <c r="C50" s="1" t="s">
        <v>199</v>
      </c>
    </row>
    <row r="51" spans="2:3" hidden="1">
      <c r="B51" s="154">
        <v>10112</v>
      </c>
      <c r="C51" s="1" t="s">
        <v>200</v>
      </c>
    </row>
    <row r="52" spans="2:3" hidden="1">
      <c r="B52" s="154">
        <v>10113</v>
      </c>
      <c r="C52" s="1" t="s">
        <v>201</v>
      </c>
    </row>
    <row r="53" spans="2:3" hidden="1">
      <c r="B53" s="154">
        <v>10114</v>
      </c>
      <c r="C53" s="1" t="s">
        <v>202</v>
      </c>
    </row>
    <row r="54" spans="2:3" hidden="1">
      <c r="B54" s="1">
        <v>10115</v>
      </c>
      <c r="C54" s="1" t="s">
        <v>203</v>
      </c>
    </row>
    <row r="55" spans="2:3" hidden="1">
      <c r="B55" s="1">
        <v>10116</v>
      </c>
      <c r="C55" s="1" t="s">
        <v>204</v>
      </c>
    </row>
    <row r="56" spans="2:3" hidden="1">
      <c r="B56" s="1">
        <v>10117</v>
      </c>
      <c r="C56" s="1" t="s">
        <v>205</v>
      </c>
    </row>
    <row r="57" spans="2:3" hidden="1">
      <c r="B57" s="1">
        <v>10118</v>
      </c>
      <c r="C57" s="1" t="s">
        <v>206</v>
      </c>
    </row>
    <row r="58" spans="2:3" hidden="1">
      <c r="B58" s="1">
        <v>10119</v>
      </c>
      <c r="C58" s="1" t="s">
        <v>207</v>
      </c>
    </row>
    <row r="59" spans="2:3" hidden="1">
      <c r="B59" s="1">
        <v>10120</v>
      </c>
      <c r="C59" s="1" t="s">
        <v>208</v>
      </c>
    </row>
    <row r="60" spans="2:3" hidden="1">
      <c r="B60" s="1">
        <v>20000</v>
      </c>
      <c r="C60" s="1" t="s">
        <v>209</v>
      </c>
    </row>
    <row r="61" spans="2:3" hidden="1">
      <c r="B61" s="1">
        <v>20100</v>
      </c>
      <c r="C61" s="1" t="s">
        <v>210</v>
      </c>
    </row>
    <row r="62" spans="2:3" hidden="1">
      <c r="B62" s="1">
        <v>20101</v>
      </c>
      <c r="C62" s="1" t="s">
        <v>211</v>
      </c>
    </row>
    <row r="63" spans="2:3" hidden="1">
      <c r="B63" s="1">
        <v>20200</v>
      </c>
      <c r="C63" s="1" t="s">
        <v>212</v>
      </c>
    </row>
    <row r="64" spans="2:3" hidden="1">
      <c r="B64" s="1">
        <v>20300</v>
      </c>
      <c r="C64" s="1" t="s">
        <v>213</v>
      </c>
    </row>
    <row r="65" spans="2:3" hidden="1">
      <c r="B65" s="1">
        <v>30100</v>
      </c>
      <c r="C65" s="1" t="s">
        <v>214</v>
      </c>
    </row>
    <row r="66" spans="2:3" hidden="1">
      <c r="B66" s="1">
        <v>30101</v>
      </c>
      <c r="C66" s="1" t="s">
        <v>215</v>
      </c>
    </row>
    <row r="67" spans="2:3" hidden="1">
      <c r="B67" s="1">
        <v>30110</v>
      </c>
      <c r="C67" s="1" t="s">
        <v>216</v>
      </c>
    </row>
    <row r="68" spans="2:3" hidden="1">
      <c r="B68" s="1">
        <v>30200</v>
      </c>
      <c r="C68" s="1" t="s">
        <v>217</v>
      </c>
    </row>
    <row r="69" spans="2:3" hidden="1">
      <c r="B69" s="1">
        <v>30210</v>
      </c>
      <c r="C69" s="1" t="s">
        <v>218</v>
      </c>
    </row>
    <row r="70" spans="2:3" hidden="1">
      <c r="B70" s="1">
        <v>30211</v>
      </c>
      <c r="C70" s="1" t="s">
        <v>219</v>
      </c>
    </row>
    <row r="71" spans="2:3" hidden="1">
      <c r="B71" s="1">
        <v>30300</v>
      </c>
      <c r="C71" s="1" t="s">
        <v>220</v>
      </c>
    </row>
    <row r="72" spans="2:3" hidden="1">
      <c r="B72" s="1">
        <v>30400</v>
      </c>
      <c r="C72" s="1" t="s">
        <v>221</v>
      </c>
    </row>
    <row r="73" spans="2:3" hidden="1">
      <c r="B73" s="1">
        <v>30401</v>
      </c>
      <c r="C73" s="1" t="s">
        <v>222</v>
      </c>
    </row>
    <row r="74" spans="2:3" hidden="1">
      <c r="B74" s="1">
        <v>30402</v>
      </c>
      <c r="C74" s="1" t="s">
        <v>223</v>
      </c>
    </row>
    <row r="75" spans="2:3" hidden="1">
      <c r="B75" s="1">
        <v>30403</v>
      </c>
      <c r="C75" s="1" t="s">
        <v>224</v>
      </c>
    </row>
    <row r="76" spans="2:3" hidden="1">
      <c r="B76" s="1">
        <v>30404</v>
      </c>
      <c r="C76" s="1" t="s">
        <v>225</v>
      </c>
    </row>
    <row r="77" spans="2:3" hidden="1">
      <c r="B77" s="1">
        <v>30405</v>
      </c>
      <c r="C77" s="1" t="s">
        <v>226</v>
      </c>
    </row>
    <row r="78" spans="2:3" hidden="1">
      <c r="B78" s="1">
        <v>30406</v>
      </c>
      <c r="C78" s="1" t="s">
        <v>227</v>
      </c>
    </row>
    <row r="79" spans="2:3" hidden="1">
      <c r="B79" s="1">
        <v>30407</v>
      </c>
      <c r="C79" s="1" t="s">
        <v>228</v>
      </c>
    </row>
  </sheetData>
  <mergeCells count="14">
    <mergeCell ref="D17:H17"/>
    <mergeCell ref="B13:H13"/>
    <mergeCell ref="I13:M13"/>
    <mergeCell ref="B14:H14"/>
    <mergeCell ref="I14:M14"/>
    <mergeCell ref="B15:H15"/>
    <mergeCell ref="I15:M15"/>
    <mergeCell ref="B12:H12"/>
    <mergeCell ref="I12:M12"/>
    <mergeCell ref="B3:O3"/>
    <mergeCell ref="B10:H10"/>
    <mergeCell ref="I10:M10"/>
    <mergeCell ref="B11:H11"/>
    <mergeCell ref="I11:M11"/>
  </mergeCells>
  <phoneticPr fontId="2"/>
  <dataValidations disablePrompts="1"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24CC515A-1927-4A56-8F46-EDAE73C69C9F}"/>
  </dataValidations>
  <pageMargins left="0.75" right="0.73" top="0.75" bottom="0.42" header="0.51200000000000001" footer="0.18"/>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2EBA-19EF-4A5A-A3C2-D3BB53CFD191}">
  <sheetPr>
    <pageSetUpPr fitToPage="1"/>
  </sheetPr>
  <dimension ref="A1:D13"/>
  <sheetViews>
    <sheetView zoomScaleNormal="100" workbookViewId="0">
      <selection activeCell="B29" sqref="B29"/>
    </sheetView>
  </sheetViews>
  <sheetFormatPr defaultColWidth="8.69921875" defaultRowHeight="12.6"/>
  <cols>
    <col min="1" max="1" width="3.09765625" style="42" bestFit="1" customWidth="1"/>
    <col min="2" max="2" width="81.3984375" style="47" customWidth="1"/>
    <col min="3" max="3" width="3" style="42" customWidth="1"/>
    <col min="4" max="4" width="8.69921875" style="148"/>
    <col min="5" max="16384" width="8.69921875" style="42"/>
  </cols>
  <sheetData>
    <row r="1" spans="1:4">
      <c r="A1" s="287" t="s">
        <v>47</v>
      </c>
      <c r="B1" s="287"/>
    </row>
    <row r="2" spans="1:4" s="45" customFormat="1" ht="18" customHeight="1">
      <c r="A2" s="43" t="s">
        <v>86</v>
      </c>
      <c r="B2" s="44" t="s">
        <v>85</v>
      </c>
      <c r="D2" s="147"/>
    </row>
    <row r="3" spans="1:4" s="45" customFormat="1" ht="24">
      <c r="A3" s="43" t="s">
        <v>84</v>
      </c>
      <c r="B3" s="61" t="s">
        <v>83</v>
      </c>
      <c r="D3" s="147"/>
    </row>
    <row r="4" spans="1:4" s="45" customFormat="1" ht="18" customHeight="1">
      <c r="A4" s="43" t="s">
        <v>82</v>
      </c>
      <c r="B4" s="44" t="s">
        <v>54</v>
      </c>
      <c r="D4" s="147"/>
    </row>
    <row r="5" spans="1:4" s="45" customFormat="1" ht="24">
      <c r="A5" s="43" t="s">
        <v>81</v>
      </c>
      <c r="B5" s="44" t="s">
        <v>178</v>
      </c>
      <c r="D5" s="147"/>
    </row>
    <row r="6" spans="1:4" s="45" customFormat="1">
      <c r="A6" s="43" t="s">
        <v>80</v>
      </c>
      <c r="B6" s="44" t="s">
        <v>79</v>
      </c>
      <c r="D6" s="147"/>
    </row>
    <row r="7" spans="1:4" s="45" customFormat="1" ht="24">
      <c r="A7" s="43" t="s">
        <v>78</v>
      </c>
      <c r="B7" s="44" t="s">
        <v>179</v>
      </c>
      <c r="D7" s="147"/>
    </row>
    <row r="8" spans="1:4" s="45" customFormat="1" ht="24">
      <c r="A8" s="43" t="s">
        <v>77</v>
      </c>
      <c r="B8" s="44" t="s">
        <v>76</v>
      </c>
      <c r="D8" s="147"/>
    </row>
    <row r="9" spans="1:4" s="45" customFormat="1" ht="24">
      <c r="A9" s="43" t="s">
        <v>75</v>
      </c>
      <c r="B9" s="44" t="s">
        <v>74</v>
      </c>
      <c r="D9" s="147"/>
    </row>
    <row r="10" spans="1:4" s="45" customFormat="1" ht="409.2" customHeight="1">
      <c r="A10" s="288" t="s">
        <v>73</v>
      </c>
      <c r="B10" s="289" t="s">
        <v>177</v>
      </c>
      <c r="C10" s="46"/>
      <c r="D10" s="147"/>
    </row>
    <row r="11" spans="1:4" s="45" customFormat="1" ht="42.6" customHeight="1">
      <c r="A11" s="288"/>
      <c r="B11" s="289"/>
      <c r="D11" s="147"/>
    </row>
    <row r="12" spans="1:4" s="45" customFormat="1" ht="31.2" customHeight="1">
      <c r="A12" s="43" t="s">
        <v>48</v>
      </c>
      <c r="B12" s="44" t="s">
        <v>72</v>
      </c>
      <c r="D12" s="147"/>
    </row>
    <row r="13" spans="1:4">
      <c r="A13" s="43" t="s">
        <v>71</v>
      </c>
      <c r="B13" s="44" t="s">
        <v>49</v>
      </c>
    </row>
  </sheetData>
  <mergeCells count="3">
    <mergeCell ref="A1:B1"/>
    <mergeCell ref="A10:A11"/>
    <mergeCell ref="B10:B11"/>
  </mergeCells>
  <phoneticPr fontId="2"/>
  <pageMargins left="0.78740157480314965" right="0.74803149606299213" top="0.74803149606299213" bottom="0.43307086614173229" header="0.51181102362204722"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EBE0-050E-4E2A-8199-0A7AEE1CE210}">
  <sheetPr>
    <pageSetUpPr fitToPage="1"/>
  </sheetPr>
  <dimension ref="A1:E53"/>
  <sheetViews>
    <sheetView zoomScaleNormal="100" zoomScaleSheetLayoutView="100" workbookViewId="0"/>
  </sheetViews>
  <sheetFormatPr defaultColWidth="8.09765625" defaultRowHeight="12"/>
  <cols>
    <col min="1" max="1" width="3" style="62" customWidth="1"/>
    <col min="2" max="2" width="8.3984375" style="63" customWidth="1"/>
    <col min="3" max="3" width="14.19921875" style="62" customWidth="1"/>
    <col min="4" max="4" width="64.19921875" style="62" customWidth="1"/>
    <col min="5" max="5" width="2.59765625" style="62" customWidth="1"/>
    <col min="6" max="16384" width="8.09765625" style="62"/>
  </cols>
  <sheetData>
    <row r="1" spans="1:5">
      <c r="A1" s="62" t="s">
        <v>233</v>
      </c>
      <c r="D1" s="68"/>
      <c r="E1" s="68"/>
    </row>
    <row r="2" spans="1:5">
      <c r="A2" s="62" t="s">
        <v>50</v>
      </c>
    </row>
    <row r="3" spans="1:5" ht="12.6" thickBot="1"/>
    <row r="4" spans="1:5" ht="24.6" thickBot="1">
      <c r="B4" s="67" t="s">
        <v>51</v>
      </c>
      <c r="C4" s="290" t="s">
        <v>52</v>
      </c>
      <c r="D4" s="291"/>
    </row>
    <row r="5" spans="1:5">
      <c r="B5" s="152" t="s">
        <v>125</v>
      </c>
      <c r="C5" s="294" t="s">
        <v>124</v>
      </c>
      <c r="D5" s="295"/>
    </row>
    <row r="6" spans="1:5">
      <c r="B6" s="153" t="s">
        <v>123</v>
      </c>
      <c r="C6" s="66" t="s">
        <v>157</v>
      </c>
      <c r="D6" s="150" t="s">
        <v>164</v>
      </c>
    </row>
    <row r="7" spans="1:5">
      <c r="B7" s="153" t="s">
        <v>122</v>
      </c>
      <c r="C7" s="66" t="s">
        <v>158</v>
      </c>
      <c r="D7" s="150" t="s">
        <v>165</v>
      </c>
    </row>
    <row r="8" spans="1:5">
      <c r="B8" s="153" t="s">
        <v>121</v>
      </c>
      <c r="C8" s="66" t="s">
        <v>159</v>
      </c>
      <c r="D8" s="150" t="s">
        <v>166</v>
      </c>
    </row>
    <row r="9" spans="1:5">
      <c r="B9" s="153" t="s">
        <v>137</v>
      </c>
      <c r="C9" s="66" t="s">
        <v>160</v>
      </c>
      <c r="D9" s="65" t="s">
        <v>167</v>
      </c>
    </row>
    <row r="10" spans="1:5">
      <c r="B10" s="153" t="s">
        <v>138</v>
      </c>
      <c r="C10" s="66" t="s">
        <v>161</v>
      </c>
      <c r="D10" s="65" t="s">
        <v>168</v>
      </c>
    </row>
    <row r="11" spans="1:5" ht="12.6" thickBot="1">
      <c r="B11" s="247" t="s">
        <v>139</v>
      </c>
      <c r="C11" s="248" t="s">
        <v>156</v>
      </c>
      <c r="D11" s="249" t="s">
        <v>169</v>
      </c>
    </row>
    <row r="12" spans="1:5" ht="13.2" customHeight="1">
      <c r="B12" s="151">
        <v>10000</v>
      </c>
      <c r="C12" s="292" t="s">
        <v>120</v>
      </c>
      <c r="D12" s="293"/>
    </row>
    <row r="13" spans="1:5">
      <c r="B13" s="64">
        <v>10101</v>
      </c>
      <c r="C13" s="250" t="s">
        <v>119</v>
      </c>
      <c r="D13" s="251" t="s">
        <v>118</v>
      </c>
    </row>
    <row r="14" spans="1:5">
      <c r="B14" s="64">
        <v>10102</v>
      </c>
      <c r="C14" s="250" t="s">
        <v>117</v>
      </c>
      <c r="D14" s="251" t="s">
        <v>116</v>
      </c>
    </row>
    <row r="15" spans="1:5">
      <c r="B15" s="64">
        <v>10103</v>
      </c>
      <c r="C15" s="250" t="s">
        <v>115</v>
      </c>
      <c r="D15" s="251" t="s">
        <v>56</v>
      </c>
    </row>
    <row r="16" spans="1:5">
      <c r="B16" s="64">
        <v>10104</v>
      </c>
      <c r="C16" s="250" t="s">
        <v>114</v>
      </c>
      <c r="D16" s="251" t="s">
        <v>372</v>
      </c>
    </row>
    <row r="17" spans="2:4">
      <c r="B17" s="64">
        <v>10105</v>
      </c>
      <c r="C17" s="250" t="s">
        <v>113</v>
      </c>
      <c r="D17" s="251" t="s">
        <v>112</v>
      </c>
    </row>
    <row r="18" spans="2:4">
      <c r="B18" s="64">
        <v>10106</v>
      </c>
      <c r="C18" s="250" t="s">
        <v>111</v>
      </c>
      <c r="D18" s="251" t="s">
        <v>110</v>
      </c>
    </row>
    <row r="19" spans="2:4">
      <c r="B19" s="64">
        <v>10107</v>
      </c>
      <c r="C19" s="250" t="s">
        <v>109</v>
      </c>
      <c r="D19" s="251" t="s">
        <v>58</v>
      </c>
    </row>
    <row r="20" spans="2:4">
      <c r="B20" s="64">
        <v>10108</v>
      </c>
      <c r="C20" s="250" t="s">
        <v>108</v>
      </c>
      <c r="D20" s="251" t="s">
        <v>105</v>
      </c>
    </row>
    <row r="21" spans="2:4">
      <c r="B21" s="64">
        <v>10109</v>
      </c>
      <c r="C21" s="250" t="s">
        <v>107</v>
      </c>
      <c r="D21" s="251" t="s">
        <v>57</v>
      </c>
    </row>
    <row r="22" spans="2:4">
      <c r="B22" s="64">
        <v>10110</v>
      </c>
      <c r="C22" s="250" t="s">
        <v>106</v>
      </c>
      <c r="D22" s="251" t="s">
        <v>101</v>
      </c>
    </row>
    <row r="23" spans="2:4">
      <c r="B23" s="64">
        <v>10111</v>
      </c>
      <c r="C23" s="250" t="s">
        <v>104</v>
      </c>
      <c r="D23" s="251" t="s">
        <v>99</v>
      </c>
    </row>
    <row r="24" spans="2:4">
      <c r="B24" s="64">
        <v>10112</v>
      </c>
      <c r="C24" s="250" t="s">
        <v>103</v>
      </c>
      <c r="D24" s="251" t="s">
        <v>97</v>
      </c>
    </row>
    <row r="25" spans="2:4">
      <c r="B25" s="64">
        <v>10113</v>
      </c>
      <c r="C25" s="250" t="s">
        <v>102</v>
      </c>
      <c r="D25" s="251" t="s">
        <v>95</v>
      </c>
    </row>
    <row r="26" spans="2:4">
      <c r="B26" s="64">
        <v>10114</v>
      </c>
      <c r="C26" s="250" t="s">
        <v>100</v>
      </c>
      <c r="D26" s="251" t="s">
        <v>93</v>
      </c>
    </row>
    <row r="27" spans="2:4">
      <c r="B27" s="64">
        <v>10115</v>
      </c>
      <c r="C27" s="250" t="s">
        <v>98</v>
      </c>
      <c r="D27" s="251" t="s">
        <v>91</v>
      </c>
    </row>
    <row r="28" spans="2:4">
      <c r="B28" s="64">
        <v>10116</v>
      </c>
      <c r="C28" s="250" t="s">
        <v>96</v>
      </c>
      <c r="D28" s="251" t="s">
        <v>89</v>
      </c>
    </row>
    <row r="29" spans="2:4">
      <c r="B29" s="64">
        <v>10117</v>
      </c>
      <c r="C29" s="250" t="s">
        <v>94</v>
      </c>
      <c r="D29" s="251" t="s">
        <v>87</v>
      </c>
    </row>
    <row r="30" spans="2:4">
      <c r="B30" s="64">
        <v>10118</v>
      </c>
      <c r="C30" s="250" t="s">
        <v>92</v>
      </c>
      <c r="D30" s="251" t="s">
        <v>373</v>
      </c>
    </row>
    <row r="31" spans="2:4">
      <c r="B31" s="64">
        <v>10119</v>
      </c>
      <c r="C31" s="250" t="s">
        <v>90</v>
      </c>
      <c r="D31" s="251" t="s">
        <v>374</v>
      </c>
    </row>
    <row r="32" spans="2:4">
      <c r="B32" s="252">
        <v>10120</v>
      </c>
      <c r="C32" s="250" t="s">
        <v>88</v>
      </c>
      <c r="D32" s="251" t="s">
        <v>375</v>
      </c>
    </row>
    <row r="33" spans="2:4">
      <c r="B33" s="252">
        <v>10121</v>
      </c>
      <c r="C33" s="250" t="s">
        <v>376</v>
      </c>
      <c r="D33" s="251" t="s">
        <v>377</v>
      </c>
    </row>
    <row r="34" spans="2:4">
      <c r="B34" s="252">
        <v>20000</v>
      </c>
      <c r="C34" s="296" t="s">
        <v>141</v>
      </c>
      <c r="D34" s="297"/>
    </row>
    <row r="35" spans="2:4">
      <c r="B35" s="252">
        <v>20100</v>
      </c>
      <c r="C35" s="296" t="s">
        <v>162</v>
      </c>
      <c r="D35" s="297"/>
    </row>
    <row r="36" spans="2:4">
      <c r="B36" s="252">
        <v>20101</v>
      </c>
      <c r="C36" s="253" t="s">
        <v>149</v>
      </c>
      <c r="D36" s="254" t="s">
        <v>163</v>
      </c>
    </row>
    <row r="37" spans="2:4">
      <c r="B37" s="252">
        <v>20200</v>
      </c>
      <c r="C37" s="296" t="s">
        <v>142</v>
      </c>
      <c r="D37" s="297"/>
    </row>
    <row r="38" spans="2:4">
      <c r="B38" s="252">
        <v>20300</v>
      </c>
      <c r="C38" s="296" t="s">
        <v>143</v>
      </c>
      <c r="D38" s="297"/>
    </row>
    <row r="39" spans="2:4">
      <c r="B39" s="252">
        <v>30100</v>
      </c>
      <c r="C39" s="298" t="s">
        <v>172</v>
      </c>
      <c r="D39" s="299"/>
    </row>
    <row r="40" spans="2:4">
      <c r="B40" s="252">
        <v>30101</v>
      </c>
      <c r="C40" s="253" t="s">
        <v>150</v>
      </c>
      <c r="D40" s="254" t="s">
        <v>175</v>
      </c>
    </row>
    <row r="41" spans="2:4">
      <c r="B41" s="252">
        <v>30200</v>
      </c>
      <c r="C41" s="296" t="s">
        <v>173</v>
      </c>
      <c r="D41" s="297"/>
    </row>
    <row r="42" spans="2:4">
      <c r="B42" s="252">
        <v>30210</v>
      </c>
      <c r="C42" s="296" t="s">
        <v>174</v>
      </c>
      <c r="D42" s="297"/>
    </row>
    <row r="43" spans="2:4">
      <c r="B43" s="252">
        <v>30211</v>
      </c>
      <c r="C43" s="253" t="s">
        <v>150</v>
      </c>
      <c r="D43" s="254" t="s">
        <v>176</v>
      </c>
    </row>
    <row r="44" spans="2:4">
      <c r="B44" s="252">
        <v>30300</v>
      </c>
      <c r="C44" s="296" t="s">
        <v>145</v>
      </c>
      <c r="D44" s="297"/>
    </row>
    <row r="45" spans="2:4" s="246" customFormat="1">
      <c r="B45" s="252">
        <v>30301</v>
      </c>
      <c r="C45" s="255" t="s">
        <v>149</v>
      </c>
      <c r="D45" s="256" t="s">
        <v>378</v>
      </c>
    </row>
    <row r="46" spans="2:4" s="246" customFormat="1">
      <c r="B46" s="252">
        <v>30302</v>
      </c>
      <c r="C46" s="255" t="s">
        <v>151</v>
      </c>
      <c r="D46" s="256" t="s">
        <v>379</v>
      </c>
    </row>
    <row r="47" spans="2:4">
      <c r="B47" s="252">
        <v>30400</v>
      </c>
      <c r="C47" s="296" t="s">
        <v>170</v>
      </c>
      <c r="D47" s="297"/>
    </row>
    <row r="48" spans="2:4">
      <c r="B48" s="252">
        <v>30401</v>
      </c>
      <c r="C48" s="255" t="s">
        <v>149</v>
      </c>
      <c r="D48" s="251" t="s">
        <v>171</v>
      </c>
    </row>
    <row r="49" spans="2:4">
      <c r="B49" s="252">
        <v>30402</v>
      </c>
      <c r="C49" s="255" t="s">
        <v>151</v>
      </c>
      <c r="D49" s="251" t="s">
        <v>144</v>
      </c>
    </row>
    <row r="50" spans="2:4">
      <c r="B50" s="252">
        <v>30403</v>
      </c>
      <c r="C50" s="255" t="s">
        <v>152</v>
      </c>
      <c r="D50" s="251" t="s">
        <v>146</v>
      </c>
    </row>
    <row r="51" spans="2:4">
      <c r="B51" s="252">
        <v>30404</v>
      </c>
      <c r="C51" s="255" t="s">
        <v>153</v>
      </c>
      <c r="D51" s="251" t="s">
        <v>147</v>
      </c>
    </row>
    <row r="52" spans="2:4">
      <c r="B52" s="252">
        <v>30405</v>
      </c>
      <c r="C52" s="255" t="s">
        <v>154</v>
      </c>
      <c r="D52" s="251" t="s">
        <v>140</v>
      </c>
    </row>
    <row r="53" spans="2:4" ht="12.6" thickBot="1">
      <c r="B53" s="257">
        <v>30406</v>
      </c>
      <c r="C53" s="258" t="s">
        <v>155</v>
      </c>
      <c r="D53" s="259" t="s">
        <v>148</v>
      </c>
    </row>
  </sheetData>
  <mergeCells count="12">
    <mergeCell ref="C47:D47"/>
    <mergeCell ref="C39:D39"/>
    <mergeCell ref="C41:D41"/>
    <mergeCell ref="C37:D37"/>
    <mergeCell ref="C38:D38"/>
    <mergeCell ref="C42:D42"/>
    <mergeCell ref="C44:D44"/>
    <mergeCell ref="C4:D4"/>
    <mergeCell ref="C12:D12"/>
    <mergeCell ref="C5:D5"/>
    <mergeCell ref="C34:D34"/>
    <mergeCell ref="C35:D35"/>
  </mergeCells>
  <phoneticPr fontId="2"/>
  <pageMargins left="0.59055118110236227" right="0.59055118110236227"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F176-B2C3-473A-9FDB-5E65B802F6A7}">
  <sheetPr>
    <pageSetUpPr fitToPage="1"/>
  </sheetPr>
  <dimension ref="A1:V88"/>
  <sheetViews>
    <sheetView topLeftCell="A61" zoomScaleNormal="100" zoomScaleSheetLayoutView="80" workbookViewId="0"/>
  </sheetViews>
  <sheetFormatPr defaultColWidth="8.09765625" defaultRowHeight="15" customHeight="1"/>
  <cols>
    <col min="1" max="1" width="1.69921875" style="70" customWidth="1"/>
    <col min="2" max="5" width="2.3984375" style="70" customWidth="1"/>
    <col min="6" max="6" width="46" style="70" customWidth="1"/>
    <col min="7" max="22" width="12.69921875" style="70" customWidth="1"/>
    <col min="23" max="16384" width="8.09765625" style="70"/>
  </cols>
  <sheetData>
    <row r="1" spans="2:22" ht="15" customHeight="1">
      <c r="B1" s="70" t="s">
        <v>129</v>
      </c>
      <c r="H1" s="72"/>
      <c r="I1" s="70" t="s">
        <v>61</v>
      </c>
      <c r="U1" s="73"/>
      <c r="V1" s="73" t="s">
        <v>351</v>
      </c>
    </row>
    <row r="2" spans="2:22" ht="15" customHeight="1">
      <c r="U2" s="73"/>
      <c r="V2" s="73"/>
    </row>
    <row r="3" spans="2:22" ht="15" customHeight="1" thickBot="1">
      <c r="B3" s="70" t="s">
        <v>258</v>
      </c>
      <c r="G3" s="70" t="b">
        <f>AND(G53,G79)</f>
        <v>1</v>
      </c>
      <c r="U3" s="73"/>
      <c r="V3" s="70" t="s">
        <v>262</v>
      </c>
    </row>
    <row r="4" spans="2:22" ht="15" customHeight="1">
      <c r="B4" s="74" t="s">
        <v>1</v>
      </c>
      <c r="C4" s="75"/>
      <c r="D4" s="75"/>
      <c r="E4" s="75"/>
      <c r="F4" s="75"/>
      <c r="G4" s="176" t="s">
        <v>25</v>
      </c>
      <c r="H4" s="193" t="s">
        <v>130</v>
      </c>
      <c r="I4" s="177" t="s">
        <v>131</v>
      </c>
      <c r="J4" s="177" t="s">
        <v>132</v>
      </c>
      <c r="K4" s="177" t="s">
        <v>359</v>
      </c>
      <c r="L4" s="177" t="s">
        <v>360</v>
      </c>
      <c r="M4" s="177" t="s">
        <v>361</v>
      </c>
      <c r="N4" s="177" t="s">
        <v>362</v>
      </c>
      <c r="O4" s="177" t="s">
        <v>363</v>
      </c>
      <c r="P4" s="177" t="s">
        <v>364</v>
      </c>
      <c r="Q4" s="177" t="s">
        <v>365</v>
      </c>
      <c r="R4" s="177" t="s">
        <v>366</v>
      </c>
      <c r="S4" s="177" t="s">
        <v>367</v>
      </c>
      <c r="T4" s="177" t="s">
        <v>368</v>
      </c>
      <c r="U4" s="177" t="s">
        <v>369</v>
      </c>
      <c r="V4" s="177" t="s">
        <v>370</v>
      </c>
    </row>
    <row r="5" spans="2:22" ht="15" customHeight="1">
      <c r="B5" s="76" t="s">
        <v>260</v>
      </c>
      <c r="C5" s="77"/>
      <c r="D5" s="77"/>
      <c r="E5" s="77"/>
      <c r="F5" s="77"/>
      <c r="G5" s="187">
        <f t="shared" ref="G5:G32" si="0">SUM(H5:V5)</f>
        <v>0</v>
      </c>
      <c r="H5" s="79">
        <f t="shared" ref="H5:V5" si="1">SUM(H6,H11)</f>
        <v>0</v>
      </c>
      <c r="I5" s="194">
        <f t="shared" si="1"/>
        <v>0</v>
      </c>
      <c r="J5" s="194">
        <f t="shared" si="1"/>
        <v>0</v>
      </c>
      <c r="K5" s="194">
        <f t="shared" si="1"/>
        <v>0</v>
      </c>
      <c r="L5" s="194">
        <f t="shared" si="1"/>
        <v>0</v>
      </c>
      <c r="M5" s="194">
        <f t="shared" si="1"/>
        <v>0</v>
      </c>
      <c r="N5" s="194">
        <f t="shared" si="1"/>
        <v>0</v>
      </c>
      <c r="O5" s="194">
        <f t="shared" si="1"/>
        <v>0</v>
      </c>
      <c r="P5" s="194">
        <f t="shared" si="1"/>
        <v>0</v>
      </c>
      <c r="Q5" s="194">
        <f t="shared" si="1"/>
        <v>0</v>
      </c>
      <c r="R5" s="194">
        <f t="shared" si="1"/>
        <v>0</v>
      </c>
      <c r="S5" s="194">
        <f t="shared" si="1"/>
        <v>0</v>
      </c>
      <c r="T5" s="194">
        <f t="shared" si="1"/>
        <v>0</v>
      </c>
      <c r="U5" s="194">
        <f t="shared" si="1"/>
        <v>0</v>
      </c>
      <c r="V5" s="194">
        <f t="shared" si="1"/>
        <v>0</v>
      </c>
    </row>
    <row r="6" spans="2:22" ht="15" customHeight="1">
      <c r="B6" s="80"/>
      <c r="C6" s="81" t="s">
        <v>235</v>
      </c>
      <c r="D6" s="81"/>
      <c r="E6" s="81"/>
      <c r="F6" s="81"/>
      <c r="G6" s="115">
        <f t="shared" si="0"/>
        <v>0</v>
      </c>
      <c r="H6" s="82">
        <f t="shared" ref="H6:V6" si="2">SUM(H7,H9)</f>
        <v>0</v>
      </c>
      <c r="I6" s="195">
        <f t="shared" si="2"/>
        <v>0</v>
      </c>
      <c r="J6" s="195">
        <f t="shared" si="2"/>
        <v>0</v>
      </c>
      <c r="K6" s="195">
        <f t="shared" si="2"/>
        <v>0</v>
      </c>
      <c r="L6" s="195">
        <f t="shared" si="2"/>
        <v>0</v>
      </c>
      <c r="M6" s="195">
        <f t="shared" si="2"/>
        <v>0</v>
      </c>
      <c r="N6" s="195">
        <f t="shared" si="2"/>
        <v>0</v>
      </c>
      <c r="O6" s="195">
        <f t="shared" si="2"/>
        <v>0</v>
      </c>
      <c r="P6" s="195">
        <f t="shared" si="2"/>
        <v>0</v>
      </c>
      <c r="Q6" s="195">
        <f t="shared" si="2"/>
        <v>0</v>
      </c>
      <c r="R6" s="195">
        <f t="shared" si="2"/>
        <v>0</v>
      </c>
      <c r="S6" s="195">
        <f t="shared" si="2"/>
        <v>0</v>
      </c>
      <c r="T6" s="195">
        <f t="shared" si="2"/>
        <v>0</v>
      </c>
      <c r="U6" s="195">
        <f t="shared" si="2"/>
        <v>0</v>
      </c>
      <c r="V6" s="195">
        <f t="shared" si="2"/>
        <v>0</v>
      </c>
    </row>
    <row r="7" spans="2:22" ht="15" customHeight="1">
      <c r="B7" s="80"/>
      <c r="D7" s="88" t="s">
        <v>236</v>
      </c>
      <c r="E7" s="84"/>
      <c r="F7" s="84"/>
      <c r="G7" s="115">
        <f t="shared" si="0"/>
        <v>0</v>
      </c>
      <c r="H7" s="185">
        <f t="shared" ref="H7:V7" si="3">SUM(H8:H8)</f>
        <v>0</v>
      </c>
      <c r="I7" s="85">
        <f t="shared" si="3"/>
        <v>0</v>
      </c>
      <c r="J7" s="85">
        <f t="shared" si="3"/>
        <v>0</v>
      </c>
      <c r="K7" s="85">
        <f t="shared" si="3"/>
        <v>0</v>
      </c>
      <c r="L7" s="85">
        <f t="shared" si="3"/>
        <v>0</v>
      </c>
      <c r="M7" s="85">
        <f t="shared" si="3"/>
        <v>0</v>
      </c>
      <c r="N7" s="85">
        <f t="shared" si="3"/>
        <v>0</v>
      </c>
      <c r="O7" s="85">
        <f t="shared" si="3"/>
        <v>0</v>
      </c>
      <c r="P7" s="85">
        <f t="shared" si="3"/>
        <v>0</v>
      </c>
      <c r="Q7" s="85">
        <f t="shared" si="3"/>
        <v>0</v>
      </c>
      <c r="R7" s="85">
        <f t="shared" si="3"/>
        <v>0</v>
      </c>
      <c r="S7" s="85">
        <f t="shared" si="3"/>
        <v>0</v>
      </c>
      <c r="T7" s="85">
        <f t="shared" si="3"/>
        <v>0</v>
      </c>
      <c r="U7" s="85">
        <f t="shared" si="3"/>
        <v>0</v>
      </c>
      <c r="V7" s="85">
        <f t="shared" si="3"/>
        <v>0</v>
      </c>
    </row>
    <row r="8" spans="2:22" ht="15" customHeight="1">
      <c r="B8" s="80"/>
      <c r="D8" s="88"/>
      <c r="E8" s="83" t="s">
        <v>319</v>
      </c>
      <c r="F8" s="84"/>
      <c r="G8" s="115">
        <f t="shared" si="0"/>
        <v>0</v>
      </c>
      <c r="H8" s="186"/>
      <c r="I8" s="53"/>
      <c r="J8" s="53"/>
      <c r="K8" s="53"/>
      <c r="L8" s="53"/>
      <c r="M8" s="53"/>
      <c r="N8" s="53"/>
      <c r="O8" s="53"/>
      <c r="P8" s="53"/>
      <c r="Q8" s="53"/>
      <c r="R8" s="53"/>
      <c r="S8" s="53"/>
      <c r="T8" s="53"/>
      <c r="U8" s="53"/>
      <c r="V8" s="53"/>
    </row>
    <row r="9" spans="2:22" ht="15" customHeight="1">
      <c r="B9" s="80"/>
      <c r="D9" s="86" t="s">
        <v>133</v>
      </c>
      <c r="E9" s="89"/>
      <c r="F9" s="84"/>
      <c r="G9" s="188">
        <f t="shared" si="0"/>
        <v>0</v>
      </c>
      <c r="H9" s="185">
        <f t="shared" ref="H9:V9" si="4">SUM(H10:H10)</f>
        <v>0</v>
      </c>
      <c r="I9" s="85">
        <f t="shared" si="4"/>
        <v>0</v>
      </c>
      <c r="J9" s="85">
        <f t="shared" si="4"/>
        <v>0</v>
      </c>
      <c r="K9" s="85">
        <f t="shared" si="4"/>
        <v>0</v>
      </c>
      <c r="L9" s="85">
        <f t="shared" si="4"/>
        <v>0</v>
      </c>
      <c r="M9" s="85">
        <f t="shared" si="4"/>
        <v>0</v>
      </c>
      <c r="N9" s="85">
        <f t="shared" si="4"/>
        <v>0</v>
      </c>
      <c r="O9" s="85">
        <f t="shared" si="4"/>
        <v>0</v>
      </c>
      <c r="P9" s="85">
        <f t="shared" si="4"/>
        <v>0</v>
      </c>
      <c r="Q9" s="85">
        <f t="shared" si="4"/>
        <v>0</v>
      </c>
      <c r="R9" s="85">
        <f t="shared" si="4"/>
        <v>0</v>
      </c>
      <c r="S9" s="85">
        <f t="shared" si="4"/>
        <v>0</v>
      </c>
      <c r="T9" s="85">
        <f t="shared" si="4"/>
        <v>0</v>
      </c>
      <c r="U9" s="85">
        <f t="shared" si="4"/>
        <v>0</v>
      </c>
      <c r="V9" s="85">
        <f t="shared" si="4"/>
        <v>0</v>
      </c>
    </row>
    <row r="10" spans="2:22" ht="15" customHeight="1">
      <c r="B10" s="80"/>
      <c r="D10" s="88"/>
      <c r="E10" s="83" t="s">
        <v>320</v>
      </c>
      <c r="F10" s="90"/>
      <c r="G10" s="188">
        <f t="shared" si="0"/>
        <v>0</v>
      </c>
      <c r="H10" s="186"/>
      <c r="I10" s="53"/>
      <c r="J10" s="53"/>
      <c r="K10" s="53"/>
      <c r="L10" s="53"/>
      <c r="M10" s="53"/>
      <c r="N10" s="53"/>
      <c r="O10" s="53"/>
      <c r="P10" s="53"/>
      <c r="Q10" s="53"/>
      <c r="R10" s="53"/>
      <c r="S10" s="53"/>
      <c r="T10" s="53"/>
      <c r="U10" s="53"/>
      <c r="V10" s="53"/>
    </row>
    <row r="11" spans="2:22" ht="15" customHeight="1">
      <c r="B11" s="80"/>
      <c r="C11" s="91" t="s">
        <v>383</v>
      </c>
      <c r="D11" s="92"/>
      <c r="E11" s="93"/>
      <c r="F11" s="93"/>
      <c r="G11" s="109">
        <f t="shared" si="0"/>
        <v>0</v>
      </c>
      <c r="H11" s="95">
        <f t="shared" ref="H11:V11" si="5">SUM(H12,H13,H14)</f>
        <v>0</v>
      </c>
      <c r="I11" s="110">
        <f t="shared" si="5"/>
        <v>0</v>
      </c>
      <c r="J11" s="110">
        <f t="shared" si="5"/>
        <v>0</v>
      </c>
      <c r="K11" s="110">
        <f t="shared" si="5"/>
        <v>0</v>
      </c>
      <c r="L11" s="110">
        <f t="shared" si="5"/>
        <v>0</v>
      </c>
      <c r="M11" s="110">
        <f t="shared" si="5"/>
        <v>0</v>
      </c>
      <c r="N11" s="110">
        <f t="shared" si="5"/>
        <v>0</v>
      </c>
      <c r="O11" s="110">
        <f t="shared" si="5"/>
        <v>0</v>
      </c>
      <c r="P11" s="110">
        <f t="shared" si="5"/>
        <v>0</v>
      </c>
      <c r="Q11" s="110">
        <f t="shared" si="5"/>
        <v>0</v>
      </c>
      <c r="R11" s="110">
        <f t="shared" si="5"/>
        <v>0</v>
      </c>
      <c r="S11" s="110">
        <f t="shared" si="5"/>
        <v>0</v>
      </c>
      <c r="T11" s="110">
        <f t="shared" si="5"/>
        <v>0</v>
      </c>
      <c r="U11" s="110">
        <f t="shared" si="5"/>
        <v>0</v>
      </c>
      <c r="V11" s="110">
        <f t="shared" si="5"/>
        <v>0</v>
      </c>
    </row>
    <row r="12" spans="2:22" ht="15" customHeight="1">
      <c r="B12" s="80"/>
      <c r="C12" s="96"/>
      <c r="D12" s="89" t="s">
        <v>384</v>
      </c>
      <c r="E12" s="98"/>
      <c r="F12" s="98"/>
      <c r="G12" s="188">
        <f t="shared" si="0"/>
        <v>0</v>
      </c>
      <c r="H12" s="186"/>
      <c r="I12" s="53"/>
      <c r="J12" s="53"/>
      <c r="K12" s="53"/>
      <c r="L12" s="53"/>
      <c r="M12" s="53"/>
      <c r="N12" s="53"/>
      <c r="O12" s="53"/>
      <c r="P12" s="53"/>
      <c r="Q12" s="53"/>
      <c r="R12" s="53"/>
      <c r="S12" s="53"/>
      <c r="T12" s="53"/>
      <c r="U12" s="53"/>
      <c r="V12" s="53"/>
    </row>
    <row r="13" spans="2:22" ht="15" customHeight="1">
      <c r="B13" s="96"/>
      <c r="C13" s="96"/>
      <c r="D13" s="89" t="s">
        <v>385</v>
      </c>
      <c r="E13" s="98"/>
      <c r="F13" s="98"/>
      <c r="G13" s="188">
        <f t="shared" si="0"/>
        <v>0</v>
      </c>
      <c r="H13" s="186"/>
      <c r="I13" s="53"/>
      <c r="J13" s="53"/>
      <c r="K13" s="53"/>
      <c r="L13" s="53"/>
      <c r="M13" s="53"/>
      <c r="N13" s="53"/>
      <c r="O13" s="53"/>
      <c r="P13" s="53"/>
      <c r="Q13" s="53"/>
      <c r="R13" s="53"/>
      <c r="S13" s="53"/>
      <c r="T13" s="53"/>
      <c r="U13" s="53"/>
      <c r="V13" s="53"/>
    </row>
    <row r="14" spans="2:22" ht="15" customHeight="1">
      <c r="B14" s="96"/>
      <c r="C14" s="96"/>
      <c r="D14" s="197"/>
      <c r="E14" s="108"/>
      <c r="F14" s="108"/>
      <c r="G14" s="189">
        <f t="shared" si="0"/>
        <v>0</v>
      </c>
      <c r="H14" s="186"/>
      <c r="I14" s="53"/>
      <c r="J14" s="53"/>
      <c r="K14" s="53"/>
      <c r="L14" s="53"/>
      <c r="M14" s="53"/>
      <c r="N14" s="53"/>
      <c r="O14" s="53"/>
      <c r="P14" s="53"/>
      <c r="Q14" s="53"/>
      <c r="R14" s="53"/>
      <c r="S14" s="53"/>
      <c r="T14" s="53"/>
      <c r="U14" s="53"/>
      <c r="V14" s="53"/>
    </row>
    <row r="15" spans="2:22" ht="15" customHeight="1">
      <c r="B15" s="76" t="s">
        <v>261</v>
      </c>
      <c r="C15" s="120"/>
      <c r="D15" s="120"/>
      <c r="E15" s="120"/>
      <c r="F15" s="120"/>
      <c r="G15" s="187">
        <f t="shared" si="0"/>
        <v>0</v>
      </c>
      <c r="H15" s="100">
        <f t="shared" ref="H15:V15" si="6">SUM(H16:H22)</f>
        <v>0</v>
      </c>
      <c r="I15" s="139">
        <f t="shared" si="6"/>
        <v>0</v>
      </c>
      <c r="J15" s="139">
        <f t="shared" si="6"/>
        <v>0</v>
      </c>
      <c r="K15" s="139">
        <f t="shared" si="6"/>
        <v>0</v>
      </c>
      <c r="L15" s="139">
        <f t="shared" si="6"/>
        <v>0</v>
      </c>
      <c r="M15" s="139">
        <f t="shared" si="6"/>
        <v>0</v>
      </c>
      <c r="N15" s="139">
        <f t="shared" si="6"/>
        <v>0</v>
      </c>
      <c r="O15" s="139">
        <f t="shared" si="6"/>
        <v>0</v>
      </c>
      <c r="P15" s="139">
        <f t="shared" si="6"/>
        <v>0</v>
      </c>
      <c r="Q15" s="139">
        <f t="shared" si="6"/>
        <v>0</v>
      </c>
      <c r="R15" s="139">
        <f t="shared" si="6"/>
        <v>0</v>
      </c>
      <c r="S15" s="139">
        <f t="shared" si="6"/>
        <v>0</v>
      </c>
      <c r="T15" s="139">
        <f t="shared" si="6"/>
        <v>0</v>
      </c>
      <c r="U15" s="139">
        <f t="shared" si="6"/>
        <v>0</v>
      </c>
      <c r="V15" s="139">
        <f t="shared" si="6"/>
        <v>0</v>
      </c>
    </row>
    <row r="16" spans="2:22" ht="15" customHeight="1">
      <c r="B16" s="80" t="s">
        <v>0</v>
      </c>
      <c r="C16" s="132" t="s">
        <v>237</v>
      </c>
      <c r="D16" s="113"/>
      <c r="E16" s="113"/>
      <c r="F16" s="113"/>
      <c r="G16" s="109">
        <f t="shared" si="0"/>
        <v>0</v>
      </c>
      <c r="H16" s="183"/>
      <c r="I16" s="57"/>
      <c r="J16" s="57"/>
      <c r="K16" s="57"/>
      <c r="L16" s="57"/>
      <c r="M16" s="57"/>
      <c r="N16" s="57"/>
      <c r="O16" s="57"/>
      <c r="P16" s="57"/>
      <c r="Q16" s="57"/>
      <c r="R16" s="57"/>
      <c r="S16" s="57"/>
      <c r="T16" s="57"/>
      <c r="U16" s="57"/>
      <c r="V16" s="57"/>
    </row>
    <row r="17" spans="2:22" ht="15" customHeight="1">
      <c r="B17" s="80"/>
      <c r="C17" s="143" t="s">
        <v>238</v>
      </c>
      <c r="D17" s="84"/>
      <c r="E17" s="84"/>
      <c r="F17" s="84"/>
      <c r="G17" s="115">
        <f t="shared" si="0"/>
        <v>0</v>
      </c>
      <c r="H17" s="186"/>
      <c r="I17" s="53"/>
      <c r="J17" s="53"/>
      <c r="K17" s="53"/>
      <c r="L17" s="53"/>
      <c r="M17" s="53"/>
      <c r="N17" s="53"/>
      <c r="O17" s="53"/>
      <c r="P17" s="53"/>
      <c r="Q17" s="53"/>
      <c r="R17" s="53"/>
      <c r="S17" s="53"/>
      <c r="T17" s="53"/>
      <c r="U17" s="53"/>
      <c r="V17" s="53"/>
    </row>
    <row r="18" spans="2:22" ht="15" customHeight="1">
      <c r="B18" s="80" t="s">
        <v>0</v>
      </c>
      <c r="C18" s="143" t="s">
        <v>241</v>
      </c>
      <c r="D18" s="84"/>
      <c r="E18" s="84"/>
      <c r="F18" s="84"/>
      <c r="G18" s="115">
        <f t="shared" si="0"/>
        <v>0</v>
      </c>
      <c r="H18" s="186"/>
      <c r="I18" s="53"/>
      <c r="J18" s="53"/>
      <c r="K18" s="53"/>
      <c r="L18" s="53"/>
      <c r="M18" s="53"/>
      <c r="N18" s="53"/>
      <c r="O18" s="53"/>
      <c r="P18" s="53"/>
      <c r="Q18" s="53"/>
      <c r="R18" s="53"/>
      <c r="S18" s="53"/>
      <c r="T18" s="53"/>
      <c r="U18" s="53"/>
      <c r="V18" s="53"/>
    </row>
    <row r="19" spans="2:22" ht="15" customHeight="1">
      <c r="B19" s="80" t="s">
        <v>0</v>
      </c>
      <c r="C19" s="143" t="s">
        <v>242</v>
      </c>
      <c r="D19" s="84"/>
      <c r="E19" s="84"/>
      <c r="F19" s="84"/>
      <c r="G19" s="115">
        <f t="shared" si="0"/>
        <v>0</v>
      </c>
      <c r="H19" s="186"/>
      <c r="I19" s="53"/>
      <c r="J19" s="53"/>
      <c r="K19" s="53"/>
      <c r="L19" s="53"/>
      <c r="M19" s="53"/>
      <c r="N19" s="53"/>
      <c r="O19" s="53"/>
      <c r="P19" s="53"/>
      <c r="Q19" s="53"/>
      <c r="R19" s="53"/>
      <c r="S19" s="53"/>
      <c r="T19" s="53"/>
      <c r="U19" s="53"/>
      <c r="V19" s="53"/>
    </row>
    <row r="20" spans="2:22" ht="15" customHeight="1">
      <c r="B20" s="80" t="s">
        <v>0</v>
      </c>
      <c r="C20" s="143" t="s">
        <v>243</v>
      </c>
      <c r="D20" s="84"/>
      <c r="E20" s="84"/>
      <c r="F20" s="84"/>
      <c r="G20" s="115">
        <f t="shared" si="0"/>
        <v>0</v>
      </c>
      <c r="H20" s="186"/>
      <c r="I20" s="53"/>
      <c r="J20" s="53"/>
      <c r="K20" s="53"/>
      <c r="L20" s="53"/>
      <c r="M20" s="53"/>
      <c r="N20" s="53"/>
      <c r="O20" s="53"/>
      <c r="P20" s="53"/>
      <c r="Q20" s="53"/>
      <c r="R20" s="53"/>
      <c r="S20" s="53"/>
      <c r="T20" s="53"/>
      <c r="U20" s="53"/>
      <c r="V20" s="53"/>
    </row>
    <row r="21" spans="2:22" ht="15" customHeight="1">
      <c r="B21" s="80"/>
      <c r="C21" s="143" t="s">
        <v>259</v>
      </c>
      <c r="D21" s="84"/>
      <c r="E21" s="84"/>
      <c r="F21" s="84"/>
      <c r="G21" s="115">
        <f t="shared" si="0"/>
        <v>0</v>
      </c>
      <c r="H21" s="186"/>
      <c r="I21" s="53"/>
      <c r="J21" s="53"/>
      <c r="K21" s="53"/>
      <c r="L21" s="53"/>
      <c r="M21" s="53"/>
      <c r="N21" s="53"/>
      <c r="O21" s="53"/>
      <c r="P21" s="53"/>
      <c r="Q21" s="53"/>
      <c r="R21" s="53"/>
      <c r="S21" s="53"/>
      <c r="T21" s="53"/>
      <c r="U21" s="53"/>
      <c r="V21" s="53"/>
    </row>
    <row r="22" spans="2:22" ht="15" customHeight="1">
      <c r="B22" s="96"/>
      <c r="C22" s="145"/>
      <c r="D22" s="107"/>
      <c r="E22" s="112"/>
      <c r="F22" s="112"/>
      <c r="G22" s="234">
        <f t="shared" si="0"/>
        <v>0</v>
      </c>
      <c r="H22" s="184"/>
      <c r="I22" s="54"/>
      <c r="J22" s="54"/>
      <c r="K22" s="54"/>
      <c r="L22" s="54"/>
      <c r="M22" s="54"/>
      <c r="N22" s="54"/>
      <c r="O22" s="54"/>
      <c r="P22" s="54"/>
      <c r="Q22" s="54"/>
      <c r="R22" s="54"/>
      <c r="S22" s="54"/>
      <c r="T22" s="54"/>
      <c r="U22" s="54"/>
      <c r="V22" s="54"/>
    </row>
    <row r="23" spans="2:22" ht="15" customHeight="1">
      <c r="B23" s="119" t="s">
        <v>2</v>
      </c>
      <c r="C23" s="120"/>
      <c r="D23" s="120"/>
      <c r="E23" s="120"/>
      <c r="F23" s="120"/>
      <c r="G23" s="187">
        <f t="shared" si="0"/>
        <v>0</v>
      </c>
      <c r="H23" s="100">
        <f t="shared" ref="H23:V23" si="7">H5-H15</f>
        <v>0</v>
      </c>
      <c r="I23" s="139">
        <f t="shared" si="7"/>
        <v>0</v>
      </c>
      <c r="J23" s="139">
        <f t="shared" si="7"/>
        <v>0</v>
      </c>
      <c r="K23" s="139">
        <f t="shared" si="7"/>
        <v>0</v>
      </c>
      <c r="L23" s="139">
        <f t="shared" si="7"/>
        <v>0</v>
      </c>
      <c r="M23" s="139">
        <f t="shared" si="7"/>
        <v>0</v>
      </c>
      <c r="N23" s="139">
        <f t="shared" si="7"/>
        <v>0</v>
      </c>
      <c r="O23" s="139">
        <f t="shared" si="7"/>
        <v>0</v>
      </c>
      <c r="P23" s="139">
        <f t="shared" si="7"/>
        <v>0</v>
      </c>
      <c r="Q23" s="139">
        <f t="shared" si="7"/>
        <v>0</v>
      </c>
      <c r="R23" s="139">
        <f t="shared" si="7"/>
        <v>0</v>
      </c>
      <c r="S23" s="139">
        <f t="shared" si="7"/>
        <v>0</v>
      </c>
      <c r="T23" s="139">
        <f t="shared" si="7"/>
        <v>0</v>
      </c>
      <c r="U23" s="139">
        <f t="shared" si="7"/>
        <v>0</v>
      </c>
      <c r="V23" s="139">
        <f t="shared" si="7"/>
        <v>0</v>
      </c>
    </row>
    <row r="24" spans="2:22" ht="15" customHeight="1">
      <c r="B24" s="121" t="s">
        <v>26</v>
      </c>
      <c r="C24" s="122"/>
      <c r="D24" s="122"/>
      <c r="E24" s="119"/>
      <c r="F24" s="120"/>
      <c r="G24" s="187">
        <f t="shared" si="0"/>
        <v>0</v>
      </c>
      <c r="H24" s="100">
        <f t="shared" ref="H24:V24" si="8">H25-H27</f>
        <v>0</v>
      </c>
      <c r="I24" s="139">
        <f t="shared" si="8"/>
        <v>0</v>
      </c>
      <c r="J24" s="139">
        <f t="shared" si="8"/>
        <v>0</v>
      </c>
      <c r="K24" s="139">
        <f t="shared" si="8"/>
        <v>0</v>
      </c>
      <c r="L24" s="139">
        <f t="shared" si="8"/>
        <v>0</v>
      </c>
      <c r="M24" s="139">
        <f t="shared" si="8"/>
        <v>0</v>
      </c>
      <c r="N24" s="139">
        <f t="shared" si="8"/>
        <v>0</v>
      </c>
      <c r="O24" s="139">
        <f t="shared" si="8"/>
        <v>0</v>
      </c>
      <c r="P24" s="139">
        <f t="shared" si="8"/>
        <v>0</v>
      </c>
      <c r="Q24" s="139">
        <f t="shared" si="8"/>
        <v>0</v>
      </c>
      <c r="R24" s="139">
        <f t="shared" si="8"/>
        <v>0</v>
      </c>
      <c r="S24" s="139">
        <f t="shared" si="8"/>
        <v>0</v>
      </c>
      <c r="T24" s="139">
        <f t="shared" si="8"/>
        <v>0</v>
      </c>
      <c r="U24" s="139">
        <f t="shared" si="8"/>
        <v>0</v>
      </c>
      <c r="V24" s="139">
        <f t="shared" si="8"/>
        <v>0</v>
      </c>
    </row>
    <row r="25" spans="2:22" ht="15" customHeight="1">
      <c r="B25" s="80"/>
      <c r="C25" s="91" t="s">
        <v>386</v>
      </c>
      <c r="D25" s="81"/>
      <c r="E25" s="81"/>
      <c r="F25" s="81"/>
      <c r="G25" s="109">
        <f t="shared" si="0"/>
        <v>0</v>
      </c>
      <c r="H25" s="95">
        <f t="shared" ref="H25:V25" si="9">SUM(H26)</f>
        <v>0</v>
      </c>
      <c r="I25" s="110">
        <f t="shared" si="9"/>
        <v>0</v>
      </c>
      <c r="J25" s="110">
        <f t="shared" si="9"/>
        <v>0</v>
      </c>
      <c r="K25" s="110">
        <f t="shared" si="9"/>
        <v>0</v>
      </c>
      <c r="L25" s="110">
        <f t="shared" si="9"/>
        <v>0</v>
      </c>
      <c r="M25" s="110">
        <f t="shared" si="9"/>
        <v>0</v>
      </c>
      <c r="N25" s="110">
        <f t="shared" si="9"/>
        <v>0</v>
      </c>
      <c r="O25" s="110">
        <f t="shared" si="9"/>
        <v>0</v>
      </c>
      <c r="P25" s="110">
        <f t="shared" si="9"/>
        <v>0</v>
      </c>
      <c r="Q25" s="110">
        <f t="shared" si="9"/>
        <v>0</v>
      </c>
      <c r="R25" s="110">
        <f t="shared" si="9"/>
        <v>0</v>
      </c>
      <c r="S25" s="110">
        <f t="shared" si="9"/>
        <v>0</v>
      </c>
      <c r="T25" s="110">
        <f t="shared" si="9"/>
        <v>0</v>
      </c>
      <c r="U25" s="110">
        <f t="shared" si="9"/>
        <v>0</v>
      </c>
      <c r="V25" s="110">
        <f t="shared" si="9"/>
        <v>0</v>
      </c>
    </row>
    <row r="26" spans="2:22" ht="15" customHeight="1">
      <c r="B26" s="80"/>
      <c r="C26" s="102"/>
      <c r="D26" s="197"/>
      <c r="E26" s="108"/>
      <c r="F26" s="108"/>
      <c r="G26" s="190">
        <f t="shared" si="0"/>
        <v>0</v>
      </c>
      <c r="H26" s="196"/>
      <c r="I26" s="55"/>
      <c r="J26" s="55"/>
      <c r="K26" s="55"/>
      <c r="L26" s="55"/>
      <c r="M26" s="55"/>
      <c r="N26" s="55"/>
      <c r="O26" s="55"/>
      <c r="P26" s="55"/>
      <c r="Q26" s="55"/>
      <c r="R26" s="55"/>
      <c r="S26" s="55"/>
      <c r="T26" s="55"/>
      <c r="U26" s="55"/>
      <c r="V26" s="55"/>
    </row>
    <row r="27" spans="2:22" ht="15" customHeight="1">
      <c r="B27" s="80"/>
      <c r="C27" s="91" t="s">
        <v>27</v>
      </c>
      <c r="D27" s="81"/>
      <c r="E27" s="81"/>
      <c r="F27" s="81"/>
      <c r="G27" s="191">
        <f t="shared" si="0"/>
        <v>0</v>
      </c>
      <c r="H27" s="95">
        <f t="shared" ref="H27:V27" si="10">SUM(H28:H29)</f>
        <v>0</v>
      </c>
      <c r="I27" s="110">
        <f t="shared" si="10"/>
        <v>0</v>
      </c>
      <c r="J27" s="110">
        <f t="shared" si="10"/>
        <v>0</v>
      </c>
      <c r="K27" s="110">
        <f t="shared" si="10"/>
        <v>0</v>
      </c>
      <c r="L27" s="110">
        <f t="shared" si="10"/>
        <v>0</v>
      </c>
      <c r="M27" s="110">
        <f t="shared" si="10"/>
        <v>0</v>
      </c>
      <c r="N27" s="110">
        <f t="shared" si="10"/>
        <v>0</v>
      </c>
      <c r="O27" s="110">
        <f t="shared" si="10"/>
        <v>0</v>
      </c>
      <c r="P27" s="110">
        <f t="shared" si="10"/>
        <v>0</v>
      </c>
      <c r="Q27" s="110">
        <f t="shared" si="10"/>
        <v>0</v>
      </c>
      <c r="R27" s="110">
        <f t="shared" si="10"/>
        <v>0</v>
      </c>
      <c r="S27" s="110">
        <f t="shared" si="10"/>
        <v>0</v>
      </c>
      <c r="T27" s="110">
        <f t="shared" si="10"/>
        <v>0</v>
      </c>
      <c r="U27" s="110">
        <f t="shared" si="10"/>
        <v>0</v>
      </c>
      <c r="V27" s="110">
        <f t="shared" si="10"/>
        <v>0</v>
      </c>
    </row>
    <row r="28" spans="2:22" ht="15" customHeight="1">
      <c r="B28" s="80"/>
      <c r="C28" s="96"/>
      <c r="D28" s="97" t="s">
        <v>28</v>
      </c>
      <c r="E28" s="84"/>
      <c r="F28" s="84"/>
      <c r="G28" s="115">
        <f t="shared" si="0"/>
        <v>0</v>
      </c>
      <c r="H28" s="186"/>
      <c r="I28" s="53"/>
      <c r="J28" s="53"/>
      <c r="K28" s="53"/>
      <c r="L28" s="53"/>
      <c r="M28" s="53"/>
      <c r="N28" s="53"/>
      <c r="O28" s="53"/>
      <c r="P28" s="53"/>
      <c r="Q28" s="53"/>
      <c r="R28" s="53"/>
      <c r="S28" s="53"/>
      <c r="T28" s="53"/>
      <c r="U28" s="53"/>
      <c r="V28" s="53"/>
    </row>
    <row r="29" spans="2:22" ht="15" customHeight="1">
      <c r="B29" s="124"/>
      <c r="C29" s="102"/>
      <c r="D29" s="197"/>
      <c r="E29" s="108"/>
      <c r="F29" s="108"/>
      <c r="G29" s="190">
        <f t="shared" si="0"/>
        <v>0</v>
      </c>
      <c r="H29" s="196"/>
      <c r="I29" s="55"/>
      <c r="J29" s="55"/>
      <c r="K29" s="55"/>
      <c r="L29" s="55"/>
      <c r="M29" s="55"/>
      <c r="N29" s="55"/>
      <c r="O29" s="55"/>
      <c r="P29" s="55"/>
      <c r="Q29" s="55"/>
      <c r="R29" s="55"/>
      <c r="S29" s="55"/>
      <c r="T29" s="55"/>
      <c r="U29" s="55"/>
      <c r="V29" s="55"/>
    </row>
    <row r="30" spans="2:22" ht="15" customHeight="1">
      <c r="B30" s="119" t="s">
        <v>3</v>
      </c>
      <c r="C30" s="120"/>
      <c r="D30" s="120"/>
      <c r="E30" s="120"/>
      <c r="F30" s="120"/>
      <c r="G30" s="187">
        <f t="shared" si="0"/>
        <v>0</v>
      </c>
      <c r="H30" s="100">
        <f t="shared" ref="H30:V30" si="11">SUM(H23:H24)</f>
        <v>0</v>
      </c>
      <c r="I30" s="139">
        <f t="shared" si="11"/>
        <v>0</v>
      </c>
      <c r="J30" s="139">
        <f t="shared" si="11"/>
        <v>0</v>
      </c>
      <c r="K30" s="139">
        <f t="shared" si="11"/>
        <v>0</v>
      </c>
      <c r="L30" s="139">
        <f t="shared" si="11"/>
        <v>0</v>
      </c>
      <c r="M30" s="139">
        <f t="shared" si="11"/>
        <v>0</v>
      </c>
      <c r="N30" s="139">
        <f t="shared" si="11"/>
        <v>0</v>
      </c>
      <c r="O30" s="139">
        <f t="shared" si="11"/>
        <v>0</v>
      </c>
      <c r="P30" s="139">
        <f t="shared" si="11"/>
        <v>0</v>
      </c>
      <c r="Q30" s="139">
        <f t="shared" si="11"/>
        <v>0</v>
      </c>
      <c r="R30" s="139">
        <f t="shared" si="11"/>
        <v>0</v>
      </c>
      <c r="S30" s="139">
        <f t="shared" si="11"/>
        <v>0</v>
      </c>
      <c r="T30" s="139">
        <f t="shared" si="11"/>
        <v>0</v>
      </c>
      <c r="U30" s="139">
        <f t="shared" si="11"/>
        <v>0</v>
      </c>
      <c r="V30" s="139">
        <f t="shared" si="11"/>
        <v>0</v>
      </c>
    </row>
    <row r="31" spans="2:22" ht="15" customHeight="1">
      <c r="B31" s="116" t="s">
        <v>29</v>
      </c>
      <c r="C31" s="117"/>
      <c r="D31" s="117"/>
      <c r="E31" s="117"/>
      <c r="F31" s="117"/>
      <c r="G31" s="190">
        <f t="shared" si="0"/>
        <v>0</v>
      </c>
      <c r="H31" s="186"/>
      <c r="I31" s="53"/>
      <c r="J31" s="53"/>
      <c r="K31" s="53"/>
      <c r="L31" s="53"/>
      <c r="M31" s="53"/>
      <c r="N31" s="53"/>
      <c r="O31" s="53"/>
      <c r="P31" s="53"/>
      <c r="Q31" s="53"/>
      <c r="R31" s="53"/>
      <c r="S31" s="53"/>
      <c r="T31" s="53"/>
      <c r="U31" s="53"/>
      <c r="V31" s="53"/>
    </row>
    <row r="32" spans="2:22" ht="15" customHeight="1" thickBot="1">
      <c r="B32" s="119" t="s">
        <v>4</v>
      </c>
      <c r="C32" s="120"/>
      <c r="D32" s="120"/>
      <c r="E32" s="120"/>
      <c r="F32" s="120"/>
      <c r="G32" s="192">
        <f t="shared" si="0"/>
        <v>0</v>
      </c>
      <c r="H32" s="100">
        <f t="shared" ref="H32:V32" si="12">H30-H31</f>
        <v>0</v>
      </c>
      <c r="I32" s="139">
        <f t="shared" si="12"/>
        <v>0</v>
      </c>
      <c r="J32" s="139">
        <f t="shared" si="12"/>
        <v>0</v>
      </c>
      <c r="K32" s="139">
        <f t="shared" si="12"/>
        <v>0</v>
      </c>
      <c r="L32" s="139">
        <f t="shared" si="12"/>
        <v>0</v>
      </c>
      <c r="M32" s="139">
        <f t="shared" si="12"/>
        <v>0</v>
      </c>
      <c r="N32" s="139">
        <f t="shared" si="12"/>
        <v>0</v>
      </c>
      <c r="O32" s="139">
        <f t="shared" si="12"/>
        <v>0</v>
      </c>
      <c r="P32" s="139">
        <f t="shared" si="12"/>
        <v>0</v>
      </c>
      <c r="Q32" s="139">
        <f t="shared" si="12"/>
        <v>0</v>
      </c>
      <c r="R32" s="139">
        <f t="shared" si="12"/>
        <v>0</v>
      </c>
      <c r="S32" s="139">
        <f t="shared" si="12"/>
        <v>0</v>
      </c>
      <c r="T32" s="139">
        <f t="shared" si="12"/>
        <v>0</v>
      </c>
      <c r="U32" s="139">
        <f t="shared" si="12"/>
        <v>0</v>
      </c>
      <c r="V32" s="139">
        <f t="shared" si="12"/>
        <v>0</v>
      </c>
    </row>
    <row r="34" spans="2:22" ht="15" customHeight="1" thickBot="1">
      <c r="B34" s="70" t="s">
        <v>382</v>
      </c>
    </row>
    <row r="35" spans="2:22" ht="15" customHeight="1">
      <c r="B35" s="74" t="s">
        <v>1</v>
      </c>
      <c r="C35" s="75"/>
      <c r="D35" s="75"/>
      <c r="E35" s="75"/>
      <c r="F35" s="75"/>
      <c r="G35" s="127" t="s">
        <v>25</v>
      </c>
      <c r="H35" s="193" t="s">
        <v>130</v>
      </c>
      <c r="I35" s="177" t="s">
        <v>131</v>
      </c>
      <c r="J35" s="177" t="s">
        <v>132</v>
      </c>
      <c r="K35" s="177" t="s">
        <v>359</v>
      </c>
      <c r="L35" s="177" t="s">
        <v>360</v>
      </c>
      <c r="M35" s="177" t="s">
        <v>361</v>
      </c>
      <c r="N35" s="177" t="s">
        <v>362</v>
      </c>
      <c r="O35" s="177" t="s">
        <v>363</v>
      </c>
      <c r="P35" s="177" t="s">
        <v>364</v>
      </c>
      <c r="Q35" s="177" t="s">
        <v>365</v>
      </c>
      <c r="R35" s="177" t="s">
        <v>366</v>
      </c>
      <c r="S35" s="177" t="s">
        <v>367</v>
      </c>
      <c r="T35" s="177" t="s">
        <v>368</v>
      </c>
      <c r="U35" s="177" t="s">
        <v>369</v>
      </c>
      <c r="V35" s="177" t="s">
        <v>370</v>
      </c>
    </row>
    <row r="36" spans="2:22" ht="15" customHeight="1">
      <c r="B36" s="76" t="s">
        <v>5</v>
      </c>
      <c r="C36" s="77"/>
      <c r="D36" s="77"/>
      <c r="E36" s="77"/>
      <c r="F36" s="77"/>
      <c r="G36" s="78">
        <f t="shared" ref="G36:G50" si="13">SUM(H36:V36)</f>
        <v>0</v>
      </c>
      <c r="H36" s="100">
        <f t="shared" ref="H36:V36" si="14">SUM(H37:H40)</f>
        <v>0</v>
      </c>
      <c r="I36" s="139">
        <f t="shared" si="14"/>
        <v>0</v>
      </c>
      <c r="J36" s="139">
        <f t="shared" si="14"/>
        <v>0</v>
      </c>
      <c r="K36" s="139">
        <f t="shared" si="14"/>
        <v>0</v>
      </c>
      <c r="L36" s="139">
        <f t="shared" si="14"/>
        <v>0</v>
      </c>
      <c r="M36" s="139">
        <f t="shared" si="14"/>
        <v>0</v>
      </c>
      <c r="N36" s="139">
        <f t="shared" si="14"/>
        <v>0</v>
      </c>
      <c r="O36" s="139">
        <f t="shared" si="14"/>
        <v>0</v>
      </c>
      <c r="P36" s="139">
        <f t="shared" si="14"/>
        <v>0</v>
      </c>
      <c r="Q36" s="139">
        <f t="shared" si="14"/>
        <v>0</v>
      </c>
      <c r="R36" s="139">
        <f t="shared" si="14"/>
        <v>0</v>
      </c>
      <c r="S36" s="139">
        <f t="shared" si="14"/>
        <v>0</v>
      </c>
      <c r="T36" s="139">
        <f t="shared" si="14"/>
        <v>0</v>
      </c>
      <c r="U36" s="139">
        <f t="shared" si="14"/>
        <v>0</v>
      </c>
      <c r="V36" s="139">
        <f t="shared" si="14"/>
        <v>0</v>
      </c>
    </row>
    <row r="37" spans="2:22" ht="15" customHeight="1">
      <c r="B37" s="96"/>
      <c r="C37" s="116" t="s">
        <v>387</v>
      </c>
      <c r="D37" s="117"/>
      <c r="E37" s="117"/>
      <c r="F37" s="260"/>
      <c r="G37" s="118">
        <f t="shared" si="13"/>
        <v>0</v>
      </c>
      <c r="H37" s="181"/>
      <c r="I37" s="56"/>
      <c r="J37" s="56"/>
      <c r="K37" s="56"/>
      <c r="L37" s="56"/>
      <c r="M37" s="56"/>
      <c r="N37" s="56"/>
      <c r="O37" s="56"/>
      <c r="P37" s="56"/>
      <c r="Q37" s="56"/>
      <c r="R37" s="56"/>
      <c r="S37" s="56"/>
      <c r="T37" s="56"/>
      <c r="U37" s="56"/>
      <c r="V37" s="56"/>
    </row>
    <row r="38" spans="2:22" ht="15" customHeight="1">
      <c r="B38" s="96"/>
      <c r="C38" s="116" t="s">
        <v>4</v>
      </c>
      <c r="D38" s="117"/>
      <c r="E38" s="117"/>
      <c r="F38" s="260"/>
      <c r="G38" s="118">
        <f t="shared" si="13"/>
        <v>0</v>
      </c>
      <c r="H38" s="181"/>
      <c r="I38" s="56"/>
      <c r="J38" s="56"/>
      <c r="K38" s="56"/>
      <c r="L38" s="56"/>
      <c r="M38" s="56"/>
      <c r="N38" s="56"/>
      <c r="O38" s="56"/>
      <c r="P38" s="56"/>
      <c r="Q38" s="56"/>
      <c r="R38" s="56"/>
      <c r="S38" s="56"/>
      <c r="T38" s="56"/>
      <c r="U38" s="56"/>
      <c r="V38" s="56"/>
    </row>
    <row r="39" spans="2:22" ht="15" customHeight="1">
      <c r="B39" s="96"/>
      <c r="C39" s="128"/>
      <c r="D39" s="129"/>
      <c r="E39" s="129"/>
      <c r="F39" s="129"/>
      <c r="G39" s="118">
        <f t="shared" si="13"/>
        <v>0</v>
      </c>
      <c r="H39" s="181"/>
      <c r="I39" s="56"/>
      <c r="J39" s="56"/>
      <c r="K39" s="56"/>
      <c r="L39" s="56"/>
      <c r="M39" s="56"/>
      <c r="N39" s="56"/>
      <c r="O39" s="56"/>
      <c r="P39" s="56"/>
      <c r="Q39" s="56"/>
      <c r="R39" s="56"/>
      <c r="S39" s="56"/>
      <c r="T39" s="56"/>
      <c r="U39" s="56"/>
      <c r="V39" s="56"/>
    </row>
    <row r="40" spans="2:22" ht="15" customHeight="1">
      <c r="B40" s="96"/>
      <c r="C40" s="128"/>
      <c r="D40" s="129"/>
      <c r="E40" s="129"/>
      <c r="F40" s="129"/>
      <c r="G40" s="118">
        <f t="shared" si="13"/>
        <v>0</v>
      </c>
      <c r="H40" s="181"/>
      <c r="I40" s="56"/>
      <c r="J40" s="56"/>
      <c r="K40" s="56"/>
      <c r="L40" s="56"/>
      <c r="M40" s="56"/>
      <c r="N40" s="56"/>
      <c r="O40" s="56"/>
      <c r="P40" s="56"/>
      <c r="Q40" s="56"/>
      <c r="R40" s="56"/>
      <c r="S40" s="56"/>
      <c r="T40" s="56"/>
      <c r="U40" s="56"/>
      <c r="V40" s="56"/>
    </row>
    <row r="41" spans="2:22" ht="15" customHeight="1">
      <c r="B41" s="76" t="s">
        <v>7</v>
      </c>
      <c r="C41" s="120"/>
      <c r="D41" s="120"/>
      <c r="E41" s="120"/>
      <c r="F41" s="120"/>
      <c r="G41" s="78">
        <f t="shared" si="13"/>
        <v>0</v>
      </c>
      <c r="H41" s="100">
        <f t="shared" ref="H41:V41" si="15">SUM(H42:H45)</f>
        <v>0</v>
      </c>
      <c r="I41" s="139">
        <f t="shared" si="15"/>
        <v>0</v>
      </c>
      <c r="J41" s="139">
        <f t="shared" si="15"/>
        <v>0</v>
      </c>
      <c r="K41" s="139">
        <f t="shared" si="15"/>
        <v>0</v>
      </c>
      <c r="L41" s="139">
        <f t="shared" si="15"/>
        <v>0</v>
      </c>
      <c r="M41" s="139">
        <f t="shared" si="15"/>
        <v>0</v>
      </c>
      <c r="N41" s="139">
        <f t="shared" si="15"/>
        <v>0</v>
      </c>
      <c r="O41" s="139">
        <f t="shared" si="15"/>
        <v>0</v>
      </c>
      <c r="P41" s="139">
        <f t="shared" si="15"/>
        <v>0</v>
      </c>
      <c r="Q41" s="139">
        <f t="shared" si="15"/>
        <v>0</v>
      </c>
      <c r="R41" s="139">
        <f t="shared" si="15"/>
        <v>0</v>
      </c>
      <c r="S41" s="139">
        <f t="shared" si="15"/>
        <v>0</v>
      </c>
      <c r="T41" s="139">
        <f t="shared" si="15"/>
        <v>0</v>
      </c>
      <c r="U41" s="139">
        <f t="shared" si="15"/>
        <v>0</v>
      </c>
      <c r="V41" s="139">
        <f t="shared" si="15"/>
        <v>0</v>
      </c>
    </row>
    <row r="42" spans="2:22" ht="15" customHeight="1">
      <c r="B42" s="96"/>
      <c r="C42" s="102" t="s">
        <v>388</v>
      </c>
      <c r="D42" s="125"/>
      <c r="E42" s="125"/>
      <c r="F42" s="125"/>
      <c r="G42" s="118">
        <f t="shared" si="13"/>
        <v>0</v>
      </c>
      <c r="H42" s="181"/>
      <c r="I42" s="56"/>
      <c r="J42" s="56"/>
      <c r="K42" s="56"/>
      <c r="L42" s="56"/>
      <c r="M42" s="56"/>
      <c r="N42" s="56"/>
      <c r="O42" s="56"/>
      <c r="P42" s="56"/>
      <c r="Q42" s="56"/>
      <c r="R42" s="56"/>
      <c r="S42" s="56"/>
      <c r="T42" s="56"/>
      <c r="U42" s="56"/>
      <c r="V42" s="56"/>
    </row>
    <row r="43" spans="2:22" ht="15" customHeight="1">
      <c r="B43" s="96"/>
      <c r="C43" s="116" t="s">
        <v>259</v>
      </c>
      <c r="D43" s="117"/>
      <c r="E43" s="117"/>
      <c r="F43" s="117"/>
      <c r="G43" s="118">
        <f t="shared" si="13"/>
        <v>0</v>
      </c>
      <c r="H43" s="181"/>
      <c r="I43" s="56"/>
      <c r="J43" s="56"/>
      <c r="K43" s="56"/>
      <c r="L43" s="56"/>
      <c r="M43" s="56"/>
      <c r="N43" s="56"/>
      <c r="O43" s="56"/>
      <c r="P43" s="56"/>
      <c r="Q43" s="56"/>
      <c r="R43" s="56"/>
      <c r="S43" s="56"/>
      <c r="T43" s="56"/>
      <c r="U43" s="56"/>
      <c r="V43" s="56"/>
    </row>
    <row r="44" spans="2:22" ht="15" customHeight="1">
      <c r="B44" s="96"/>
      <c r="C44" s="128"/>
      <c r="D44" s="129"/>
      <c r="E44" s="129"/>
      <c r="F44" s="129"/>
      <c r="G44" s="118">
        <f t="shared" si="13"/>
        <v>0</v>
      </c>
      <c r="H44" s="181"/>
      <c r="I44" s="56"/>
      <c r="J44" s="56"/>
      <c r="K44" s="56"/>
      <c r="L44" s="56"/>
      <c r="M44" s="56"/>
      <c r="N44" s="56"/>
      <c r="O44" s="56"/>
      <c r="P44" s="56"/>
      <c r="Q44" s="56"/>
      <c r="R44" s="56"/>
      <c r="S44" s="56"/>
      <c r="T44" s="56"/>
      <c r="U44" s="56"/>
      <c r="V44" s="56"/>
    </row>
    <row r="45" spans="2:22" ht="15" customHeight="1">
      <c r="B45" s="96"/>
      <c r="C45" s="128"/>
      <c r="D45" s="129"/>
      <c r="E45" s="129"/>
      <c r="F45" s="129"/>
      <c r="G45" s="118">
        <f t="shared" si="13"/>
        <v>0</v>
      </c>
      <c r="H45" s="181"/>
      <c r="I45" s="56"/>
      <c r="J45" s="56"/>
      <c r="K45" s="56"/>
      <c r="L45" s="56"/>
      <c r="M45" s="56"/>
      <c r="N45" s="56"/>
      <c r="O45" s="56"/>
      <c r="P45" s="56"/>
      <c r="Q45" s="56"/>
      <c r="R45" s="56"/>
      <c r="S45" s="56"/>
      <c r="T45" s="56"/>
      <c r="U45" s="56"/>
      <c r="V45" s="56"/>
    </row>
    <row r="46" spans="2:22" ht="15" customHeight="1">
      <c r="B46" s="76" t="s">
        <v>8</v>
      </c>
      <c r="C46" s="77"/>
      <c r="D46" s="77"/>
      <c r="E46" s="77"/>
      <c r="F46" s="77"/>
      <c r="G46" s="130">
        <f t="shared" si="13"/>
        <v>0</v>
      </c>
      <c r="H46" s="131">
        <f t="shared" ref="H46:V46" si="16">H36-H41</f>
        <v>0</v>
      </c>
      <c r="I46" s="182">
        <f t="shared" si="16"/>
        <v>0</v>
      </c>
      <c r="J46" s="182">
        <f t="shared" si="16"/>
        <v>0</v>
      </c>
      <c r="K46" s="182">
        <f t="shared" si="16"/>
        <v>0</v>
      </c>
      <c r="L46" s="182">
        <f t="shared" si="16"/>
        <v>0</v>
      </c>
      <c r="M46" s="182">
        <f t="shared" si="16"/>
        <v>0</v>
      </c>
      <c r="N46" s="182">
        <f t="shared" si="16"/>
        <v>0</v>
      </c>
      <c r="O46" s="182">
        <f t="shared" si="16"/>
        <v>0</v>
      </c>
      <c r="P46" s="139">
        <f t="shared" si="16"/>
        <v>0</v>
      </c>
      <c r="Q46" s="139">
        <f t="shared" si="16"/>
        <v>0</v>
      </c>
      <c r="R46" s="139">
        <f t="shared" si="16"/>
        <v>0</v>
      </c>
      <c r="S46" s="139">
        <f t="shared" si="16"/>
        <v>0</v>
      </c>
      <c r="T46" s="139">
        <f t="shared" si="16"/>
        <v>0</v>
      </c>
      <c r="U46" s="139">
        <f t="shared" si="16"/>
        <v>0</v>
      </c>
      <c r="V46" s="139">
        <f t="shared" si="16"/>
        <v>0</v>
      </c>
    </row>
    <row r="47" spans="2:22" ht="15" customHeight="1">
      <c r="B47" s="96"/>
      <c r="C47" s="128"/>
      <c r="D47" s="129"/>
      <c r="E47" s="129"/>
      <c r="F47" s="129"/>
      <c r="G47" s="118">
        <f t="shared" si="13"/>
        <v>0</v>
      </c>
      <c r="H47" s="181"/>
      <c r="I47" s="56"/>
      <c r="J47" s="56"/>
      <c r="K47" s="56"/>
      <c r="L47" s="56"/>
      <c r="M47" s="56"/>
      <c r="N47" s="56"/>
      <c r="O47" s="56"/>
      <c r="P47" s="56"/>
      <c r="Q47" s="56"/>
      <c r="R47" s="56"/>
      <c r="S47" s="56"/>
      <c r="T47" s="56"/>
      <c r="U47" s="56"/>
      <c r="V47" s="56"/>
    </row>
    <row r="48" spans="2:22" ht="15" customHeight="1">
      <c r="B48" s="132" t="s">
        <v>9</v>
      </c>
      <c r="C48" s="133"/>
      <c r="D48" s="113"/>
      <c r="E48" s="113"/>
      <c r="F48" s="113"/>
      <c r="G48" s="94">
        <f t="shared" si="13"/>
        <v>0</v>
      </c>
      <c r="H48" s="183"/>
      <c r="I48" s="57"/>
      <c r="J48" s="57"/>
      <c r="K48" s="57"/>
      <c r="L48" s="57"/>
      <c r="M48" s="57"/>
      <c r="N48" s="57"/>
      <c r="O48" s="57"/>
      <c r="P48" s="53"/>
      <c r="Q48" s="53"/>
      <c r="R48" s="53"/>
      <c r="S48" s="53"/>
      <c r="T48" s="53"/>
      <c r="U48" s="53"/>
      <c r="V48" s="53"/>
    </row>
    <row r="49" spans="2:22" ht="15" customHeight="1">
      <c r="B49" s="96" t="s">
        <v>389</v>
      </c>
      <c r="C49" s="134"/>
      <c r="D49" s="135"/>
      <c r="E49" s="135"/>
      <c r="F49" s="135"/>
      <c r="G49" s="114">
        <f t="shared" si="13"/>
        <v>0</v>
      </c>
      <c r="H49" s="184"/>
      <c r="I49" s="54"/>
      <c r="J49" s="54"/>
      <c r="K49" s="54"/>
      <c r="L49" s="54"/>
      <c r="M49" s="54"/>
      <c r="N49" s="54"/>
      <c r="O49" s="54"/>
      <c r="P49" s="53"/>
      <c r="Q49" s="53"/>
      <c r="R49" s="53"/>
      <c r="S49" s="53"/>
      <c r="T49" s="53"/>
      <c r="U49" s="53"/>
      <c r="V49" s="53"/>
    </row>
    <row r="50" spans="2:22" ht="15" customHeight="1">
      <c r="B50" s="119" t="s">
        <v>10</v>
      </c>
      <c r="C50" s="120"/>
      <c r="D50" s="120"/>
      <c r="E50" s="120"/>
      <c r="F50" s="120"/>
      <c r="G50" s="130">
        <f t="shared" si="13"/>
        <v>0</v>
      </c>
      <c r="H50" s="131">
        <f t="shared" ref="H50:V50" si="17">H46-H48-H49</f>
        <v>0</v>
      </c>
      <c r="I50" s="182">
        <f t="shared" si="17"/>
        <v>0</v>
      </c>
      <c r="J50" s="182">
        <f t="shared" si="17"/>
        <v>0</v>
      </c>
      <c r="K50" s="182">
        <f t="shared" si="17"/>
        <v>0</v>
      </c>
      <c r="L50" s="182">
        <f t="shared" si="17"/>
        <v>0</v>
      </c>
      <c r="M50" s="182">
        <f t="shared" si="17"/>
        <v>0</v>
      </c>
      <c r="N50" s="139">
        <f t="shared" si="17"/>
        <v>0</v>
      </c>
      <c r="O50" s="139">
        <f t="shared" si="17"/>
        <v>0</v>
      </c>
      <c r="P50" s="139">
        <f t="shared" si="17"/>
        <v>0</v>
      </c>
      <c r="Q50" s="139">
        <f t="shared" si="17"/>
        <v>0</v>
      </c>
      <c r="R50" s="139">
        <f t="shared" si="17"/>
        <v>0</v>
      </c>
      <c r="S50" s="139">
        <f t="shared" si="17"/>
        <v>0</v>
      </c>
      <c r="T50" s="139">
        <f t="shared" si="17"/>
        <v>0</v>
      </c>
      <c r="U50" s="139">
        <f t="shared" si="17"/>
        <v>0</v>
      </c>
      <c r="V50" s="139">
        <f t="shared" si="17"/>
        <v>0</v>
      </c>
    </row>
    <row r="51" spans="2:22" ht="15" customHeight="1">
      <c r="B51" s="119" t="s">
        <v>11</v>
      </c>
      <c r="C51" s="120"/>
      <c r="D51" s="120"/>
      <c r="E51" s="120"/>
      <c r="F51" s="120"/>
      <c r="G51" s="136" t="s">
        <v>59</v>
      </c>
      <c r="H51" s="131">
        <f>H50</f>
        <v>0</v>
      </c>
      <c r="I51" s="182">
        <f t="shared" ref="I51:V51" si="18">H51+I50</f>
        <v>0</v>
      </c>
      <c r="J51" s="182">
        <f t="shared" si="18"/>
        <v>0</v>
      </c>
      <c r="K51" s="182">
        <f t="shared" si="18"/>
        <v>0</v>
      </c>
      <c r="L51" s="182">
        <f t="shared" si="18"/>
        <v>0</v>
      </c>
      <c r="M51" s="182">
        <f t="shared" si="18"/>
        <v>0</v>
      </c>
      <c r="N51" s="139">
        <f t="shared" si="18"/>
        <v>0</v>
      </c>
      <c r="O51" s="139">
        <f t="shared" si="18"/>
        <v>0</v>
      </c>
      <c r="P51" s="139">
        <f t="shared" si="18"/>
        <v>0</v>
      </c>
      <c r="Q51" s="139">
        <f t="shared" si="18"/>
        <v>0</v>
      </c>
      <c r="R51" s="139">
        <f t="shared" si="18"/>
        <v>0</v>
      </c>
      <c r="S51" s="139">
        <f t="shared" si="18"/>
        <v>0</v>
      </c>
      <c r="T51" s="139">
        <f t="shared" si="18"/>
        <v>0</v>
      </c>
      <c r="U51" s="139">
        <f t="shared" si="18"/>
        <v>0</v>
      </c>
      <c r="V51" s="139">
        <f t="shared" si="18"/>
        <v>0</v>
      </c>
    </row>
    <row r="52" spans="2:22" ht="15" customHeight="1" thickBot="1">
      <c r="B52" s="119" t="s">
        <v>63</v>
      </c>
      <c r="C52" s="120"/>
      <c r="D52" s="120"/>
      <c r="E52" s="120"/>
      <c r="F52" s="120"/>
      <c r="G52" s="126">
        <f>SUM(H52:V52)</f>
        <v>0</v>
      </c>
      <c r="H52" s="181"/>
      <c r="I52" s="56"/>
      <c r="J52" s="56"/>
      <c r="K52" s="56"/>
      <c r="L52" s="56"/>
      <c r="M52" s="56"/>
      <c r="N52" s="56"/>
      <c r="O52" s="56"/>
      <c r="P52" s="56"/>
      <c r="Q52" s="56"/>
      <c r="R52" s="56"/>
      <c r="S52" s="56"/>
      <c r="T52" s="56"/>
      <c r="U52" s="56"/>
      <c r="V52" s="56"/>
    </row>
    <row r="53" spans="2:22" ht="15" customHeight="1">
      <c r="G53" s="70" t="b">
        <f>AND(H53:V53)</f>
        <v>1</v>
      </c>
      <c r="H53" s="70" t="b">
        <f t="shared" ref="H53:V53" si="19">H51&gt;0-0.01</f>
        <v>1</v>
      </c>
      <c r="I53" s="70" t="b">
        <f t="shared" si="19"/>
        <v>1</v>
      </c>
      <c r="J53" s="70" t="b">
        <f t="shared" si="19"/>
        <v>1</v>
      </c>
      <c r="K53" s="70" t="b">
        <f t="shared" si="19"/>
        <v>1</v>
      </c>
      <c r="L53" s="70" t="b">
        <f t="shared" si="19"/>
        <v>1</v>
      </c>
      <c r="M53" s="70" t="b">
        <f t="shared" si="19"/>
        <v>1</v>
      </c>
      <c r="N53" s="70" t="b">
        <f t="shared" si="19"/>
        <v>1</v>
      </c>
      <c r="O53" s="70" t="b">
        <f t="shared" si="19"/>
        <v>1</v>
      </c>
      <c r="P53" s="70" t="b">
        <f t="shared" si="19"/>
        <v>1</v>
      </c>
      <c r="Q53" s="70" t="b">
        <f t="shared" si="19"/>
        <v>1</v>
      </c>
      <c r="R53" s="70" t="b">
        <f t="shared" si="19"/>
        <v>1</v>
      </c>
      <c r="S53" s="70" t="b">
        <f t="shared" si="19"/>
        <v>1</v>
      </c>
      <c r="T53" s="70" t="b">
        <f t="shared" si="19"/>
        <v>1</v>
      </c>
      <c r="U53" s="70" t="b">
        <f t="shared" si="19"/>
        <v>1</v>
      </c>
      <c r="V53" s="70" t="b">
        <f t="shared" si="19"/>
        <v>1</v>
      </c>
    </row>
    <row r="54" spans="2:22" ht="15" customHeight="1">
      <c r="B54" s="70" t="s">
        <v>380</v>
      </c>
    </row>
    <row r="55" spans="2:22" ht="15" customHeight="1">
      <c r="B55" s="74" t="s">
        <v>1</v>
      </c>
      <c r="C55" s="137"/>
      <c r="D55" s="137"/>
      <c r="E55" s="137"/>
      <c r="F55" s="137"/>
      <c r="G55" s="138"/>
      <c r="H55" s="193" t="s">
        <v>130</v>
      </c>
      <c r="I55" s="177" t="s">
        <v>131</v>
      </c>
      <c r="J55" s="177" t="s">
        <v>132</v>
      </c>
      <c r="K55" s="177" t="s">
        <v>359</v>
      </c>
      <c r="L55" s="177" t="s">
        <v>360</v>
      </c>
      <c r="M55" s="177" t="s">
        <v>361</v>
      </c>
      <c r="N55" s="177" t="s">
        <v>362</v>
      </c>
      <c r="O55" s="177" t="s">
        <v>363</v>
      </c>
      <c r="P55" s="177" t="s">
        <v>364</v>
      </c>
      <c r="Q55" s="177" t="s">
        <v>365</v>
      </c>
      <c r="R55" s="177" t="s">
        <v>366</v>
      </c>
      <c r="S55" s="177" t="s">
        <v>367</v>
      </c>
      <c r="T55" s="177" t="s">
        <v>368</v>
      </c>
      <c r="U55" s="177" t="s">
        <v>369</v>
      </c>
      <c r="V55" s="177" t="s">
        <v>370</v>
      </c>
    </row>
    <row r="56" spans="2:22" ht="15" customHeight="1">
      <c r="B56" s="76" t="s">
        <v>12</v>
      </c>
      <c r="C56" s="77"/>
      <c r="D56" s="77"/>
      <c r="E56" s="77"/>
      <c r="F56" s="77"/>
      <c r="G56" s="77"/>
      <c r="H56" s="139">
        <f t="shared" ref="H56:V56" si="20">SUM(H57,H61)</f>
        <v>0</v>
      </c>
      <c r="I56" s="101">
        <f t="shared" si="20"/>
        <v>0</v>
      </c>
      <c r="J56" s="101">
        <f t="shared" si="20"/>
        <v>0</v>
      </c>
      <c r="K56" s="101">
        <f t="shared" si="20"/>
        <v>0</v>
      </c>
      <c r="L56" s="101">
        <f t="shared" si="20"/>
        <v>0</v>
      </c>
      <c r="M56" s="101">
        <f t="shared" si="20"/>
        <v>0</v>
      </c>
      <c r="N56" s="101">
        <f t="shared" si="20"/>
        <v>0</v>
      </c>
      <c r="O56" s="101">
        <f t="shared" si="20"/>
        <v>0</v>
      </c>
      <c r="P56" s="101">
        <f t="shared" si="20"/>
        <v>0</v>
      </c>
      <c r="Q56" s="101">
        <f t="shared" si="20"/>
        <v>0</v>
      </c>
      <c r="R56" s="101">
        <f t="shared" si="20"/>
        <v>0</v>
      </c>
      <c r="S56" s="101">
        <f t="shared" si="20"/>
        <v>0</v>
      </c>
      <c r="T56" s="101">
        <f t="shared" si="20"/>
        <v>0</v>
      </c>
      <c r="U56" s="101">
        <f t="shared" si="20"/>
        <v>0</v>
      </c>
      <c r="V56" s="101">
        <f t="shared" si="20"/>
        <v>0</v>
      </c>
    </row>
    <row r="57" spans="2:22" ht="15" customHeight="1">
      <c r="B57" s="96"/>
      <c r="C57" s="91" t="s">
        <v>13</v>
      </c>
      <c r="D57" s="81"/>
      <c r="E57" s="81"/>
      <c r="F57" s="81"/>
      <c r="G57" s="81"/>
      <c r="H57" s="85">
        <f t="shared" ref="H57:V57" si="21">SUM(H58:H60)</f>
        <v>0</v>
      </c>
      <c r="I57" s="85">
        <f t="shared" si="21"/>
        <v>0</v>
      </c>
      <c r="J57" s="85">
        <f t="shared" si="21"/>
        <v>0</v>
      </c>
      <c r="K57" s="85">
        <f t="shared" si="21"/>
        <v>0</v>
      </c>
      <c r="L57" s="85">
        <f t="shared" si="21"/>
        <v>0</v>
      </c>
      <c r="M57" s="85">
        <f t="shared" si="21"/>
        <v>0</v>
      </c>
      <c r="N57" s="85">
        <f t="shared" si="21"/>
        <v>0</v>
      </c>
      <c r="O57" s="85">
        <f t="shared" si="21"/>
        <v>0</v>
      </c>
      <c r="P57" s="85">
        <f t="shared" si="21"/>
        <v>0</v>
      </c>
      <c r="Q57" s="85">
        <f t="shared" si="21"/>
        <v>0</v>
      </c>
      <c r="R57" s="85">
        <f t="shared" si="21"/>
        <v>0</v>
      </c>
      <c r="S57" s="85">
        <f t="shared" si="21"/>
        <v>0</v>
      </c>
      <c r="T57" s="85">
        <f t="shared" si="21"/>
        <v>0</v>
      </c>
      <c r="U57" s="85">
        <f t="shared" si="21"/>
        <v>0</v>
      </c>
      <c r="V57" s="85">
        <f t="shared" si="21"/>
        <v>0</v>
      </c>
    </row>
    <row r="58" spans="2:22" ht="15" customHeight="1">
      <c r="B58" s="96"/>
      <c r="C58" s="105"/>
      <c r="D58" s="97" t="s">
        <v>14</v>
      </c>
      <c r="E58" s="84"/>
      <c r="F58" s="84"/>
      <c r="G58" s="84"/>
      <c r="H58" s="85">
        <f t="shared" ref="H58:V58" si="22">H51-H52</f>
        <v>0</v>
      </c>
      <c r="I58" s="85">
        <f t="shared" si="22"/>
        <v>0</v>
      </c>
      <c r="J58" s="85">
        <f t="shared" si="22"/>
        <v>0</v>
      </c>
      <c r="K58" s="85">
        <f t="shared" si="22"/>
        <v>0</v>
      </c>
      <c r="L58" s="85">
        <f t="shared" si="22"/>
        <v>0</v>
      </c>
      <c r="M58" s="85">
        <f t="shared" si="22"/>
        <v>0</v>
      </c>
      <c r="N58" s="85">
        <f t="shared" si="22"/>
        <v>0</v>
      </c>
      <c r="O58" s="85">
        <f t="shared" si="22"/>
        <v>0</v>
      </c>
      <c r="P58" s="85">
        <f t="shared" si="22"/>
        <v>0</v>
      </c>
      <c r="Q58" s="85">
        <f t="shared" si="22"/>
        <v>0</v>
      </c>
      <c r="R58" s="85">
        <f t="shared" si="22"/>
        <v>0</v>
      </c>
      <c r="S58" s="85">
        <f t="shared" si="22"/>
        <v>0</v>
      </c>
      <c r="T58" s="85">
        <f t="shared" si="22"/>
        <v>0</v>
      </c>
      <c r="U58" s="85">
        <f t="shared" si="22"/>
        <v>0</v>
      </c>
      <c r="V58" s="85">
        <f t="shared" si="22"/>
        <v>0</v>
      </c>
    </row>
    <row r="59" spans="2:22" ht="15" customHeight="1">
      <c r="B59" s="96"/>
      <c r="C59" s="105"/>
      <c r="D59" s="140"/>
      <c r="E59" s="87"/>
      <c r="F59" s="87"/>
      <c r="G59" s="84"/>
      <c r="H59" s="58"/>
      <c r="I59" s="53"/>
      <c r="J59" s="53"/>
      <c r="K59" s="53"/>
      <c r="L59" s="53"/>
      <c r="M59" s="53"/>
      <c r="N59" s="53"/>
      <c r="O59" s="53"/>
      <c r="P59" s="53"/>
      <c r="Q59" s="53"/>
      <c r="R59" s="53"/>
      <c r="S59" s="53"/>
      <c r="T59" s="53"/>
      <c r="U59" s="53"/>
      <c r="V59" s="53"/>
    </row>
    <row r="60" spans="2:22" ht="15" customHeight="1">
      <c r="B60" s="96"/>
      <c r="C60" s="111"/>
      <c r="D60" s="107"/>
      <c r="E60" s="112"/>
      <c r="F60" s="112"/>
      <c r="G60" s="123"/>
      <c r="H60" s="59"/>
      <c r="I60" s="54"/>
      <c r="J60" s="54"/>
      <c r="K60" s="54"/>
      <c r="L60" s="54"/>
      <c r="M60" s="54"/>
      <c r="N60" s="54"/>
      <c r="O60" s="54"/>
      <c r="P60" s="54"/>
      <c r="Q60" s="54"/>
      <c r="R60" s="54"/>
      <c r="S60" s="54"/>
      <c r="T60" s="54"/>
      <c r="U60" s="54"/>
      <c r="V60" s="54"/>
    </row>
    <row r="61" spans="2:22" ht="15" customHeight="1">
      <c r="B61" s="96"/>
      <c r="C61" s="91" t="s">
        <v>15</v>
      </c>
      <c r="D61" s="81"/>
      <c r="E61" s="81"/>
      <c r="F61" s="81"/>
      <c r="G61" s="81"/>
      <c r="H61" s="85">
        <f t="shared" ref="H61:V61" si="23">SUM(H62,H65)</f>
        <v>0</v>
      </c>
      <c r="I61" s="85">
        <f t="shared" si="23"/>
        <v>0</v>
      </c>
      <c r="J61" s="85">
        <f t="shared" si="23"/>
        <v>0</v>
      </c>
      <c r="K61" s="85">
        <f t="shared" si="23"/>
        <v>0</v>
      </c>
      <c r="L61" s="85">
        <f t="shared" si="23"/>
        <v>0</v>
      </c>
      <c r="M61" s="85">
        <f t="shared" si="23"/>
        <v>0</v>
      </c>
      <c r="N61" s="85">
        <f t="shared" si="23"/>
        <v>0</v>
      </c>
      <c r="O61" s="85">
        <f t="shared" si="23"/>
        <v>0</v>
      </c>
      <c r="P61" s="85">
        <f t="shared" si="23"/>
        <v>0</v>
      </c>
      <c r="Q61" s="85">
        <f t="shared" si="23"/>
        <v>0</v>
      </c>
      <c r="R61" s="85">
        <f t="shared" si="23"/>
        <v>0</v>
      </c>
      <c r="S61" s="85">
        <f t="shared" si="23"/>
        <v>0</v>
      </c>
      <c r="T61" s="85">
        <f t="shared" si="23"/>
        <v>0</v>
      </c>
      <c r="U61" s="85">
        <f t="shared" si="23"/>
        <v>0</v>
      </c>
      <c r="V61" s="85">
        <f t="shared" si="23"/>
        <v>0</v>
      </c>
    </row>
    <row r="62" spans="2:22" ht="15" customHeight="1">
      <c r="B62" s="96"/>
      <c r="C62" s="96"/>
      <c r="D62" s="83" t="s">
        <v>16</v>
      </c>
      <c r="E62" s="98"/>
      <c r="F62" s="84"/>
      <c r="G62" s="84"/>
      <c r="H62" s="85">
        <f t="shared" ref="H62:V62" si="24">SUM(H63:H64)</f>
        <v>0</v>
      </c>
      <c r="I62" s="85">
        <f t="shared" si="24"/>
        <v>0</v>
      </c>
      <c r="J62" s="85">
        <f t="shared" si="24"/>
        <v>0</v>
      </c>
      <c r="K62" s="85">
        <f t="shared" si="24"/>
        <v>0</v>
      </c>
      <c r="L62" s="85">
        <f t="shared" si="24"/>
        <v>0</v>
      </c>
      <c r="M62" s="85">
        <f t="shared" si="24"/>
        <v>0</v>
      </c>
      <c r="N62" s="85">
        <f t="shared" si="24"/>
        <v>0</v>
      </c>
      <c r="O62" s="85">
        <f t="shared" si="24"/>
        <v>0</v>
      </c>
      <c r="P62" s="85">
        <f t="shared" si="24"/>
        <v>0</v>
      </c>
      <c r="Q62" s="85">
        <f t="shared" si="24"/>
        <v>0</v>
      </c>
      <c r="R62" s="85">
        <f t="shared" si="24"/>
        <v>0</v>
      </c>
      <c r="S62" s="85">
        <f t="shared" si="24"/>
        <v>0</v>
      </c>
      <c r="T62" s="85">
        <f t="shared" si="24"/>
        <v>0</v>
      </c>
      <c r="U62" s="85">
        <f t="shared" si="24"/>
        <v>0</v>
      </c>
      <c r="V62" s="85">
        <f t="shared" si="24"/>
        <v>0</v>
      </c>
    </row>
    <row r="63" spans="2:22" ht="15" customHeight="1">
      <c r="B63" s="96"/>
      <c r="C63" s="96"/>
      <c r="D63" s="88"/>
      <c r="E63" s="140"/>
      <c r="F63" s="87"/>
      <c r="G63" s="84"/>
      <c r="H63" s="58"/>
      <c r="I63" s="53"/>
      <c r="J63" s="53"/>
      <c r="K63" s="53"/>
      <c r="L63" s="53"/>
      <c r="M63" s="53"/>
      <c r="N63" s="53"/>
      <c r="O63" s="53"/>
      <c r="P63" s="53"/>
      <c r="Q63" s="53"/>
      <c r="R63" s="53"/>
      <c r="S63" s="53"/>
      <c r="T63" s="53"/>
      <c r="U63" s="53"/>
      <c r="V63" s="53"/>
    </row>
    <row r="64" spans="2:22" ht="15" customHeight="1">
      <c r="B64" s="96"/>
      <c r="C64" s="96"/>
      <c r="D64" s="106"/>
      <c r="E64" s="140"/>
      <c r="F64" s="87"/>
      <c r="G64" s="84"/>
      <c r="H64" s="59"/>
      <c r="I64" s="54"/>
      <c r="J64" s="54"/>
      <c r="K64" s="54"/>
      <c r="L64" s="54"/>
      <c r="M64" s="54"/>
      <c r="N64" s="54"/>
      <c r="O64" s="54"/>
      <c r="P64" s="54"/>
      <c r="Q64" s="54"/>
      <c r="R64" s="54"/>
      <c r="S64" s="54"/>
      <c r="T64" s="54"/>
      <c r="U64" s="54"/>
      <c r="V64" s="54"/>
    </row>
    <row r="65" spans="1:22" ht="15" customHeight="1">
      <c r="B65" s="96"/>
      <c r="C65" s="96"/>
      <c r="D65" s="83" t="s">
        <v>17</v>
      </c>
      <c r="E65" s="98"/>
      <c r="F65" s="84"/>
      <c r="G65" s="84"/>
      <c r="H65" s="85">
        <f t="shared" ref="H65:V65" si="25">SUM(H66:H67)</f>
        <v>0</v>
      </c>
      <c r="I65" s="85">
        <f t="shared" si="25"/>
        <v>0</v>
      </c>
      <c r="J65" s="85">
        <f t="shared" si="25"/>
        <v>0</v>
      </c>
      <c r="K65" s="85">
        <f t="shared" si="25"/>
        <v>0</v>
      </c>
      <c r="L65" s="85">
        <f t="shared" si="25"/>
        <v>0</v>
      </c>
      <c r="M65" s="85">
        <f t="shared" si="25"/>
        <v>0</v>
      </c>
      <c r="N65" s="85">
        <f t="shared" si="25"/>
        <v>0</v>
      </c>
      <c r="O65" s="85">
        <f t="shared" si="25"/>
        <v>0</v>
      </c>
      <c r="P65" s="85">
        <f t="shared" si="25"/>
        <v>0</v>
      </c>
      <c r="Q65" s="85">
        <f t="shared" si="25"/>
        <v>0</v>
      </c>
      <c r="R65" s="85">
        <f t="shared" si="25"/>
        <v>0</v>
      </c>
      <c r="S65" s="85">
        <f t="shared" si="25"/>
        <v>0</v>
      </c>
      <c r="T65" s="85">
        <f t="shared" si="25"/>
        <v>0</v>
      </c>
      <c r="U65" s="85">
        <f t="shared" si="25"/>
        <v>0</v>
      </c>
      <c r="V65" s="85">
        <f t="shared" si="25"/>
        <v>0</v>
      </c>
    </row>
    <row r="66" spans="1:22" ht="15" customHeight="1">
      <c r="B66" s="96"/>
      <c r="C66" s="96"/>
      <c r="D66" s="86"/>
      <c r="E66" s="140"/>
      <c r="F66" s="87"/>
      <c r="G66" s="84"/>
      <c r="H66" s="58"/>
      <c r="I66" s="53"/>
      <c r="J66" s="53"/>
      <c r="K66" s="53"/>
      <c r="L66" s="53"/>
      <c r="M66" s="53"/>
      <c r="N66" s="53"/>
      <c r="O66" s="53"/>
      <c r="P66" s="53"/>
      <c r="Q66" s="53"/>
      <c r="R66" s="53"/>
      <c r="S66" s="53"/>
      <c r="T66" s="53"/>
      <c r="U66" s="53"/>
      <c r="V66" s="53"/>
    </row>
    <row r="67" spans="1:22" ht="15" customHeight="1">
      <c r="B67" s="96"/>
      <c r="C67" s="102"/>
      <c r="D67" s="141"/>
      <c r="E67" s="142"/>
      <c r="F67" s="112"/>
      <c r="G67" s="123"/>
      <c r="H67" s="59"/>
      <c r="I67" s="54"/>
      <c r="J67" s="54"/>
      <c r="K67" s="54"/>
      <c r="L67" s="54"/>
      <c r="M67" s="54"/>
      <c r="N67" s="54"/>
      <c r="O67" s="54"/>
      <c r="P67" s="54"/>
      <c r="Q67" s="54"/>
      <c r="R67" s="54"/>
      <c r="S67" s="54"/>
      <c r="T67" s="54"/>
      <c r="U67" s="54"/>
      <c r="V67" s="54"/>
    </row>
    <row r="68" spans="1:22" ht="15" customHeight="1">
      <c r="B68" s="76" t="s">
        <v>18</v>
      </c>
      <c r="C68" s="77"/>
      <c r="D68" s="77"/>
      <c r="E68" s="77"/>
      <c r="F68" s="77"/>
      <c r="G68" s="77"/>
      <c r="H68" s="139">
        <f t="shared" ref="H68:V68" si="26">SUM(H69,H72)</f>
        <v>0</v>
      </c>
      <c r="I68" s="101">
        <f t="shared" si="26"/>
        <v>0</v>
      </c>
      <c r="J68" s="101">
        <f t="shared" si="26"/>
        <v>0</v>
      </c>
      <c r="K68" s="101">
        <f t="shared" si="26"/>
        <v>0</v>
      </c>
      <c r="L68" s="101">
        <f t="shared" si="26"/>
        <v>0</v>
      </c>
      <c r="M68" s="101">
        <f t="shared" si="26"/>
        <v>0</v>
      </c>
      <c r="N68" s="101">
        <f t="shared" si="26"/>
        <v>0</v>
      </c>
      <c r="O68" s="101">
        <f t="shared" si="26"/>
        <v>0</v>
      </c>
      <c r="P68" s="101">
        <f t="shared" si="26"/>
        <v>0</v>
      </c>
      <c r="Q68" s="101">
        <f t="shared" si="26"/>
        <v>0</v>
      </c>
      <c r="R68" s="101">
        <f t="shared" si="26"/>
        <v>0</v>
      </c>
      <c r="S68" s="101">
        <f t="shared" si="26"/>
        <v>0</v>
      </c>
      <c r="T68" s="101">
        <f t="shared" si="26"/>
        <v>0</v>
      </c>
      <c r="U68" s="101">
        <f t="shared" si="26"/>
        <v>0</v>
      </c>
      <c r="V68" s="101">
        <f t="shared" si="26"/>
        <v>0</v>
      </c>
    </row>
    <row r="69" spans="1:22" ht="15" customHeight="1">
      <c r="B69" s="96"/>
      <c r="C69" s="91" t="s">
        <v>19</v>
      </c>
      <c r="D69" s="81"/>
      <c r="E69" s="81"/>
      <c r="F69" s="81"/>
      <c r="G69" s="81"/>
      <c r="H69" s="85">
        <f t="shared" ref="H69:V69" si="27">SUM(H70:H71)</f>
        <v>0</v>
      </c>
      <c r="I69" s="85">
        <f t="shared" si="27"/>
        <v>0</v>
      </c>
      <c r="J69" s="85">
        <f t="shared" si="27"/>
        <v>0</v>
      </c>
      <c r="K69" s="85">
        <f t="shared" si="27"/>
        <v>0</v>
      </c>
      <c r="L69" s="85">
        <f t="shared" si="27"/>
        <v>0</v>
      </c>
      <c r="M69" s="85">
        <f t="shared" si="27"/>
        <v>0</v>
      </c>
      <c r="N69" s="85">
        <f t="shared" si="27"/>
        <v>0</v>
      </c>
      <c r="O69" s="85">
        <f t="shared" si="27"/>
        <v>0</v>
      </c>
      <c r="P69" s="85">
        <f t="shared" si="27"/>
        <v>0</v>
      </c>
      <c r="Q69" s="85">
        <f t="shared" si="27"/>
        <v>0</v>
      </c>
      <c r="R69" s="85">
        <f t="shared" si="27"/>
        <v>0</v>
      </c>
      <c r="S69" s="85">
        <f t="shared" si="27"/>
        <v>0</v>
      </c>
      <c r="T69" s="85">
        <f t="shared" si="27"/>
        <v>0</v>
      </c>
      <c r="U69" s="85">
        <f t="shared" si="27"/>
        <v>0</v>
      </c>
      <c r="V69" s="85">
        <f t="shared" si="27"/>
        <v>0</v>
      </c>
    </row>
    <row r="70" spans="1:22" ht="15" customHeight="1">
      <c r="B70" s="96"/>
      <c r="C70" s="96"/>
      <c r="D70" s="140"/>
      <c r="E70" s="87"/>
      <c r="F70" s="87"/>
      <c r="G70" s="84"/>
      <c r="H70" s="58"/>
      <c r="I70" s="53"/>
      <c r="J70" s="53"/>
      <c r="K70" s="53"/>
      <c r="L70" s="53"/>
      <c r="M70" s="53"/>
      <c r="N70" s="53"/>
      <c r="O70" s="53"/>
      <c r="P70" s="53"/>
      <c r="Q70" s="53"/>
      <c r="R70" s="53"/>
      <c r="S70" s="53"/>
      <c r="T70" s="53"/>
      <c r="U70" s="53"/>
      <c r="V70" s="53"/>
    </row>
    <row r="71" spans="1:22" ht="15" customHeight="1">
      <c r="B71" s="96"/>
      <c r="C71" s="102"/>
      <c r="D71" s="107"/>
      <c r="E71" s="112"/>
      <c r="F71" s="112"/>
      <c r="G71" s="123"/>
      <c r="H71" s="59"/>
      <c r="I71" s="54"/>
      <c r="J71" s="54"/>
      <c r="K71" s="54"/>
      <c r="L71" s="54"/>
      <c r="M71" s="54"/>
      <c r="N71" s="54"/>
      <c r="O71" s="54"/>
      <c r="P71" s="54"/>
      <c r="Q71" s="54"/>
      <c r="R71" s="54"/>
      <c r="S71" s="54"/>
      <c r="T71" s="54"/>
      <c r="U71" s="54"/>
      <c r="V71" s="54"/>
    </row>
    <row r="72" spans="1:22" ht="15" customHeight="1">
      <c r="B72" s="96"/>
      <c r="C72" s="91" t="s">
        <v>20</v>
      </c>
      <c r="D72" s="81"/>
      <c r="E72" s="81"/>
      <c r="F72" s="81"/>
      <c r="G72" s="81"/>
      <c r="H72" s="85">
        <f t="shared" ref="H72:V72" si="28">SUM(H73:H74)</f>
        <v>0</v>
      </c>
      <c r="I72" s="85">
        <f t="shared" si="28"/>
        <v>0</v>
      </c>
      <c r="J72" s="85">
        <f t="shared" si="28"/>
        <v>0</v>
      </c>
      <c r="K72" s="85">
        <f t="shared" si="28"/>
        <v>0</v>
      </c>
      <c r="L72" s="85">
        <f t="shared" si="28"/>
        <v>0</v>
      </c>
      <c r="M72" s="85">
        <f t="shared" si="28"/>
        <v>0</v>
      </c>
      <c r="N72" s="85">
        <f t="shared" si="28"/>
        <v>0</v>
      </c>
      <c r="O72" s="85">
        <f t="shared" si="28"/>
        <v>0</v>
      </c>
      <c r="P72" s="85">
        <f t="shared" si="28"/>
        <v>0</v>
      </c>
      <c r="Q72" s="85">
        <f t="shared" si="28"/>
        <v>0</v>
      </c>
      <c r="R72" s="85">
        <f t="shared" si="28"/>
        <v>0</v>
      </c>
      <c r="S72" s="85">
        <f t="shared" si="28"/>
        <v>0</v>
      </c>
      <c r="T72" s="85">
        <f t="shared" si="28"/>
        <v>0</v>
      </c>
      <c r="U72" s="85">
        <f t="shared" si="28"/>
        <v>0</v>
      </c>
      <c r="V72" s="85">
        <f t="shared" si="28"/>
        <v>0</v>
      </c>
    </row>
    <row r="73" spans="1:22" ht="15" customHeight="1">
      <c r="B73" s="96"/>
      <c r="C73" s="96"/>
      <c r="D73" s="140"/>
      <c r="E73" s="87"/>
      <c r="F73" s="87"/>
      <c r="G73" s="84"/>
      <c r="H73" s="58"/>
      <c r="I73" s="53"/>
      <c r="J73" s="53"/>
      <c r="K73" s="53"/>
      <c r="L73" s="53"/>
      <c r="M73" s="53"/>
      <c r="N73" s="53"/>
      <c r="O73" s="53"/>
      <c r="P73" s="53"/>
      <c r="Q73" s="53"/>
      <c r="R73" s="53"/>
      <c r="S73" s="53"/>
      <c r="T73" s="53"/>
      <c r="U73" s="53"/>
      <c r="V73" s="53"/>
    </row>
    <row r="74" spans="1:22" ht="15" customHeight="1">
      <c r="B74" s="96"/>
      <c r="C74" s="102"/>
      <c r="D74" s="107"/>
      <c r="E74" s="112"/>
      <c r="F74" s="112"/>
      <c r="G74" s="123"/>
      <c r="H74" s="59"/>
      <c r="I74" s="54"/>
      <c r="J74" s="54"/>
      <c r="K74" s="54"/>
      <c r="L74" s="54"/>
      <c r="M74" s="54"/>
      <c r="N74" s="54"/>
      <c r="O74" s="54"/>
      <c r="P74" s="54"/>
      <c r="Q74" s="54"/>
      <c r="R74" s="54"/>
      <c r="S74" s="54"/>
      <c r="T74" s="54"/>
      <c r="U74" s="54"/>
      <c r="V74" s="54"/>
    </row>
    <row r="75" spans="1:22" ht="15" customHeight="1">
      <c r="B75" s="76" t="s">
        <v>21</v>
      </c>
      <c r="C75" s="77"/>
      <c r="D75" s="77"/>
      <c r="E75" s="77"/>
      <c r="F75" s="77"/>
      <c r="G75" s="77"/>
      <c r="H75" s="139">
        <f t="shared" ref="H75:V75" si="29">SUM(H76:H78)</f>
        <v>0</v>
      </c>
      <c r="I75" s="139">
        <f t="shared" si="29"/>
        <v>0</v>
      </c>
      <c r="J75" s="139">
        <f t="shared" si="29"/>
        <v>0</v>
      </c>
      <c r="K75" s="139">
        <f t="shared" si="29"/>
        <v>0</v>
      </c>
      <c r="L75" s="139">
        <f t="shared" si="29"/>
        <v>0</v>
      </c>
      <c r="M75" s="139">
        <f t="shared" si="29"/>
        <v>0</v>
      </c>
      <c r="N75" s="139">
        <f t="shared" si="29"/>
        <v>0</v>
      </c>
      <c r="O75" s="139">
        <f t="shared" si="29"/>
        <v>0</v>
      </c>
      <c r="P75" s="139">
        <f t="shared" si="29"/>
        <v>0</v>
      </c>
      <c r="Q75" s="139">
        <f t="shared" si="29"/>
        <v>0</v>
      </c>
      <c r="R75" s="139">
        <f t="shared" si="29"/>
        <v>0</v>
      </c>
      <c r="S75" s="139">
        <f t="shared" si="29"/>
        <v>0</v>
      </c>
      <c r="T75" s="139">
        <f t="shared" si="29"/>
        <v>0</v>
      </c>
      <c r="U75" s="139">
        <f t="shared" si="29"/>
        <v>0</v>
      </c>
      <c r="V75" s="139">
        <f t="shared" si="29"/>
        <v>0</v>
      </c>
    </row>
    <row r="76" spans="1:22" ht="15" customHeight="1">
      <c r="B76" s="96"/>
      <c r="C76" s="91" t="s">
        <v>6</v>
      </c>
      <c r="D76" s="81"/>
      <c r="E76" s="81"/>
      <c r="F76" s="81"/>
      <c r="G76" s="81"/>
      <c r="H76" s="58"/>
      <c r="I76" s="53"/>
      <c r="J76" s="53"/>
      <c r="K76" s="53"/>
      <c r="L76" s="53"/>
      <c r="M76" s="53"/>
      <c r="N76" s="53"/>
      <c r="O76" s="53"/>
      <c r="P76" s="53"/>
      <c r="Q76" s="53"/>
      <c r="R76" s="53"/>
      <c r="S76" s="53"/>
      <c r="T76" s="53"/>
      <c r="U76" s="53"/>
      <c r="V76" s="53"/>
    </row>
    <row r="77" spans="1:22" ht="15" customHeight="1">
      <c r="B77" s="96"/>
      <c r="C77" s="143" t="s">
        <v>60</v>
      </c>
      <c r="D77" s="84"/>
      <c r="E77" s="84"/>
      <c r="F77" s="84"/>
      <c r="G77" s="84"/>
      <c r="H77" s="85">
        <f>H32-H49</f>
        <v>0</v>
      </c>
      <c r="I77" s="85">
        <f t="shared" ref="I77:V77" si="30">H77+I32-I49</f>
        <v>0</v>
      </c>
      <c r="J77" s="85">
        <f t="shared" si="30"/>
        <v>0</v>
      </c>
      <c r="K77" s="85">
        <f t="shared" si="30"/>
        <v>0</v>
      </c>
      <c r="L77" s="85">
        <f t="shared" si="30"/>
        <v>0</v>
      </c>
      <c r="M77" s="85">
        <f t="shared" si="30"/>
        <v>0</v>
      </c>
      <c r="N77" s="85">
        <f t="shared" si="30"/>
        <v>0</v>
      </c>
      <c r="O77" s="85">
        <f t="shared" si="30"/>
        <v>0</v>
      </c>
      <c r="P77" s="85">
        <f t="shared" si="30"/>
        <v>0</v>
      </c>
      <c r="Q77" s="85">
        <f t="shared" si="30"/>
        <v>0</v>
      </c>
      <c r="R77" s="85">
        <f t="shared" si="30"/>
        <v>0</v>
      </c>
      <c r="S77" s="85">
        <f t="shared" si="30"/>
        <v>0</v>
      </c>
      <c r="T77" s="85">
        <f t="shared" si="30"/>
        <v>0</v>
      </c>
      <c r="U77" s="85">
        <f t="shared" si="30"/>
        <v>0</v>
      </c>
      <c r="V77" s="85">
        <f t="shared" si="30"/>
        <v>0</v>
      </c>
    </row>
    <row r="78" spans="1:22" ht="15" customHeight="1">
      <c r="B78" s="102"/>
      <c r="C78" s="144"/>
      <c r="D78" s="142"/>
      <c r="E78" s="142"/>
      <c r="F78" s="142"/>
      <c r="G78" s="125"/>
      <c r="H78" s="59"/>
      <c r="I78" s="54"/>
      <c r="J78" s="54"/>
      <c r="K78" s="54"/>
      <c r="L78" s="54"/>
      <c r="M78" s="54"/>
      <c r="N78" s="54"/>
      <c r="O78" s="54"/>
      <c r="P78" s="54"/>
      <c r="Q78" s="54"/>
      <c r="R78" s="54"/>
      <c r="S78" s="54"/>
      <c r="T78" s="54"/>
      <c r="U78" s="54"/>
      <c r="V78" s="54"/>
    </row>
    <row r="79" spans="1:22" ht="12">
      <c r="G79" s="70" t="b">
        <f>AND(H79:V79)</f>
        <v>1</v>
      </c>
      <c r="H79" s="70" t="b">
        <f t="shared" ref="H79:V79" si="31">ABS(H68+H75-H56)&lt;0.01</f>
        <v>1</v>
      </c>
      <c r="I79" s="70" t="b">
        <f t="shared" si="31"/>
        <v>1</v>
      </c>
      <c r="J79" s="70" t="b">
        <f t="shared" si="31"/>
        <v>1</v>
      </c>
      <c r="K79" s="70" t="b">
        <f t="shared" si="31"/>
        <v>1</v>
      </c>
      <c r="L79" s="70" t="b">
        <f t="shared" si="31"/>
        <v>1</v>
      </c>
      <c r="M79" s="70" t="b">
        <f t="shared" si="31"/>
        <v>1</v>
      </c>
      <c r="N79" s="70" t="b">
        <f t="shared" si="31"/>
        <v>1</v>
      </c>
      <c r="O79" s="70" t="b">
        <f t="shared" si="31"/>
        <v>1</v>
      </c>
      <c r="P79" s="70" t="b">
        <f t="shared" si="31"/>
        <v>1</v>
      </c>
      <c r="Q79" s="70" t="b">
        <f t="shared" si="31"/>
        <v>1</v>
      </c>
      <c r="R79" s="70" t="b">
        <f t="shared" si="31"/>
        <v>1</v>
      </c>
      <c r="S79" s="70" t="b">
        <f t="shared" si="31"/>
        <v>1</v>
      </c>
      <c r="T79" s="70" t="b">
        <f t="shared" si="31"/>
        <v>1</v>
      </c>
      <c r="U79" s="70" t="b">
        <f t="shared" si="31"/>
        <v>1</v>
      </c>
      <c r="V79" s="70" t="b">
        <f t="shared" si="31"/>
        <v>1</v>
      </c>
    </row>
    <row r="80" spans="1:22" s="69" customFormat="1" ht="12.6">
      <c r="A80" s="146" t="s">
        <v>270</v>
      </c>
      <c r="B80" s="146"/>
    </row>
    <row r="81" spans="2:3" s="262" customFormat="1" ht="16.2">
      <c r="B81" s="146" t="s">
        <v>304</v>
      </c>
      <c r="C81" s="261"/>
    </row>
    <row r="82" spans="2:3" s="262" customFormat="1" ht="16.2">
      <c r="B82" s="146" t="s">
        <v>22</v>
      </c>
      <c r="C82" s="261"/>
    </row>
    <row r="83" spans="2:3" s="262" customFormat="1" ht="16.2">
      <c r="B83" s="146" t="s">
        <v>269</v>
      </c>
      <c r="C83" s="261"/>
    </row>
    <row r="84" spans="2:3" s="262" customFormat="1" ht="16.2">
      <c r="B84" s="146" t="s">
        <v>55</v>
      </c>
      <c r="C84" s="261"/>
    </row>
    <row r="85" spans="2:3" s="262" customFormat="1" ht="16.2">
      <c r="B85" s="146" t="s">
        <v>24</v>
      </c>
      <c r="C85" s="261"/>
    </row>
    <row r="86" spans="2:3" s="262" customFormat="1" ht="16.2">
      <c r="B86" s="146" t="s">
        <v>323</v>
      </c>
      <c r="C86" s="261"/>
    </row>
    <row r="87" spans="2:3" s="262" customFormat="1" ht="16.2">
      <c r="B87" s="146" t="s">
        <v>23</v>
      </c>
      <c r="C87" s="261"/>
    </row>
    <row r="88" spans="2:3" s="262" customFormat="1" ht="16.2">
      <c r="B88" s="146" t="s">
        <v>62</v>
      </c>
      <c r="C88" s="261"/>
    </row>
  </sheetData>
  <sheetProtection formatCells="0" formatColumns="0" formatRows="0" insertRows="0" deleteRows="0"/>
  <phoneticPr fontId="2"/>
  <conditionalFormatting sqref="G3">
    <cfRule type="expression" dxfId="5" priority="1">
      <formula>$G$3=FALSE</formula>
    </cfRule>
    <cfRule type="expression" dxfId="4" priority="2">
      <formula>$G$3=TRUE</formula>
    </cfRule>
  </conditionalFormatting>
  <conditionalFormatting sqref="G53:V53">
    <cfRule type="expression" dxfId="3" priority="3">
      <formula>G53=FALSE</formula>
    </cfRule>
    <cfRule type="expression" dxfId="2" priority="4">
      <formula>G53=TRUE</formula>
    </cfRule>
  </conditionalFormatting>
  <conditionalFormatting sqref="G79:V79">
    <cfRule type="expression" dxfId="1" priority="5">
      <formula>G79=FALSE</formula>
    </cfRule>
    <cfRule type="expression" dxfId="0" priority="6">
      <formula>G79=TRUE</formula>
    </cfRule>
  </conditionalFormatting>
  <pageMargins left="0.51181102362204722" right="0.31496062992125984" top="0.74803149606299213" bottom="0.55118110236220474" header="0.31496062992125984" footer="0.31496062992125984"/>
  <pageSetup paperSize="8" scale="70" fitToHeight="0" orientation="landscape" r:id="rId1"/>
  <rowBreaks count="1" manualBreakCount="1">
    <brk id="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5918-733A-4E35-83EC-6DB33DC1E186}">
  <sheetPr>
    <pageSetUpPr fitToPage="1"/>
  </sheetPr>
  <dimension ref="B1:V86"/>
  <sheetViews>
    <sheetView zoomScaleNormal="100" workbookViewId="0">
      <selection activeCell="D19" sqref="D19"/>
    </sheetView>
  </sheetViews>
  <sheetFormatPr defaultColWidth="10" defaultRowHeight="12"/>
  <cols>
    <col min="1" max="1" width="1.69921875" style="170" customWidth="1"/>
    <col min="2" max="2" width="2.5" style="170" customWidth="1"/>
    <col min="3" max="3" width="3.09765625" style="170" customWidth="1"/>
    <col min="4" max="4" width="28.5" style="170" bestFit="1" customWidth="1"/>
    <col min="5" max="10" width="12.69921875" style="170" customWidth="1"/>
    <col min="11" max="11" width="40.59765625" style="170" customWidth="1"/>
    <col min="12" max="16384" width="10" style="170"/>
  </cols>
  <sheetData>
    <row r="1" spans="2:22" s="146" customFormat="1" ht="15" customHeight="1">
      <c r="B1" s="146" t="s">
        <v>266</v>
      </c>
      <c r="D1" s="48"/>
      <c r="J1" s="73"/>
      <c r="K1" s="220" t="s">
        <v>352</v>
      </c>
      <c r="U1" s="69"/>
      <c r="V1" s="73"/>
    </row>
    <row r="3" spans="2:22" s="171" customFormat="1">
      <c r="J3" s="171" t="s">
        <v>274</v>
      </c>
    </row>
    <row r="4" spans="2:22" s="171" customFormat="1">
      <c r="B4" s="212"/>
      <c r="C4" s="212"/>
      <c r="D4" s="212"/>
      <c r="E4" s="177" t="s">
        <v>130</v>
      </c>
      <c r="F4" s="177" t="s">
        <v>131</v>
      </c>
      <c r="G4" s="177" t="s">
        <v>132</v>
      </c>
      <c r="H4" s="177" t="s">
        <v>359</v>
      </c>
      <c r="I4" s="177" t="s">
        <v>360</v>
      </c>
      <c r="J4" s="208" t="s">
        <v>275</v>
      </c>
      <c r="K4" s="208" t="s">
        <v>53</v>
      </c>
    </row>
    <row r="5" spans="2:22" s="171" customFormat="1">
      <c r="B5" s="224" t="s">
        <v>289</v>
      </c>
      <c r="C5" s="236"/>
      <c r="D5" s="236"/>
      <c r="E5" s="195">
        <f>SUM(E6:E9)</f>
        <v>0</v>
      </c>
      <c r="F5" s="195">
        <f>SUM(F6:F9)</f>
        <v>0</v>
      </c>
      <c r="G5" s="195">
        <f>SUM(G6:G9)</f>
        <v>0</v>
      </c>
      <c r="H5" s="195">
        <f>SUM(H6:H9)</f>
        <v>0</v>
      </c>
      <c r="I5" s="195">
        <f>SUM(I6:I9)</f>
        <v>0</v>
      </c>
      <c r="J5" s="195">
        <f t="shared" ref="J5:J36" si="0">SUM(E5:I5)</f>
        <v>0</v>
      </c>
      <c r="K5" s="222"/>
    </row>
    <row r="6" spans="2:22" s="171" customFormat="1">
      <c r="B6" s="225"/>
      <c r="C6" s="237" t="s">
        <v>290</v>
      </c>
      <c r="D6" s="237"/>
      <c r="E6" s="53"/>
      <c r="F6" s="53"/>
      <c r="G6" s="53"/>
      <c r="H6" s="53"/>
      <c r="I6" s="53"/>
      <c r="J6" s="85">
        <f t="shared" si="0"/>
        <v>0</v>
      </c>
      <c r="K6" s="204"/>
    </row>
    <row r="7" spans="2:22" s="171" customFormat="1">
      <c r="B7" s="225"/>
      <c r="C7" s="237" t="s">
        <v>285</v>
      </c>
      <c r="D7" s="237"/>
      <c r="E7" s="53"/>
      <c r="F7" s="53"/>
      <c r="G7" s="53"/>
      <c r="H7" s="53"/>
      <c r="I7" s="53"/>
      <c r="J7" s="85">
        <f t="shared" si="0"/>
        <v>0</v>
      </c>
      <c r="K7" s="204"/>
    </row>
    <row r="8" spans="2:22" s="171" customFormat="1">
      <c r="B8" s="225"/>
      <c r="C8" s="237" t="s">
        <v>325</v>
      </c>
      <c r="D8" s="233"/>
      <c r="E8" s="53"/>
      <c r="F8" s="53"/>
      <c r="G8" s="53"/>
      <c r="H8" s="53"/>
      <c r="I8" s="53"/>
      <c r="J8" s="85">
        <f t="shared" si="0"/>
        <v>0</v>
      </c>
      <c r="K8" s="204"/>
    </row>
    <row r="9" spans="2:22" s="171" customFormat="1">
      <c r="B9" s="226"/>
      <c r="C9" s="197"/>
      <c r="D9" s="108"/>
      <c r="E9" s="54"/>
      <c r="F9" s="54"/>
      <c r="G9" s="54"/>
      <c r="H9" s="54"/>
      <c r="I9" s="54"/>
      <c r="J9" s="207">
        <f t="shared" si="0"/>
        <v>0</v>
      </c>
      <c r="K9" s="205"/>
    </row>
    <row r="10" spans="2:22" s="171" customFormat="1">
      <c r="B10" s="225" t="s">
        <v>291</v>
      </c>
      <c r="C10" s="238"/>
      <c r="D10" s="238"/>
      <c r="E10" s="85" t="e">
        <f>SUM(E11,E15,E30,E40,E48,#REF!,E55)</f>
        <v>#REF!</v>
      </c>
      <c r="F10" s="85" t="e">
        <f>SUM(F11,F15,F30,F40,F48,#REF!,F55)</f>
        <v>#REF!</v>
      </c>
      <c r="G10" s="85" t="e">
        <f>SUM(G11,G15,G30,G40,G48,#REF!,G55)</f>
        <v>#REF!</v>
      </c>
      <c r="H10" s="85" t="e">
        <f>SUM(H11,H15,H30,H40,H48,#REF!,H55)</f>
        <v>#REF!</v>
      </c>
      <c r="I10" s="85" t="e">
        <f>SUM(I11,I15,I30,I40,I48,#REF!,I55)</f>
        <v>#REF!</v>
      </c>
      <c r="J10" s="110" t="e">
        <f t="shared" si="0"/>
        <v>#REF!</v>
      </c>
      <c r="K10" s="203"/>
    </row>
    <row r="11" spans="2:22" s="171" customFormat="1">
      <c r="B11" s="225"/>
      <c r="C11" s="233" t="s">
        <v>309</v>
      </c>
      <c r="D11" s="233"/>
      <c r="E11" s="85">
        <f>SUM(E12:E14)</f>
        <v>0</v>
      </c>
      <c r="F11" s="85">
        <f>SUM(F12:F14)</f>
        <v>0</v>
      </c>
      <c r="G11" s="85">
        <f>SUM(G12:G14)</f>
        <v>0</v>
      </c>
      <c r="H11" s="85">
        <f>SUM(H12:H14)</f>
        <v>0</v>
      </c>
      <c r="I11" s="85">
        <f>SUM(I12:I14)</f>
        <v>0</v>
      </c>
      <c r="J11" s="85">
        <f t="shared" si="0"/>
        <v>0</v>
      </c>
      <c r="K11" s="204"/>
    </row>
    <row r="12" spans="2:22" s="171" customFormat="1">
      <c r="B12" s="225"/>
      <c r="C12" s="237"/>
      <c r="D12" s="237" t="s">
        <v>307</v>
      </c>
      <c r="E12" s="53"/>
      <c r="F12" s="53"/>
      <c r="G12" s="53"/>
      <c r="H12" s="53"/>
      <c r="I12" s="53"/>
      <c r="J12" s="85">
        <f t="shared" si="0"/>
        <v>0</v>
      </c>
      <c r="K12" s="204"/>
    </row>
    <row r="13" spans="2:22" s="171" customFormat="1">
      <c r="B13" s="225"/>
      <c r="C13" s="237"/>
      <c r="D13" s="237" t="s">
        <v>326</v>
      </c>
      <c r="E13" s="55"/>
      <c r="F13" s="55"/>
      <c r="G13" s="55"/>
      <c r="H13" s="55"/>
      <c r="I13" s="55"/>
      <c r="J13" s="85">
        <f t="shared" si="0"/>
        <v>0</v>
      </c>
      <c r="K13" s="239"/>
    </row>
    <row r="14" spans="2:22" s="171" customFormat="1">
      <c r="B14" s="225"/>
      <c r="C14" s="230"/>
      <c r="D14" s="112"/>
      <c r="E14" s="54"/>
      <c r="F14" s="54"/>
      <c r="G14" s="54"/>
      <c r="H14" s="54"/>
      <c r="I14" s="54"/>
      <c r="J14" s="207">
        <f t="shared" si="0"/>
        <v>0</v>
      </c>
      <c r="K14" s="205"/>
    </row>
    <row r="15" spans="2:22" s="171" customFormat="1">
      <c r="B15" s="225"/>
      <c r="C15" s="237" t="s">
        <v>277</v>
      </c>
      <c r="D15" s="237"/>
      <c r="E15" s="85">
        <f>SUM(E16:E29)</f>
        <v>0</v>
      </c>
      <c r="F15" s="85">
        <f>SUM(F16:F29)</f>
        <v>0</v>
      </c>
      <c r="G15" s="85">
        <f>SUM(G16:G29)</f>
        <v>0</v>
      </c>
      <c r="H15" s="85">
        <f>SUM(H16:H29)</f>
        <v>0</v>
      </c>
      <c r="I15" s="85">
        <f>SUM(I16:I29)</f>
        <v>0</v>
      </c>
      <c r="J15" s="85">
        <f t="shared" si="0"/>
        <v>0</v>
      </c>
      <c r="K15" s="204"/>
    </row>
    <row r="16" spans="2:22" s="171" customFormat="1">
      <c r="B16" s="225"/>
      <c r="C16" s="237"/>
      <c r="D16" s="237" t="s">
        <v>307</v>
      </c>
      <c r="E16" s="53"/>
      <c r="F16" s="53"/>
      <c r="G16" s="53"/>
      <c r="H16" s="53"/>
      <c r="I16" s="53"/>
      <c r="J16" s="85">
        <f t="shared" si="0"/>
        <v>0</v>
      </c>
      <c r="K16" s="204"/>
    </row>
    <row r="17" spans="2:11" s="171" customFormat="1">
      <c r="B17" s="225"/>
      <c r="C17" s="237"/>
      <c r="D17" s="237" t="s">
        <v>308</v>
      </c>
      <c r="E17" s="53"/>
      <c r="F17" s="53"/>
      <c r="G17" s="53"/>
      <c r="H17" s="53"/>
      <c r="I17" s="53"/>
      <c r="J17" s="85">
        <f t="shared" si="0"/>
        <v>0</v>
      </c>
      <c r="K17" s="204"/>
    </row>
    <row r="18" spans="2:11" s="171" customFormat="1">
      <c r="B18" s="225"/>
      <c r="C18" s="237"/>
      <c r="D18" s="237" t="s">
        <v>327</v>
      </c>
      <c r="E18" s="53"/>
      <c r="F18" s="53"/>
      <c r="G18" s="53"/>
      <c r="H18" s="53"/>
      <c r="I18" s="53"/>
      <c r="J18" s="85">
        <f t="shared" si="0"/>
        <v>0</v>
      </c>
      <c r="K18" s="204"/>
    </row>
    <row r="19" spans="2:11" s="171" customFormat="1">
      <c r="B19" s="225"/>
      <c r="C19" s="237"/>
      <c r="D19" s="237" t="s">
        <v>328</v>
      </c>
      <c r="E19" s="53"/>
      <c r="F19" s="53"/>
      <c r="G19" s="53"/>
      <c r="H19" s="53"/>
      <c r="I19" s="53"/>
      <c r="J19" s="85">
        <f t="shared" si="0"/>
        <v>0</v>
      </c>
      <c r="K19" s="204"/>
    </row>
    <row r="20" spans="2:11" s="171" customFormat="1">
      <c r="B20" s="225"/>
      <c r="C20" s="237"/>
      <c r="D20" s="237" t="s">
        <v>317</v>
      </c>
      <c r="E20" s="53"/>
      <c r="F20" s="53"/>
      <c r="G20" s="53"/>
      <c r="H20" s="53"/>
      <c r="I20" s="53"/>
      <c r="J20" s="85">
        <f t="shared" si="0"/>
        <v>0</v>
      </c>
      <c r="K20" s="204"/>
    </row>
    <row r="21" spans="2:11" s="171" customFormat="1">
      <c r="B21" s="225"/>
      <c r="C21" s="237"/>
      <c r="D21" s="237" t="s">
        <v>318</v>
      </c>
      <c r="E21" s="53"/>
      <c r="F21" s="53"/>
      <c r="G21" s="53"/>
      <c r="H21" s="53"/>
      <c r="I21" s="53"/>
      <c r="J21" s="85">
        <f t="shared" si="0"/>
        <v>0</v>
      </c>
      <c r="K21" s="204"/>
    </row>
    <row r="22" spans="2:11" s="171" customFormat="1">
      <c r="B22" s="225"/>
      <c r="C22" s="237"/>
      <c r="D22" s="237" t="s">
        <v>329</v>
      </c>
      <c r="E22" s="55"/>
      <c r="F22" s="55"/>
      <c r="G22" s="55"/>
      <c r="H22" s="55"/>
      <c r="I22" s="55"/>
      <c r="J22" s="85">
        <f t="shared" si="0"/>
        <v>0</v>
      </c>
      <c r="K22" s="239"/>
    </row>
    <row r="23" spans="2:11" s="171" customFormat="1">
      <c r="B23" s="225"/>
      <c r="C23" s="237"/>
      <c r="D23" s="237" t="s">
        <v>330</v>
      </c>
      <c r="E23" s="55"/>
      <c r="F23" s="55"/>
      <c r="G23" s="55"/>
      <c r="H23" s="55"/>
      <c r="I23" s="55"/>
      <c r="J23" s="85">
        <f t="shared" si="0"/>
        <v>0</v>
      </c>
      <c r="K23" s="239"/>
    </row>
    <row r="24" spans="2:11" s="171" customFormat="1">
      <c r="B24" s="225"/>
      <c r="C24" s="237"/>
      <c r="D24" s="237" t="s">
        <v>331</v>
      </c>
      <c r="E24" s="55"/>
      <c r="F24" s="55"/>
      <c r="G24" s="55"/>
      <c r="H24" s="55"/>
      <c r="I24" s="55"/>
      <c r="J24" s="85">
        <f t="shared" si="0"/>
        <v>0</v>
      </c>
      <c r="K24" s="239"/>
    </row>
    <row r="25" spans="2:11" s="171" customFormat="1">
      <c r="B25" s="225"/>
      <c r="C25" s="237"/>
      <c r="D25" s="237" t="s">
        <v>332</v>
      </c>
      <c r="E25" s="55"/>
      <c r="F25" s="55"/>
      <c r="G25" s="55"/>
      <c r="H25" s="55"/>
      <c r="I25" s="55"/>
      <c r="J25" s="85">
        <f t="shared" si="0"/>
        <v>0</v>
      </c>
      <c r="K25" s="239"/>
    </row>
    <row r="26" spans="2:11" s="171" customFormat="1">
      <c r="B26" s="225"/>
      <c r="C26" s="237"/>
      <c r="D26" s="237" t="s">
        <v>333</v>
      </c>
      <c r="E26" s="55"/>
      <c r="F26" s="55"/>
      <c r="G26" s="55"/>
      <c r="H26" s="55"/>
      <c r="I26" s="55"/>
      <c r="J26" s="85">
        <f t="shared" si="0"/>
        <v>0</v>
      </c>
      <c r="K26" s="239"/>
    </row>
    <row r="27" spans="2:11" s="171" customFormat="1">
      <c r="B27" s="225"/>
      <c r="C27" s="237"/>
      <c r="D27" s="237" t="s">
        <v>334</v>
      </c>
      <c r="E27" s="55"/>
      <c r="F27" s="55"/>
      <c r="G27" s="55"/>
      <c r="H27" s="55"/>
      <c r="I27" s="55"/>
      <c r="J27" s="85">
        <f t="shared" si="0"/>
        <v>0</v>
      </c>
      <c r="K27" s="239"/>
    </row>
    <row r="28" spans="2:11" s="171" customFormat="1">
      <c r="B28" s="225"/>
      <c r="C28" s="237"/>
      <c r="D28" s="237" t="s">
        <v>335</v>
      </c>
      <c r="E28" s="55"/>
      <c r="F28" s="55"/>
      <c r="G28" s="55"/>
      <c r="H28" s="55"/>
      <c r="I28" s="55"/>
      <c r="J28" s="85">
        <f t="shared" si="0"/>
        <v>0</v>
      </c>
      <c r="K28" s="239"/>
    </row>
    <row r="29" spans="2:11" s="171" customFormat="1">
      <c r="B29" s="225"/>
      <c r="C29" s="230"/>
      <c r="D29" s="112"/>
      <c r="E29" s="54"/>
      <c r="F29" s="54"/>
      <c r="G29" s="54"/>
      <c r="H29" s="54"/>
      <c r="I29" s="54"/>
      <c r="J29" s="207">
        <f t="shared" si="0"/>
        <v>0</v>
      </c>
      <c r="K29" s="205"/>
    </row>
    <row r="30" spans="2:11" s="171" customFormat="1">
      <c r="B30" s="225"/>
      <c r="C30" s="238" t="s">
        <v>305</v>
      </c>
      <c r="D30" s="238"/>
      <c r="E30" s="110">
        <f>SUM(E36:E39)</f>
        <v>0</v>
      </c>
      <c r="F30" s="110">
        <f>SUM(F36:F39)</f>
        <v>0</v>
      </c>
      <c r="G30" s="110">
        <f>SUM(G36:G39)</f>
        <v>0</v>
      </c>
      <c r="H30" s="110">
        <f>SUM(H36:H39)</f>
        <v>0</v>
      </c>
      <c r="I30" s="110">
        <f>SUM(I36:I39)</f>
        <v>0</v>
      </c>
      <c r="J30" s="110">
        <f t="shared" si="0"/>
        <v>0</v>
      </c>
      <c r="K30" s="203"/>
    </row>
    <row r="31" spans="2:11" s="171" customFormat="1">
      <c r="B31" s="225"/>
      <c r="C31" s="237"/>
      <c r="D31" s="237" t="s">
        <v>336</v>
      </c>
      <c r="E31" s="53"/>
      <c r="F31" s="53"/>
      <c r="G31" s="53"/>
      <c r="H31" s="53"/>
      <c r="I31" s="53"/>
      <c r="J31" s="85">
        <f t="shared" si="0"/>
        <v>0</v>
      </c>
      <c r="K31" s="209"/>
    </row>
    <row r="32" spans="2:11" s="171" customFormat="1">
      <c r="B32" s="225"/>
      <c r="C32" s="240"/>
      <c r="D32" s="237" t="s">
        <v>310</v>
      </c>
      <c r="E32" s="53"/>
      <c r="F32" s="53"/>
      <c r="G32" s="53"/>
      <c r="H32" s="53"/>
      <c r="I32" s="53"/>
      <c r="J32" s="85">
        <f t="shared" si="0"/>
        <v>0</v>
      </c>
      <c r="K32" s="209"/>
    </row>
    <row r="33" spans="2:11" s="171" customFormat="1">
      <c r="B33" s="225"/>
      <c r="C33" s="240"/>
      <c r="D33" s="237" t="s">
        <v>311</v>
      </c>
      <c r="E33" s="53"/>
      <c r="F33" s="53"/>
      <c r="G33" s="53"/>
      <c r="H33" s="53"/>
      <c r="I33" s="53"/>
      <c r="J33" s="85">
        <f t="shared" si="0"/>
        <v>0</v>
      </c>
      <c r="K33" s="209"/>
    </row>
    <row r="34" spans="2:11" s="171" customFormat="1">
      <c r="B34" s="225"/>
      <c r="C34" s="240"/>
      <c r="D34" s="240" t="s">
        <v>337</v>
      </c>
      <c r="E34" s="53"/>
      <c r="F34" s="53"/>
      <c r="G34" s="53"/>
      <c r="H34" s="53"/>
      <c r="I34" s="53"/>
      <c r="J34" s="85">
        <f t="shared" si="0"/>
        <v>0</v>
      </c>
      <c r="K34" s="209"/>
    </row>
    <row r="35" spans="2:11" s="171" customFormat="1">
      <c r="B35" s="225"/>
      <c r="C35" s="240"/>
      <c r="D35" s="240" t="s">
        <v>338</v>
      </c>
      <c r="E35" s="53"/>
      <c r="F35" s="53"/>
      <c r="G35" s="53"/>
      <c r="H35" s="53"/>
      <c r="I35" s="53"/>
      <c r="J35" s="85">
        <f t="shared" si="0"/>
        <v>0</v>
      </c>
      <c r="K35" s="209"/>
    </row>
    <row r="36" spans="2:11" s="171" customFormat="1">
      <c r="B36" s="225"/>
      <c r="C36" s="237"/>
      <c r="D36" s="237" t="s">
        <v>339</v>
      </c>
      <c r="E36" s="53"/>
      <c r="F36" s="53"/>
      <c r="G36" s="53"/>
      <c r="H36" s="53"/>
      <c r="I36" s="53"/>
      <c r="J36" s="85">
        <f t="shared" si="0"/>
        <v>0</v>
      </c>
      <c r="K36" s="204"/>
    </row>
    <row r="37" spans="2:11" s="171" customFormat="1">
      <c r="B37" s="225"/>
      <c r="C37" s="237"/>
      <c r="D37" s="237" t="s">
        <v>340</v>
      </c>
      <c r="E37" s="53"/>
      <c r="F37" s="53"/>
      <c r="G37" s="53"/>
      <c r="H37" s="53"/>
      <c r="I37" s="53"/>
      <c r="J37" s="85">
        <f t="shared" ref="J37:J65" si="1">SUM(E37:I37)</f>
        <v>0</v>
      </c>
      <c r="K37" s="204"/>
    </row>
    <row r="38" spans="2:11" s="171" customFormat="1">
      <c r="B38" s="225"/>
      <c r="C38" s="237"/>
      <c r="D38" s="237" t="s">
        <v>341</v>
      </c>
      <c r="E38" s="53"/>
      <c r="F38" s="53"/>
      <c r="G38" s="53"/>
      <c r="H38" s="53"/>
      <c r="I38" s="53"/>
      <c r="J38" s="85">
        <f t="shared" si="1"/>
        <v>0</v>
      </c>
      <c r="K38" s="204"/>
    </row>
    <row r="39" spans="2:11" s="171" customFormat="1">
      <c r="B39" s="225"/>
      <c r="C39" s="230"/>
      <c r="D39" s="112"/>
      <c r="E39" s="53"/>
      <c r="F39" s="53"/>
      <c r="G39" s="53"/>
      <c r="H39" s="53"/>
      <c r="I39" s="53"/>
      <c r="J39" s="207">
        <f t="shared" si="1"/>
        <v>0</v>
      </c>
      <c r="K39" s="205"/>
    </row>
    <row r="40" spans="2:11" s="171" customFormat="1">
      <c r="B40" s="225"/>
      <c r="C40" s="238" t="s">
        <v>306</v>
      </c>
      <c r="D40" s="238"/>
      <c r="E40" s="110">
        <f>SUM(E41:E47)</f>
        <v>0</v>
      </c>
      <c r="F40" s="110">
        <f>SUM(F41:F47)</f>
        <v>0</v>
      </c>
      <c r="G40" s="110">
        <f>SUM(G41:G47)</f>
        <v>0</v>
      </c>
      <c r="H40" s="110">
        <f>SUM(H41:H47)</f>
        <v>0</v>
      </c>
      <c r="I40" s="110">
        <f>SUM(I41:I47)</f>
        <v>0</v>
      </c>
      <c r="J40" s="110">
        <f t="shared" si="1"/>
        <v>0</v>
      </c>
      <c r="K40" s="203"/>
    </row>
    <row r="41" spans="2:11" s="171" customFormat="1">
      <c r="B41" s="225"/>
      <c r="C41" s="237"/>
      <c r="D41" s="237" t="s">
        <v>313</v>
      </c>
      <c r="E41" s="53"/>
      <c r="F41" s="53"/>
      <c r="G41" s="53"/>
      <c r="H41" s="53"/>
      <c r="I41" s="53"/>
      <c r="J41" s="85">
        <f t="shared" si="1"/>
        <v>0</v>
      </c>
      <c r="K41" s="204"/>
    </row>
    <row r="42" spans="2:11" s="171" customFormat="1">
      <c r="B42" s="225"/>
      <c r="C42" s="237"/>
      <c r="D42" s="237" t="s">
        <v>314</v>
      </c>
      <c r="E42" s="53"/>
      <c r="F42" s="53"/>
      <c r="G42" s="53"/>
      <c r="H42" s="53"/>
      <c r="I42" s="53"/>
      <c r="J42" s="85">
        <f t="shared" si="1"/>
        <v>0</v>
      </c>
      <c r="K42" s="204"/>
    </row>
    <row r="43" spans="2:11" s="171" customFormat="1">
      <c r="B43" s="225"/>
      <c r="C43" s="237"/>
      <c r="D43" s="237" t="s">
        <v>315</v>
      </c>
      <c r="E43" s="53"/>
      <c r="F43" s="53"/>
      <c r="G43" s="53"/>
      <c r="H43" s="53"/>
      <c r="I43" s="53"/>
      <c r="J43" s="85">
        <f t="shared" si="1"/>
        <v>0</v>
      </c>
      <c r="K43" s="204"/>
    </row>
    <row r="44" spans="2:11" s="171" customFormat="1">
      <c r="B44" s="225"/>
      <c r="C44" s="237"/>
      <c r="D44" s="237" t="s">
        <v>316</v>
      </c>
      <c r="E44" s="53"/>
      <c r="F44" s="53"/>
      <c r="G44" s="53"/>
      <c r="H44" s="53"/>
      <c r="I44" s="53"/>
      <c r="J44" s="85">
        <f t="shared" si="1"/>
        <v>0</v>
      </c>
      <c r="K44" s="204"/>
    </row>
    <row r="45" spans="2:11" s="171" customFormat="1">
      <c r="B45" s="225"/>
      <c r="C45" s="237"/>
      <c r="D45" s="237" t="s">
        <v>342</v>
      </c>
      <c r="E45" s="53"/>
      <c r="F45" s="53"/>
      <c r="G45" s="53"/>
      <c r="H45" s="53"/>
      <c r="I45" s="53"/>
      <c r="J45" s="85">
        <f t="shared" si="1"/>
        <v>0</v>
      </c>
      <c r="K45" s="204"/>
    </row>
    <row r="46" spans="2:11" s="171" customFormat="1">
      <c r="B46" s="225"/>
      <c r="C46" s="237"/>
      <c r="D46" s="237" t="s">
        <v>343</v>
      </c>
      <c r="E46" s="53"/>
      <c r="F46" s="53"/>
      <c r="G46" s="53"/>
      <c r="H46" s="53"/>
      <c r="I46" s="53"/>
      <c r="J46" s="85">
        <f t="shared" si="1"/>
        <v>0</v>
      </c>
      <c r="K46" s="204"/>
    </row>
    <row r="47" spans="2:11" s="171" customFormat="1">
      <c r="B47" s="225"/>
      <c r="C47" s="230"/>
      <c r="D47" s="112"/>
      <c r="E47" s="53"/>
      <c r="F47" s="53"/>
      <c r="G47" s="53"/>
      <c r="H47" s="53"/>
      <c r="I47" s="53"/>
      <c r="J47" s="207">
        <f t="shared" si="1"/>
        <v>0</v>
      </c>
      <c r="K47" s="205"/>
    </row>
    <row r="48" spans="2:11" s="171" customFormat="1">
      <c r="B48" s="225"/>
      <c r="C48" s="238" t="s">
        <v>278</v>
      </c>
      <c r="D48" s="238"/>
      <c r="E48" s="110">
        <f>SUM(E49:E54)</f>
        <v>0</v>
      </c>
      <c r="F48" s="110">
        <f>SUM(F49:F54)</f>
        <v>0</v>
      </c>
      <c r="G48" s="110">
        <f>SUM(G49:G54)</f>
        <v>0</v>
      </c>
      <c r="H48" s="110">
        <f>SUM(H49:H54)</f>
        <v>0</v>
      </c>
      <c r="I48" s="110">
        <f>SUM(I49:I54)</f>
        <v>0</v>
      </c>
      <c r="J48" s="110">
        <f t="shared" si="1"/>
        <v>0</v>
      </c>
      <c r="K48" s="203"/>
    </row>
    <row r="49" spans="2:11" s="171" customFormat="1">
      <c r="B49" s="225"/>
      <c r="C49" s="237"/>
      <c r="D49" s="237" t="s">
        <v>344</v>
      </c>
      <c r="E49" s="53"/>
      <c r="F49" s="53"/>
      <c r="G49" s="53"/>
      <c r="H49" s="53"/>
      <c r="I49" s="53"/>
      <c r="J49" s="85">
        <f t="shared" si="1"/>
        <v>0</v>
      </c>
      <c r="K49" s="204"/>
    </row>
    <row r="50" spans="2:11" s="171" customFormat="1">
      <c r="B50" s="225"/>
      <c r="C50" s="237"/>
      <c r="D50" s="237" t="s">
        <v>345</v>
      </c>
      <c r="E50" s="53"/>
      <c r="F50" s="53"/>
      <c r="G50" s="53"/>
      <c r="H50" s="53"/>
      <c r="I50" s="53"/>
      <c r="J50" s="85">
        <f t="shared" si="1"/>
        <v>0</v>
      </c>
      <c r="K50" s="239"/>
    </row>
    <row r="51" spans="2:11" s="171" customFormat="1">
      <c r="B51" s="225"/>
      <c r="C51" s="237"/>
      <c r="D51" s="237" t="s">
        <v>346</v>
      </c>
      <c r="E51" s="53"/>
      <c r="F51" s="53"/>
      <c r="G51" s="53"/>
      <c r="H51" s="53"/>
      <c r="I51" s="53"/>
      <c r="J51" s="85">
        <f t="shared" si="1"/>
        <v>0</v>
      </c>
      <c r="K51" s="239"/>
    </row>
    <row r="52" spans="2:11" s="171" customFormat="1">
      <c r="B52" s="225"/>
      <c r="C52" s="237"/>
      <c r="D52" s="237" t="s">
        <v>347</v>
      </c>
      <c r="E52" s="53"/>
      <c r="F52" s="53"/>
      <c r="G52" s="53"/>
      <c r="H52" s="53"/>
      <c r="I52" s="53"/>
      <c r="J52" s="85">
        <f t="shared" si="1"/>
        <v>0</v>
      </c>
      <c r="K52" s="239"/>
    </row>
    <row r="53" spans="2:11" s="171" customFormat="1">
      <c r="B53" s="225"/>
      <c r="C53" s="237"/>
      <c r="D53" s="237" t="s">
        <v>348</v>
      </c>
      <c r="E53" s="53"/>
      <c r="F53" s="53"/>
      <c r="G53" s="53"/>
      <c r="H53" s="53"/>
      <c r="I53" s="53"/>
      <c r="J53" s="85">
        <f t="shared" si="1"/>
        <v>0</v>
      </c>
      <c r="K53" s="239"/>
    </row>
    <row r="54" spans="2:11" s="171" customFormat="1" ht="13.35" customHeight="1">
      <c r="B54" s="225"/>
      <c r="C54" s="230"/>
      <c r="D54" s="112"/>
      <c r="E54" s="53"/>
      <c r="F54" s="53"/>
      <c r="G54" s="53"/>
      <c r="H54" s="53"/>
      <c r="I54" s="53"/>
      <c r="J54" s="207">
        <f t="shared" si="1"/>
        <v>0</v>
      </c>
      <c r="K54" s="205"/>
    </row>
    <row r="55" spans="2:11" s="171" customFormat="1">
      <c r="B55" s="225"/>
      <c r="C55" s="238" t="s">
        <v>279</v>
      </c>
      <c r="D55" s="238"/>
      <c r="E55" s="110">
        <f>SUM(E56:E59)</f>
        <v>0</v>
      </c>
      <c r="F55" s="110">
        <f>SUM(F56:F59)</f>
        <v>0</v>
      </c>
      <c r="G55" s="110">
        <f>SUM(G56:G59)</f>
        <v>0</v>
      </c>
      <c r="H55" s="110">
        <f>SUM(H56:H59)</f>
        <v>0</v>
      </c>
      <c r="I55" s="110">
        <f>SUM(I56:I59)</f>
        <v>0</v>
      </c>
      <c r="J55" s="110">
        <f t="shared" si="1"/>
        <v>0</v>
      </c>
      <c r="K55" s="203"/>
    </row>
    <row r="56" spans="2:11" s="171" customFormat="1">
      <c r="B56" s="225"/>
      <c r="C56" s="237"/>
      <c r="D56" s="237" t="s">
        <v>286</v>
      </c>
      <c r="E56" s="53"/>
      <c r="F56" s="53"/>
      <c r="G56" s="53"/>
      <c r="H56" s="53"/>
      <c r="I56" s="53"/>
      <c r="J56" s="85">
        <f t="shared" si="1"/>
        <v>0</v>
      </c>
      <c r="K56" s="204"/>
    </row>
    <row r="57" spans="2:11" s="171" customFormat="1">
      <c r="B57" s="225"/>
      <c r="C57" s="237"/>
      <c r="D57" s="237" t="s">
        <v>287</v>
      </c>
      <c r="E57" s="53"/>
      <c r="F57" s="53"/>
      <c r="G57" s="53"/>
      <c r="H57" s="53"/>
      <c r="I57" s="53"/>
      <c r="J57" s="85">
        <f t="shared" si="1"/>
        <v>0</v>
      </c>
      <c r="K57" s="204"/>
    </row>
    <row r="58" spans="2:11" s="171" customFormat="1">
      <c r="B58" s="225"/>
      <c r="C58" s="237"/>
      <c r="D58" s="237" t="s">
        <v>288</v>
      </c>
      <c r="E58" s="53"/>
      <c r="F58" s="53"/>
      <c r="G58" s="53"/>
      <c r="H58" s="53"/>
      <c r="I58" s="53"/>
      <c r="J58" s="85">
        <f t="shared" si="1"/>
        <v>0</v>
      </c>
      <c r="K58" s="204"/>
    </row>
    <row r="59" spans="2:11" s="171" customFormat="1">
      <c r="B59" s="225"/>
      <c r="C59" s="230"/>
      <c r="D59" s="112"/>
      <c r="E59" s="53"/>
      <c r="F59" s="53"/>
      <c r="G59" s="53"/>
      <c r="H59" s="53"/>
      <c r="I59" s="53"/>
      <c r="J59" s="207">
        <f t="shared" si="1"/>
        <v>0</v>
      </c>
      <c r="K59" s="205"/>
    </row>
    <row r="60" spans="2:11" s="171" customFormat="1">
      <c r="B60" s="224" t="s">
        <v>276</v>
      </c>
      <c r="C60" s="238"/>
      <c r="D60" s="238"/>
      <c r="E60" s="110">
        <f>SUM(E61:E62)</f>
        <v>0</v>
      </c>
      <c r="F60" s="110">
        <f>SUM(F61:F62)</f>
        <v>0</v>
      </c>
      <c r="G60" s="110">
        <f>SUM(G61:G62)</f>
        <v>0</v>
      </c>
      <c r="H60" s="110">
        <f>SUM(H61:H62)</f>
        <v>0</v>
      </c>
      <c r="I60" s="110">
        <f>SUM(I61:I62)</f>
        <v>0</v>
      </c>
      <c r="J60" s="110">
        <f t="shared" si="1"/>
        <v>0</v>
      </c>
      <c r="K60" s="203"/>
    </row>
    <row r="61" spans="2:11" s="171" customFormat="1">
      <c r="B61" s="228"/>
      <c r="C61" s="237" t="s">
        <v>312</v>
      </c>
      <c r="D61" s="237"/>
      <c r="E61" s="53"/>
      <c r="F61" s="53"/>
      <c r="G61" s="53"/>
      <c r="H61" s="53"/>
      <c r="I61" s="53"/>
      <c r="J61" s="85">
        <f t="shared" si="1"/>
        <v>0</v>
      </c>
      <c r="K61" s="204"/>
    </row>
    <row r="62" spans="2:11" s="171" customFormat="1">
      <c r="B62" s="226"/>
      <c r="C62" s="197"/>
      <c r="D62" s="142"/>
      <c r="E62" s="54"/>
      <c r="F62" s="54"/>
      <c r="G62" s="54"/>
      <c r="H62" s="54"/>
      <c r="I62" s="54"/>
      <c r="J62" s="207">
        <f t="shared" si="1"/>
        <v>0</v>
      </c>
      <c r="K62" s="205"/>
    </row>
    <row r="63" spans="2:11" s="171" customFormat="1">
      <c r="B63" s="227" t="s">
        <v>321</v>
      </c>
      <c r="C63" s="238"/>
      <c r="D63" s="238"/>
      <c r="E63" s="110">
        <f>SUM(E64:E65)</f>
        <v>0</v>
      </c>
      <c r="F63" s="110">
        <f>SUM(F64:F65)</f>
        <v>0</v>
      </c>
      <c r="G63" s="110">
        <f>SUM(G64:G65)</f>
        <v>0</v>
      </c>
      <c r="H63" s="110">
        <f>SUM(H64:H65)</f>
        <v>0</v>
      </c>
      <c r="I63" s="110">
        <f>SUM(I64:I65)</f>
        <v>0</v>
      </c>
      <c r="J63" s="110">
        <f t="shared" si="1"/>
        <v>0</v>
      </c>
      <c r="K63" s="203"/>
    </row>
    <row r="64" spans="2:11" s="171" customFormat="1">
      <c r="B64" s="228"/>
      <c r="C64" s="237" t="s">
        <v>292</v>
      </c>
      <c r="D64" s="237"/>
      <c r="E64" s="53"/>
      <c r="F64" s="53"/>
      <c r="G64" s="53"/>
      <c r="H64" s="53"/>
      <c r="I64" s="53"/>
      <c r="J64" s="85">
        <f t="shared" si="1"/>
        <v>0</v>
      </c>
      <c r="K64" s="204"/>
    </row>
    <row r="65" spans="2:11" s="171" customFormat="1">
      <c r="B65" s="229"/>
      <c r="C65" s="230"/>
      <c r="D65" s="112"/>
      <c r="E65" s="53"/>
      <c r="F65" s="53"/>
      <c r="G65" s="53"/>
      <c r="H65" s="53"/>
      <c r="I65" s="53"/>
      <c r="J65" s="207">
        <f t="shared" si="1"/>
        <v>0</v>
      </c>
      <c r="K65" s="205"/>
    </row>
    <row r="66" spans="2:11" s="171" customFormat="1">
      <c r="B66" s="227" t="s">
        <v>322</v>
      </c>
      <c r="C66" s="238"/>
      <c r="D66" s="238"/>
      <c r="E66" s="110">
        <f>SUM(E67:E69)</f>
        <v>0</v>
      </c>
      <c r="F66" s="110">
        <f>SUM(F67:F69)</f>
        <v>0</v>
      </c>
      <c r="G66" s="110">
        <f>SUM(G67:G69)</f>
        <v>0</v>
      </c>
      <c r="H66" s="110">
        <f>SUM(H67:H69)</f>
        <v>0</v>
      </c>
      <c r="I66" s="110">
        <f>SUM(I67:I69)</f>
        <v>0</v>
      </c>
      <c r="J66" s="110">
        <f t="shared" ref="J66:J74" si="2">SUM(E66:I66)</f>
        <v>0</v>
      </c>
      <c r="K66" s="203"/>
    </row>
    <row r="67" spans="2:11" s="171" customFormat="1">
      <c r="B67" s="228"/>
      <c r="C67" s="237" t="s">
        <v>293</v>
      </c>
      <c r="D67" s="237"/>
      <c r="E67" s="53"/>
      <c r="F67" s="53"/>
      <c r="G67" s="53"/>
      <c r="H67" s="53"/>
      <c r="I67" s="53"/>
      <c r="J67" s="85">
        <f t="shared" si="2"/>
        <v>0</v>
      </c>
      <c r="K67" s="204"/>
    </row>
    <row r="68" spans="2:11" s="171" customFormat="1">
      <c r="B68" s="241"/>
      <c r="C68" s="242" t="s">
        <v>349</v>
      </c>
      <c r="D68" s="243"/>
      <c r="E68" s="53"/>
      <c r="F68" s="53"/>
      <c r="G68" s="53"/>
      <c r="H68" s="53"/>
      <c r="I68" s="53"/>
      <c r="J68" s="85">
        <f t="shared" si="2"/>
        <v>0</v>
      </c>
      <c r="K68" s="239"/>
    </row>
    <row r="69" spans="2:11" s="171" customFormat="1">
      <c r="B69" s="229"/>
      <c r="C69" s="230"/>
      <c r="D69" s="112"/>
      <c r="E69" s="53"/>
      <c r="F69" s="53"/>
      <c r="G69" s="53"/>
      <c r="H69" s="53"/>
      <c r="I69" s="53"/>
      <c r="J69" s="207">
        <f t="shared" si="2"/>
        <v>0</v>
      </c>
      <c r="K69" s="205"/>
    </row>
    <row r="70" spans="2:11" s="171" customFormat="1">
      <c r="B70" s="227" t="s">
        <v>356</v>
      </c>
      <c r="C70" s="238"/>
      <c r="D70" s="238"/>
      <c r="E70" s="110">
        <f>SUM(E71:E71)</f>
        <v>0</v>
      </c>
      <c r="F70" s="110">
        <f>SUM(F71:F71)</f>
        <v>0</v>
      </c>
      <c r="G70" s="110">
        <f>SUM(G71:G71)</f>
        <v>0</v>
      </c>
      <c r="H70" s="110">
        <f>SUM(H71:H71)</f>
        <v>0</v>
      </c>
      <c r="I70" s="110">
        <f>SUM(I71:I71)</f>
        <v>0</v>
      </c>
      <c r="J70" s="110">
        <f t="shared" si="2"/>
        <v>0</v>
      </c>
      <c r="K70" s="203"/>
    </row>
    <row r="71" spans="2:11" s="171" customFormat="1">
      <c r="B71" s="229"/>
      <c r="C71" s="230"/>
      <c r="D71" s="112"/>
      <c r="E71" s="53"/>
      <c r="F71" s="53"/>
      <c r="G71" s="53"/>
      <c r="H71" s="53"/>
      <c r="I71" s="53"/>
      <c r="J71" s="207">
        <f t="shared" si="2"/>
        <v>0</v>
      </c>
      <c r="K71" s="205"/>
    </row>
    <row r="72" spans="2:11" s="171" customFormat="1">
      <c r="B72" s="300" t="s">
        <v>280</v>
      </c>
      <c r="C72" s="300"/>
      <c r="D72" s="300"/>
      <c r="E72" s="218" t="e">
        <f>SUM(E5,E10,E60,E63,E66,E70)</f>
        <v>#REF!</v>
      </c>
      <c r="F72" s="218" t="e">
        <f>SUM(F5,F10,F60,F63,F66,F70)</f>
        <v>#REF!</v>
      </c>
      <c r="G72" s="218" t="e">
        <f>SUM(G5,G10,G60,G63,G66,G70)</f>
        <v>#REF!</v>
      </c>
      <c r="H72" s="218" t="e">
        <f>SUM(H5,H10,H60,H63,H66,H70)</f>
        <v>#REF!</v>
      </c>
      <c r="I72" s="218" t="e">
        <f>SUM(I5,I10,I60,I63,I66,I70)</f>
        <v>#REF!</v>
      </c>
      <c r="J72" s="218" t="e">
        <f t="shared" si="2"/>
        <v>#REF!</v>
      </c>
      <c r="K72" s="206"/>
    </row>
    <row r="73" spans="2:11" s="171" customFormat="1">
      <c r="B73" s="172" t="s">
        <v>281</v>
      </c>
      <c r="C73" s="172"/>
      <c r="D73" s="172"/>
      <c r="E73" s="110" t="e">
        <f>E72*0.1</f>
        <v>#REF!</v>
      </c>
      <c r="F73" s="110" t="e">
        <f>F72*0.1</f>
        <v>#REF!</v>
      </c>
      <c r="G73" s="110" t="e">
        <f>G72*0.1</f>
        <v>#REF!</v>
      </c>
      <c r="H73" s="110" t="e">
        <f>H72*0.1</f>
        <v>#REF!</v>
      </c>
      <c r="I73" s="110" t="e">
        <f>I72*0.1</f>
        <v>#REF!</v>
      </c>
      <c r="J73" s="218" t="e">
        <f t="shared" si="2"/>
        <v>#REF!</v>
      </c>
      <c r="K73" s="206"/>
    </row>
    <row r="74" spans="2:11" s="171" customFormat="1">
      <c r="B74" s="301" t="s">
        <v>282</v>
      </c>
      <c r="C74" s="301"/>
      <c r="D74" s="301"/>
      <c r="E74" s="218" t="e">
        <f>E72+E73</f>
        <v>#REF!</v>
      </c>
      <c r="F74" s="218" t="e">
        <f>F72+F73</f>
        <v>#REF!</v>
      </c>
      <c r="G74" s="218" t="e">
        <f>G72+G73</f>
        <v>#REF!</v>
      </c>
      <c r="H74" s="218" t="e">
        <f>H72+H73</f>
        <v>#REF!</v>
      </c>
      <c r="I74" s="218" t="e">
        <f>I72+I73</f>
        <v>#REF!</v>
      </c>
      <c r="J74" s="218" t="e">
        <f t="shared" si="2"/>
        <v>#REF!</v>
      </c>
      <c r="K74" s="206"/>
    </row>
    <row r="75" spans="2:11" s="171" customFormat="1">
      <c r="E75" s="173"/>
      <c r="F75" s="173"/>
      <c r="G75" s="173"/>
      <c r="H75" s="173"/>
      <c r="I75" s="173"/>
    </row>
    <row r="76" spans="2:11" s="171" customFormat="1">
      <c r="B76" s="171" t="s">
        <v>283</v>
      </c>
    </row>
    <row r="77" spans="2:11" s="171" customFormat="1">
      <c r="B77" s="171" t="s">
        <v>304</v>
      </c>
    </row>
    <row r="78" spans="2:11" s="171" customFormat="1">
      <c r="B78" s="171" t="s">
        <v>22</v>
      </c>
    </row>
    <row r="79" spans="2:11" s="171" customFormat="1">
      <c r="B79" s="171" t="s">
        <v>269</v>
      </c>
    </row>
    <row r="80" spans="2:11" s="171" customFormat="1">
      <c r="B80" s="175" t="s">
        <v>299</v>
      </c>
    </row>
    <row r="81" spans="2:2" s="171" customFormat="1">
      <c r="B81" s="171" t="s">
        <v>24</v>
      </c>
    </row>
    <row r="82" spans="2:2" s="171" customFormat="1">
      <c r="B82" s="171" t="s">
        <v>284</v>
      </c>
    </row>
    <row r="83" spans="2:2" s="171" customFormat="1">
      <c r="B83" s="171" t="s">
        <v>23</v>
      </c>
    </row>
    <row r="84" spans="2:2" s="171" customFormat="1">
      <c r="B84" s="174" t="s">
        <v>62</v>
      </c>
    </row>
    <row r="85" spans="2:2" s="171" customFormat="1">
      <c r="B85" s="175" t="s">
        <v>296</v>
      </c>
    </row>
    <row r="86" spans="2:2" s="171" customFormat="1"/>
  </sheetData>
  <mergeCells count="2">
    <mergeCell ref="B72:D72"/>
    <mergeCell ref="B74:D74"/>
  </mergeCells>
  <phoneticPr fontId="2"/>
  <pageMargins left="0.70866141732283472" right="0.70866141732283472" top="0.74803149606299213" bottom="0.74803149606299213" header="0.31496062992125984" footer="0.31496062992125984"/>
  <pageSetup paperSize="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F80F-C3E9-4C62-8F37-B41D671E87A5}">
  <sheetPr>
    <pageSetUpPr fitToPage="1"/>
  </sheetPr>
  <dimension ref="A1:V57"/>
  <sheetViews>
    <sheetView zoomScaleNormal="100" zoomScalePageLayoutView="55" workbookViewId="0">
      <selection activeCell="G22" sqref="G22"/>
    </sheetView>
  </sheetViews>
  <sheetFormatPr defaultColWidth="8.09765625" defaultRowHeight="15" customHeight="1"/>
  <cols>
    <col min="1" max="1" width="1.69921875" style="70" customWidth="1"/>
    <col min="2" max="4" width="2.3984375" style="70" customWidth="1"/>
    <col min="5" max="5" width="36.09765625" style="70" customWidth="1"/>
    <col min="6" max="20" width="12.09765625" style="70" customWidth="1"/>
    <col min="21" max="21" width="12.69921875" style="170" customWidth="1"/>
    <col min="22" max="22" width="30.09765625" style="170" customWidth="1"/>
    <col min="23" max="16384" width="8.09765625" style="70"/>
  </cols>
  <sheetData>
    <row r="1" spans="2:22" s="146" customFormat="1" ht="15" customHeight="1">
      <c r="B1" s="146" t="s">
        <v>267</v>
      </c>
      <c r="D1" s="48"/>
      <c r="J1" s="73"/>
      <c r="U1" s="69"/>
      <c r="V1" s="73" t="s">
        <v>353</v>
      </c>
    </row>
    <row r="2" spans="2:22" ht="15" customHeight="1">
      <c r="F2" s="72"/>
      <c r="G2" s="70" t="s">
        <v>61</v>
      </c>
      <c r="S2" s="73"/>
      <c r="T2" s="73"/>
    </row>
    <row r="3" spans="2:22" ht="15" customHeight="1">
      <c r="S3" s="73"/>
      <c r="T3" s="73"/>
      <c r="U3" s="171" t="s">
        <v>274</v>
      </c>
      <c r="V3" s="171"/>
    </row>
    <row r="4" spans="2:22" ht="15" customHeight="1">
      <c r="B4" s="210"/>
      <c r="C4" s="211"/>
      <c r="D4" s="211"/>
      <c r="E4" s="211"/>
      <c r="F4" s="177" t="s">
        <v>130</v>
      </c>
      <c r="G4" s="177" t="s">
        <v>131</v>
      </c>
      <c r="H4" s="177" t="s">
        <v>132</v>
      </c>
      <c r="I4" s="177" t="s">
        <v>359</v>
      </c>
      <c r="J4" s="177" t="s">
        <v>360</v>
      </c>
      <c r="K4" s="177" t="s">
        <v>361</v>
      </c>
      <c r="L4" s="177" t="s">
        <v>362</v>
      </c>
      <c r="M4" s="177" t="s">
        <v>363</v>
      </c>
      <c r="N4" s="177" t="s">
        <v>364</v>
      </c>
      <c r="O4" s="177" t="s">
        <v>365</v>
      </c>
      <c r="P4" s="177" t="s">
        <v>366</v>
      </c>
      <c r="Q4" s="177" t="s">
        <v>367</v>
      </c>
      <c r="R4" s="177" t="s">
        <v>368</v>
      </c>
      <c r="S4" s="177" t="s">
        <v>369</v>
      </c>
      <c r="T4" s="177" t="s">
        <v>370</v>
      </c>
      <c r="U4" s="208" t="s">
        <v>275</v>
      </c>
      <c r="V4" s="208" t="s">
        <v>53</v>
      </c>
    </row>
    <row r="5" spans="2:22" ht="15" customHeight="1">
      <c r="B5" s="96" t="s">
        <v>237</v>
      </c>
      <c r="D5" s="103"/>
      <c r="E5" s="103"/>
      <c r="F5" s="104">
        <f t="shared" ref="F5:T5" si="0">SUM(F6:F14)</f>
        <v>0</v>
      </c>
      <c r="G5" s="104">
        <f t="shared" si="0"/>
        <v>0</v>
      </c>
      <c r="H5" s="104">
        <f t="shared" si="0"/>
        <v>0</v>
      </c>
      <c r="I5" s="104">
        <f t="shared" si="0"/>
        <v>0</v>
      </c>
      <c r="J5" s="104">
        <f t="shared" si="0"/>
        <v>0</v>
      </c>
      <c r="K5" s="104">
        <f t="shared" si="0"/>
        <v>0</v>
      </c>
      <c r="L5" s="104">
        <f t="shared" si="0"/>
        <v>0</v>
      </c>
      <c r="M5" s="104">
        <f t="shared" si="0"/>
        <v>0</v>
      </c>
      <c r="N5" s="104">
        <f t="shared" si="0"/>
        <v>0</v>
      </c>
      <c r="O5" s="104">
        <f t="shared" si="0"/>
        <v>0</v>
      </c>
      <c r="P5" s="104">
        <f t="shared" si="0"/>
        <v>0</v>
      </c>
      <c r="Q5" s="104">
        <f t="shared" si="0"/>
        <v>0</v>
      </c>
      <c r="R5" s="104">
        <f t="shared" si="0"/>
        <v>0</v>
      </c>
      <c r="S5" s="104">
        <f t="shared" si="0"/>
        <v>0</v>
      </c>
      <c r="T5" s="104">
        <f t="shared" si="0"/>
        <v>0</v>
      </c>
      <c r="U5" s="104">
        <f t="shared" ref="U5:U33" si="1">SUM(F5:T5)</f>
        <v>0</v>
      </c>
      <c r="V5" s="209"/>
    </row>
    <row r="6" spans="2:22" ht="15" customHeight="1">
      <c r="B6" s="96"/>
      <c r="C6" s="97" t="s">
        <v>252</v>
      </c>
      <c r="D6" s="103"/>
      <c r="E6" s="103"/>
      <c r="F6" s="53"/>
      <c r="G6" s="53"/>
      <c r="H6" s="53"/>
      <c r="I6" s="53"/>
      <c r="J6" s="53"/>
      <c r="K6" s="53"/>
      <c r="L6" s="53"/>
      <c r="M6" s="53"/>
      <c r="N6" s="53"/>
      <c r="O6" s="53"/>
      <c r="P6" s="53"/>
      <c r="Q6" s="53"/>
      <c r="R6" s="53"/>
      <c r="S6" s="53"/>
      <c r="T6" s="53"/>
      <c r="U6" s="104">
        <f t="shared" si="1"/>
        <v>0</v>
      </c>
      <c r="V6" s="204"/>
    </row>
    <row r="7" spans="2:22" ht="15" customHeight="1">
      <c r="B7" s="96"/>
      <c r="C7" s="97" t="s">
        <v>253</v>
      </c>
      <c r="D7" s="103"/>
      <c r="E7" s="103"/>
      <c r="F7" s="53"/>
      <c r="G7" s="53"/>
      <c r="H7" s="53"/>
      <c r="I7" s="53"/>
      <c r="J7" s="53"/>
      <c r="K7" s="53"/>
      <c r="L7" s="53"/>
      <c r="M7" s="53"/>
      <c r="N7" s="53"/>
      <c r="O7" s="53"/>
      <c r="P7" s="53"/>
      <c r="Q7" s="53"/>
      <c r="R7" s="53"/>
      <c r="S7" s="53"/>
      <c r="T7" s="53"/>
      <c r="U7" s="104">
        <f t="shared" si="1"/>
        <v>0</v>
      </c>
      <c r="V7" s="204"/>
    </row>
    <row r="8" spans="2:22" ht="15" customHeight="1">
      <c r="B8" s="96"/>
      <c r="C8" s="97" t="s">
        <v>254</v>
      </c>
      <c r="D8" s="103"/>
      <c r="E8" s="103"/>
      <c r="F8" s="53"/>
      <c r="G8" s="53"/>
      <c r="H8" s="53"/>
      <c r="I8" s="53"/>
      <c r="J8" s="53"/>
      <c r="K8" s="53"/>
      <c r="L8" s="53"/>
      <c r="M8" s="53"/>
      <c r="N8" s="53"/>
      <c r="O8" s="53"/>
      <c r="P8" s="53"/>
      <c r="Q8" s="53"/>
      <c r="R8" s="53"/>
      <c r="S8" s="53"/>
      <c r="T8" s="53"/>
      <c r="U8" s="104">
        <f t="shared" si="1"/>
        <v>0</v>
      </c>
      <c r="V8" s="204"/>
    </row>
    <row r="9" spans="2:22" ht="15" customHeight="1">
      <c r="B9" s="96"/>
      <c r="C9" s="97" t="s">
        <v>255</v>
      </c>
      <c r="D9" s="103"/>
      <c r="E9" s="103"/>
      <c r="F9" s="53"/>
      <c r="G9" s="53"/>
      <c r="H9" s="53"/>
      <c r="I9" s="53"/>
      <c r="J9" s="53"/>
      <c r="K9" s="53"/>
      <c r="L9" s="53"/>
      <c r="M9" s="53"/>
      <c r="N9" s="53"/>
      <c r="O9" s="53"/>
      <c r="P9" s="53"/>
      <c r="Q9" s="53"/>
      <c r="R9" s="53"/>
      <c r="S9" s="53"/>
      <c r="T9" s="53"/>
      <c r="U9" s="104">
        <f t="shared" si="1"/>
        <v>0</v>
      </c>
      <c r="V9" s="204"/>
    </row>
    <row r="10" spans="2:22" s="162" customFormat="1" ht="15" customHeight="1">
      <c r="B10" s="159"/>
      <c r="C10" s="97" t="s">
        <v>256</v>
      </c>
      <c r="D10" s="163"/>
      <c r="E10" s="163"/>
      <c r="F10" s="161"/>
      <c r="G10" s="161"/>
      <c r="H10" s="161"/>
      <c r="I10" s="161"/>
      <c r="J10" s="161"/>
      <c r="K10" s="161"/>
      <c r="L10" s="161"/>
      <c r="M10" s="161"/>
      <c r="N10" s="161"/>
      <c r="O10" s="161"/>
      <c r="P10" s="161"/>
      <c r="Q10" s="161"/>
      <c r="R10" s="161"/>
      <c r="S10" s="161"/>
      <c r="T10" s="161"/>
      <c r="U10" s="104">
        <f t="shared" si="1"/>
        <v>0</v>
      </c>
      <c r="V10" s="204"/>
    </row>
    <row r="11" spans="2:22" s="162" customFormat="1" ht="15" customHeight="1">
      <c r="B11" s="159"/>
      <c r="C11" s="97" t="s">
        <v>257</v>
      </c>
      <c r="D11" s="163"/>
      <c r="E11" s="163"/>
      <c r="F11" s="161"/>
      <c r="G11" s="161"/>
      <c r="H11" s="161"/>
      <c r="I11" s="161"/>
      <c r="J11" s="161"/>
      <c r="K11" s="161"/>
      <c r="L11" s="161"/>
      <c r="M11" s="161"/>
      <c r="N11" s="161"/>
      <c r="O11" s="161"/>
      <c r="P11" s="161"/>
      <c r="Q11" s="161"/>
      <c r="R11" s="161"/>
      <c r="S11" s="161"/>
      <c r="T11" s="161"/>
      <c r="U11" s="104">
        <f t="shared" si="1"/>
        <v>0</v>
      </c>
      <c r="V11" s="204"/>
    </row>
    <row r="12" spans="2:22" ht="15" customHeight="1">
      <c r="B12" s="96"/>
      <c r="C12" s="97" t="s">
        <v>357</v>
      </c>
      <c r="D12" s="84"/>
      <c r="E12" s="232"/>
      <c r="F12" s="53"/>
      <c r="G12" s="53"/>
      <c r="H12" s="53"/>
      <c r="I12" s="53"/>
      <c r="J12" s="53"/>
      <c r="K12" s="53"/>
      <c r="L12" s="53"/>
      <c r="M12" s="53"/>
      <c r="N12" s="53"/>
      <c r="O12" s="53"/>
      <c r="P12" s="53"/>
      <c r="Q12" s="53"/>
      <c r="R12" s="53"/>
      <c r="S12" s="53"/>
      <c r="T12" s="53"/>
      <c r="U12" s="104">
        <f t="shared" si="1"/>
        <v>0</v>
      </c>
      <c r="V12" s="204"/>
    </row>
    <row r="13" spans="2:22" ht="15" customHeight="1">
      <c r="B13" s="96"/>
      <c r="C13" s="97" t="s">
        <v>240</v>
      </c>
      <c r="D13" s="84"/>
      <c r="E13" s="232"/>
      <c r="F13" s="53"/>
      <c r="G13" s="53"/>
      <c r="H13" s="53"/>
      <c r="I13" s="53"/>
      <c r="J13" s="53"/>
      <c r="K13" s="53"/>
      <c r="L13" s="53"/>
      <c r="M13" s="53"/>
      <c r="N13" s="53"/>
      <c r="O13" s="53"/>
      <c r="P13" s="53"/>
      <c r="Q13" s="53"/>
      <c r="R13" s="53"/>
      <c r="S13" s="53"/>
      <c r="T13" s="53"/>
      <c r="U13" s="104">
        <f t="shared" si="1"/>
        <v>0</v>
      </c>
      <c r="V13" s="204"/>
    </row>
    <row r="14" spans="2:22" ht="15" customHeight="1">
      <c r="B14" s="96"/>
      <c r="C14" s="197"/>
      <c r="D14" s="108"/>
      <c r="E14" s="108"/>
      <c r="F14" s="53"/>
      <c r="G14" s="53"/>
      <c r="H14" s="53"/>
      <c r="I14" s="53"/>
      <c r="J14" s="53"/>
      <c r="K14" s="53"/>
      <c r="L14" s="53"/>
      <c r="M14" s="53"/>
      <c r="N14" s="53"/>
      <c r="O14" s="53"/>
      <c r="P14" s="53"/>
      <c r="Q14" s="53"/>
      <c r="R14" s="53"/>
      <c r="S14" s="53"/>
      <c r="T14" s="53"/>
      <c r="U14" s="207">
        <f t="shared" si="1"/>
        <v>0</v>
      </c>
      <c r="V14" s="205"/>
    </row>
    <row r="15" spans="2:22" ht="15" customHeight="1">
      <c r="B15" s="91" t="s">
        <v>238</v>
      </c>
      <c r="C15" s="81"/>
      <c r="D15" s="81"/>
      <c r="E15" s="81"/>
      <c r="F15" s="110">
        <f t="shared" ref="F15:T15" si="2">SUM(F16:F23)</f>
        <v>0</v>
      </c>
      <c r="G15" s="110">
        <f t="shared" si="2"/>
        <v>0</v>
      </c>
      <c r="H15" s="110">
        <f t="shared" si="2"/>
        <v>0</v>
      </c>
      <c r="I15" s="110">
        <f t="shared" si="2"/>
        <v>0</v>
      </c>
      <c r="J15" s="110">
        <f t="shared" si="2"/>
        <v>0</v>
      </c>
      <c r="K15" s="110">
        <f t="shared" si="2"/>
        <v>0</v>
      </c>
      <c r="L15" s="110">
        <f t="shared" si="2"/>
        <v>0</v>
      </c>
      <c r="M15" s="110">
        <f t="shared" si="2"/>
        <v>0</v>
      </c>
      <c r="N15" s="110">
        <f t="shared" si="2"/>
        <v>0</v>
      </c>
      <c r="O15" s="110">
        <f t="shared" si="2"/>
        <v>0</v>
      </c>
      <c r="P15" s="110">
        <f t="shared" si="2"/>
        <v>0</v>
      </c>
      <c r="Q15" s="110">
        <f t="shared" si="2"/>
        <v>0</v>
      </c>
      <c r="R15" s="110">
        <f t="shared" si="2"/>
        <v>0</v>
      </c>
      <c r="S15" s="110">
        <f t="shared" si="2"/>
        <v>0</v>
      </c>
      <c r="T15" s="110">
        <f t="shared" si="2"/>
        <v>0</v>
      </c>
      <c r="U15" s="104">
        <f t="shared" si="1"/>
        <v>0</v>
      </c>
      <c r="V15" s="203"/>
    </row>
    <row r="16" spans="2:22" ht="15" customHeight="1">
      <c r="B16" s="96"/>
      <c r="C16" s="97" t="s">
        <v>251</v>
      </c>
      <c r="D16" s="84"/>
      <c r="E16" s="84"/>
      <c r="F16" s="53"/>
      <c r="G16" s="53"/>
      <c r="H16" s="53"/>
      <c r="I16" s="53"/>
      <c r="J16" s="53"/>
      <c r="K16" s="53"/>
      <c r="L16" s="53"/>
      <c r="M16" s="53"/>
      <c r="N16" s="53"/>
      <c r="O16" s="53"/>
      <c r="P16" s="53"/>
      <c r="Q16" s="53"/>
      <c r="R16" s="53"/>
      <c r="S16" s="53"/>
      <c r="T16" s="53"/>
      <c r="U16" s="104">
        <f t="shared" si="1"/>
        <v>0</v>
      </c>
      <c r="V16" s="204"/>
    </row>
    <row r="17" spans="2:22" ht="15" customHeight="1">
      <c r="B17" s="96"/>
      <c r="C17" s="97" t="s">
        <v>250</v>
      </c>
      <c r="D17" s="84"/>
      <c r="E17" s="84"/>
      <c r="F17" s="53"/>
      <c r="G17" s="53"/>
      <c r="H17" s="53"/>
      <c r="I17" s="53"/>
      <c r="J17" s="53"/>
      <c r="K17" s="53"/>
      <c r="L17" s="53"/>
      <c r="M17" s="53"/>
      <c r="N17" s="53"/>
      <c r="O17" s="53"/>
      <c r="P17" s="53"/>
      <c r="Q17" s="53"/>
      <c r="R17" s="53"/>
      <c r="S17" s="53"/>
      <c r="T17" s="53"/>
      <c r="U17" s="104">
        <f t="shared" si="1"/>
        <v>0</v>
      </c>
      <c r="V17" s="204"/>
    </row>
    <row r="18" spans="2:22" ht="15" customHeight="1">
      <c r="B18" s="96"/>
      <c r="C18" s="97" t="s">
        <v>249</v>
      </c>
      <c r="D18" s="84"/>
      <c r="E18" s="84"/>
      <c r="F18" s="53"/>
      <c r="G18" s="53"/>
      <c r="H18" s="53"/>
      <c r="I18" s="53"/>
      <c r="J18" s="53"/>
      <c r="K18" s="53"/>
      <c r="L18" s="53"/>
      <c r="M18" s="53"/>
      <c r="N18" s="53"/>
      <c r="O18" s="53"/>
      <c r="P18" s="53"/>
      <c r="Q18" s="53"/>
      <c r="R18" s="53"/>
      <c r="S18" s="53"/>
      <c r="T18" s="53"/>
      <c r="U18" s="104">
        <f t="shared" si="1"/>
        <v>0</v>
      </c>
      <c r="V18" s="204"/>
    </row>
    <row r="19" spans="2:22" ht="15" customHeight="1">
      <c r="B19" s="96"/>
      <c r="C19" s="97" t="s">
        <v>248</v>
      </c>
      <c r="D19" s="98"/>
      <c r="E19" s="98"/>
      <c r="F19" s="53"/>
      <c r="G19" s="53"/>
      <c r="H19" s="53"/>
      <c r="I19" s="53"/>
      <c r="J19" s="53"/>
      <c r="K19" s="53"/>
      <c r="L19" s="53"/>
      <c r="M19" s="53"/>
      <c r="N19" s="53"/>
      <c r="O19" s="53"/>
      <c r="P19" s="53"/>
      <c r="Q19" s="53"/>
      <c r="R19" s="53"/>
      <c r="S19" s="53"/>
      <c r="T19" s="53"/>
      <c r="U19" s="104">
        <f t="shared" si="1"/>
        <v>0</v>
      </c>
      <c r="V19" s="204"/>
    </row>
    <row r="20" spans="2:22" ht="15" customHeight="1">
      <c r="B20" s="96"/>
      <c r="C20" s="97" t="s">
        <v>247</v>
      </c>
      <c r="D20" s="84"/>
      <c r="E20" s="84"/>
      <c r="F20" s="53"/>
      <c r="G20" s="53"/>
      <c r="H20" s="53"/>
      <c r="I20" s="53"/>
      <c r="J20" s="53"/>
      <c r="K20" s="53"/>
      <c r="L20" s="53"/>
      <c r="M20" s="53"/>
      <c r="N20" s="53"/>
      <c r="O20" s="53"/>
      <c r="P20" s="53"/>
      <c r="Q20" s="53"/>
      <c r="R20" s="53"/>
      <c r="S20" s="53"/>
      <c r="T20" s="53"/>
      <c r="U20" s="104">
        <f t="shared" si="1"/>
        <v>0</v>
      </c>
      <c r="V20" s="204"/>
    </row>
    <row r="21" spans="2:22" ht="15" customHeight="1">
      <c r="B21" s="96"/>
      <c r="C21" s="97" t="s">
        <v>239</v>
      </c>
      <c r="D21" s="103"/>
      <c r="E21" s="103"/>
      <c r="F21" s="53"/>
      <c r="G21" s="53"/>
      <c r="H21" s="53"/>
      <c r="I21" s="53"/>
      <c r="J21" s="53"/>
      <c r="K21" s="53"/>
      <c r="L21" s="53"/>
      <c r="M21" s="53"/>
      <c r="N21" s="53"/>
      <c r="O21" s="53"/>
      <c r="P21" s="53"/>
      <c r="Q21" s="53"/>
      <c r="R21" s="53"/>
      <c r="S21" s="53"/>
      <c r="T21" s="53"/>
      <c r="U21" s="104">
        <f t="shared" si="1"/>
        <v>0</v>
      </c>
      <c r="V21" s="204"/>
    </row>
    <row r="22" spans="2:22" ht="15" customHeight="1">
      <c r="B22" s="96"/>
      <c r="C22" s="97" t="s">
        <v>357</v>
      </c>
      <c r="D22" s="84"/>
      <c r="E22" s="232"/>
      <c r="F22" s="53"/>
      <c r="G22" s="53"/>
      <c r="H22" s="53"/>
      <c r="I22" s="53"/>
      <c r="J22" s="53"/>
      <c r="K22" s="53"/>
      <c r="L22" s="53"/>
      <c r="M22" s="53"/>
      <c r="N22" s="53"/>
      <c r="O22" s="53"/>
      <c r="P22" s="53"/>
      <c r="Q22" s="53"/>
      <c r="R22" s="53"/>
      <c r="S22" s="53"/>
      <c r="T22" s="53"/>
      <c r="U22" s="104">
        <f t="shared" si="1"/>
        <v>0</v>
      </c>
      <c r="V22" s="204"/>
    </row>
    <row r="23" spans="2:22" ht="15" customHeight="1">
      <c r="B23" s="105"/>
      <c r="C23" s="197"/>
      <c r="D23" s="112"/>
      <c r="E23" s="112"/>
      <c r="F23" s="53"/>
      <c r="G23" s="53"/>
      <c r="H23" s="53"/>
      <c r="I23" s="53"/>
      <c r="J23" s="53"/>
      <c r="K23" s="53"/>
      <c r="L23" s="53"/>
      <c r="M23" s="53"/>
      <c r="N23" s="53"/>
      <c r="O23" s="53"/>
      <c r="P23" s="53"/>
      <c r="Q23" s="53"/>
      <c r="R23" s="53"/>
      <c r="S23" s="53"/>
      <c r="T23" s="53"/>
      <c r="U23" s="207">
        <f t="shared" si="1"/>
        <v>0</v>
      </c>
      <c r="V23" s="205"/>
    </row>
    <row r="24" spans="2:22" ht="15" customHeight="1">
      <c r="B24" s="91" t="s">
        <v>241</v>
      </c>
      <c r="C24" s="81"/>
      <c r="D24" s="113"/>
      <c r="E24" s="113"/>
      <c r="F24" s="110">
        <f t="shared" ref="F24:T24" si="3">SUM(F25:F30)</f>
        <v>0</v>
      </c>
      <c r="G24" s="110">
        <f t="shared" si="3"/>
        <v>0</v>
      </c>
      <c r="H24" s="110">
        <f t="shared" si="3"/>
        <v>0</v>
      </c>
      <c r="I24" s="110">
        <f t="shared" si="3"/>
        <v>0</v>
      </c>
      <c r="J24" s="110">
        <f t="shared" si="3"/>
        <v>0</v>
      </c>
      <c r="K24" s="110">
        <f t="shared" si="3"/>
        <v>0</v>
      </c>
      <c r="L24" s="110">
        <f t="shared" si="3"/>
        <v>0</v>
      </c>
      <c r="M24" s="110">
        <f t="shared" si="3"/>
        <v>0</v>
      </c>
      <c r="N24" s="110">
        <f t="shared" si="3"/>
        <v>0</v>
      </c>
      <c r="O24" s="110">
        <f t="shared" si="3"/>
        <v>0</v>
      </c>
      <c r="P24" s="110">
        <f t="shared" si="3"/>
        <v>0</v>
      </c>
      <c r="Q24" s="110">
        <f t="shared" si="3"/>
        <v>0</v>
      </c>
      <c r="R24" s="110">
        <f t="shared" si="3"/>
        <v>0</v>
      </c>
      <c r="S24" s="110">
        <f t="shared" si="3"/>
        <v>0</v>
      </c>
      <c r="T24" s="110">
        <f t="shared" si="3"/>
        <v>0</v>
      </c>
      <c r="U24" s="104">
        <f t="shared" si="1"/>
        <v>0</v>
      </c>
      <c r="V24" s="203"/>
    </row>
    <row r="25" spans="2:22" s="162" customFormat="1" ht="15" customHeight="1">
      <c r="B25" s="159"/>
      <c r="C25" s="97" t="s">
        <v>246</v>
      </c>
      <c r="D25" s="163"/>
      <c r="E25" s="163"/>
      <c r="F25" s="161"/>
      <c r="G25" s="161"/>
      <c r="H25" s="161"/>
      <c r="I25" s="161"/>
      <c r="J25" s="161"/>
      <c r="K25" s="161"/>
      <c r="L25" s="161"/>
      <c r="M25" s="161"/>
      <c r="N25" s="161"/>
      <c r="O25" s="161"/>
      <c r="P25" s="161"/>
      <c r="Q25" s="161"/>
      <c r="R25" s="161"/>
      <c r="S25" s="161"/>
      <c r="T25" s="161"/>
      <c r="U25" s="104">
        <f t="shared" si="1"/>
        <v>0</v>
      </c>
      <c r="V25" s="204"/>
    </row>
    <row r="26" spans="2:22" s="162" customFormat="1" ht="15" customHeight="1">
      <c r="B26" s="159"/>
      <c r="C26" s="97" t="s">
        <v>245</v>
      </c>
      <c r="D26" s="160"/>
      <c r="E26" s="160"/>
      <c r="F26" s="161"/>
      <c r="G26" s="161"/>
      <c r="H26" s="161"/>
      <c r="I26" s="161"/>
      <c r="J26" s="161"/>
      <c r="K26" s="161"/>
      <c r="L26" s="161"/>
      <c r="M26" s="161"/>
      <c r="N26" s="161"/>
      <c r="O26" s="161"/>
      <c r="P26" s="161"/>
      <c r="Q26" s="161"/>
      <c r="R26" s="161"/>
      <c r="S26" s="161"/>
      <c r="T26" s="161"/>
      <c r="U26" s="104">
        <f t="shared" si="1"/>
        <v>0</v>
      </c>
      <c r="V26" s="204"/>
    </row>
    <row r="27" spans="2:22" s="162" customFormat="1" ht="15" customHeight="1">
      <c r="B27" s="159"/>
      <c r="C27" s="97" t="s">
        <v>371</v>
      </c>
      <c r="D27" s="160"/>
      <c r="E27" s="160"/>
      <c r="F27" s="161"/>
      <c r="G27" s="161"/>
      <c r="H27" s="161"/>
      <c r="I27" s="161"/>
      <c r="J27" s="161"/>
      <c r="K27" s="161"/>
      <c r="L27" s="161"/>
      <c r="M27" s="161"/>
      <c r="N27" s="161"/>
      <c r="O27" s="161"/>
      <c r="P27" s="161"/>
      <c r="Q27" s="161"/>
      <c r="R27" s="161"/>
      <c r="S27" s="161"/>
      <c r="T27" s="161"/>
      <c r="U27" s="104">
        <f t="shared" si="1"/>
        <v>0</v>
      </c>
      <c r="V27" s="204"/>
    </row>
    <row r="28" spans="2:22" s="162" customFormat="1" ht="15" customHeight="1">
      <c r="B28" s="159"/>
      <c r="C28" s="97" t="s">
        <v>244</v>
      </c>
      <c r="D28" s="160"/>
      <c r="E28" s="160"/>
      <c r="F28" s="161"/>
      <c r="G28" s="161"/>
      <c r="H28" s="161"/>
      <c r="I28" s="161"/>
      <c r="J28" s="161"/>
      <c r="K28" s="161"/>
      <c r="L28" s="161"/>
      <c r="M28" s="161"/>
      <c r="N28" s="161"/>
      <c r="O28" s="161"/>
      <c r="P28" s="161"/>
      <c r="Q28" s="161"/>
      <c r="R28" s="161"/>
      <c r="S28" s="161"/>
      <c r="T28" s="161"/>
      <c r="U28" s="104">
        <f t="shared" si="1"/>
        <v>0</v>
      </c>
      <c r="V28" s="204"/>
    </row>
    <row r="29" spans="2:22" ht="15" customHeight="1">
      <c r="B29" s="96"/>
      <c r="C29" s="97" t="s">
        <v>357</v>
      </c>
      <c r="D29" s="84"/>
      <c r="E29" s="232"/>
      <c r="F29" s="53"/>
      <c r="G29" s="53"/>
      <c r="H29" s="53"/>
      <c r="I29" s="53"/>
      <c r="J29" s="53"/>
      <c r="K29" s="53"/>
      <c r="L29" s="53"/>
      <c r="M29" s="53"/>
      <c r="N29" s="53"/>
      <c r="O29" s="53"/>
      <c r="P29" s="53"/>
      <c r="Q29" s="53"/>
      <c r="R29" s="53"/>
      <c r="S29" s="53"/>
      <c r="T29" s="53"/>
      <c r="U29" s="104">
        <f t="shared" si="1"/>
        <v>0</v>
      </c>
      <c r="V29" s="204"/>
    </row>
    <row r="30" spans="2:22" ht="15" customHeight="1">
      <c r="B30" s="105"/>
      <c r="C30" s="198"/>
      <c r="D30" s="99"/>
      <c r="E30" s="99"/>
      <c r="F30" s="55"/>
      <c r="G30" s="55"/>
      <c r="H30" s="55"/>
      <c r="I30" s="55"/>
      <c r="J30" s="55"/>
      <c r="K30" s="55"/>
      <c r="L30" s="55"/>
      <c r="M30" s="55"/>
      <c r="N30" s="55"/>
      <c r="O30" s="55"/>
      <c r="P30" s="55"/>
      <c r="Q30" s="55"/>
      <c r="R30" s="55"/>
      <c r="S30" s="55"/>
      <c r="T30" s="55"/>
      <c r="U30" s="207">
        <f t="shared" si="1"/>
        <v>0</v>
      </c>
      <c r="V30" s="205"/>
    </row>
    <row r="31" spans="2:22" ht="15" customHeight="1">
      <c r="B31" s="91" t="s">
        <v>280</v>
      </c>
      <c r="C31" s="81"/>
      <c r="D31" s="113"/>
      <c r="E31" s="113"/>
      <c r="F31" s="110">
        <f t="shared" ref="F31:T31" si="4">SUM(F5,F15,F24)</f>
        <v>0</v>
      </c>
      <c r="G31" s="110">
        <f t="shared" si="4"/>
        <v>0</v>
      </c>
      <c r="H31" s="110">
        <f t="shared" si="4"/>
        <v>0</v>
      </c>
      <c r="I31" s="110">
        <f t="shared" si="4"/>
        <v>0</v>
      </c>
      <c r="J31" s="110">
        <f t="shared" si="4"/>
        <v>0</v>
      </c>
      <c r="K31" s="110">
        <f t="shared" si="4"/>
        <v>0</v>
      </c>
      <c r="L31" s="110">
        <f t="shared" si="4"/>
        <v>0</v>
      </c>
      <c r="M31" s="110">
        <f t="shared" si="4"/>
        <v>0</v>
      </c>
      <c r="N31" s="110">
        <f t="shared" si="4"/>
        <v>0</v>
      </c>
      <c r="O31" s="110">
        <f t="shared" si="4"/>
        <v>0</v>
      </c>
      <c r="P31" s="110">
        <f t="shared" si="4"/>
        <v>0</v>
      </c>
      <c r="Q31" s="110">
        <f t="shared" si="4"/>
        <v>0</v>
      </c>
      <c r="R31" s="110">
        <f t="shared" si="4"/>
        <v>0</v>
      </c>
      <c r="S31" s="110">
        <f t="shared" si="4"/>
        <v>0</v>
      </c>
      <c r="T31" s="110">
        <f t="shared" si="4"/>
        <v>0</v>
      </c>
      <c r="U31" s="231">
        <f t="shared" si="1"/>
        <v>0</v>
      </c>
      <c r="V31" s="203"/>
    </row>
    <row r="32" spans="2:22" ht="15" customHeight="1">
      <c r="B32" s="91" t="s">
        <v>281</v>
      </c>
      <c r="C32" s="81"/>
      <c r="D32" s="113"/>
      <c r="E32" s="113"/>
      <c r="F32" s="110">
        <f t="shared" ref="F32:T32" si="5">F31*0.1</f>
        <v>0</v>
      </c>
      <c r="G32" s="110">
        <f t="shared" si="5"/>
        <v>0</v>
      </c>
      <c r="H32" s="110">
        <f t="shared" si="5"/>
        <v>0</v>
      </c>
      <c r="I32" s="110">
        <f t="shared" si="5"/>
        <v>0</v>
      </c>
      <c r="J32" s="110">
        <f t="shared" si="5"/>
        <v>0</v>
      </c>
      <c r="K32" s="110">
        <f t="shared" si="5"/>
        <v>0</v>
      </c>
      <c r="L32" s="110">
        <f t="shared" si="5"/>
        <v>0</v>
      </c>
      <c r="M32" s="110">
        <f t="shared" si="5"/>
        <v>0</v>
      </c>
      <c r="N32" s="110">
        <f t="shared" si="5"/>
        <v>0</v>
      </c>
      <c r="O32" s="110">
        <f t="shared" si="5"/>
        <v>0</v>
      </c>
      <c r="P32" s="110">
        <f t="shared" si="5"/>
        <v>0</v>
      </c>
      <c r="Q32" s="110">
        <f t="shared" si="5"/>
        <v>0</v>
      </c>
      <c r="R32" s="110">
        <f t="shared" si="5"/>
        <v>0</v>
      </c>
      <c r="S32" s="110">
        <f t="shared" si="5"/>
        <v>0</v>
      </c>
      <c r="T32" s="110">
        <f t="shared" si="5"/>
        <v>0</v>
      </c>
      <c r="U32" s="218">
        <f t="shared" si="1"/>
        <v>0</v>
      </c>
      <c r="V32" s="203"/>
    </row>
    <row r="33" spans="1:22" ht="15" customHeight="1">
      <c r="B33" s="116" t="s">
        <v>282</v>
      </c>
      <c r="C33" s="117"/>
      <c r="D33" s="117"/>
      <c r="E33" s="117"/>
      <c r="F33" s="218">
        <f t="shared" ref="F33:T33" si="6">F31+F32</f>
        <v>0</v>
      </c>
      <c r="G33" s="218">
        <f t="shared" si="6"/>
        <v>0</v>
      </c>
      <c r="H33" s="218">
        <f t="shared" si="6"/>
        <v>0</v>
      </c>
      <c r="I33" s="218">
        <f t="shared" si="6"/>
        <v>0</v>
      </c>
      <c r="J33" s="218">
        <f t="shared" si="6"/>
        <v>0</v>
      </c>
      <c r="K33" s="218">
        <f t="shared" si="6"/>
        <v>0</v>
      </c>
      <c r="L33" s="218">
        <f t="shared" si="6"/>
        <v>0</v>
      </c>
      <c r="M33" s="218">
        <f t="shared" si="6"/>
        <v>0</v>
      </c>
      <c r="N33" s="218">
        <f t="shared" si="6"/>
        <v>0</v>
      </c>
      <c r="O33" s="218">
        <f t="shared" si="6"/>
        <v>0</v>
      </c>
      <c r="P33" s="218">
        <f t="shared" si="6"/>
        <v>0</v>
      </c>
      <c r="Q33" s="218">
        <f t="shared" si="6"/>
        <v>0</v>
      </c>
      <c r="R33" s="218">
        <f t="shared" si="6"/>
        <v>0</v>
      </c>
      <c r="S33" s="218">
        <f t="shared" si="6"/>
        <v>0</v>
      </c>
      <c r="T33" s="218">
        <f t="shared" si="6"/>
        <v>0</v>
      </c>
      <c r="U33" s="219">
        <f t="shared" si="1"/>
        <v>0</v>
      </c>
      <c r="V33" s="206"/>
    </row>
    <row r="34" spans="1:22" s="171" customFormat="1" ht="13.35" customHeight="1">
      <c r="B34" s="70"/>
      <c r="C34" s="245"/>
      <c r="D34" s="173"/>
      <c r="E34" s="173"/>
      <c r="F34" s="173"/>
      <c r="G34" s="173"/>
    </row>
    <row r="35" spans="1:22" s="69" customFormat="1" ht="12.6">
      <c r="A35" s="146" t="s">
        <v>270</v>
      </c>
    </row>
    <row r="36" spans="1:22" s="171" customFormat="1" ht="12">
      <c r="B36" s="175" t="s">
        <v>303</v>
      </c>
    </row>
    <row r="37" spans="1:22" s="171" customFormat="1" ht="12">
      <c r="B37" s="175" t="s">
        <v>297</v>
      </c>
    </row>
    <row r="38" spans="1:22" s="171" customFormat="1" ht="12">
      <c r="B38" s="175" t="s">
        <v>298</v>
      </c>
    </row>
    <row r="39" spans="1:22" s="171" customFormat="1" ht="12">
      <c r="B39" s="175" t="s">
        <v>299</v>
      </c>
    </row>
    <row r="40" spans="1:22" s="171" customFormat="1" ht="12">
      <c r="B40" s="175" t="s">
        <v>300</v>
      </c>
    </row>
    <row r="41" spans="1:22" s="171" customFormat="1" ht="12">
      <c r="B41" s="171" t="s">
        <v>284</v>
      </c>
    </row>
    <row r="42" spans="1:22" s="171" customFormat="1" ht="12">
      <c r="B42" s="175" t="s">
        <v>301</v>
      </c>
    </row>
    <row r="43" spans="1:22" s="171" customFormat="1" ht="12">
      <c r="B43" s="175" t="s">
        <v>302</v>
      </c>
    </row>
    <row r="44" spans="1:22" s="171" customFormat="1" ht="12">
      <c r="B44" s="175" t="s">
        <v>296</v>
      </c>
    </row>
    <row r="45" spans="1:22" ht="15" customHeight="1">
      <c r="U45" s="70"/>
      <c r="V45" s="70"/>
    </row>
    <row r="46" spans="1:22" ht="15" customHeight="1">
      <c r="U46" s="70"/>
      <c r="V46" s="70"/>
    </row>
    <row r="47" spans="1:22" ht="15" customHeight="1">
      <c r="U47" s="171"/>
      <c r="V47" s="171"/>
    </row>
    <row r="48" spans="1:22" ht="15" customHeight="1">
      <c r="U48" s="171"/>
      <c r="V48" s="171"/>
    </row>
    <row r="49" spans="21:22" ht="15" customHeight="1">
      <c r="U49" s="171"/>
      <c r="V49" s="171"/>
    </row>
    <row r="50" spans="21:22" ht="15" customHeight="1">
      <c r="U50" s="171"/>
      <c r="V50" s="171"/>
    </row>
    <row r="51" spans="21:22" ht="15" customHeight="1">
      <c r="U51" s="171"/>
      <c r="V51" s="171"/>
    </row>
    <row r="52" spans="21:22" ht="15" customHeight="1">
      <c r="U52" s="171"/>
      <c r="V52" s="171"/>
    </row>
    <row r="53" spans="21:22" ht="15" customHeight="1">
      <c r="U53" s="171"/>
      <c r="V53" s="171"/>
    </row>
    <row r="54" spans="21:22" ht="15" customHeight="1">
      <c r="U54" s="171"/>
      <c r="V54" s="171"/>
    </row>
    <row r="55" spans="21:22" ht="15" customHeight="1">
      <c r="U55" s="171"/>
      <c r="V55" s="171"/>
    </row>
    <row r="56" spans="21:22" ht="15" customHeight="1">
      <c r="U56" s="171"/>
      <c r="V56" s="171"/>
    </row>
    <row r="57" spans="21:22" ht="15" customHeight="1">
      <c r="U57" s="171"/>
      <c r="V57" s="171"/>
    </row>
  </sheetData>
  <sheetProtection formatCells="0" formatColumns="0" formatRows="0" insertRows="0" deleteRows="0"/>
  <phoneticPr fontId="2"/>
  <pageMargins left="0.51181102362204722" right="0.31496062992125984" top="0.74803149606299213" bottom="0.55118110236220474" header="0.31496062992125984" footer="0.31496062992125984"/>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表紙</vt:lpstr>
      <vt:lpstr>3-1</vt:lpstr>
      <vt:lpstr>3-2</vt:lpstr>
      <vt:lpstr>6-2</vt:lpstr>
      <vt:lpstr>注意事項（3-1、3-2、6-2）</vt:lpstr>
      <vt:lpstr>資料コード表</vt:lpstr>
      <vt:lpstr>7－５ー１D別添① </vt:lpstr>
      <vt:lpstr>7－５ー１D別添② </vt:lpstr>
      <vt:lpstr>7－５ー１D別添③ </vt:lpstr>
      <vt:lpstr>7－５ー１D別添④</vt:lpstr>
      <vt:lpstr>'3-2'!Print_Area</vt:lpstr>
      <vt:lpstr>'6-2'!Print_Area</vt:lpstr>
      <vt:lpstr>資料コード表!Print_Area</vt:lpstr>
      <vt:lpstr>'注意事項（3-1、3-2、6-2）'!Print_Area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2022-09-22T10:30:41Z</dcterms:created>
  <dcterms:modified xsi:type="dcterms:W3CDTF">2025-06-09T01:29:40Z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0x0101001B6715DF79FE6849ABA6CD10BDF390C6</vt:lpwstr>
  </property>
</Properties>
</file>