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Ch5-v00n-hfls01\f16301000_市民局生活文化スポーツ部文化振興課\30_（管理班）修繕・委託・備品\R8_修繕・委託・備品\●美術館\低濃度PCB機器更新委託（明許繰越）\01_施行決定（一般競争）\"/>
    </mc:Choice>
  </mc:AlternateContent>
  <xr:revisionPtr revIDLastSave="0" documentId="13_ncr:1_{EB5B0B63-BF71-41DC-AE01-715AFE0E85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-1" sheetId="2" r:id="rId1"/>
    <sheet name="R7-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G41" i="2"/>
  <c r="G40" i="2"/>
  <c r="G32" i="2"/>
  <c r="G24" i="2"/>
  <c r="G27" i="2"/>
  <c r="G39" i="2"/>
  <c r="G38" i="2"/>
  <c r="G37" i="2"/>
  <c r="G36" i="2"/>
  <c r="G35" i="2"/>
  <c r="G34" i="2"/>
  <c r="G33" i="2"/>
  <c r="G28" i="2"/>
  <c r="G8" i="1"/>
  <c r="G43" i="2" l="1"/>
  <c r="G45" i="2" s="1"/>
  <c r="G20" i="2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7" i="1"/>
  <c r="G6" i="1"/>
  <c r="G5" i="1"/>
  <c r="G4" i="1"/>
  <c r="G47" i="2" l="1"/>
  <c r="G49" i="2" s="1"/>
</calcChain>
</file>

<file path=xl/sharedStrings.xml><?xml version="1.0" encoding="utf-8"?>
<sst xmlns="http://schemas.openxmlformats.org/spreadsheetml/2006/main" count="83" uniqueCount="52">
  <si>
    <t>ＮＯ</t>
    <phoneticPr fontId="3"/>
  </si>
  <si>
    <t>項　　　　　　　目</t>
    <rPh sb="0" eb="9">
      <t>コウモク</t>
    </rPh>
    <phoneticPr fontId="3"/>
  </si>
  <si>
    <t>規　　格</t>
    <rPh sb="0" eb="1">
      <t>キ</t>
    </rPh>
    <rPh sb="3" eb="4">
      <t>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</si>
  <si>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</si>
  <si>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</si>
  <si>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</si>
  <si>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　　額</t>
    <rPh sb="0" eb="1">
      <t>キン</t>
    </rPh>
    <rPh sb="4" eb="5">
      <t>ガク</t>
    </rPh>
    <phoneticPr fontId="3"/>
  </si>
  <si>
    <t>備　　考</t>
    <rPh sb="0" eb="1">
      <t>ソナエ</t>
    </rPh>
    <rPh sb="3" eb="4">
      <t>コウ</t>
    </rPh>
    <phoneticPr fontId="3"/>
  </si>
  <si>
    <t>①　小計</t>
    <rPh sb="2" eb="4">
      <t>ショウケイ</t>
    </rPh>
    <phoneticPr fontId="3"/>
  </si>
  <si>
    <t>②　諸経費</t>
    <rPh sb="2" eb="5">
      <t>ショケイヒ</t>
    </rPh>
    <phoneticPr fontId="3"/>
  </si>
  <si>
    <t>①＋②　　計</t>
    <rPh sb="5" eb="6">
      <t>ショウケイ</t>
    </rPh>
    <phoneticPr fontId="3"/>
  </si>
  <si>
    <t>③　消費税及び地方消費税相当額(10%)</t>
    <rPh sb="2" eb="4">
      <t>ショウヒ</t>
    </rPh>
    <rPh sb="4" eb="5">
      <t>ゼイ</t>
    </rPh>
    <rPh sb="5" eb="6">
      <t>オヨ</t>
    </rPh>
    <rPh sb="7" eb="9">
      <t>チホウ</t>
    </rPh>
    <rPh sb="9" eb="12">
      <t>ショウヒゼイ</t>
    </rPh>
    <rPh sb="12" eb="15">
      <t>ソウトウガク</t>
    </rPh>
    <phoneticPr fontId="3"/>
  </si>
  <si>
    <t>①＋②＋③　合計</t>
    <rPh sb="6" eb="8">
      <t>ゴウケイ</t>
    </rPh>
    <phoneticPr fontId="3"/>
  </si>
  <si>
    <t>台</t>
    <rPh sb="0" eb="1">
      <t>ダイ</t>
    </rPh>
    <phoneticPr fontId="3"/>
  </si>
  <si>
    <t>式</t>
    <rPh sb="0" eb="1">
      <t>シキ</t>
    </rPh>
    <phoneticPr fontId="3"/>
  </si>
  <si>
    <t>積　算　内　訳　書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phoneticPr fontId="3"/>
  </si>
  <si>
    <t>３相５０Hz　２００（１２．８）Kvar
Ｉｓ＝５５％</t>
    <rPh sb="1" eb="2">
      <t>アイ</t>
    </rPh>
    <phoneticPr fontId="6"/>
  </si>
  <si>
    <t>３相５０Hz　１００（６．３８）Kvar
Ｉｓ＝５５％</t>
    <rPh sb="1" eb="2">
      <t>アイ</t>
    </rPh>
    <phoneticPr fontId="6"/>
  </si>
  <si>
    <t>プラベニ、コンパネ、シート、他</t>
    <rPh sb="14" eb="15">
      <t>ホカ</t>
    </rPh>
    <phoneticPr fontId="6"/>
  </si>
  <si>
    <t>消耗雑材料</t>
    <rPh sb="0" eb="3">
      <t>ショウモウザツ</t>
    </rPh>
    <rPh sb="3" eb="5">
      <t>ザイリョウ</t>
    </rPh>
    <phoneticPr fontId="6"/>
  </si>
  <si>
    <t>労務費</t>
    <rPh sb="0" eb="3">
      <t>ロウムヒ</t>
    </rPh>
    <phoneticPr fontId="6"/>
  </si>
  <si>
    <t>搬出用機材リース費</t>
    <rPh sb="0" eb="3">
      <t>ハンシュツヨウ</t>
    </rPh>
    <rPh sb="3" eb="5">
      <t>キザイ</t>
    </rPh>
    <rPh sb="8" eb="9">
      <t>ヒ</t>
    </rPh>
    <phoneticPr fontId="6"/>
  </si>
  <si>
    <t>運送費含む</t>
    <rPh sb="0" eb="3">
      <t>ウンソウヒ</t>
    </rPh>
    <rPh sb="3" eb="4">
      <t>フク</t>
    </rPh>
    <phoneticPr fontId="6"/>
  </si>
  <si>
    <t>油入高圧進相コンデンサ
L＝６％</t>
    <rPh sb="0" eb="1">
      <t>ユ</t>
    </rPh>
    <rPh sb="1" eb="2">
      <t>ニュウ</t>
    </rPh>
    <rPh sb="2" eb="4">
      <t>コウアツ</t>
    </rPh>
    <rPh sb="4" eb="6">
      <t>シンソウ</t>
    </rPh>
    <phoneticPr fontId="6"/>
  </si>
  <si>
    <t>５０Hz　２００（２１３）KVar</t>
    <phoneticPr fontId="3"/>
  </si>
  <si>
    <t>５０Hz　１００（１０６）KVar</t>
    <phoneticPr fontId="3"/>
  </si>
  <si>
    <t>高圧用直列リアクトル　
油入式　L＝６％</t>
    <rPh sb="0" eb="3">
      <t>コウアツヨウ</t>
    </rPh>
    <rPh sb="3" eb="5">
      <t>チョクレツ</t>
    </rPh>
    <rPh sb="12" eb="14">
      <t>アブライ</t>
    </rPh>
    <rPh sb="14" eb="15">
      <t>シキ</t>
    </rPh>
    <phoneticPr fontId="6"/>
  </si>
  <si>
    <t>油入高圧進相コンデンサ
L＝８％</t>
    <rPh sb="0" eb="1">
      <t>ユ</t>
    </rPh>
    <rPh sb="1" eb="2">
      <t>ニュウ</t>
    </rPh>
    <rPh sb="2" eb="4">
      <t>コウアツ</t>
    </rPh>
    <rPh sb="4" eb="6">
      <t>シンソウ</t>
    </rPh>
    <phoneticPr fontId="6"/>
  </si>
  <si>
    <t>５０Hz　２００（２１７）KVar</t>
    <phoneticPr fontId="3"/>
  </si>
  <si>
    <t>５０Hz　１００（１０９）KVar</t>
    <phoneticPr fontId="3"/>
  </si>
  <si>
    <t>高圧用直列リアクトル　
油入式　L＝８％</t>
    <rPh sb="0" eb="3">
      <t>コウアツヨウ</t>
    </rPh>
    <rPh sb="3" eb="5">
      <t>チョクレツ</t>
    </rPh>
    <rPh sb="12" eb="14">
      <t>アブライ</t>
    </rPh>
    <rPh sb="14" eb="15">
      <t>シキ</t>
    </rPh>
    <phoneticPr fontId="6"/>
  </si>
  <si>
    <t>３相５０Hz　２００（１７．４）Kvar
Ｉｓ＝３５％</t>
    <rPh sb="1" eb="2">
      <t>アイ</t>
    </rPh>
    <phoneticPr fontId="6"/>
  </si>
  <si>
    <t>３相５０Hz　１００（８．７）Kvar
Ｉｓ＝３５％</t>
    <rPh sb="1" eb="2">
      <t>アイ</t>
    </rPh>
    <phoneticPr fontId="6"/>
  </si>
  <si>
    <t>コンデンサ・リアクトル据付部銅材加工</t>
    <rPh sb="11" eb="12">
      <t>キョ</t>
    </rPh>
    <rPh sb="12" eb="14">
      <t>ツケブ</t>
    </rPh>
    <rPh sb="14" eb="16">
      <t>ドウザイ</t>
    </rPh>
    <rPh sb="16" eb="18">
      <t>カコウ</t>
    </rPh>
    <phoneticPr fontId="3"/>
  </si>
  <si>
    <t>面</t>
    <rPh sb="0" eb="1">
      <t>メン</t>
    </rPh>
    <phoneticPr fontId="6"/>
  </si>
  <si>
    <t>既設高圧ケーブル離線</t>
    <rPh sb="0" eb="2">
      <t>キセツ</t>
    </rPh>
    <rPh sb="2" eb="4">
      <t>コウアツ</t>
    </rPh>
    <rPh sb="8" eb="10">
      <t>リセン</t>
    </rPh>
    <phoneticPr fontId="6"/>
  </si>
  <si>
    <t>盤内高圧ケーブル離線・復旧</t>
    <rPh sb="0" eb="2">
      <t>バンナイ</t>
    </rPh>
    <rPh sb="2" eb="4">
      <t>コウアツ</t>
    </rPh>
    <rPh sb="8" eb="10">
      <t>リセン</t>
    </rPh>
    <rPh sb="11" eb="13">
      <t>フッキュウ</t>
    </rPh>
    <phoneticPr fontId="6"/>
  </si>
  <si>
    <t>搬入ルート部養生、取外し</t>
    <rPh sb="0" eb="2">
      <t>ハンニュウ</t>
    </rPh>
    <rPh sb="5" eb="6">
      <t>ブ</t>
    </rPh>
    <rPh sb="6" eb="8">
      <t>ヨウセイ</t>
    </rPh>
    <rPh sb="9" eb="11">
      <t>トリハズ</t>
    </rPh>
    <phoneticPr fontId="6"/>
  </si>
  <si>
    <t>段差部養生含む</t>
    <rPh sb="0" eb="3">
      <t>ダンサブ</t>
    </rPh>
    <rPh sb="3" eb="5">
      <t>ヨウセイ</t>
    </rPh>
    <rPh sb="5" eb="6">
      <t>フク</t>
    </rPh>
    <phoneticPr fontId="6"/>
  </si>
  <si>
    <t>養生材</t>
    <rPh sb="0" eb="3">
      <t>ヨウセイザイ</t>
    </rPh>
    <phoneticPr fontId="6"/>
  </si>
  <si>
    <t>停電作業安全対策</t>
    <rPh sb="0" eb="4">
      <t>テイデンサギョウ</t>
    </rPh>
    <rPh sb="4" eb="8">
      <t>アンゼンタイサク</t>
    </rPh>
    <phoneticPr fontId="6"/>
  </si>
  <si>
    <t>送電時立会い</t>
    <rPh sb="0" eb="3">
      <t>ソウデンジ</t>
    </rPh>
    <rPh sb="3" eb="5">
      <t>タチアイ</t>
    </rPh>
    <phoneticPr fontId="6"/>
  </si>
  <si>
    <t>小計</t>
    <rPh sb="0" eb="2">
      <t>ショウケイ</t>
    </rPh>
    <phoneticPr fontId="6"/>
  </si>
  <si>
    <t>小計</t>
    <rPh sb="0" eb="1">
      <t>ショウ</t>
    </rPh>
    <rPh sb="1" eb="2">
      <t>ケイ</t>
    </rPh>
    <phoneticPr fontId="6"/>
  </si>
  <si>
    <t>式</t>
    <rPh sb="0" eb="1">
      <t>シキ</t>
    </rPh>
    <phoneticPr fontId="6"/>
  </si>
  <si>
    <t>一般管理費</t>
    <rPh sb="0" eb="5">
      <t>イッパンカンリヒ</t>
    </rPh>
    <phoneticPr fontId="6"/>
  </si>
  <si>
    <t>コンデンサ・リアクトル更新工事</t>
    <rPh sb="11" eb="15">
      <t>コウシンコウジ</t>
    </rPh>
    <phoneticPr fontId="3"/>
  </si>
  <si>
    <t>設　計　書</t>
    <rPh sb="0" eb="1">
      <t>セツ</t>
    </rPh>
    <rPh sb="2" eb="3">
      <t>ケイ</t>
    </rPh>
    <rPh sb="4" eb="5">
      <t>ショ</t>
    </rPh>
    <phoneticPr fontId="3"/>
  </si>
  <si>
    <t>技術者立会・耐圧試験費</t>
    <rPh sb="0" eb="3">
      <t>ギジュツシャ</t>
    </rPh>
    <rPh sb="3" eb="5">
      <t>タチアイ</t>
    </rPh>
    <rPh sb="6" eb="8">
      <t>タイアツ</t>
    </rPh>
    <rPh sb="8" eb="10">
      <t>シケン</t>
    </rPh>
    <rPh sb="10" eb="11">
      <t>ヒ</t>
    </rPh>
    <phoneticPr fontId="6"/>
  </si>
  <si>
    <t>産廃処分費（PCB分析含む）</t>
    <rPh sb="0" eb="5">
      <t>サンパイショブンヒ</t>
    </rPh>
    <rPh sb="9" eb="12">
      <t>ブンセキフク</t>
    </rPh>
    <phoneticPr fontId="6"/>
  </si>
  <si>
    <t>現場管理費（直接工事費）</t>
    <rPh sb="0" eb="2">
      <t>ゲンバ</t>
    </rPh>
    <rPh sb="2" eb="3">
      <t>カン</t>
    </rPh>
    <rPh sb="6" eb="8">
      <t>チョクセツ</t>
    </rPh>
    <rPh sb="8" eb="11">
      <t>コウジヒ</t>
    </rPh>
    <phoneticPr fontId="6"/>
  </si>
  <si>
    <t>コンデンサ×５、リアクトル×４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</si>
</sst>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#,##0.0;[Red]\-#,##0.0"/>
    <numFmt numFmtId="178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Yu Gothic"/>
      <family val="3"/>
      <charset val="128"/>
      <scheme val="minor"/>
    </font>
    <font>
      <strike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17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/>
    <xf numFmtId="176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177" fontId="4" fillId="0" borderId="3" xfId="1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3" xfId="1" applyFont="1" applyBorder="1" applyAlignment="1">
      <alignment vertical="center" shrinkToFit="1"/>
    </xf>
    <xf numFmtId="38" fontId="4" fillId="0" borderId="3" xfId="1" applyFont="1" applyBorder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38" fontId="4" fillId="0" borderId="3" xfId="0" applyNumberFormat="1" applyFont="1" applyBorder="1" applyAlignment="1">
      <alignment horizontal="center" vertical="center" shrinkToFit="1"/>
    </xf>
    <xf numFmtId="38" fontId="4" fillId="0" borderId="3" xfId="0" applyNumberFormat="1" applyFont="1" applyBorder="1" applyAlignment="1">
      <alignment horizontal="left" vertical="center" shrinkToFit="1"/>
    </xf>
    <xf numFmtId="178" fontId="4" fillId="0" borderId="3" xfId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center" vertical="center" shrinkToFit="1"/>
    </xf>
    <xf numFmtId="38" fontId="4" fillId="0" borderId="0" xfId="0" applyNumberFormat="1" applyFont="1"/>
    <xf numFmtId="3" fontId="4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7" fontId="4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2" borderId="5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4" fillId="0" borderId="0" xfId="1" applyNumberFormat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38" fontId="4" fillId="0" borderId="3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wrapText="1" shrinkToFit="1"/>
    </xf>
    <xf numFmtId="38" fontId="7" fillId="0" borderId="3" xfId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4737-DC16-489C-AB36-11BEE3D126A8}">
  <dimension ref="A1:H49"/>
  <sheetViews>
    <sheetView tabSelected="1" view="pageBreakPreview" topLeftCell="A13" zoomScaleNormal="100" zoomScaleSheetLayoutView="100" workbookViewId="0">
      <selection activeCell="G21" sqref="G1:G1048576"/>
    </sheetView>
  </sheetViews>
  <sheetFormatPr defaultRowHeight="18"/>
  <cols>
    <col min="1" max="1" width="5.5" customWidth="1"/>
    <col min="2" max="2" width="23.83203125" customWidth="1"/>
    <col min="3" max="3" width="24.08203125" customWidth="1"/>
    <col min="4" max="5" width="5.83203125" customWidth="1"/>
    <col min="6" max="6" width="10" customWidth="1"/>
    <col min="7" max="7" width="11.25" customWidth="1"/>
    <col min="8" max="8" width="13.58203125" customWidth="1"/>
    <col min="11" max="11" width="8.58203125" customWidth="1"/>
  </cols>
  <sheetData>
    <row r="1" spans="1:8">
      <c r="A1" s="1" t="s">
        <v>47</v>
      </c>
      <c r="B1" s="2"/>
      <c r="C1" s="3"/>
      <c r="D1" s="4"/>
      <c r="E1" s="2"/>
      <c r="F1" s="2"/>
      <c r="G1" s="2"/>
      <c r="H1" s="5"/>
    </row>
    <row r="2" spans="1:8">
      <c r="A2" s="6"/>
      <c r="B2" s="2"/>
      <c r="C2" s="3"/>
      <c r="D2" s="4"/>
      <c r="E2" s="2"/>
      <c r="F2" s="2"/>
      <c r="G2" s="45"/>
      <c r="H2" s="45"/>
    </row>
    <row r="3" spans="1:8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8" t="s">
        <v>6</v>
      </c>
      <c r="H3" s="8" t="s">
        <v>7</v>
      </c>
    </row>
    <row r="4" spans="1:8">
      <c r="A4" s="10">
        <v>1</v>
      </c>
      <c r="B4" s="48" t="s">
        <v>46</v>
      </c>
      <c r="C4" s="47"/>
      <c r="D4" s="46"/>
      <c r="E4" s="13"/>
      <c r="F4" s="14"/>
      <c r="G4" s="15"/>
      <c r="H4" s="13"/>
    </row>
    <row r="5" spans="1:8" ht="26">
      <c r="A5" s="10"/>
      <c r="B5" s="49" t="s">
        <v>23</v>
      </c>
      <c r="C5" s="47" t="s">
        <v>24</v>
      </c>
      <c r="D5" s="46">
        <v>1</v>
      </c>
      <c r="E5" s="13" t="s">
        <v>13</v>
      </c>
      <c r="F5" s="14"/>
      <c r="G5" s="15"/>
      <c r="H5" s="11"/>
    </row>
    <row r="6" spans="1:8" ht="26">
      <c r="A6" s="10"/>
      <c r="B6" s="49" t="s">
        <v>23</v>
      </c>
      <c r="C6" s="47" t="s">
        <v>25</v>
      </c>
      <c r="D6" s="46">
        <v>3</v>
      </c>
      <c r="E6" s="13" t="s">
        <v>13</v>
      </c>
      <c r="F6" s="14"/>
      <c r="G6" s="15"/>
      <c r="H6" s="13"/>
    </row>
    <row r="7" spans="1:8" ht="26">
      <c r="A7" s="10"/>
      <c r="B7" s="49" t="s">
        <v>26</v>
      </c>
      <c r="C7" s="47" t="s">
        <v>16</v>
      </c>
      <c r="D7" s="46">
        <v>1</v>
      </c>
      <c r="E7" s="13" t="s">
        <v>13</v>
      </c>
      <c r="F7" s="14"/>
      <c r="G7" s="15"/>
      <c r="H7" s="17"/>
    </row>
    <row r="8" spans="1:8" ht="26">
      <c r="A8" s="10"/>
      <c r="B8" s="49" t="s">
        <v>26</v>
      </c>
      <c r="C8" s="47" t="s">
        <v>17</v>
      </c>
      <c r="D8" s="46">
        <v>3</v>
      </c>
      <c r="E8" s="13" t="s">
        <v>14</v>
      </c>
      <c r="F8" s="14"/>
      <c r="G8" s="15"/>
      <c r="H8" s="13"/>
    </row>
    <row r="9" spans="1:8" ht="26">
      <c r="A9" s="10"/>
      <c r="B9" s="49" t="s">
        <v>27</v>
      </c>
      <c r="C9" s="47" t="s">
        <v>28</v>
      </c>
      <c r="D9" s="46">
        <v>1</v>
      </c>
      <c r="E9" s="13" t="s">
        <v>14</v>
      </c>
      <c r="F9" s="14"/>
      <c r="G9" s="15"/>
      <c r="H9" s="13"/>
    </row>
    <row r="10" spans="1:8" ht="26">
      <c r="A10" s="10"/>
      <c r="B10" s="49" t="s">
        <v>27</v>
      </c>
      <c r="C10" s="47" t="s">
        <v>29</v>
      </c>
      <c r="D10" s="46">
        <v>3</v>
      </c>
      <c r="E10" s="13" t="s">
        <v>14</v>
      </c>
      <c r="F10" s="14"/>
      <c r="G10" s="15"/>
      <c r="H10" s="13"/>
    </row>
    <row r="11" spans="1:8" ht="26">
      <c r="A11" s="10"/>
      <c r="B11" s="49" t="s">
        <v>30</v>
      </c>
      <c r="C11" s="47" t="s">
        <v>31</v>
      </c>
      <c r="D11" s="46">
        <v>1</v>
      </c>
      <c r="E11" s="13" t="s">
        <v>14</v>
      </c>
      <c r="F11" s="14"/>
      <c r="G11" s="15"/>
      <c r="H11" s="13"/>
    </row>
    <row r="12" spans="1:8" ht="26">
      <c r="A12" s="10"/>
      <c r="B12" s="49" t="s">
        <v>30</v>
      </c>
      <c r="C12" s="47" t="s">
        <v>32</v>
      </c>
      <c r="D12" s="46">
        <v>3</v>
      </c>
      <c r="E12" s="13" t="s">
        <v>14</v>
      </c>
      <c r="F12" s="14"/>
      <c r="G12" s="15"/>
      <c r="H12" s="13"/>
    </row>
    <row r="13" spans="1:8">
      <c r="A13" s="10"/>
      <c r="B13" s="16" t="s">
        <v>33</v>
      </c>
      <c r="C13" s="11"/>
      <c r="D13" s="46">
        <v>4</v>
      </c>
      <c r="E13" s="13" t="s">
        <v>34</v>
      </c>
      <c r="F13" s="14"/>
      <c r="G13" s="15"/>
      <c r="H13" s="11"/>
    </row>
    <row r="14" spans="1:8">
      <c r="A14" s="10"/>
      <c r="B14" s="16" t="s">
        <v>35</v>
      </c>
      <c r="C14" s="11" t="s">
        <v>36</v>
      </c>
      <c r="D14" s="46">
        <v>1</v>
      </c>
      <c r="E14" s="13" t="s">
        <v>14</v>
      </c>
      <c r="F14" s="14"/>
      <c r="G14" s="15"/>
      <c r="H14" s="18"/>
    </row>
    <row r="15" spans="1:8">
      <c r="A15" s="10"/>
      <c r="B15" s="16" t="s">
        <v>37</v>
      </c>
      <c r="C15" s="11" t="s">
        <v>38</v>
      </c>
      <c r="D15" s="46">
        <v>1</v>
      </c>
      <c r="E15" s="13" t="s">
        <v>14</v>
      </c>
      <c r="F15" s="14"/>
      <c r="G15" s="15"/>
      <c r="H15" s="11"/>
    </row>
    <row r="16" spans="1:8">
      <c r="A16" s="10"/>
      <c r="B16" s="16" t="s">
        <v>39</v>
      </c>
      <c r="C16" s="11" t="s">
        <v>18</v>
      </c>
      <c r="D16" s="46">
        <v>1</v>
      </c>
      <c r="E16" s="13" t="s">
        <v>14</v>
      </c>
      <c r="F16" s="14"/>
      <c r="G16" s="15"/>
      <c r="H16" s="13"/>
    </row>
    <row r="17" spans="1:8">
      <c r="A17" s="10"/>
      <c r="B17" s="16" t="s">
        <v>40</v>
      </c>
      <c r="C17" s="11"/>
      <c r="D17" s="46">
        <v>1</v>
      </c>
      <c r="E17" s="13" t="s">
        <v>14</v>
      </c>
      <c r="F17" s="14"/>
      <c r="G17" s="15"/>
      <c r="H17" s="13"/>
    </row>
    <row r="18" spans="1:8">
      <c r="A18" s="10"/>
      <c r="B18" s="16" t="s">
        <v>41</v>
      </c>
      <c r="C18" s="11"/>
      <c r="D18" s="46">
        <v>1</v>
      </c>
      <c r="E18" s="13" t="s">
        <v>14</v>
      </c>
      <c r="F18" s="14"/>
      <c r="G18" s="15"/>
      <c r="H18" s="13"/>
    </row>
    <row r="19" spans="1:8">
      <c r="A19" s="10"/>
      <c r="B19" s="16" t="s">
        <v>19</v>
      </c>
      <c r="C19" s="11"/>
      <c r="D19" s="46">
        <v>1</v>
      </c>
      <c r="E19" s="13" t="s">
        <v>14</v>
      </c>
      <c r="F19" s="14"/>
      <c r="G19" s="15"/>
      <c r="H19" s="13"/>
    </row>
    <row r="20" spans="1:8">
      <c r="A20" s="10"/>
      <c r="B20" s="50" t="s">
        <v>43</v>
      </c>
      <c r="C20" s="11"/>
      <c r="D20" s="12"/>
      <c r="E20" s="13"/>
      <c r="F20" s="14"/>
      <c r="G20" s="15">
        <f>SUM(G5:G19)</f>
        <v>0</v>
      </c>
      <c r="H20" s="13"/>
    </row>
    <row r="21" spans="1:8">
      <c r="A21" s="10"/>
      <c r="B21" s="50"/>
      <c r="C21" s="11"/>
      <c r="D21" s="12"/>
      <c r="E21" s="13"/>
      <c r="F21" s="14"/>
      <c r="G21" s="15"/>
      <c r="H21" s="17"/>
    </row>
    <row r="22" spans="1:8">
      <c r="A22" s="10"/>
      <c r="B22" s="11" t="s">
        <v>20</v>
      </c>
      <c r="C22" s="11"/>
      <c r="D22" s="46">
        <v>1</v>
      </c>
      <c r="E22" s="13" t="s">
        <v>14</v>
      </c>
      <c r="F22" s="14"/>
      <c r="G22" s="15"/>
      <c r="H22" s="13"/>
    </row>
    <row r="23" spans="1:8">
      <c r="A23" s="10"/>
      <c r="B23" s="11" t="s">
        <v>21</v>
      </c>
      <c r="C23" s="11" t="s">
        <v>22</v>
      </c>
      <c r="D23" s="46">
        <v>1</v>
      </c>
      <c r="E23" s="13" t="s">
        <v>14</v>
      </c>
      <c r="F23" s="14"/>
      <c r="G23" s="15"/>
      <c r="H23" s="13"/>
    </row>
    <row r="24" spans="1:8">
      <c r="A24" s="10"/>
      <c r="B24" s="13" t="s">
        <v>42</v>
      </c>
      <c r="C24" s="11"/>
      <c r="D24" s="12"/>
      <c r="E24" s="13"/>
      <c r="F24" s="14"/>
      <c r="G24" s="15">
        <f>SUM(G22:G23)</f>
        <v>0</v>
      </c>
      <c r="H24" s="17"/>
    </row>
    <row r="25" spans="1:8">
      <c r="A25" s="10"/>
      <c r="B25" s="13"/>
      <c r="C25" s="11"/>
      <c r="D25" s="12"/>
      <c r="E25" s="13"/>
      <c r="F25" s="14"/>
      <c r="G25" s="15"/>
      <c r="H25" s="17"/>
    </row>
    <row r="26" spans="1:8">
      <c r="A26" s="10"/>
      <c r="B26" s="11" t="s">
        <v>49</v>
      </c>
      <c r="C26" s="11" t="s">
        <v>51</v>
      </c>
      <c r="D26" s="46">
        <v>1</v>
      </c>
      <c r="E26" s="13" t="s">
        <v>44</v>
      </c>
      <c r="F26" s="14"/>
      <c r="G26" s="15"/>
      <c r="H26" s="13"/>
    </row>
    <row r="27" spans="1:8">
      <c r="A27" s="10"/>
      <c r="B27" s="13" t="s">
        <v>42</v>
      </c>
      <c r="C27" s="11"/>
      <c r="D27" s="12"/>
      <c r="E27" s="13"/>
      <c r="F27" s="14"/>
      <c r="G27" s="15">
        <f>SUM(G26)</f>
        <v>0</v>
      </c>
      <c r="H27" s="13"/>
    </row>
    <row r="28" spans="1:8">
      <c r="A28" s="10"/>
      <c r="B28" s="11"/>
      <c r="C28" s="11"/>
      <c r="D28" s="12"/>
      <c r="E28" s="13"/>
      <c r="F28" s="14"/>
      <c r="G28" s="15" t="str">
        <f t="shared" ref="G28:G40" si="0">IF(F28="","",D28*F28)</f>
        <v/>
      </c>
      <c r="H28" s="13"/>
    </row>
    <row r="29" spans="1:8">
      <c r="A29" s="10"/>
      <c r="B29" s="11" t="s">
        <v>48</v>
      </c>
      <c r="C29" s="11"/>
      <c r="D29" s="46">
        <v>1</v>
      </c>
      <c r="E29" s="13" t="s">
        <v>44</v>
      </c>
      <c r="F29" s="14"/>
      <c r="G29" s="15"/>
      <c r="H29" s="13"/>
    </row>
    <row r="30" spans="1:8">
      <c r="A30" s="10"/>
      <c r="B30" s="16" t="s">
        <v>50</v>
      </c>
      <c r="C30" s="11"/>
      <c r="D30" s="46">
        <v>1</v>
      </c>
      <c r="E30" s="13" t="s">
        <v>44</v>
      </c>
      <c r="F30" s="14"/>
      <c r="G30" s="15"/>
      <c r="H30" s="13"/>
    </row>
    <row r="31" spans="1:8">
      <c r="A31" s="10"/>
      <c r="B31" s="11" t="s">
        <v>45</v>
      </c>
      <c r="C31" s="11"/>
      <c r="D31" s="46">
        <v>1</v>
      </c>
      <c r="E31" s="13" t="s">
        <v>44</v>
      </c>
      <c r="F31" s="14"/>
      <c r="G31" s="15"/>
      <c r="H31" s="13"/>
    </row>
    <row r="32" spans="1:8">
      <c r="A32" s="10"/>
      <c r="B32" s="11" t="s">
        <v>42</v>
      </c>
      <c r="C32" s="11"/>
      <c r="D32" s="12"/>
      <c r="E32" s="13"/>
      <c r="F32" s="14"/>
      <c r="G32" s="15">
        <f>SUM(G29:G31)</f>
        <v>0</v>
      </c>
      <c r="H32" s="13"/>
    </row>
    <row r="33" spans="1:8" hidden="1">
      <c r="A33" s="10"/>
      <c r="B33" s="11"/>
      <c r="C33" s="11"/>
      <c r="D33" s="12"/>
      <c r="E33" s="13"/>
      <c r="F33" s="14"/>
      <c r="G33" s="15" t="str">
        <f t="shared" si="0"/>
        <v/>
      </c>
      <c r="H33" s="13"/>
    </row>
    <row r="34" spans="1:8" hidden="1">
      <c r="A34" s="10"/>
      <c r="B34" s="11"/>
      <c r="C34" s="11"/>
      <c r="D34" s="12"/>
      <c r="E34" s="13"/>
      <c r="F34" s="14"/>
      <c r="G34" s="15" t="str">
        <f t="shared" si="0"/>
        <v/>
      </c>
      <c r="H34" s="13"/>
    </row>
    <row r="35" spans="1:8" hidden="1">
      <c r="A35" s="10"/>
      <c r="B35" s="11"/>
      <c r="C35" s="11"/>
      <c r="D35" s="12"/>
      <c r="E35" s="13"/>
      <c r="F35" s="14"/>
      <c r="G35" s="15" t="str">
        <f t="shared" si="0"/>
        <v/>
      </c>
      <c r="H35" s="13"/>
    </row>
    <row r="36" spans="1:8" hidden="1">
      <c r="A36" s="10"/>
      <c r="B36" s="11"/>
      <c r="C36" s="11"/>
      <c r="D36" s="12"/>
      <c r="E36" s="13"/>
      <c r="F36" s="14"/>
      <c r="G36" s="15" t="str">
        <f t="shared" si="0"/>
        <v/>
      </c>
      <c r="H36" s="13"/>
    </row>
    <row r="37" spans="1:8" hidden="1">
      <c r="A37" s="10"/>
      <c r="B37" s="11"/>
      <c r="C37" s="11"/>
      <c r="D37" s="12"/>
      <c r="E37" s="13"/>
      <c r="F37" s="14"/>
      <c r="G37" s="15" t="str">
        <f t="shared" si="0"/>
        <v/>
      </c>
      <c r="H37" s="13"/>
    </row>
    <row r="38" spans="1:8" hidden="1">
      <c r="A38" s="10"/>
      <c r="B38" s="11"/>
      <c r="C38" s="11"/>
      <c r="D38" s="12"/>
      <c r="E38" s="13"/>
      <c r="F38" s="14"/>
      <c r="G38" s="15" t="str">
        <f t="shared" si="0"/>
        <v/>
      </c>
      <c r="H38" s="13"/>
    </row>
    <row r="39" spans="1:8">
      <c r="A39" s="10"/>
      <c r="B39" s="11"/>
      <c r="C39" s="11"/>
      <c r="D39" s="12"/>
      <c r="E39" s="19"/>
      <c r="F39" s="14"/>
      <c r="G39" s="15" t="str">
        <f t="shared" si="0"/>
        <v/>
      </c>
      <c r="H39" s="13"/>
    </row>
    <row r="40" spans="1:8">
      <c r="A40" s="10"/>
      <c r="B40" s="11"/>
      <c r="C40" s="11"/>
      <c r="D40" s="12"/>
      <c r="E40" s="19"/>
      <c r="F40" s="14"/>
      <c r="G40" s="15" t="str">
        <f>IF(F40="","",D40*F40)</f>
        <v/>
      </c>
      <c r="H40" s="13"/>
    </row>
    <row r="41" spans="1:8">
      <c r="A41" s="20"/>
      <c r="B41" s="21" t="s">
        <v>8</v>
      </c>
      <c r="C41" s="11"/>
      <c r="D41" s="22"/>
      <c r="E41" s="23"/>
      <c r="F41" s="24"/>
      <c r="G41" s="25">
        <f>'R7-1'!G20+'R7-1'!G24+'R7-1'!G27+'R7-1'!G32</f>
        <v>0</v>
      </c>
      <c r="H41" s="13"/>
    </row>
    <row r="42" spans="1:8">
      <c r="A42" s="20"/>
      <c r="B42" s="21"/>
      <c r="C42" s="11"/>
      <c r="D42" s="22"/>
      <c r="E42" s="23"/>
      <c r="F42" s="24"/>
      <c r="G42" s="25" t="str">
        <f>IF(F42="","",D42*F42)</f>
        <v/>
      </c>
      <c r="H42" s="13"/>
    </row>
    <row r="43" spans="1:8">
      <c r="A43" s="20"/>
      <c r="B43" s="21" t="s">
        <v>9</v>
      </c>
      <c r="C43" s="21"/>
      <c r="D43" s="22"/>
      <c r="E43" s="23"/>
      <c r="F43" s="25"/>
      <c r="G43" s="25">
        <f>G41*15%</f>
        <v>0</v>
      </c>
      <c r="H43" s="26"/>
    </row>
    <row r="44" spans="1:8">
      <c r="A44" s="20"/>
      <c r="B44" s="21"/>
      <c r="C44" s="21"/>
      <c r="D44" s="22"/>
      <c r="E44" s="23"/>
      <c r="F44" s="25"/>
      <c r="G44" s="27"/>
      <c r="H44" s="28"/>
    </row>
    <row r="45" spans="1:8">
      <c r="A45" s="20"/>
      <c r="B45" s="29" t="s">
        <v>10</v>
      </c>
      <c r="C45" s="30"/>
      <c r="D45" s="22"/>
      <c r="E45" s="23"/>
      <c r="F45" s="31"/>
      <c r="G45" s="25">
        <f>G41+G43</f>
        <v>0</v>
      </c>
      <c r="H45" s="26"/>
    </row>
    <row r="46" spans="1:8">
      <c r="A46" s="20"/>
      <c r="B46" s="29"/>
      <c r="C46" s="21"/>
      <c r="D46" s="22"/>
      <c r="E46" s="23"/>
      <c r="F46" s="31"/>
      <c r="G46" s="25"/>
      <c r="H46" s="13"/>
    </row>
    <row r="47" spans="1:8">
      <c r="A47" s="20"/>
      <c r="B47" s="30" t="s">
        <v>11</v>
      </c>
      <c r="C47" s="30"/>
      <c r="D47" s="22"/>
      <c r="E47" s="23"/>
      <c r="F47" s="31"/>
      <c r="G47" s="25">
        <f>G45*10%</f>
        <v>0</v>
      </c>
      <c r="H47" s="13"/>
    </row>
    <row r="48" spans="1:8">
      <c r="A48" s="20"/>
      <c r="B48" s="30"/>
      <c r="C48" s="21"/>
      <c r="D48" s="22"/>
      <c r="E48" s="23"/>
      <c r="F48" s="31"/>
      <c r="G48" s="25"/>
      <c r="H48" s="13"/>
    </row>
    <row r="49" spans="1:8">
      <c r="A49" s="32"/>
      <c r="B49" s="33" t="s">
        <v>12</v>
      </c>
      <c r="C49" s="34"/>
      <c r="D49" s="35"/>
      <c r="E49" s="36"/>
      <c r="F49" s="37"/>
      <c r="G49" s="38">
        <f>G45+G47</f>
        <v>0</v>
      </c>
      <c r="H49" s="39"/>
    </row>
  </sheetData>
  <dataConsolidate/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view="pageBreakPreview" zoomScaleNormal="100" zoomScaleSheetLayoutView="100" workbookViewId="0">
      <selection activeCell="A41" sqref="A41:H50"/>
    </sheetView>
  </sheetViews>
  <sheetFormatPr defaultRowHeight="18"/>
  <cols>
    <col min="1" max="1" width="5.5" customWidth="1"/>
    <col min="2" max="2" width="22.33203125" customWidth="1"/>
    <col min="3" max="3" width="24.08203125" customWidth="1"/>
    <col min="4" max="4" width="8.58203125" customWidth="1"/>
    <col min="5" max="5" width="6.58203125" customWidth="1"/>
    <col min="6" max="6" width="10" customWidth="1"/>
    <col min="7" max="7" width="11.25" customWidth="1"/>
    <col min="8" max="8" width="13.58203125" customWidth="1"/>
    <col min="11" max="11" width="8.58203125" customWidth="1"/>
  </cols>
  <sheetData>
    <row r="1" spans="1:8">
      <c r="A1" s="1" t="s">
        <v>15</v>
      </c>
      <c r="B1" s="2"/>
      <c r="C1" s="3"/>
      <c r="D1" s="4"/>
      <c r="E1" s="2"/>
      <c r="F1" s="2"/>
      <c r="G1" s="2"/>
      <c r="H1" s="5"/>
    </row>
    <row r="2" spans="1:8">
      <c r="A2" s="6"/>
      <c r="B2" s="2"/>
      <c r="C2" s="3"/>
      <c r="D2" s="4"/>
      <c r="E2" s="2"/>
      <c r="F2" s="2"/>
      <c r="G2" s="45"/>
      <c r="H2" s="45"/>
    </row>
    <row r="3" spans="1:8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8" t="s">
        <v>6</v>
      </c>
      <c r="H3" s="8" t="s">
        <v>7</v>
      </c>
    </row>
    <row r="4" spans="1:8">
      <c r="A4" s="51"/>
      <c r="B4" s="52"/>
      <c r="C4" s="53"/>
      <c r="D4" s="54"/>
      <c r="E4" s="55"/>
      <c r="F4" s="14"/>
      <c r="G4" s="15" t="str">
        <f>IF(F4="","",D4*F4)</f>
        <v/>
      </c>
      <c r="H4" s="13"/>
    </row>
    <row r="5" spans="1:8">
      <c r="A5" s="51"/>
      <c r="B5" s="56"/>
      <c r="C5" s="53"/>
      <c r="D5" s="54"/>
      <c r="E5" s="55"/>
      <c r="F5" s="14"/>
      <c r="G5" s="15" t="str">
        <f>IF(F5="","",D5*F5)</f>
        <v/>
      </c>
      <c r="H5" s="13"/>
    </row>
    <row r="6" spans="1:8">
      <c r="A6" s="51"/>
      <c r="B6" s="56"/>
      <c r="C6" s="57"/>
      <c r="D6" s="54"/>
      <c r="E6" s="55"/>
      <c r="F6" s="14"/>
      <c r="G6" s="15" t="str">
        <f>IF(F6="","",D6*F6)</f>
        <v/>
      </c>
      <c r="H6" s="13"/>
    </row>
    <row r="7" spans="1:8">
      <c r="A7" s="51"/>
      <c r="B7" s="56"/>
      <c r="C7" s="57"/>
      <c r="D7" s="54"/>
      <c r="E7" s="55"/>
      <c r="F7" s="14"/>
      <c r="G7" s="15" t="str">
        <f>IF(F7="","",D7*F7)</f>
        <v/>
      </c>
      <c r="H7" s="11"/>
    </row>
    <row r="8" spans="1:8">
      <c r="A8" s="10"/>
      <c r="B8" s="16"/>
      <c r="C8" s="11"/>
      <c r="D8" s="46"/>
      <c r="E8" s="13"/>
      <c r="F8" s="14"/>
      <c r="G8" s="15" t="str">
        <f t="shared" ref="G8" si="0">IF(F8="","",D8*F8)</f>
        <v/>
      </c>
      <c r="H8" s="13"/>
    </row>
    <row r="9" spans="1:8">
      <c r="A9" s="10"/>
      <c r="B9" s="16"/>
      <c r="C9" s="11"/>
      <c r="D9" s="46"/>
      <c r="E9" s="13"/>
      <c r="F9" s="14"/>
      <c r="G9" s="15"/>
      <c r="H9" s="17"/>
    </row>
    <row r="10" spans="1:8">
      <c r="A10" s="10"/>
      <c r="B10" s="16"/>
      <c r="C10" s="11"/>
      <c r="D10" s="12"/>
      <c r="E10" s="13"/>
      <c r="F10" s="14"/>
      <c r="G10" s="15" t="str">
        <f>IF(F10="","",D10*F10)</f>
        <v/>
      </c>
      <c r="H10" s="13"/>
    </row>
    <row r="11" spans="1:8">
      <c r="A11" s="10"/>
      <c r="B11" s="16"/>
      <c r="C11" s="11"/>
      <c r="D11" s="12"/>
      <c r="E11" s="13"/>
      <c r="F11" s="14"/>
      <c r="G11" s="15" t="str">
        <f>IF(F11="","",D11*F11)</f>
        <v/>
      </c>
      <c r="H11" s="13"/>
    </row>
    <row r="12" spans="1:8">
      <c r="A12" s="10"/>
      <c r="B12" s="16"/>
      <c r="C12" s="11"/>
      <c r="D12" s="12"/>
      <c r="E12" s="13"/>
      <c r="F12" s="14"/>
      <c r="G12" s="15" t="str">
        <f>IF(F12="","",D12*F12)</f>
        <v/>
      </c>
      <c r="H12" s="13"/>
    </row>
    <row r="13" spans="1:8">
      <c r="A13" s="10"/>
      <c r="B13" s="16"/>
      <c r="C13" s="11"/>
      <c r="D13" s="12"/>
      <c r="E13" s="13"/>
      <c r="F13" s="14"/>
      <c r="G13" s="15" t="str">
        <f>IF(F13="","",D13*F13)</f>
        <v/>
      </c>
      <c r="H13" s="11"/>
    </row>
    <row r="14" spans="1:8">
      <c r="A14" s="10"/>
      <c r="B14" s="16"/>
      <c r="C14" s="11"/>
      <c r="D14" s="12"/>
      <c r="E14" s="13"/>
      <c r="F14" s="14"/>
      <c r="G14" s="15" t="str">
        <f>IF(F14="","",D14*F14)</f>
        <v/>
      </c>
      <c r="H14" s="18"/>
    </row>
    <row r="15" spans="1:8">
      <c r="A15" s="10"/>
      <c r="B15" s="16"/>
      <c r="C15" s="11"/>
      <c r="D15" s="12"/>
      <c r="E15" s="13"/>
      <c r="F15" s="14"/>
      <c r="G15" s="15" t="str">
        <f>IF(F15="","",D15*F15)</f>
        <v/>
      </c>
      <c r="H15" s="11"/>
    </row>
    <row r="16" spans="1:8">
      <c r="A16" s="10"/>
      <c r="B16" s="16"/>
      <c r="C16" s="11"/>
      <c r="D16" s="12"/>
      <c r="E16" s="13"/>
      <c r="F16" s="14"/>
      <c r="G16" s="15" t="str">
        <f>IF(F16="","",D16*F16)</f>
        <v/>
      </c>
      <c r="H16" s="13"/>
    </row>
    <row r="17" spans="1:8">
      <c r="A17" s="10"/>
      <c r="B17" s="16"/>
      <c r="C17" s="11"/>
      <c r="D17" s="12"/>
      <c r="E17" s="13"/>
      <c r="F17" s="14"/>
      <c r="G17" s="15" t="str">
        <f>IF(F17="","",D17*F17)</f>
        <v/>
      </c>
      <c r="H17" s="13"/>
    </row>
    <row r="18" spans="1:8">
      <c r="A18" s="10"/>
      <c r="B18" s="16"/>
      <c r="C18" s="11"/>
      <c r="D18" s="12"/>
      <c r="E18" s="13"/>
      <c r="F18" s="14"/>
      <c r="G18" s="15" t="str">
        <f>IF(F18="","",D18*F18)</f>
        <v/>
      </c>
      <c r="H18" s="13"/>
    </row>
    <row r="19" spans="1:8">
      <c r="A19" s="10"/>
      <c r="B19" s="16"/>
      <c r="C19" s="11"/>
      <c r="D19" s="12"/>
      <c r="E19" s="13"/>
      <c r="F19" s="14"/>
      <c r="G19" s="15" t="str">
        <f>IF(F19="","",D19*F19)</f>
        <v/>
      </c>
      <c r="H19" s="13"/>
    </row>
    <row r="20" spans="1:8">
      <c r="A20" s="10"/>
      <c r="B20" s="16"/>
      <c r="C20" s="11"/>
      <c r="D20" s="12"/>
      <c r="E20" s="13"/>
      <c r="F20" s="14"/>
      <c r="G20" s="15" t="str">
        <f>IF(F20="","",D20*F20)</f>
        <v/>
      </c>
      <c r="H20" s="13"/>
    </row>
    <row r="21" spans="1:8">
      <c r="A21" s="10"/>
      <c r="B21" s="16"/>
      <c r="C21" s="11"/>
      <c r="D21" s="12"/>
      <c r="E21" s="13"/>
      <c r="F21" s="14"/>
      <c r="G21" s="15" t="str">
        <f>IF(F21="","",D21*F21)</f>
        <v/>
      </c>
      <c r="H21" s="17"/>
    </row>
    <row r="22" spans="1:8">
      <c r="A22" s="10"/>
      <c r="B22" s="11"/>
      <c r="C22" s="11"/>
      <c r="D22" s="12"/>
      <c r="E22" s="13"/>
      <c r="F22" s="14"/>
      <c r="G22" s="15" t="str">
        <f>IF(F22="","",D22*F22)</f>
        <v/>
      </c>
      <c r="H22" s="13"/>
    </row>
    <row r="23" spans="1:8">
      <c r="A23" s="10"/>
      <c r="B23" s="11"/>
      <c r="C23" s="11"/>
      <c r="D23" s="12"/>
      <c r="E23" s="13"/>
      <c r="F23" s="14"/>
      <c r="G23" s="15" t="str">
        <f>IF(F23="","",D23*F23)</f>
        <v/>
      </c>
      <c r="H23" s="13"/>
    </row>
    <row r="24" spans="1:8">
      <c r="A24" s="10"/>
      <c r="B24" s="16"/>
      <c r="C24" s="11"/>
      <c r="D24" s="12"/>
      <c r="E24" s="13"/>
      <c r="F24" s="14"/>
      <c r="G24" s="15" t="str">
        <f>IF(F24="","",D24*F24)</f>
        <v/>
      </c>
      <c r="H24" s="17"/>
    </row>
    <row r="25" spans="1:8">
      <c r="A25" s="10"/>
      <c r="B25" s="11"/>
      <c r="C25" s="11"/>
      <c r="D25" s="12"/>
      <c r="E25" s="13"/>
      <c r="F25" s="14"/>
      <c r="G25" s="15" t="str">
        <f>IF(F25="","",D25*F25)</f>
        <v/>
      </c>
      <c r="H25" s="17"/>
    </row>
    <row r="26" spans="1:8">
      <c r="A26" s="10"/>
      <c r="B26" s="11"/>
      <c r="C26" s="11"/>
      <c r="D26" s="12"/>
      <c r="E26" s="13"/>
      <c r="F26" s="14"/>
      <c r="G26" s="15" t="str">
        <f>IF(F26="","",D26*F26)</f>
        <v/>
      </c>
      <c r="H26" s="13"/>
    </row>
    <row r="27" spans="1:8">
      <c r="A27" s="10"/>
      <c r="B27" s="11"/>
      <c r="C27" s="11"/>
      <c r="D27" s="12"/>
      <c r="E27" s="13"/>
      <c r="F27" s="14"/>
      <c r="G27" s="15" t="str">
        <f>IF(F27="","",D27*F27)</f>
        <v/>
      </c>
      <c r="H27" s="13"/>
    </row>
    <row r="28" spans="1:8">
      <c r="A28" s="10"/>
      <c r="B28" s="11"/>
      <c r="C28" s="11"/>
      <c r="D28" s="12"/>
      <c r="E28" s="13"/>
      <c r="F28" s="14"/>
      <c r="G28" s="15" t="str">
        <f>IF(F28="","",D28*F28)</f>
        <v/>
      </c>
      <c r="H28" s="13"/>
    </row>
    <row r="29" spans="1:8">
      <c r="A29" s="10"/>
      <c r="B29" s="11"/>
      <c r="C29" s="11"/>
      <c r="D29" s="12"/>
      <c r="E29" s="13"/>
      <c r="F29" s="14"/>
      <c r="G29" s="15" t="str">
        <f>IF(F29="","",D29*F29)</f>
        <v/>
      </c>
      <c r="H29" s="13"/>
    </row>
    <row r="30" spans="1:8">
      <c r="A30" s="10"/>
      <c r="B30" s="11"/>
      <c r="C30" s="11"/>
      <c r="D30" s="12"/>
      <c r="E30" s="13"/>
      <c r="F30" s="14"/>
      <c r="G30" s="15" t="str">
        <f>IF(F30="","",D30*F30)</f>
        <v/>
      </c>
      <c r="H30" s="13"/>
    </row>
    <row r="31" spans="1:8">
      <c r="A31" s="10"/>
      <c r="B31" s="16"/>
      <c r="C31" s="11"/>
      <c r="D31" s="12"/>
      <c r="E31" s="13"/>
      <c r="F31" s="14"/>
      <c r="G31" s="15" t="str">
        <f>IF(F31="","",D31*F31)</f>
        <v/>
      </c>
      <c r="H31" s="13"/>
    </row>
    <row r="32" spans="1:8">
      <c r="A32" s="10"/>
      <c r="B32" s="11"/>
      <c r="C32" s="11"/>
      <c r="D32" s="12"/>
      <c r="E32" s="13"/>
      <c r="F32" s="14"/>
      <c r="G32" s="15" t="str">
        <f>IF(F32="","",D32*F32)</f>
        <v/>
      </c>
      <c r="H32" s="13"/>
    </row>
    <row r="33" spans="1:8">
      <c r="A33" s="10"/>
      <c r="B33" s="11"/>
      <c r="C33" s="11"/>
      <c r="D33" s="12"/>
      <c r="E33" s="13"/>
      <c r="F33" s="14"/>
      <c r="G33" s="15" t="str">
        <f>IF(F33="","",D33*F33)</f>
        <v/>
      </c>
      <c r="H33" s="13"/>
    </row>
    <row r="34" spans="1:8">
      <c r="A34" s="10"/>
      <c r="B34" s="11"/>
      <c r="C34" s="11"/>
      <c r="D34" s="12"/>
      <c r="E34" s="13"/>
      <c r="F34" s="14"/>
      <c r="G34" s="15" t="str">
        <f>IF(F34="","",D34*F34)</f>
        <v/>
      </c>
      <c r="H34" s="13"/>
    </row>
    <row r="35" spans="1:8">
      <c r="A35" s="10"/>
      <c r="B35" s="11"/>
      <c r="C35" s="11"/>
      <c r="D35" s="12"/>
      <c r="E35" s="13"/>
      <c r="F35" s="14"/>
      <c r="G35" s="15" t="str">
        <f>IF(F35="","",D35*F35)</f>
        <v/>
      </c>
      <c r="H35" s="13"/>
    </row>
    <row r="36" spans="1:8">
      <c r="A36" s="10"/>
      <c r="B36" s="11"/>
      <c r="C36" s="11"/>
      <c r="D36" s="12"/>
      <c r="E36" s="13"/>
      <c r="F36" s="14"/>
      <c r="G36" s="15" t="str">
        <f>IF(F36="","",D36*F36)</f>
        <v/>
      </c>
      <c r="H36" s="13"/>
    </row>
    <row r="37" spans="1:8">
      <c r="A37" s="10"/>
      <c r="B37" s="11"/>
      <c r="C37" s="11"/>
      <c r="D37" s="12"/>
      <c r="E37" s="13"/>
      <c r="F37" s="14"/>
      <c r="G37" s="15" t="str">
        <f>IF(F37="","",D37*F37)</f>
        <v/>
      </c>
      <c r="H37" s="13"/>
    </row>
    <row r="38" spans="1:8">
      <c r="A38" s="10"/>
      <c r="B38" s="11"/>
      <c r="C38" s="11"/>
      <c r="D38" s="12"/>
      <c r="E38" s="13"/>
      <c r="F38" s="14"/>
      <c r="G38" s="15" t="str">
        <f>IF(F38="","",D38*F38)</f>
        <v/>
      </c>
      <c r="H38" s="13"/>
    </row>
    <row r="39" spans="1:8">
      <c r="A39" s="10"/>
      <c r="B39" s="11"/>
      <c r="C39" s="11"/>
      <c r="D39" s="12"/>
      <c r="E39" s="13"/>
      <c r="F39" s="14"/>
      <c r="G39" s="15" t="str">
        <f>IF(F39="","",D39*F39)</f>
        <v/>
      </c>
      <c r="H39" s="13"/>
    </row>
    <row r="40" spans="1:8">
      <c r="A40" s="10"/>
      <c r="B40" s="11"/>
      <c r="C40" s="11"/>
      <c r="D40" s="12"/>
      <c r="E40" s="19"/>
      <c r="F40" s="14"/>
      <c r="G40" s="15" t="str">
        <f>IF(F40="","",D40*F40)</f>
        <v/>
      </c>
      <c r="H40" s="13"/>
    </row>
    <row r="51" spans="1:8">
      <c r="A51" s="40"/>
      <c r="B51" s="41"/>
      <c r="C51" s="42"/>
      <c r="D51" s="43"/>
      <c r="E51" s="2"/>
      <c r="F51" s="44"/>
      <c r="G51" s="44"/>
      <c r="H51" s="5"/>
    </row>
    <row r="52" spans="1:8">
      <c r="A52" s="40"/>
      <c r="B52" s="41"/>
      <c r="C52" s="42"/>
      <c r="D52" s="43"/>
      <c r="E52" s="2"/>
      <c r="F52" s="44"/>
      <c r="G52" s="44"/>
      <c r="H52" s="5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R7-1</vt:lpstr>
      <vt:lpstr>R7-2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小泉　円果</cp:lastModifiedBy>
  <cp:lastPrinted>2026-05-07T02:57:40Z</cp:lastPrinted>
  <dcterms:created xsi:type="dcterms:W3CDTF">2015-06-05T18:19:34Z</dcterms:created>
  <dcterms:modified xsi:type="dcterms:W3CDTF">2026-05-07T02:57:44Z</dcterms:modified>
</cp:coreProperties>
</file>