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DBA5E313-3E42-46CF-98B5-98DC24474E80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Sheet1!$A$1:$E$11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<sst xmlns="http://schemas.openxmlformats.org/spreadsheetml/2006/main" count="71" uniqueCount="43">
  <si>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</si>
  <si>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</si>
  <si>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</si>
  <si>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</si>
  <si>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</si>
  <si>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</si>
  <si>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</si>
  <si>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</si>
  <si>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</si>
  <si>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</si>
  <si>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</si>
  <si>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</si>
  <si>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</si>
  <si>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</si>
  <si>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</si>
  <si>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</si>
  <si>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</si>
  <si>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</si>
  <si>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</si>
  <si>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</si>
  <si>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07月29日(水) 夜遅く</t>
  </si>
  <si>
    <t>緑区おゆみ野中央4丁目会社駐車場</t>
  </si>
  <si>
    <t>二輪車のサイドミラーに掛けていたヘルメットを窃取</t>
  </si>
  <si>
    <t>07月29日(水) 未明</t>
  </si>
  <si>
    <t>若葉区みつわ台2丁目店舗駐車場</t>
  </si>
  <si>
    <t>自転車の前かごから</t>
  </si>
  <si>
    <t>07月28日(火) 不明</t>
  </si>
  <si>
    <t>若葉区高根町戸建住宅</t>
  </si>
  <si>
    <t>侵入箇所不明</t>
  </si>
  <si>
    <t>07月27日(月) 不明</t>
  </si>
  <si>
    <t>緑区下大和田町戸建住宅敷地内</t>
  </si>
  <si>
    <t>無施錠</t>
  </si>
  <si>
    <t>中央区院内1丁目専用駐車場</t>
  </si>
  <si>
    <t>ドアの窓ガラスを割る(施錠)</t>
  </si>
  <si>
    <t>07月27日(月) 昼すぎ</t>
  </si>
  <si>
    <t>中央区今井2丁目専用駐車場</t>
  </si>
  <si>
    <t>犯罪発生日報（令和2年7月27日～令和2年8月2日分）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4" eb="25">
      <t>ニチ</t>
    </rPh>
    <rPh sb="25" eb="26">
      <t>ブン</t>
    </rPh>
    <phoneticPr fontId="1"/>
  </si>
  <si>
    <t>08月02日(日) 未明</t>
  </si>
  <si>
    <t>若葉区桜木北1丁目戸建住宅車庫</t>
  </si>
  <si>
    <t>若葉区みつわ台2丁目自宅</t>
  </si>
  <si>
    <t>鞄遺失によるトラブル賠償金名目</t>
  </si>
  <si>
    <t>08月01日(土) 夜遅く</t>
  </si>
  <si>
    <t>中央区末広5丁目店舗駐車場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</si>
</sst>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5"/>
  <sheetViews>
    <sheetView tabSelected="1" view="pageBreakPreview" zoomScale="85" zoomScaleNormal="100" zoomScaleSheetLayoutView="85" workbookViewId="0">
      <selection activeCell="C16" sqref="C16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36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37</v>
      </c>
      <c r="C3" s="2" t="s">
        <v>38</v>
      </c>
      <c r="D3" s="2" t="s">
        <v>33</v>
      </c>
      <c r="E3" s="7" t="s">
        <v>3</v>
      </c>
    </row>
    <row r="4" spans="1:5" x14ac:dyDescent="0.15">
      <c r="A4" s="2">
        <v>2</v>
      </c>
      <c r="B4" s="2" t="s">
        <v>37</v>
      </c>
      <c r="C4" s="2" t="s">
        <v>39</v>
      </c>
      <c r="D4" s="2" t="s">
        <v>40</v>
      </c>
      <c r="E4" s="7" t="s">
        <v>9</v>
      </c>
    </row>
    <row r="5" spans="1:5" x14ac:dyDescent="0.15">
      <c r="A5" s="2">
        <v>3</v>
      </c>
      <c r="B5" s="2" t="s">
        <v>41</v>
      </c>
      <c r="C5" s="2" t="s">
        <v>42</v>
      </c>
      <c r="D5" s="2" t="s">
        <v>31</v>
      </c>
      <c r="E5" s="7" t="s">
        <v>3</v>
      </c>
    </row>
    <row r="6" spans="1:5" x14ac:dyDescent="0.15">
      <c r="A6" s="2">
        <v>4</v>
      </c>
      <c r="B6" s="2" t="s">
        <v>20</v>
      </c>
      <c r="C6" s="2" t="s">
        <v>21</v>
      </c>
      <c r="D6" s="2" t="s">
        <v>22</v>
      </c>
      <c r="E6" s="2" t="s">
        <v>3</v>
      </c>
    </row>
    <row r="7" spans="1:5" x14ac:dyDescent="0.15">
      <c r="A7" s="2">
        <v>5</v>
      </c>
      <c r="B7" s="2" t="s">
        <v>23</v>
      </c>
      <c r="C7" s="2" t="s">
        <v>24</v>
      </c>
      <c r="D7" s="2" t="s">
        <v>25</v>
      </c>
      <c r="E7" s="2" t="s">
        <v>3</v>
      </c>
    </row>
    <row r="8" spans="1:5" x14ac:dyDescent="0.15">
      <c r="A8" s="2">
        <v>6</v>
      </c>
      <c r="B8" s="2" t="s">
        <v>26</v>
      </c>
      <c r="C8" s="2" t="s">
        <v>27</v>
      </c>
      <c r="D8" s="2" t="s">
        <v>28</v>
      </c>
      <c r="E8" s="2" t="s">
        <v>5</v>
      </c>
    </row>
    <row r="9" spans="1:5" x14ac:dyDescent="0.15">
      <c r="A9" s="2">
        <v>7</v>
      </c>
      <c r="B9" s="2" t="s">
        <v>29</v>
      </c>
      <c r="C9" s="2" t="s">
        <v>30</v>
      </c>
      <c r="D9" s="2" t="s">
        <v>31</v>
      </c>
      <c r="E9" s="2" t="s">
        <v>6</v>
      </c>
    </row>
    <row r="10" spans="1:5" x14ac:dyDescent="0.15">
      <c r="A10" s="2">
        <v>8</v>
      </c>
      <c r="B10" s="2" t="s">
        <v>29</v>
      </c>
      <c r="C10" s="2" t="s">
        <v>32</v>
      </c>
      <c r="D10" s="2" t="s">
        <v>33</v>
      </c>
      <c r="E10" s="2" t="s">
        <v>6</v>
      </c>
    </row>
    <row r="11" spans="1:5" x14ac:dyDescent="0.15">
      <c r="A11" s="2">
        <v>9</v>
      </c>
      <c r="B11" s="2" t="s">
        <v>34</v>
      </c>
      <c r="C11" s="2" t="s">
        <v>35</v>
      </c>
      <c r="D11" s="2" t="s">
        <v>33</v>
      </c>
      <c r="E11" s="2" t="s">
        <v>3</v>
      </c>
    </row>
    <row r="12" spans="1:5" x14ac:dyDescent="0.15">
      <c r="A12"/>
      <c r="B12"/>
      <c r="E12"/>
    </row>
    <row r="13" spans="1:5" x14ac:dyDescent="0.15">
      <c r="A13"/>
      <c r="B13"/>
      <c r="E13"/>
    </row>
    <row r="14" spans="1:5" x14ac:dyDescent="0.15">
      <c r="A14"/>
      <c r="B14"/>
      <c r="E14"/>
    </row>
    <row r="15" spans="1:5" x14ac:dyDescent="0.15">
      <c r="A15"/>
      <c r="B15"/>
      <c r="E15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topLeftCell="A4"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0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1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1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1</v>
      </c>
      <c r="H7" s="6">
        <f>COUNTIFS(Sheet1!$C$3:$C$1048576,"*美浜区*",Sheet1!$E$3:$E$1048576,"自動車盗")</f>
        <v>0</v>
      </c>
      <c r="I7" s="6">
        <f t="shared" si="0"/>
        <v>2</v>
      </c>
    </row>
    <row r="8" spans="2:9" x14ac:dyDescent="0.15">
      <c r="B8" s="6" t="s">
        <v>3</v>
      </c>
      <c r="C8" s="6">
        <f>COUNTIFS(Sheet1!$C$3:$C$1048576,"*中央区*",Sheet1!$E$3:$E$1048576,"車上ねらい")</f>
        <v>2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2</v>
      </c>
      <c r="G8" s="6">
        <f>COUNTIFS(Sheet1!$C$3:$C$1048576,"*緑区*",Sheet1!$E$3:$E$1048576,"車上ねらい")</f>
        <v>1</v>
      </c>
      <c r="H8" s="6">
        <f>COUNTIFS(Sheet1!$C$3:$C$1048576,"*美浜区*",Sheet1!$E$3:$E$1048576,"車上ねらい")</f>
        <v>0</v>
      </c>
      <c r="I8" s="6">
        <f t="shared" si="0"/>
        <v>5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1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1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０</v>
      </c>
      <c r="E13" s="4" t="str">
        <f t="shared" si="1"/>
        <v>０</v>
      </c>
      <c r="F13" s="4" t="str">
        <f t="shared" si="1"/>
        <v>１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１</v>
      </c>
      <c r="H17" s="4" t="str">
        <f t="shared" si="5"/>
        <v>０</v>
      </c>
      <c r="I17" s="4" t="str">
        <f t="shared" si="5"/>
        <v>２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０</v>
      </c>
      <c r="E18" s="4" t="str">
        <f t="shared" si="6"/>
        <v>０</v>
      </c>
      <c r="F18" s="4" t="str">
        <f t="shared" si="6"/>
        <v>２</v>
      </c>
      <c r="G18" s="4" t="str">
        <f t="shared" si="6"/>
        <v>１</v>
      </c>
      <c r="H18" s="4" t="str">
        <f t="shared" si="6"/>
        <v>０</v>
      </c>
      <c r="I18" s="4" t="str">
        <f t="shared" si="6"/>
        <v>５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１</v>
      </c>
      <c r="G19" s="4" t="str">
        <f t="shared" si="7"/>
        <v>０</v>
      </c>
      <c r="H19" s="4" t="str">
        <f t="shared" si="7"/>
        <v>０</v>
      </c>
      <c r="I19" s="4" t="str">
        <f t="shared" si="7"/>
        <v>１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2020-08-07T06:36:15Z</dcterms:modified>
</cp:coreProperties>
</file>