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57D2E15A-F5BD-403A-8572-BAD654B5BC2F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Sheet1!$A$1:$E$6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<sst xmlns="http://schemas.openxmlformats.org/spreadsheetml/2006/main" count="51" uniqueCount="33">
  <si>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</si>
  <si>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</si>
  <si>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</si>
  <si>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</si>
  <si>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</si>
  <si>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</si>
  <si>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</si>
  <si>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</si>
  <si>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</si>
  <si>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</si>
  <si>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</si>
  <si>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</si>
  <si>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</si>
  <si>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</si>
  <si>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</si>
  <si>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</si>
  <si>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</si>
  <si>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</si>
  <si>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</si>
  <si>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</si>
  <si>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09月19日(土) 昼すぎ</t>
  </si>
  <si>
    <t>花見川区幕張町2丁目戸建住宅</t>
  </si>
  <si>
    <t>居間の窓から侵入(無施錠)</t>
  </si>
  <si>
    <t>09月16日(水) 夕方</t>
  </si>
  <si>
    <t>中央区白旗1丁目金融機関</t>
  </si>
  <si>
    <t>警察官を騙りキャッシュカードを騙し取る。</t>
  </si>
  <si>
    <t>09月16日(水) 不明</t>
  </si>
  <si>
    <t>中央区蘇我5丁目集合住宅駐車場</t>
  </si>
  <si>
    <t>完全施錠中</t>
  </si>
  <si>
    <t>09月14日(月) 昼前</t>
  </si>
  <si>
    <t>中央区弁天3丁目</t>
  </si>
  <si>
    <t>　仕事の契約書を誤送付し、現金が必要などと騙し、被害者宅付近でキャッシュカードを受け取る。</t>
  </si>
  <si>
    <t>犯罪発生日報（令和2年9月14日～令和2年9月20日分）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2" eb="13">
      <t>ガツ</t>
    </rPh>
    <rPh sb="15" eb="16">
      <t>ニチ</t>
    </rPh>
    <rPh sb="17" eb="19">
      <t>レイワ</t>
    </rPh>
    <rPh sb="20" eb="21">
      <t>ネン</t>
    </rPh>
    <rPh sb="22" eb="23">
      <t>ガツ</t>
    </rPh>
    <rPh sb="25" eb="26">
      <t>ニチ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</si>
</sst>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1"/>
  <sheetViews>
    <sheetView tabSelected="1" view="pageBreakPreview" zoomScale="85" zoomScaleNormal="100" zoomScaleSheetLayoutView="85" workbookViewId="0">
      <selection activeCell="B1" sqref="B1:E1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32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20</v>
      </c>
      <c r="C3" s="2" t="s">
        <v>21</v>
      </c>
      <c r="D3" s="2" t="s">
        <v>22</v>
      </c>
      <c r="E3" s="7" t="s">
        <v>5</v>
      </c>
    </row>
    <row r="4" spans="1:5" x14ac:dyDescent="0.15">
      <c r="A4" s="2">
        <v>2</v>
      </c>
      <c r="B4" s="2" t="s">
        <v>23</v>
      </c>
      <c r="C4" s="2" t="s">
        <v>24</v>
      </c>
      <c r="D4" s="2" t="s">
        <v>25</v>
      </c>
      <c r="E4" s="7" t="s">
        <v>9</v>
      </c>
    </row>
    <row r="5" spans="1:5" x14ac:dyDescent="0.15">
      <c r="A5" s="2">
        <v>3</v>
      </c>
      <c r="B5" s="2" t="s">
        <v>26</v>
      </c>
      <c r="C5" s="2" t="s">
        <v>27</v>
      </c>
      <c r="D5" s="2" t="s">
        <v>28</v>
      </c>
      <c r="E5" s="2" t="s">
        <v>6</v>
      </c>
    </row>
    <row r="6" spans="1:5" x14ac:dyDescent="0.15">
      <c r="A6" s="2">
        <v>4</v>
      </c>
      <c r="B6" s="2" t="s">
        <v>29</v>
      </c>
      <c r="C6" s="2" t="s">
        <v>30</v>
      </c>
      <c r="D6" s="2" t="s">
        <v>31</v>
      </c>
      <c r="E6" s="2" t="s">
        <v>9</v>
      </c>
    </row>
    <row r="7" spans="1:5" x14ac:dyDescent="0.15">
      <c r="A7"/>
      <c r="B7"/>
      <c r="E7"/>
    </row>
    <row r="8" spans="1:5" x14ac:dyDescent="0.15">
      <c r="A8"/>
      <c r="B8"/>
      <c r="E8"/>
    </row>
    <row r="9" spans="1:5" x14ac:dyDescent="0.15">
      <c r="A9"/>
      <c r="B9"/>
      <c r="E9"/>
    </row>
    <row r="10" spans="1:5" x14ac:dyDescent="0.15">
      <c r="A10"/>
      <c r="B10"/>
      <c r="E10"/>
    </row>
    <row r="11" spans="1:5" x14ac:dyDescent="0.15">
      <c r="A11"/>
      <c r="B11"/>
      <c r="E11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1</v>
      </c>
      <c r="E3" s="6">
        <f>COUNTIFS(Sheet1!$C$3:$C$1048576,"*稲毛区*",Sheet1!$E$3:$E$1048576,"空き巣")</f>
        <v>0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0</v>
      </c>
      <c r="I3" s="6">
        <f t="shared" ref="I3:I9" si="0">SUM(C3:H3)</f>
        <v>1</v>
      </c>
    </row>
    <row r="4" spans="2:9" x14ac:dyDescent="0.15">
      <c r="B4" s="6" t="s">
        <v>7</v>
      </c>
      <c r="C4" s="6">
        <f>COUNTIFS(Sheet1!$C$3:$C$1048576,"*中央区*",Sheet1!$E$3:$E$1048576,"忍び込み")</f>
        <v>0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0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0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0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1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1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0</v>
      </c>
      <c r="E8" s="6">
        <f>COUNTIFS(Sheet1!$C$3:$C$1048576,"*稲毛区*",Sheet1!$E$3:$E$1048576,"車上ねらい")</f>
        <v>0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0</v>
      </c>
    </row>
    <row r="9" spans="2:9" x14ac:dyDescent="0.15">
      <c r="B9" s="6" t="s">
        <v>9</v>
      </c>
      <c r="C9" s="6">
        <f>COUNTIFS(Sheet1!$C$3:$C$1048576,"*中央区*",Sheet1!$E$3:$E$1048576,"振り込め詐欺")</f>
        <v>2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2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１</v>
      </c>
      <c r="E13" s="4" t="str">
        <f t="shared" si="1"/>
        <v>０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１</v>
      </c>
    </row>
    <row r="14" spans="2:9" x14ac:dyDescent="0.15">
      <c r="B14" s="2" t="s">
        <v>7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０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１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１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０</v>
      </c>
      <c r="E18" s="4" t="str">
        <f t="shared" si="6"/>
        <v>０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０</v>
      </c>
    </row>
    <row r="19" spans="2:9" x14ac:dyDescent="0.15">
      <c r="B19" s="2" t="s">
        <v>9</v>
      </c>
      <c r="C19" s="4" t="str">
        <f t="shared" ref="C19:I19" si="7">DBCS(C9)</f>
        <v>２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２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2020-09-25T07:11:07Z</dcterms:modified>
</cp:coreProperties>
</file>