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90" windowWidth="14895" windowHeight="795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Sheet1!$A$1:$E$42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<sst xmlns="http://schemas.openxmlformats.org/spreadsheetml/2006/main" count="195" uniqueCount="92">
  <si>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</si>
  <si>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</si>
  <si>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</si>
  <si>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</si>
  <si>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</si>
  <si>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</si>
  <si>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</si>
  <si>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</si>
  <si>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</si>
  <si>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</si>
  <si>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</si>
  <si>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</si>
  <si>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</si>
  <si>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</si>
  <si>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</si>
  <si>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</si>
  <si>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</si>
  <si>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</si>
  <si>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</si>
  <si>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</si>
  <si>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</si>
  <si>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居間の窓から侵入(無施錠)</t>
  </si>
  <si>
    <t>居間の窓ガラスを割り侵入(施錠)</t>
  </si>
  <si>
    <t>完全施錠中</t>
  </si>
  <si>
    <t>01月08日(月) 夕方</t>
  </si>
  <si>
    <t>中央区末広4丁目専用駐車場</t>
  </si>
  <si>
    <t>01月08日(月) 夜のはじめごろ</t>
  </si>
  <si>
    <t>中央区末広3丁目店舗駐車場</t>
  </si>
  <si>
    <t>01月08日(月) 未明</t>
  </si>
  <si>
    <t>若葉区千城台東戸建住宅</t>
  </si>
  <si>
    <t>便所の窓ガラスを割り侵入(施錠)</t>
  </si>
  <si>
    <t>01月08日(月) 不明</t>
  </si>
  <si>
    <t>緑区あすみが丘2丁目集合住宅</t>
  </si>
  <si>
    <t>玄関から侵入(無施錠)</t>
  </si>
  <si>
    <t>01月08日(月) 朝</t>
  </si>
  <si>
    <t>中央区都町戸建住宅</t>
  </si>
  <si>
    <t>01月08日(月) 昼前</t>
  </si>
  <si>
    <t>中央区南生実町道路上</t>
  </si>
  <si>
    <t>無施錠</t>
  </si>
  <si>
    <t>01月07日(日) 夕方</t>
  </si>
  <si>
    <t>中央区千葉寺町戸建住宅</t>
  </si>
  <si>
    <t>勝手口のガラスを割り侵入(施錠)</t>
  </si>
  <si>
    <t>01月07日(日) 夜のはじめごろ</t>
  </si>
  <si>
    <t>01月07日(日) 未明</t>
  </si>
  <si>
    <t>若葉区都賀自宅</t>
  </si>
  <si>
    <t>交通事故の示談金名目</t>
  </si>
  <si>
    <t>01月07日(日) 昼前</t>
  </si>
  <si>
    <t>中央区道場北2丁目集合住宅駐車場</t>
  </si>
  <si>
    <t>01月06日(土) 夜のはじめごろ</t>
  </si>
  <si>
    <t>中央区今井2丁目店舗駐車場</t>
  </si>
  <si>
    <t>01月06日(土) 明け方</t>
  </si>
  <si>
    <t>中央区本町2丁目戸建住宅</t>
  </si>
  <si>
    <t>勝手口から侵入(無施錠)</t>
  </si>
  <si>
    <t>01月05日(金) 夜遅く</t>
  </si>
  <si>
    <t>中央区赤井町戸建住宅</t>
  </si>
  <si>
    <t>01月05日(金) 夜のはじめごろ</t>
  </si>
  <si>
    <t>稲毛区山王町戸建住宅</t>
  </si>
  <si>
    <t>01月05日(金) 未明</t>
  </si>
  <si>
    <t>若葉区千城台北戸建住宅</t>
  </si>
  <si>
    <t>01月05日(金) 朝</t>
  </si>
  <si>
    <t>中央区新宿2丁目集合住宅駐車場</t>
  </si>
  <si>
    <t>01月04日(木) 未明</t>
  </si>
  <si>
    <t>若葉区高根町戸建住宅</t>
  </si>
  <si>
    <t>浴室の窓から侵入(無施錠)</t>
  </si>
  <si>
    <t>01月04日(木) 昼すぎ</t>
  </si>
  <si>
    <t>稲毛区黒砂台1丁目道路上</t>
  </si>
  <si>
    <t>ドア無施錠(キーなし)</t>
  </si>
  <si>
    <t>01月03日(水) 夜遅く</t>
  </si>
  <si>
    <t>花見川区畑町戸建住宅</t>
  </si>
  <si>
    <t>洋間の窓ガラスを割り侵入(施錠)</t>
  </si>
  <si>
    <t>01月03日(水) 未明</t>
  </si>
  <si>
    <t>若葉区愛生町会社駐車場</t>
  </si>
  <si>
    <t>若葉区桜木集合住宅</t>
  </si>
  <si>
    <t>若葉区桜木戸建住宅</t>
  </si>
  <si>
    <t>若葉区源町戸建住宅駐車場</t>
  </si>
  <si>
    <t>中央区末広2丁目店舗駐車場</t>
  </si>
  <si>
    <t>01月03日(水) 昼前</t>
  </si>
  <si>
    <t>花見川区作新台2丁目店舗駐車場</t>
  </si>
  <si>
    <t>自転車の前かごから</t>
  </si>
  <si>
    <t>01月03日(水) 昼すぎ</t>
  </si>
  <si>
    <t>稲毛区黒砂2丁目戸建住宅</t>
  </si>
  <si>
    <t>01月02日(火) 夜のはじめごろ</t>
  </si>
  <si>
    <t>中央区星久喜町戸建住宅</t>
  </si>
  <si>
    <t>和室の窓ガラスを割り侵入(施錠)</t>
  </si>
  <si>
    <t>中央区宮崎町集合住宅</t>
  </si>
  <si>
    <t>01月02日(火) 未明</t>
  </si>
  <si>
    <t>勝手口の鍵を開錠し侵入(施錠)</t>
  </si>
  <si>
    <t>稲毛区山王町店舗駐車場</t>
  </si>
  <si>
    <t>01月02日(火) 不明</t>
  </si>
  <si>
    <t>緑区土気町戸建住宅</t>
  </si>
  <si>
    <t>01月01日(月) 夜のはじめごろ</t>
  </si>
  <si>
    <t>犯罪発生日報（平成30年1月1日～平成30年1月7日分）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</si>
</sst>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2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91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24</v>
      </c>
      <c r="C3" s="2" t="s">
        <v>25</v>
      </c>
      <c r="D3" s="2" t="s">
        <v>20</v>
      </c>
      <c r="E3" s="2" t="s">
        <v>3</v>
      </c>
      <c r="F3" s="7"/>
      <c r="G3" s="7"/>
    </row>
    <row r="4" spans="1:7" x14ac:dyDescent="0.15">
      <c r="A4" s="2">
        <v>2</v>
      </c>
      <c r="B4" s="6" t="s">
        <v>26</v>
      </c>
      <c r="C4" s="2" t="s">
        <v>27</v>
      </c>
      <c r="D4" s="2" t="s">
        <v>20</v>
      </c>
      <c r="E4" s="2" t="s">
        <v>3</v>
      </c>
      <c r="F4" s="7"/>
      <c r="G4" s="7"/>
    </row>
    <row r="5" spans="1:7" x14ac:dyDescent="0.15">
      <c r="A5" s="2">
        <v>3</v>
      </c>
      <c r="B5" s="6" t="s">
        <v>28</v>
      </c>
      <c r="C5" s="2" t="s">
        <v>29</v>
      </c>
      <c r="D5" s="2" t="s">
        <v>30</v>
      </c>
      <c r="E5" s="2" t="s">
        <v>6</v>
      </c>
      <c r="F5" s="7"/>
      <c r="G5" s="7"/>
    </row>
    <row r="6" spans="1:7" x14ac:dyDescent="0.15">
      <c r="A6" s="2">
        <v>4</v>
      </c>
      <c r="B6" s="6" t="s">
        <v>31</v>
      </c>
      <c r="C6" s="2" t="s">
        <v>32</v>
      </c>
      <c r="D6" s="2" t="s">
        <v>33</v>
      </c>
      <c r="E6" s="2" t="s">
        <v>6</v>
      </c>
      <c r="F6" s="7"/>
      <c r="G6" s="7"/>
    </row>
    <row r="7" spans="1:7" x14ac:dyDescent="0.15">
      <c r="A7" s="2">
        <v>5</v>
      </c>
      <c r="B7" s="6" t="s">
        <v>34</v>
      </c>
      <c r="C7" s="2" t="s">
        <v>35</v>
      </c>
      <c r="D7" s="2" t="s">
        <v>22</v>
      </c>
      <c r="E7" s="2" t="s">
        <v>6</v>
      </c>
      <c r="F7" s="7"/>
      <c r="G7" s="7"/>
    </row>
    <row r="8" spans="1:7" x14ac:dyDescent="0.15">
      <c r="A8" s="2">
        <v>6</v>
      </c>
      <c r="B8" s="6" t="s">
        <v>36</v>
      </c>
      <c r="C8" s="2" t="s">
        <v>37</v>
      </c>
      <c r="D8" s="2" t="s">
        <v>38</v>
      </c>
      <c r="E8" s="2" t="s">
        <v>3</v>
      </c>
      <c r="F8" s="7"/>
      <c r="G8" s="7"/>
    </row>
    <row r="9" spans="1:7" x14ac:dyDescent="0.15">
      <c r="A9" s="2">
        <v>7</v>
      </c>
      <c r="B9" s="6" t="s">
        <v>39</v>
      </c>
      <c r="C9" s="2" t="s">
        <v>40</v>
      </c>
      <c r="D9" s="2" t="s">
        <v>41</v>
      </c>
      <c r="E9" s="2" t="s">
        <v>6</v>
      </c>
    </row>
    <row r="10" spans="1:7" x14ac:dyDescent="0.15">
      <c r="A10" s="2">
        <v>8</v>
      </c>
      <c r="B10" s="6" t="s">
        <v>42</v>
      </c>
      <c r="C10" s="2" t="s">
        <v>35</v>
      </c>
      <c r="D10" s="2" t="s">
        <v>22</v>
      </c>
      <c r="E10" s="2" t="s">
        <v>6</v>
      </c>
    </row>
    <row r="11" spans="1:7" x14ac:dyDescent="0.15">
      <c r="A11" s="2">
        <v>9</v>
      </c>
      <c r="B11" s="6" t="s">
        <v>43</v>
      </c>
      <c r="C11" s="2" t="s">
        <v>44</v>
      </c>
      <c r="D11" s="2" t="s">
        <v>45</v>
      </c>
      <c r="E11" s="2" t="s">
        <v>10</v>
      </c>
    </row>
    <row r="12" spans="1:7" x14ac:dyDescent="0.15">
      <c r="A12" s="2">
        <v>10</v>
      </c>
      <c r="B12" s="6" t="s">
        <v>46</v>
      </c>
      <c r="C12" s="2" t="s">
        <v>47</v>
      </c>
      <c r="D12" s="2" t="s">
        <v>20</v>
      </c>
      <c r="E12" s="2" t="s">
        <v>3</v>
      </c>
    </row>
    <row r="13" spans="1:7" x14ac:dyDescent="0.15">
      <c r="A13" s="2">
        <v>11</v>
      </c>
      <c r="B13" s="6" t="s">
        <v>48</v>
      </c>
      <c r="C13" s="2" t="s">
        <v>49</v>
      </c>
      <c r="D13" s="2" t="s">
        <v>38</v>
      </c>
      <c r="E13" s="2" t="s">
        <v>3</v>
      </c>
    </row>
    <row r="14" spans="1:7" x14ac:dyDescent="0.15">
      <c r="A14" s="2">
        <v>12</v>
      </c>
      <c r="B14" s="6" t="s">
        <v>50</v>
      </c>
      <c r="C14" s="2" t="s">
        <v>51</v>
      </c>
      <c r="D14" s="2" t="s">
        <v>52</v>
      </c>
      <c r="E14" s="2" t="s">
        <v>8</v>
      </c>
    </row>
    <row r="15" spans="1:7" x14ac:dyDescent="0.15">
      <c r="A15" s="2">
        <v>13</v>
      </c>
      <c r="B15" s="6" t="s">
        <v>53</v>
      </c>
      <c r="C15" s="2" t="s">
        <v>54</v>
      </c>
      <c r="D15" s="2" t="s">
        <v>22</v>
      </c>
      <c r="E15" s="2" t="s">
        <v>6</v>
      </c>
    </row>
    <row r="16" spans="1:7" x14ac:dyDescent="0.15">
      <c r="A16" s="2">
        <v>14</v>
      </c>
      <c r="B16" s="6" t="s">
        <v>55</v>
      </c>
      <c r="C16" s="2" t="s">
        <v>56</v>
      </c>
      <c r="D16" s="2" t="s">
        <v>22</v>
      </c>
      <c r="E16" s="2" t="s">
        <v>6</v>
      </c>
    </row>
    <row r="17" spans="1:5" x14ac:dyDescent="0.15">
      <c r="A17" s="2">
        <v>15</v>
      </c>
      <c r="B17" s="6" t="s">
        <v>57</v>
      </c>
      <c r="C17" s="2" t="s">
        <v>58</v>
      </c>
      <c r="D17" s="2" t="s">
        <v>22</v>
      </c>
      <c r="E17" s="2" t="s">
        <v>6</v>
      </c>
    </row>
    <row r="18" spans="1:5" x14ac:dyDescent="0.15">
      <c r="A18" s="2">
        <v>16</v>
      </c>
      <c r="B18" s="6" t="s">
        <v>59</v>
      </c>
      <c r="C18" s="2" t="s">
        <v>60</v>
      </c>
      <c r="D18" s="2" t="s">
        <v>20</v>
      </c>
      <c r="E18" s="2" t="s">
        <v>3</v>
      </c>
    </row>
    <row r="19" spans="1:5" x14ac:dyDescent="0.15">
      <c r="A19" s="2">
        <v>17</v>
      </c>
      <c r="B19" s="6" t="s">
        <v>61</v>
      </c>
      <c r="C19" s="2" t="s">
        <v>62</v>
      </c>
      <c r="D19" s="2" t="s">
        <v>63</v>
      </c>
      <c r="E19" s="2" t="s">
        <v>6</v>
      </c>
    </row>
    <row r="20" spans="1:5" x14ac:dyDescent="0.15">
      <c r="A20" s="2">
        <v>18</v>
      </c>
      <c r="B20" s="6" t="s">
        <v>64</v>
      </c>
      <c r="C20" s="2" t="s">
        <v>65</v>
      </c>
      <c r="D20" s="2" t="s">
        <v>66</v>
      </c>
      <c r="E20" s="2" t="s">
        <v>3</v>
      </c>
    </row>
    <row r="21" spans="1:5" x14ac:dyDescent="0.15">
      <c r="A21" s="2">
        <v>19</v>
      </c>
      <c r="B21" s="6" t="s">
        <v>67</v>
      </c>
      <c r="C21" s="2" t="s">
        <v>68</v>
      </c>
      <c r="D21" s="2" t="s">
        <v>69</v>
      </c>
      <c r="E21" s="2" t="s">
        <v>6</v>
      </c>
    </row>
    <row r="22" spans="1:5" x14ac:dyDescent="0.15">
      <c r="A22" s="2">
        <v>20</v>
      </c>
      <c r="B22" s="6" t="s">
        <v>70</v>
      </c>
      <c r="C22" s="2" t="s">
        <v>71</v>
      </c>
      <c r="D22" s="2" t="s">
        <v>23</v>
      </c>
      <c r="E22" s="2" t="s">
        <v>7</v>
      </c>
    </row>
    <row r="23" spans="1:5" x14ac:dyDescent="0.15">
      <c r="A23" s="2">
        <v>21</v>
      </c>
      <c r="B23" s="6" t="s">
        <v>70</v>
      </c>
      <c r="C23" s="2" t="s">
        <v>72</v>
      </c>
      <c r="D23" s="2" t="s">
        <v>22</v>
      </c>
      <c r="E23" s="2" t="s">
        <v>6</v>
      </c>
    </row>
    <row r="24" spans="1:5" x14ac:dyDescent="0.15">
      <c r="A24" s="2">
        <v>22</v>
      </c>
      <c r="B24" s="6" t="s">
        <v>70</v>
      </c>
      <c r="C24" s="2" t="s">
        <v>73</v>
      </c>
      <c r="D24" s="2" t="s">
        <v>52</v>
      </c>
      <c r="E24" s="2" t="s">
        <v>6</v>
      </c>
    </row>
    <row r="25" spans="1:5" x14ac:dyDescent="0.15">
      <c r="A25" s="2">
        <v>23</v>
      </c>
      <c r="B25" s="6" t="s">
        <v>70</v>
      </c>
      <c r="C25" s="2" t="s">
        <v>62</v>
      </c>
      <c r="D25" s="2" t="s">
        <v>21</v>
      </c>
      <c r="E25" s="2" t="s">
        <v>6</v>
      </c>
    </row>
    <row r="26" spans="1:5" x14ac:dyDescent="0.15">
      <c r="A26" s="2">
        <v>24</v>
      </c>
      <c r="B26" s="6" t="s">
        <v>70</v>
      </c>
      <c r="C26" s="2" t="s">
        <v>74</v>
      </c>
      <c r="D26" s="2" t="s">
        <v>23</v>
      </c>
      <c r="E26" s="2" t="s">
        <v>7</v>
      </c>
    </row>
    <row r="27" spans="1:5" x14ac:dyDescent="0.15">
      <c r="A27" s="2">
        <v>25</v>
      </c>
      <c r="B27" s="6" t="s">
        <v>70</v>
      </c>
      <c r="C27" s="2" t="s">
        <v>75</v>
      </c>
      <c r="D27" s="2" t="s">
        <v>20</v>
      </c>
      <c r="E27" s="2" t="s">
        <v>3</v>
      </c>
    </row>
    <row r="28" spans="1:5" x14ac:dyDescent="0.15">
      <c r="A28" s="2">
        <v>26</v>
      </c>
      <c r="B28" s="6" t="s">
        <v>76</v>
      </c>
      <c r="C28" s="2" t="s">
        <v>77</v>
      </c>
      <c r="D28" s="2" t="s">
        <v>78</v>
      </c>
      <c r="E28" s="2" t="s">
        <v>3</v>
      </c>
    </row>
    <row r="29" spans="1:5" x14ac:dyDescent="0.15">
      <c r="A29" s="2">
        <v>27</v>
      </c>
      <c r="B29" s="6" t="s">
        <v>79</v>
      </c>
      <c r="C29" s="2" t="s">
        <v>80</v>
      </c>
      <c r="D29" s="2" t="s">
        <v>22</v>
      </c>
      <c r="E29" s="2" t="s">
        <v>6</v>
      </c>
    </row>
    <row r="30" spans="1:5" x14ac:dyDescent="0.15">
      <c r="A30" s="2">
        <v>28</v>
      </c>
      <c r="B30" s="6" t="s">
        <v>81</v>
      </c>
      <c r="C30" s="2" t="s">
        <v>82</v>
      </c>
      <c r="D30" s="2" t="s">
        <v>83</v>
      </c>
      <c r="E30" s="2" t="s">
        <v>6</v>
      </c>
    </row>
    <row r="31" spans="1:5" x14ac:dyDescent="0.15">
      <c r="A31" s="2">
        <v>29</v>
      </c>
      <c r="B31" s="6" t="s">
        <v>81</v>
      </c>
      <c r="C31" s="2" t="s">
        <v>84</v>
      </c>
      <c r="D31" s="2" t="s">
        <v>22</v>
      </c>
      <c r="E31" s="2" t="s">
        <v>6</v>
      </c>
    </row>
    <row r="32" spans="1:5" x14ac:dyDescent="0.15">
      <c r="A32" s="2">
        <v>30</v>
      </c>
      <c r="B32" s="6" t="s">
        <v>85</v>
      </c>
      <c r="C32" s="2" t="s">
        <v>73</v>
      </c>
      <c r="D32" s="2" t="s">
        <v>86</v>
      </c>
      <c r="E32" s="2" t="s">
        <v>6</v>
      </c>
    </row>
    <row r="33" spans="1:5" x14ac:dyDescent="0.15">
      <c r="A33" s="2">
        <v>31</v>
      </c>
      <c r="B33" s="6" t="s">
        <v>85</v>
      </c>
      <c r="C33" s="2" t="s">
        <v>72</v>
      </c>
      <c r="D33" s="2" t="s">
        <v>22</v>
      </c>
      <c r="E33" s="2" t="s">
        <v>6</v>
      </c>
    </row>
    <row r="34" spans="1:5" x14ac:dyDescent="0.15">
      <c r="A34" s="2">
        <v>32</v>
      </c>
      <c r="B34" s="6" t="s">
        <v>85</v>
      </c>
      <c r="C34" s="2" t="s">
        <v>72</v>
      </c>
      <c r="D34" s="2" t="s">
        <v>22</v>
      </c>
      <c r="E34" s="2" t="s">
        <v>6</v>
      </c>
    </row>
    <row r="35" spans="1:5" x14ac:dyDescent="0.15">
      <c r="A35" s="2">
        <v>33</v>
      </c>
      <c r="B35" s="6" t="s">
        <v>85</v>
      </c>
      <c r="C35" s="2" t="s">
        <v>87</v>
      </c>
      <c r="D35" s="2" t="s">
        <v>78</v>
      </c>
      <c r="E35" s="2" t="s">
        <v>3</v>
      </c>
    </row>
    <row r="36" spans="1:5" x14ac:dyDescent="0.15">
      <c r="A36" s="2">
        <v>34</v>
      </c>
      <c r="B36" s="6" t="s">
        <v>88</v>
      </c>
      <c r="C36" s="2" t="s">
        <v>89</v>
      </c>
      <c r="D36" s="2" t="s">
        <v>22</v>
      </c>
      <c r="E36" s="2" t="s">
        <v>6</v>
      </c>
    </row>
    <row r="37" spans="1:5" x14ac:dyDescent="0.15">
      <c r="A37" s="2">
        <v>35</v>
      </c>
      <c r="B37" s="6" t="s">
        <v>88</v>
      </c>
      <c r="C37" s="2" t="s">
        <v>89</v>
      </c>
      <c r="D37" s="2" t="s">
        <v>22</v>
      </c>
      <c r="E37" s="2" t="s">
        <v>6</v>
      </c>
    </row>
    <row r="38" spans="1:5" x14ac:dyDescent="0.15">
      <c r="A38" s="2">
        <v>36</v>
      </c>
      <c r="B38" s="6" t="s">
        <v>90</v>
      </c>
      <c r="C38" s="2" t="s">
        <v>40</v>
      </c>
      <c r="D38" s="2" t="s">
        <v>21</v>
      </c>
      <c r="E38" s="2" t="s">
        <v>6</v>
      </c>
    </row>
    <row r="39" spans="1:5" x14ac:dyDescent="0.15">
      <c r="A39" s="2">
        <v>37</v>
      </c>
      <c r="B39" s="6" t="s">
        <v>85</v>
      </c>
      <c r="C39" s="2" t="s">
        <v>87</v>
      </c>
      <c r="D39" s="2" t="s">
        <v>78</v>
      </c>
      <c r="E39" s="2" t="s">
        <v>3</v>
      </c>
    </row>
    <row r="40" spans="1:5" x14ac:dyDescent="0.15">
      <c r="A40" s="2">
        <v>38</v>
      </c>
      <c r="B40" s="6" t="s">
        <v>88</v>
      </c>
      <c r="C40" s="2" t="s">
        <v>89</v>
      </c>
      <c r="D40" s="2" t="s">
        <v>22</v>
      </c>
      <c r="E40" s="2" t="s">
        <v>6</v>
      </c>
    </row>
    <row r="41" spans="1:5" x14ac:dyDescent="0.15">
      <c r="A41" s="2">
        <v>39</v>
      </c>
      <c r="B41" s="6" t="s">
        <v>88</v>
      </c>
      <c r="C41" s="2" t="s">
        <v>89</v>
      </c>
      <c r="D41" s="2" t="s">
        <v>22</v>
      </c>
      <c r="E41" s="2" t="s">
        <v>6</v>
      </c>
    </row>
    <row r="42" spans="1:5" x14ac:dyDescent="0.15">
      <c r="A42" s="2">
        <v>40</v>
      </c>
      <c r="B42" s="6" t="s">
        <v>90</v>
      </c>
      <c r="C42" s="2" t="s">
        <v>40</v>
      </c>
      <c r="D42" s="2" t="s">
        <v>21</v>
      </c>
      <c r="E42" s="2" t="s">
        <v>6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8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2</v>
      </c>
      <c r="F3" s="8">
        <f>COUNTIFS(Sheet1!$C$3:$C$1048576,"*若葉区*",Sheet1!$E$3:$E$1048576,"空き巣")</f>
        <v>9</v>
      </c>
      <c r="G3" s="8">
        <f>COUNTIFS(Sheet1!$C$3:$C$1048576,"*緑区*",Sheet1!$E$3:$E$1048576,"空き巣")</f>
        <v>5</v>
      </c>
      <c r="H3" s="8">
        <f>COUNTIFS(Sheet1!$C$3:$C$1048576,"*美浜区*",Sheet1!$E$3:$E$1048576,"空き巣")</f>
        <v>0</v>
      </c>
      <c r="I3" s="8">
        <f t="shared" ref="I3:I9" si="0">SUM(C3:H3)</f>
        <v>25</v>
      </c>
    </row>
    <row r="4" spans="2:9" x14ac:dyDescent="0.15">
      <c r="B4" s="8" t="s">
        <v>8</v>
      </c>
      <c r="C4" s="8">
        <f>COUNTIFS(Sheet1!$C$3:$C$1048576,"*中央区*",Sheet1!$E$3:$E$1048576,"忍び込み")</f>
        <v>1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2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2</v>
      </c>
    </row>
    <row r="8" spans="2:9" x14ac:dyDescent="0.15">
      <c r="B8" s="8" t="s">
        <v>3</v>
      </c>
      <c r="C8" s="8">
        <f>COUNTIFS(Sheet1!$C$3:$C$1048576,"*中央区*",Sheet1!$E$3:$E$1048576,"車上ねらい")</f>
        <v>7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3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11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８</v>
      </c>
      <c r="D13" s="4" t="str">
        <f t="shared" ref="D13:I13" si="1">DBCS(D3)</f>
        <v>１</v>
      </c>
      <c r="E13" s="4" t="str">
        <f t="shared" si="1"/>
        <v>２</v>
      </c>
      <c r="F13" s="4" t="str">
        <f t="shared" si="1"/>
        <v>９</v>
      </c>
      <c r="G13" s="4" t="str">
        <f t="shared" si="1"/>
        <v>５</v>
      </c>
      <c r="H13" s="4" t="str">
        <f t="shared" si="1"/>
        <v>０</v>
      </c>
      <c r="I13" s="4" t="str">
        <f t="shared" si="1"/>
        <v>２５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２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７</v>
      </c>
      <c r="D18" s="4" t="str">
        <f t="shared" si="6"/>
        <v>１</v>
      </c>
      <c r="E18" s="4" t="str">
        <f t="shared" si="6"/>
        <v>３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2018-01-12T01:01:59Z</dcterms:modified>
</cp:coreProperties>
</file>