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510" windowWidth="14895" windowHeight="7830"/>
  </bookViews>
  <sheets>
    <sheet name="Sheet1" sheetId="1" r:id="rId1"/>
    <sheet name="集計" sheetId="2" state="hidden" r:id="rId2"/>
  </sheets>
  <definedNames>
    <definedName name="_xlnm._FilterDatabase" localSheetId="0" hidden="1">Sheet1!$A$2:$G$5</definedName>
    <definedName name="_xlnm.Print_Area" localSheetId="0">Sheet1!$A$1:$E$13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<sst xmlns="http://schemas.openxmlformats.org/spreadsheetml/2006/main" count="79" uniqueCount="49">
  <si>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</si>
  <si>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</si>
  <si>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</si>
  <si>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</si>
  <si>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</si>
  <si>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</si>
  <si>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</si>
  <si>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</si>
  <si>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</si>
  <si>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</si>
  <si>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</si>
  <si>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</si>
  <si>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</si>
  <si>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</si>
  <si>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</si>
  <si>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</si>
  <si>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</si>
  <si>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</si>
  <si>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</si>
  <si>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</si>
  <si>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無施錠</t>
  </si>
  <si>
    <t>居間の窓ガラスを割り侵入(施錠)</t>
  </si>
  <si>
    <t>洋間の窓ガラスを割り侵入(施錠)</t>
  </si>
  <si>
    <t>03月31日(日) 昼前</t>
  </si>
  <si>
    <t>中央区長洲2丁目戸建住宅駐車場</t>
  </si>
  <si>
    <t>ドアの鍵穴を壊す(施錠)</t>
  </si>
  <si>
    <t>03月31日(日) 昼すぎ</t>
  </si>
  <si>
    <t>中央区川戸町会社駐車場</t>
  </si>
  <si>
    <t>03月30日(土) 昼前</t>
  </si>
  <si>
    <t>若葉区若松町店舗駐車場</t>
  </si>
  <si>
    <t>03月29日(金) 不明</t>
  </si>
  <si>
    <t>中央区東千葉戸建住宅</t>
  </si>
  <si>
    <t>03月27日(水) 昼前</t>
  </si>
  <si>
    <t>花見川区柏井1丁目店舗駐車場</t>
  </si>
  <si>
    <t>ドアの窓ガラスを割る(施錠)</t>
  </si>
  <si>
    <t>03月27日(水) 昼すぎ</t>
  </si>
  <si>
    <t>若葉区都賀の台4丁目戸建住宅</t>
  </si>
  <si>
    <t>03月26日(火) 夜遅く</t>
  </si>
  <si>
    <t>中央区星久喜町戸建住宅</t>
  </si>
  <si>
    <t>居間の窓から侵入(無施錠)</t>
  </si>
  <si>
    <t>03月26日(火) 夜のはじめごろ</t>
  </si>
  <si>
    <t>中央区鶴沢町戸建住宅車庫</t>
  </si>
  <si>
    <t>03月25日(月) 夜のはじめごろ</t>
  </si>
  <si>
    <t>花見川区花見川歩道上</t>
  </si>
  <si>
    <t>駆け足で歩行者から</t>
  </si>
  <si>
    <t>03月25日(月) 不明</t>
  </si>
  <si>
    <t>03月25日(月) 朝</t>
  </si>
  <si>
    <t>中央区東千葉2丁目戸建住宅</t>
  </si>
  <si>
    <t>犯罪発生日報（平成31年3月25日～平成31年3月31日分）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</si>
</sst>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3"/>
  <sheetViews>
    <sheetView tabSelected="1" view="pageBreakPreview" zoomScale="85" zoomScaleNormal="100" zoomScaleSheetLayoutView="85" workbookViewId="0">
      <selection activeCell="B2" sqref="B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48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23</v>
      </c>
      <c r="C3" s="2" t="s">
        <v>24</v>
      </c>
      <c r="D3" s="2" t="s">
        <v>25</v>
      </c>
      <c r="E3" s="2" t="s">
        <v>3</v>
      </c>
      <c r="F3" s="6"/>
      <c r="G3" s="6"/>
    </row>
    <row r="4" spans="1:7" x14ac:dyDescent="0.15">
      <c r="A4" s="2">
        <v>2</v>
      </c>
      <c r="B4" s="2" t="s">
        <v>26</v>
      </c>
      <c r="C4" s="2" t="s">
        <v>27</v>
      </c>
      <c r="D4" s="2" t="s">
        <v>20</v>
      </c>
      <c r="E4" s="2" t="s">
        <v>7</v>
      </c>
      <c r="F4" s="6"/>
      <c r="G4" s="6"/>
    </row>
    <row r="5" spans="1:7" x14ac:dyDescent="0.15">
      <c r="A5" s="2">
        <v>3</v>
      </c>
      <c r="B5" s="2" t="s">
        <v>28</v>
      </c>
      <c r="C5" s="2" t="s">
        <v>29</v>
      </c>
      <c r="D5" s="2" t="s">
        <v>20</v>
      </c>
      <c r="E5" s="2" t="s">
        <v>3</v>
      </c>
      <c r="F5" s="6"/>
      <c r="G5" s="6"/>
    </row>
    <row r="6" spans="1:7" x14ac:dyDescent="0.15">
      <c r="A6" s="2">
        <v>4</v>
      </c>
      <c r="B6" s="2" t="s">
        <v>30</v>
      </c>
      <c r="C6" s="2" t="s">
        <v>31</v>
      </c>
      <c r="D6" s="2" t="s">
        <v>21</v>
      </c>
      <c r="E6" s="8" t="s">
        <v>6</v>
      </c>
    </row>
    <row r="7" spans="1:7" x14ac:dyDescent="0.15">
      <c r="A7" s="2">
        <v>5</v>
      </c>
      <c r="B7" s="2" t="s">
        <v>32</v>
      </c>
      <c r="C7" s="2" t="s">
        <v>33</v>
      </c>
      <c r="D7" s="2" t="s">
        <v>34</v>
      </c>
      <c r="E7" s="8" t="s">
        <v>3</v>
      </c>
    </row>
    <row r="8" spans="1:7" x14ac:dyDescent="0.15">
      <c r="A8" s="2">
        <v>6</v>
      </c>
      <c r="B8" s="2" t="s">
        <v>35</v>
      </c>
      <c r="C8" s="2" t="s">
        <v>36</v>
      </c>
      <c r="D8" s="2" t="s">
        <v>21</v>
      </c>
      <c r="E8" s="8" t="s">
        <v>6</v>
      </c>
    </row>
    <row r="9" spans="1:7" x14ac:dyDescent="0.15">
      <c r="A9" s="2">
        <v>7</v>
      </c>
      <c r="B9" s="2" t="s">
        <v>37</v>
      </c>
      <c r="C9" s="2" t="s">
        <v>38</v>
      </c>
      <c r="D9" s="2" t="s">
        <v>39</v>
      </c>
      <c r="E9" s="8" t="s">
        <v>8</v>
      </c>
    </row>
    <row r="10" spans="1:7" x14ac:dyDescent="0.15">
      <c r="A10" s="2">
        <v>8</v>
      </c>
      <c r="B10" s="2" t="s">
        <v>40</v>
      </c>
      <c r="C10" s="2" t="s">
        <v>41</v>
      </c>
      <c r="D10" s="2" t="s">
        <v>34</v>
      </c>
      <c r="E10" s="8" t="s">
        <v>3</v>
      </c>
    </row>
    <row r="11" spans="1:7" x14ac:dyDescent="0.15">
      <c r="A11" s="2">
        <v>9</v>
      </c>
      <c r="B11" s="2" t="s">
        <v>42</v>
      </c>
      <c r="C11" s="2" t="s">
        <v>43</v>
      </c>
      <c r="D11" s="2" t="s">
        <v>44</v>
      </c>
      <c r="E11" s="8" t="s">
        <v>9</v>
      </c>
    </row>
    <row r="12" spans="1:7" x14ac:dyDescent="0.15">
      <c r="A12" s="2">
        <v>10</v>
      </c>
      <c r="B12" s="2" t="s">
        <v>45</v>
      </c>
      <c r="C12" s="2" t="s">
        <v>36</v>
      </c>
      <c r="D12" s="2" t="s">
        <v>21</v>
      </c>
      <c r="E12" s="8" t="s">
        <v>6</v>
      </c>
    </row>
    <row r="13" spans="1:7" x14ac:dyDescent="0.15">
      <c r="A13" s="2">
        <v>11</v>
      </c>
      <c r="B13" s="2" t="s">
        <v>46</v>
      </c>
      <c r="C13" s="2" t="s">
        <v>47</v>
      </c>
      <c r="D13" s="2" t="s">
        <v>22</v>
      </c>
      <c r="E13" s="8" t="s">
        <v>6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2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2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4</v>
      </c>
    </row>
    <row r="4" spans="2:9" x14ac:dyDescent="0.15">
      <c r="B4" s="7" t="s">
        <v>8</v>
      </c>
      <c r="C4" s="7">
        <f>COUNTIFS(Sheet1!$C$3:$C$1048576,"*中央区*",Sheet1!$E$3:$E$1048576,"忍び込み")</f>
        <v>1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1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1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1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1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1</v>
      </c>
    </row>
    <row r="8" spans="2:9" x14ac:dyDescent="0.15">
      <c r="B8" s="7" t="s">
        <v>3</v>
      </c>
      <c r="C8" s="7">
        <f>COUNTIFS(Sheet1!$C$3:$C$1048576,"*中央区*",Sheet1!$E$3:$E$1048576,"車上ねらい")</f>
        <v>2</v>
      </c>
      <c r="D8" s="7">
        <f>COUNTIFS(Sheet1!$C$3:$C$1048576,"*花見川区*",Sheet1!$E$3:$E$1048576,"車上ねらい")</f>
        <v>1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1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4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２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２</v>
      </c>
      <c r="G13" s="4" t="str">
        <f t="shared" si="1"/>
        <v>０</v>
      </c>
      <c r="H13" s="4" t="str">
        <f t="shared" si="1"/>
        <v>０</v>
      </c>
      <c r="I13" s="4" t="str">
        <f t="shared" si="1"/>
        <v>４</v>
      </c>
    </row>
    <row r="14" spans="2:9" x14ac:dyDescent="0.15">
      <c r="B14" s="2" t="s">
        <v>8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１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１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１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４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2019-04-12T09:27:43Z</dcterms:modified>
</cp:coreProperties>
</file>