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3\7月末\"/>
    </mc:Choice>
  </mc:AlternateContent>
  <xr:revisionPtr revIDLastSave="0" documentId="13_ncr:1_{DE4DEB97-48AF-4657-A5C6-C2401B7DB18F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3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G17" i="3"/>
  <c r="G15" i="3"/>
  <c r="G13" i="3"/>
  <c r="G11" i="3"/>
  <c r="G9" i="3"/>
  <c r="D17" i="3"/>
  <c r="D15" i="3"/>
  <c r="D13" i="3"/>
  <c r="D11" i="3"/>
  <c r="D9" i="3"/>
  <c r="G7" i="3"/>
  <c r="D7" i="3"/>
  <c r="E6" i="3"/>
  <c r="H27" i="3" l="1"/>
  <c r="G27" i="3"/>
  <c r="F27" i="3"/>
  <c r="E27" i="3"/>
  <c r="D27" i="3"/>
  <c r="C27" i="3"/>
  <c r="I26" i="3"/>
  <c r="I25" i="3"/>
  <c r="I24" i="3"/>
  <c r="I18" i="3"/>
  <c r="G18" i="3"/>
  <c r="F18" i="3"/>
  <c r="D18" i="3"/>
  <c r="C18" i="3"/>
  <c r="J18" i="3"/>
  <c r="I17" i="3"/>
  <c r="F17" i="3"/>
  <c r="C17" i="3"/>
  <c r="J17" i="3"/>
  <c r="I15" i="3"/>
  <c r="F15" i="3"/>
  <c r="C15" i="3"/>
  <c r="J15" i="3"/>
  <c r="I13" i="3"/>
  <c r="F13" i="3"/>
  <c r="C13" i="3"/>
  <c r="J13" i="3"/>
  <c r="I11" i="3"/>
  <c r="F11" i="3"/>
  <c r="C11" i="3"/>
  <c r="J11" i="3"/>
  <c r="I9" i="3"/>
  <c r="F9" i="3"/>
  <c r="C9" i="3"/>
  <c r="J9" i="3"/>
  <c r="J19" i="3" s="1"/>
  <c r="I7" i="3"/>
  <c r="F7" i="3"/>
  <c r="D19" i="3"/>
  <c r="C7" i="3"/>
  <c r="J7" i="3"/>
  <c r="G19" i="3" l="1"/>
  <c r="C19" i="3"/>
  <c r="I19" i="3"/>
  <c r="F19" i="3"/>
  <c r="I27" i="3"/>
</calcChain>
</file>

<file path=xl/sharedStrings.xml><?xml version="1.0" encoding="utf-8"?>
<sst xmlns="http://schemas.openxmlformats.org/spreadsheetml/2006/main" count="52" uniqueCount="32">
  <si>
    <t>千葉市</t>
    <rPh sb="0" eb="3">
      <t>チバシ</t>
    </rPh>
    <phoneticPr fontId="3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</si>
  <si>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3"/>
  </si>
  <si>
    <t>※世帯数の内訳</t>
    <rPh sb="1" eb="3">
      <t>セタイ</t>
    </rPh>
    <rPh sb="3" eb="4">
      <t>スウ</t>
    </rPh>
    <rPh sb="5" eb="7">
      <t>ウチワケ</t>
    </rPh>
    <phoneticPr fontId="3"/>
  </si>
  <si>
    <t>中央区</t>
    <rPh sb="0" eb="3">
      <t>チュウオウク</t>
    </rPh>
    <phoneticPr fontId="3"/>
  </si>
  <si>
    <t>花見川区</t>
    <rPh sb="0" eb="4">
      <t>ハナミガワク</t>
    </rPh>
    <phoneticPr fontId="3"/>
  </si>
  <si>
    <t>稲毛区</t>
    <rPh sb="0" eb="3">
      <t>イナゲク</t>
    </rPh>
    <phoneticPr fontId="3"/>
  </si>
  <si>
    <t>若葉区</t>
    <rPh sb="0" eb="3">
      <t>ワカバク</t>
    </rPh>
    <phoneticPr fontId="3"/>
  </si>
  <si>
    <t>緑区</t>
    <rPh sb="0" eb="1">
      <t>ミドリ</t>
    </rPh>
    <rPh sb="1" eb="2">
      <t>ク</t>
    </rPh>
    <phoneticPr fontId="3"/>
  </si>
  <si>
    <t>美浜区</t>
    <rPh sb="0" eb="3">
      <t>ミハマク</t>
    </rPh>
    <phoneticPr fontId="3"/>
  </si>
  <si>
    <t>計</t>
    <rPh sb="0" eb="1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</si>
  <si>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</si>
  <si>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</si>
  <si>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混合世帯のみ</t>
    <rPh sb="0" eb="2">
      <t>コンゴウ</t>
    </rPh>
    <rPh sb="2" eb="4">
      <t>セタイ</t>
    </rPh>
    <phoneticPr fontId="3"/>
  </si>
  <si>
    <t>合計</t>
    <rPh sb="0" eb="2">
      <t>ゴウケイ</t>
    </rPh>
    <phoneticPr fontId="3"/>
  </si>
  <si>
    <t>前月</t>
    <rPh sb="0" eb="2">
      <t>ゼンゲツ</t>
    </rPh>
    <phoneticPr fontId="3"/>
  </si>
  <si>
    <t>区名</t>
    <phoneticPr fontId="3"/>
  </si>
  <si>
    <t>区コード
データ区分</t>
    <phoneticPr fontId="3"/>
  </si>
  <si>
    <t>世帯数</t>
    <phoneticPr fontId="3"/>
  </si>
  <si>
    <t>日本人</t>
    <phoneticPr fontId="3"/>
  </si>
  <si>
    <t>外国人</t>
    <phoneticPr fontId="3"/>
  </si>
  <si>
    <t>計</t>
    <phoneticPr fontId="3"/>
  </si>
  <si>
    <t>男</t>
    <phoneticPr fontId="3"/>
  </si>
  <si>
    <t>女</t>
    <phoneticPr fontId="3"/>
  </si>
  <si>
    <t>中央区</t>
    <phoneticPr fontId="3"/>
  </si>
  <si>
    <t>花見川区</t>
    <phoneticPr fontId="3"/>
  </si>
  <si>
    <t>稲毛区</t>
    <phoneticPr fontId="3"/>
  </si>
  <si>
    <t>若葉区</t>
    <phoneticPr fontId="3"/>
  </si>
  <si>
    <t>緑区</t>
    <phoneticPr fontId="3"/>
  </si>
  <si>
    <t>美浜区</t>
    <phoneticPr fontId="3"/>
  </si>
  <si>
    <t>合計</t>
    <phoneticPr fontId="3"/>
  </si>
  <si>
    <t>令和03年7月31日現在</t>
    <phoneticPr fontId="3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</si>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</sst>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5" xfId="0" applyNumberFormat="1" applyFont="1" applyBorder="1">
      <alignment vertical="center"/>
    </xf>
    <xf numFmtId="3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3" fontId="4" fillId="0" borderId="8" xfId="0" applyNumberFormat="1" applyFont="1" applyBorder="1">
      <alignment vertical="center"/>
    </xf>
    <xf numFmtId="3" fontId="4" fillId="0" borderId="2" xfId="0" applyNumberFormat="1" applyFont="1" applyBorder="1">
      <alignment vertical="center"/>
    </xf>
    <xf numFmtId="3" fontId="4" fillId="0" borderId="9" xfId="0" applyNumberFormat="1" applyFont="1" applyBorder="1">
      <alignment vertical="center"/>
    </xf>
    <xf numFmtId="3" fontId="4" fillId="0" borderId="10" xfId="0" applyNumberFormat="1" applyFont="1" applyBorder="1">
      <alignment vertical="center"/>
    </xf>
    <xf numFmtId="49" fontId="4" fillId="0" borderId="0" xfId="0" applyNumberFormat="1" applyFont="1" applyAlignment="1">
      <alignment horizontal="right" vertical="center"/>
    </xf>
    <xf numFmtId="3" fontId="4" fillId="0" borderId="11" xfId="0" applyNumberFormat="1" applyFont="1" applyBorder="1">
      <alignment vertical="center"/>
    </xf>
    <xf numFmtId="3" fontId="4" fillId="0" borderId="4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3" xfId="0" applyNumberFormat="1" applyFont="1" applyBorder="1">
      <alignment vertical="center"/>
    </xf>
    <xf numFmtId="3" fontId="4" fillId="0" borderId="14" xfId="0" applyNumberFormat="1" applyFont="1" applyBorder="1">
      <alignment vertical="center"/>
    </xf>
    <xf numFmtId="3" fontId="4" fillId="0" borderId="12" xfId="0" applyNumberFormat="1" applyFont="1" applyBorder="1">
      <alignment vertical="center"/>
    </xf>
    <xf numFmtId="3" fontId="4" fillId="0" borderId="15" xfId="0" applyNumberFormat="1" applyFont="1" applyBorder="1">
      <alignment vertical="center"/>
    </xf>
    <xf numFmtId="0" fontId="4" fillId="0" borderId="3" xfId="0" applyFont="1" applyBorder="1">
      <alignment vertical="center"/>
    </xf>
    <xf numFmtId="3" fontId="4" fillId="0" borderId="3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3" fontId="4" fillId="2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E921-403C-4A3A-AD87-1B1B65880843}">
  <sheetPr>
    <tabColor rgb="FFFFFF00"/>
  </sheetPr>
  <dimension ref="A2:L47"/>
  <sheetViews>
    <sheetView tabSelected="1" view="pageBreakPreview" zoomScaleNormal="80" zoomScaleSheetLayoutView="10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10" width="13.25" style="2" customWidth="1"/>
    <col min="11" max="11" width="13.5" style="2" customWidth="1"/>
    <col min="12" max="12" width="17.25" style="2" bestFit="1" customWidth="1"/>
    <col min="13" max="258" width="9" style="2"/>
    <col min="259" max="259" width="13.25" style="2" customWidth="1"/>
    <col min="260" max="260" width="0" style="2" hidden="1" customWidth="1"/>
    <col min="261" max="266" width="13.25" style="2" customWidth="1"/>
    <col min="267" max="267" width="13.5" style="2" customWidth="1"/>
    <col min="268" max="268" width="17.25" style="2" bestFit="1" customWidth="1"/>
    <col min="269" max="514" width="9" style="2"/>
    <col min="515" max="515" width="13.25" style="2" customWidth="1"/>
    <col min="516" max="516" width="0" style="2" hidden="1" customWidth="1"/>
    <col min="517" max="522" width="13.25" style="2" customWidth="1"/>
    <col min="523" max="523" width="13.5" style="2" customWidth="1"/>
    <col min="524" max="524" width="17.25" style="2" bestFit="1" customWidth="1"/>
    <col min="525" max="770" width="9" style="2"/>
    <col min="771" max="771" width="13.25" style="2" customWidth="1"/>
    <col min="772" max="772" width="0" style="2" hidden="1" customWidth="1"/>
    <col min="773" max="778" width="13.25" style="2" customWidth="1"/>
    <col min="779" max="779" width="13.5" style="2" customWidth="1"/>
    <col min="780" max="780" width="17.25" style="2" bestFit="1" customWidth="1"/>
    <col min="781" max="1026" width="9" style="2"/>
    <col min="1027" max="1027" width="13.25" style="2" customWidth="1"/>
    <col min="1028" max="1028" width="0" style="2" hidden="1" customWidth="1"/>
    <col min="1029" max="1034" width="13.25" style="2" customWidth="1"/>
    <col min="1035" max="1035" width="13.5" style="2" customWidth="1"/>
    <col min="1036" max="1036" width="17.25" style="2" bestFit="1" customWidth="1"/>
    <col min="1037" max="1282" width="9" style="2"/>
    <col min="1283" max="1283" width="13.25" style="2" customWidth="1"/>
    <col min="1284" max="1284" width="0" style="2" hidden="1" customWidth="1"/>
    <col min="1285" max="1290" width="13.25" style="2" customWidth="1"/>
    <col min="1291" max="1291" width="13.5" style="2" customWidth="1"/>
    <col min="1292" max="1292" width="17.25" style="2" bestFit="1" customWidth="1"/>
    <col min="1293" max="1538" width="9" style="2"/>
    <col min="1539" max="1539" width="13.25" style="2" customWidth="1"/>
    <col min="1540" max="1540" width="0" style="2" hidden="1" customWidth="1"/>
    <col min="1541" max="1546" width="13.25" style="2" customWidth="1"/>
    <col min="1547" max="1547" width="13.5" style="2" customWidth="1"/>
    <col min="1548" max="1548" width="17.25" style="2" bestFit="1" customWidth="1"/>
    <col min="1549" max="1794" width="9" style="2"/>
    <col min="1795" max="1795" width="13.25" style="2" customWidth="1"/>
    <col min="1796" max="1796" width="0" style="2" hidden="1" customWidth="1"/>
    <col min="1797" max="1802" width="13.25" style="2" customWidth="1"/>
    <col min="1803" max="1803" width="13.5" style="2" customWidth="1"/>
    <col min="1804" max="1804" width="17.25" style="2" bestFit="1" customWidth="1"/>
    <col min="1805" max="2050" width="9" style="2"/>
    <col min="2051" max="2051" width="13.25" style="2" customWidth="1"/>
    <col min="2052" max="2052" width="0" style="2" hidden="1" customWidth="1"/>
    <col min="2053" max="2058" width="13.25" style="2" customWidth="1"/>
    <col min="2059" max="2059" width="13.5" style="2" customWidth="1"/>
    <col min="2060" max="2060" width="17.25" style="2" bestFit="1" customWidth="1"/>
    <col min="2061" max="2306" width="9" style="2"/>
    <col min="2307" max="2307" width="13.25" style="2" customWidth="1"/>
    <col min="2308" max="2308" width="0" style="2" hidden="1" customWidth="1"/>
    <col min="2309" max="2314" width="13.25" style="2" customWidth="1"/>
    <col min="2315" max="2315" width="13.5" style="2" customWidth="1"/>
    <col min="2316" max="2316" width="17.25" style="2" bestFit="1" customWidth="1"/>
    <col min="2317" max="2562" width="9" style="2"/>
    <col min="2563" max="2563" width="13.25" style="2" customWidth="1"/>
    <col min="2564" max="2564" width="0" style="2" hidden="1" customWidth="1"/>
    <col min="2565" max="2570" width="13.25" style="2" customWidth="1"/>
    <col min="2571" max="2571" width="13.5" style="2" customWidth="1"/>
    <col min="2572" max="2572" width="17.25" style="2" bestFit="1" customWidth="1"/>
    <col min="2573" max="2818" width="9" style="2"/>
    <col min="2819" max="2819" width="13.25" style="2" customWidth="1"/>
    <col min="2820" max="2820" width="0" style="2" hidden="1" customWidth="1"/>
    <col min="2821" max="2826" width="13.25" style="2" customWidth="1"/>
    <col min="2827" max="2827" width="13.5" style="2" customWidth="1"/>
    <col min="2828" max="2828" width="17.25" style="2" bestFit="1" customWidth="1"/>
    <col min="2829" max="3074" width="9" style="2"/>
    <col min="3075" max="3075" width="13.25" style="2" customWidth="1"/>
    <col min="3076" max="3076" width="0" style="2" hidden="1" customWidth="1"/>
    <col min="3077" max="3082" width="13.25" style="2" customWidth="1"/>
    <col min="3083" max="3083" width="13.5" style="2" customWidth="1"/>
    <col min="3084" max="3084" width="17.25" style="2" bestFit="1" customWidth="1"/>
    <col min="3085" max="3330" width="9" style="2"/>
    <col min="3331" max="3331" width="13.25" style="2" customWidth="1"/>
    <col min="3332" max="3332" width="0" style="2" hidden="1" customWidth="1"/>
    <col min="3333" max="3338" width="13.25" style="2" customWidth="1"/>
    <col min="3339" max="3339" width="13.5" style="2" customWidth="1"/>
    <col min="3340" max="3340" width="17.25" style="2" bestFit="1" customWidth="1"/>
    <col min="3341" max="3586" width="9" style="2"/>
    <col min="3587" max="3587" width="13.25" style="2" customWidth="1"/>
    <col min="3588" max="3588" width="0" style="2" hidden="1" customWidth="1"/>
    <col min="3589" max="3594" width="13.25" style="2" customWidth="1"/>
    <col min="3595" max="3595" width="13.5" style="2" customWidth="1"/>
    <col min="3596" max="3596" width="17.25" style="2" bestFit="1" customWidth="1"/>
    <col min="3597" max="3842" width="9" style="2"/>
    <col min="3843" max="3843" width="13.25" style="2" customWidth="1"/>
    <col min="3844" max="3844" width="0" style="2" hidden="1" customWidth="1"/>
    <col min="3845" max="3850" width="13.25" style="2" customWidth="1"/>
    <col min="3851" max="3851" width="13.5" style="2" customWidth="1"/>
    <col min="3852" max="3852" width="17.25" style="2" bestFit="1" customWidth="1"/>
    <col min="3853" max="4098" width="9" style="2"/>
    <col min="4099" max="4099" width="13.25" style="2" customWidth="1"/>
    <col min="4100" max="4100" width="0" style="2" hidden="1" customWidth="1"/>
    <col min="4101" max="4106" width="13.25" style="2" customWidth="1"/>
    <col min="4107" max="4107" width="13.5" style="2" customWidth="1"/>
    <col min="4108" max="4108" width="17.25" style="2" bestFit="1" customWidth="1"/>
    <col min="4109" max="4354" width="9" style="2"/>
    <col min="4355" max="4355" width="13.25" style="2" customWidth="1"/>
    <col min="4356" max="4356" width="0" style="2" hidden="1" customWidth="1"/>
    <col min="4357" max="4362" width="13.25" style="2" customWidth="1"/>
    <col min="4363" max="4363" width="13.5" style="2" customWidth="1"/>
    <col min="4364" max="4364" width="17.25" style="2" bestFit="1" customWidth="1"/>
    <col min="4365" max="4610" width="9" style="2"/>
    <col min="4611" max="4611" width="13.25" style="2" customWidth="1"/>
    <col min="4612" max="4612" width="0" style="2" hidden="1" customWidth="1"/>
    <col min="4613" max="4618" width="13.25" style="2" customWidth="1"/>
    <col min="4619" max="4619" width="13.5" style="2" customWidth="1"/>
    <col min="4620" max="4620" width="17.25" style="2" bestFit="1" customWidth="1"/>
    <col min="4621" max="4866" width="9" style="2"/>
    <col min="4867" max="4867" width="13.25" style="2" customWidth="1"/>
    <col min="4868" max="4868" width="0" style="2" hidden="1" customWidth="1"/>
    <col min="4869" max="4874" width="13.25" style="2" customWidth="1"/>
    <col min="4875" max="4875" width="13.5" style="2" customWidth="1"/>
    <col min="4876" max="4876" width="17.25" style="2" bestFit="1" customWidth="1"/>
    <col min="4877" max="5122" width="9" style="2"/>
    <col min="5123" max="5123" width="13.25" style="2" customWidth="1"/>
    <col min="5124" max="5124" width="0" style="2" hidden="1" customWidth="1"/>
    <col min="5125" max="5130" width="13.25" style="2" customWidth="1"/>
    <col min="5131" max="5131" width="13.5" style="2" customWidth="1"/>
    <col min="5132" max="5132" width="17.25" style="2" bestFit="1" customWidth="1"/>
    <col min="5133" max="5378" width="9" style="2"/>
    <col min="5379" max="5379" width="13.25" style="2" customWidth="1"/>
    <col min="5380" max="5380" width="0" style="2" hidden="1" customWidth="1"/>
    <col min="5381" max="5386" width="13.25" style="2" customWidth="1"/>
    <col min="5387" max="5387" width="13.5" style="2" customWidth="1"/>
    <col min="5388" max="5388" width="17.25" style="2" bestFit="1" customWidth="1"/>
    <col min="5389" max="5634" width="9" style="2"/>
    <col min="5635" max="5635" width="13.25" style="2" customWidth="1"/>
    <col min="5636" max="5636" width="0" style="2" hidden="1" customWidth="1"/>
    <col min="5637" max="5642" width="13.25" style="2" customWidth="1"/>
    <col min="5643" max="5643" width="13.5" style="2" customWidth="1"/>
    <col min="5644" max="5644" width="17.25" style="2" bestFit="1" customWidth="1"/>
    <col min="5645" max="5890" width="9" style="2"/>
    <col min="5891" max="5891" width="13.25" style="2" customWidth="1"/>
    <col min="5892" max="5892" width="0" style="2" hidden="1" customWidth="1"/>
    <col min="5893" max="5898" width="13.25" style="2" customWidth="1"/>
    <col min="5899" max="5899" width="13.5" style="2" customWidth="1"/>
    <col min="5900" max="5900" width="17.25" style="2" bestFit="1" customWidth="1"/>
    <col min="5901" max="6146" width="9" style="2"/>
    <col min="6147" max="6147" width="13.25" style="2" customWidth="1"/>
    <col min="6148" max="6148" width="0" style="2" hidden="1" customWidth="1"/>
    <col min="6149" max="6154" width="13.25" style="2" customWidth="1"/>
    <col min="6155" max="6155" width="13.5" style="2" customWidth="1"/>
    <col min="6156" max="6156" width="17.25" style="2" bestFit="1" customWidth="1"/>
    <col min="6157" max="6402" width="9" style="2"/>
    <col min="6403" max="6403" width="13.25" style="2" customWidth="1"/>
    <col min="6404" max="6404" width="0" style="2" hidden="1" customWidth="1"/>
    <col min="6405" max="6410" width="13.25" style="2" customWidth="1"/>
    <col min="6411" max="6411" width="13.5" style="2" customWidth="1"/>
    <col min="6412" max="6412" width="17.25" style="2" bestFit="1" customWidth="1"/>
    <col min="6413" max="6658" width="9" style="2"/>
    <col min="6659" max="6659" width="13.25" style="2" customWidth="1"/>
    <col min="6660" max="6660" width="0" style="2" hidden="1" customWidth="1"/>
    <col min="6661" max="6666" width="13.25" style="2" customWidth="1"/>
    <col min="6667" max="6667" width="13.5" style="2" customWidth="1"/>
    <col min="6668" max="6668" width="17.25" style="2" bestFit="1" customWidth="1"/>
    <col min="6669" max="6914" width="9" style="2"/>
    <col min="6915" max="6915" width="13.25" style="2" customWidth="1"/>
    <col min="6916" max="6916" width="0" style="2" hidden="1" customWidth="1"/>
    <col min="6917" max="6922" width="13.25" style="2" customWidth="1"/>
    <col min="6923" max="6923" width="13.5" style="2" customWidth="1"/>
    <col min="6924" max="6924" width="17.25" style="2" bestFit="1" customWidth="1"/>
    <col min="6925" max="7170" width="9" style="2"/>
    <col min="7171" max="7171" width="13.25" style="2" customWidth="1"/>
    <col min="7172" max="7172" width="0" style="2" hidden="1" customWidth="1"/>
    <col min="7173" max="7178" width="13.25" style="2" customWidth="1"/>
    <col min="7179" max="7179" width="13.5" style="2" customWidth="1"/>
    <col min="7180" max="7180" width="17.25" style="2" bestFit="1" customWidth="1"/>
    <col min="7181" max="7426" width="9" style="2"/>
    <col min="7427" max="7427" width="13.25" style="2" customWidth="1"/>
    <col min="7428" max="7428" width="0" style="2" hidden="1" customWidth="1"/>
    <col min="7429" max="7434" width="13.25" style="2" customWidth="1"/>
    <col min="7435" max="7435" width="13.5" style="2" customWidth="1"/>
    <col min="7436" max="7436" width="17.25" style="2" bestFit="1" customWidth="1"/>
    <col min="7437" max="7682" width="9" style="2"/>
    <col min="7683" max="7683" width="13.25" style="2" customWidth="1"/>
    <col min="7684" max="7684" width="0" style="2" hidden="1" customWidth="1"/>
    <col min="7685" max="7690" width="13.25" style="2" customWidth="1"/>
    <col min="7691" max="7691" width="13.5" style="2" customWidth="1"/>
    <col min="7692" max="7692" width="17.25" style="2" bestFit="1" customWidth="1"/>
    <col min="7693" max="7938" width="9" style="2"/>
    <col min="7939" max="7939" width="13.25" style="2" customWidth="1"/>
    <col min="7940" max="7940" width="0" style="2" hidden="1" customWidth="1"/>
    <col min="7941" max="7946" width="13.25" style="2" customWidth="1"/>
    <col min="7947" max="7947" width="13.5" style="2" customWidth="1"/>
    <col min="7948" max="7948" width="17.25" style="2" bestFit="1" customWidth="1"/>
    <col min="7949" max="8194" width="9" style="2"/>
    <col min="8195" max="8195" width="13.25" style="2" customWidth="1"/>
    <col min="8196" max="8196" width="0" style="2" hidden="1" customWidth="1"/>
    <col min="8197" max="8202" width="13.25" style="2" customWidth="1"/>
    <col min="8203" max="8203" width="13.5" style="2" customWidth="1"/>
    <col min="8204" max="8204" width="17.25" style="2" bestFit="1" customWidth="1"/>
    <col min="8205" max="8450" width="9" style="2"/>
    <col min="8451" max="8451" width="13.25" style="2" customWidth="1"/>
    <col min="8452" max="8452" width="0" style="2" hidden="1" customWidth="1"/>
    <col min="8453" max="8458" width="13.25" style="2" customWidth="1"/>
    <col min="8459" max="8459" width="13.5" style="2" customWidth="1"/>
    <col min="8460" max="8460" width="17.25" style="2" bestFit="1" customWidth="1"/>
    <col min="8461" max="8706" width="9" style="2"/>
    <col min="8707" max="8707" width="13.25" style="2" customWidth="1"/>
    <col min="8708" max="8708" width="0" style="2" hidden="1" customWidth="1"/>
    <col min="8709" max="8714" width="13.25" style="2" customWidth="1"/>
    <col min="8715" max="8715" width="13.5" style="2" customWidth="1"/>
    <col min="8716" max="8716" width="17.25" style="2" bestFit="1" customWidth="1"/>
    <col min="8717" max="8962" width="9" style="2"/>
    <col min="8963" max="8963" width="13.25" style="2" customWidth="1"/>
    <col min="8964" max="8964" width="0" style="2" hidden="1" customWidth="1"/>
    <col min="8965" max="8970" width="13.25" style="2" customWidth="1"/>
    <col min="8971" max="8971" width="13.5" style="2" customWidth="1"/>
    <col min="8972" max="8972" width="17.25" style="2" bestFit="1" customWidth="1"/>
    <col min="8973" max="9218" width="9" style="2"/>
    <col min="9219" max="9219" width="13.25" style="2" customWidth="1"/>
    <col min="9220" max="9220" width="0" style="2" hidden="1" customWidth="1"/>
    <col min="9221" max="9226" width="13.25" style="2" customWidth="1"/>
    <col min="9227" max="9227" width="13.5" style="2" customWidth="1"/>
    <col min="9228" max="9228" width="17.25" style="2" bestFit="1" customWidth="1"/>
    <col min="9229" max="9474" width="9" style="2"/>
    <col min="9475" max="9475" width="13.25" style="2" customWidth="1"/>
    <col min="9476" max="9476" width="0" style="2" hidden="1" customWidth="1"/>
    <col min="9477" max="9482" width="13.25" style="2" customWidth="1"/>
    <col min="9483" max="9483" width="13.5" style="2" customWidth="1"/>
    <col min="9484" max="9484" width="17.25" style="2" bestFit="1" customWidth="1"/>
    <col min="9485" max="9730" width="9" style="2"/>
    <col min="9731" max="9731" width="13.25" style="2" customWidth="1"/>
    <col min="9732" max="9732" width="0" style="2" hidden="1" customWidth="1"/>
    <col min="9733" max="9738" width="13.25" style="2" customWidth="1"/>
    <col min="9739" max="9739" width="13.5" style="2" customWidth="1"/>
    <col min="9740" max="9740" width="17.25" style="2" bestFit="1" customWidth="1"/>
    <col min="9741" max="9986" width="9" style="2"/>
    <col min="9987" max="9987" width="13.25" style="2" customWidth="1"/>
    <col min="9988" max="9988" width="0" style="2" hidden="1" customWidth="1"/>
    <col min="9989" max="9994" width="13.25" style="2" customWidth="1"/>
    <col min="9995" max="9995" width="13.5" style="2" customWidth="1"/>
    <col min="9996" max="9996" width="17.25" style="2" bestFit="1" customWidth="1"/>
    <col min="9997" max="10242" width="9" style="2"/>
    <col min="10243" max="10243" width="13.25" style="2" customWidth="1"/>
    <col min="10244" max="10244" width="0" style="2" hidden="1" customWidth="1"/>
    <col min="10245" max="10250" width="13.25" style="2" customWidth="1"/>
    <col min="10251" max="10251" width="13.5" style="2" customWidth="1"/>
    <col min="10252" max="10252" width="17.25" style="2" bestFit="1" customWidth="1"/>
    <col min="10253" max="10498" width="9" style="2"/>
    <col min="10499" max="10499" width="13.25" style="2" customWidth="1"/>
    <col min="10500" max="10500" width="0" style="2" hidden="1" customWidth="1"/>
    <col min="10501" max="10506" width="13.25" style="2" customWidth="1"/>
    <col min="10507" max="10507" width="13.5" style="2" customWidth="1"/>
    <col min="10508" max="10508" width="17.25" style="2" bestFit="1" customWidth="1"/>
    <col min="10509" max="10754" width="9" style="2"/>
    <col min="10755" max="10755" width="13.25" style="2" customWidth="1"/>
    <col min="10756" max="10756" width="0" style="2" hidden="1" customWidth="1"/>
    <col min="10757" max="10762" width="13.25" style="2" customWidth="1"/>
    <col min="10763" max="10763" width="13.5" style="2" customWidth="1"/>
    <col min="10764" max="10764" width="17.25" style="2" bestFit="1" customWidth="1"/>
    <col min="10765" max="11010" width="9" style="2"/>
    <col min="11011" max="11011" width="13.25" style="2" customWidth="1"/>
    <col min="11012" max="11012" width="0" style="2" hidden="1" customWidth="1"/>
    <col min="11013" max="11018" width="13.25" style="2" customWidth="1"/>
    <col min="11019" max="11019" width="13.5" style="2" customWidth="1"/>
    <col min="11020" max="11020" width="17.25" style="2" bestFit="1" customWidth="1"/>
    <col min="11021" max="11266" width="9" style="2"/>
    <col min="11267" max="11267" width="13.25" style="2" customWidth="1"/>
    <col min="11268" max="11268" width="0" style="2" hidden="1" customWidth="1"/>
    <col min="11269" max="11274" width="13.25" style="2" customWidth="1"/>
    <col min="11275" max="11275" width="13.5" style="2" customWidth="1"/>
    <col min="11276" max="11276" width="17.25" style="2" bestFit="1" customWidth="1"/>
    <col min="11277" max="11522" width="9" style="2"/>
    <col min="11523" max="11523" width="13.25" style="2" customWidth="1"/>
    <col min="11524" max="11524" width="0" style="2" hidden="1" customWidth="1"/>
    <col min="11525" max="11530" width="13.25" style="2" customWidth="1"/>
    <col min="11531" max="11531" width="13.5" style="2" customWidth="1"/>
    <col min="11532" max="11532" width="17.25" style="2" bestFit="1" customWidth="1"/>
    <col min="11533" max="11778" width="9" style="2"/>
    <col min="11779" max="11779" width="13.25" style="2" customWidth="1"/>
    <col min="11780" max="11780" width="0" style="2" hidden="1" customWidth="1"/>
    <col min="11781" max="11786" width="13.25" style="2" customWidth="1"/>
    <col min="11787" max="11787" width="13.5" style="2" customWidth="1"/>
    <col min="11788" max="11788" width="17.25" style="2" bestFit="1" customWidth="1"/>
    <col min="11789" max="12034" width="9" style="2"/>
    <col min="12035" max="12035" width="13.25" style="2" customWidth="1"/>
    <col min="12036" max="12036" width="0" style="2" hidden="1" customWidth="1"/>
    <col min="12037" max="12042" width="13.25" style="2" customWidth="1"/>
    <col min="12043" max="12043" width="13.5" style="2" customWidth="1"/>
    <col min="12044" max="12044" width="17.25" style="2" bestFit="1" customWidth="1"/>
    <col min="12045" max="12290" width="9" style="2"/>
    <col min="12291" max="12291" width="13.25" style="2" customWidth="1"/>
    <col min="12292" max="12292" width="0" style="2" hidden="1" customWidth="1"/>
    <col min="12293" max="12298" width="13.25" style="2" customWidth="1"/>
    <col min="12299" max="12299" width="13.5" style="2" customWidth="1"/>
    <col min="12300" max="12300" width="17.25" style="2" bestFit="1" customWidth="1"/>
    <col min="12301" max="12546" width="9" style="2"/>
    <col min="12547" max="12547" width="13.25" style="2" customWidth="1"/>
    <col min="12548" max="12548" width="0" style="2" hidden="1" customWidth="1"/>
    <col min="12549" max="12554" width="13.25" style="2" customWidth="1"/>
    <col min="12555" max="12555" width="13.5" style="2" customWidth="1"/>
    <col min="12556" max="12556" width="17.25" style="2" bestFit="1" customWidth="1"/>
    <col min="12557" max="12802" width="9" style="2"/>
    <col min="12803" max="12803" width="13.25" style="2" customWidth="1"/>
    <col min="12804" max="12804" width="0" style="2" hidden="1" customWidth="1"/>
    <col min="12805" max="12810" width="13.25" style="2" customWidth="1"/>
    <col min="12811" max="12811" width="13.5" style="2" customWidth="1"/>
    <col min="12812" max="12812" width="17.25" style="2" bestFit="1" customWidth="1"/>
    <col min="12813" max="13058" width="9" style="2"/>
    <col min="13059" max="13059" width="13.25" style="2" customWidth="1"/>
    <col min="13060" max="13060" width="0" style="2" hidden="1" customWidth="1"/>
    <col min="13061" max="13066" width="13.25" style="2" customWidth="1"/>
    <col min="13067" max="13067" width="13.5" style="2" customWidth="1"/>
    <col min="13068" max="13068" width="17.25" style="2" bestFit="1" customWidth="1"/>
    <col min="13069" max="13314" width="9" style="2"/>
    <col min="13315" max="13315" width="13.25" style="2" customWidth="1"/>
    <col min="13316" max="13316" width="0" style="2" hidden="1" customWidth="1"/>
    <col min="13317" max="13322" width="13.25" style="2" customWidth="1"/>
    <col min="13323" max="13323" width="13.5" style="2" customWidth="1"/>
    <col min="13324" max="13324" width="17.25" style="2" bestFit="1" customWidth="1"/>
    <col min="13325" max="13570" width="9" style="2"/>
    <col min="13571" max="13571" width="13.25" style="2" customWidth="1"/>
    <col min="13572" max="13572" width="0" style="2" hidden="1" customWidth="1"/>
    <col min="13573" max="13578" width="13.25" style="2" customWidth="1"/>
    <col min="13579" max="13579" width="13.5" style="2" customWidth="1"/>
    <col min="13580" max="13580" width="17.25" style="2" bestFit="1" customWidth="1"/>
    <col min="13581" max="13826" width="9" style="2"/>
    <col min="13827" max="13827" width="13.25" style="2" customWidth="1"/>
    <col min="13828" max="13828" width="0" style="2" hidden="1" customWidth="1"/>
    <col min="13829" max="13834" width="13.25" style="2" customWidth="1"/>
    <col min="13835" max="13835" width="13.5" style="2" customWidth="1"/>
    <col min="13836" max="13836" width="17.25" style="2" bestFit="1" customWidth="1"/>
    <col min="13837" max="14082" width="9" style="2"/>
    <col min="14083" max="14083" width="13.25" style="2" customWidth="1"/>
    <col min="14084" max="14084" width="0" style="2" hidden="1" customWidth="1"/>
    <col min="14085" max="14090" width="13.25" style="2" customWidth="1"/>
    <col min="14091" max="14091" width="13.5" style="2" customWidth="1"/>
    <col min="14092" max="14092" width="17.25" style="2" bestFit="1" customWidth="1"/>
    <col min="14093" max="14338" width="9" style="2"/>
    <col min="14339" max="14339" width="13.25" style="2" customWidth="1"/>
    <col min="14340" max="14340" width="0" style="2" hidden="1" customWidth="1"/>
    <col min="14341" max="14346" width="13.25" style="2" customWidth="1"/>
    <col min="14347" max="14347" width="13.5" style="2" customWidth="1"/>
    <col min="14348" max="14348" width="17.25" style="2" bestFit="1" customWidth="1"/>
    <col min="14349" max="14594" width="9" style="2"/>
    <col min="14595" max="14595" width="13.25" style="2" customWidth="1"/>
    <col min="14596" max="14596" width="0" style="2" hidden="1" customWidth="1"/>
    <col min="14597" max="14602" width="13.25" style="2" customWidth="1"/>
    <col min="14603" max="14603" width="13.5" style="2" customWidth="1"/>
    <col min="14604" max="14604" width="17.25" style="2" bestFit="1" customWidth="1"/>
    <col min="14605" max="14850" width="9" style="2"/>
    <col min="14851" max="14851" width="13.25" style="2" customWidth="1"/>
    <col min="14852" max="14852" width="0" style="2" hidden="1" customWidth="1"/>
    <col min="14853" max="14858" width="13.25" style="2" customWidth="1"/>
    <col min="14859" max="14859" width="13.5" style="2" customWidth="1"/>
    <col min="14860" max="14860" width="17.25" style="2" bestFit="1" customWidth="1"/>
    <col min="14861" max="15106" width="9" style="2"/>
    <col min="15107" max="15107" width="13.25" style="2" customWidth="1"/>
    <col min="15108" max="15108" width="0" style="2" hidden="1" customWidth="1"/>
    <col min="15109" max="15114" width="13.25" style="2" customWidth="1"/>
    <col min="15115" max="15115" width="13.5" style="2" customWidth="1"/>
    <col min="15116" max="15116" width="17.25" style="2" bestFit="1" customWidth="1"/>
    <col min="15117" max="15362" width="9" style="2"/>
    <col min="15363" max="15363" width="13.25" style="2" customWidth="1"/>
    <col min="15364" max="15364" width="0" style="2" hidden="1" customWidth="1"/>
    <col min="15365" max="15370" width="13.25" style="2" customWidth="1"/>
    <col min="15371" max="15371" width="13.5" style="2" customWidth="1"/>
    <col min="15372" max="15372" width="17.25" style="2" bestFit="1" customWidth="1"/>
    <col min="15373" max="15618" width="9" style="2"/>
    <col min="15619" max="15619" width="13.25" style="2" customWidth="1"/>
    <col min="15620" max="15620" width="0" style="2" hidden="1" customWidth="1"/>
    <col min="15621" max="15626" width="13.25" style="2" customWidth="1"/>
    <col min="15627" max="15627" width="13.5" style="2" customWidth="1"/>
    <col min="15628" max="15628" width="17.25" style="2" bestFit="1" customWidth="1"/>
    <col min="15629" max="15874" width="9" style="2"/>
    <col min="15875" max="15875" width="13.25" style="2" customWidth="1"/>
    <col min="15876" max="15876" width="0" style="2" hidden="1" customWidth="1"/>
    <col min="15877" max="15882" width="13.25" style="2" customWidth="1"/>
    <col min="15883" max="15883" width="13.5" style="2" customWidth="1"/>
    <col min="15884" max="15884" width="17.25" style="2" bestFit="1" customWidth="1"/>
    <col min="15885" max="16130" width="9" style="2"/>
    <col min="16131" max="16131" width="13.25" style="2" customWidth="1"/>
    <col min="16132" max="16132" width="0" style="2" hidden="1" customWidth="1"/>
    <col min="16133" max="16138" width="13.25" style="2" customWidth="1"/>
    <col min="16139" max="16139" width="13.5" style="2" customWidth="1"/>
    <col min="16140" max="16140" width="17.25" style="2" bestFit="1" customWidth="1"/>
    <col min="16141" max="16384" width="9" style="2"/>
  </cols>
  <sheetData>
    <row r="2" spans="1:12" ht="17.25" x14ac:dyDescent="0.15">
      <c r="A2" s="1" t="s">
        <v>0</v>
      </c>
      <c r="B2" s="1"/>
      <c r="D2" s="3" t="s">
        <v>1</v>
      </c>
      <c r="E2" s="3"/>
      <c r="G2" s="4"/>
      <c r="H2" s="4"/>
      <c r="J2" s="45" t="s">
        <v>30</v>
      </c>
    </row>
    <row r="3" spans="1:12" ht="14.25" thickBot="1" x14ac:dyDescent="0.2">
      <c r="G3" s="31"/>
      <c r="H3" s="31"/>
      <c r="I3" s="31"/>
      <c r="J3" s="31"/>
    </row>
    <row r="4" spans="1:12" ht="13.5" customHeight="1" x14ac:dyDescent="0.15">
      <c r="A4" s="37" t="s">
        <v>15</v>
      </c>
      <c r="B4" s="38" t="s">
        <v>16</v>
      </c>
      <c r="C4" s="34" t="s">
        <v>18</v>
      </c>
      <c r="D4" s="44"/>
      <c r="E4" s="35"/>
      <c r="F4" s="34" t="s">
        <v>19</v>
      </c>
      <c r="G4" s="44"/>
      <c r="H4" s="35"/>
      <c r="I4" s="46" t="s">
        <v>20</v>
      </c>
      <c r="J4" s="48" t="s">
        <v>17</v>
      </c>
    </row>
    <row r="5" spans="1:12" x14ac:dyDescent="0.15">
      <c r="A5" s="36"/>
      <c r="B5" s="39"/>
      <c r="C5" s="27" t="s">
        <v>21</v>
      </c>
      <c r="D5" s="27" t="s">
        <v>22</v>
      </c>
      <c r="E5" s="30" t="s">
        <v>31</v>
      </c>
      <c r="F5" s="29" t="s">
        <v>21</v>
      </c>
      <c r="G5" s="29" t="s">
        <v>22</v>
      </c>
      <c r="H5" s="43" t="s">
        <v>31</v>
      </c>
      <c r="I5" s="47"/>
      <c r="J5" s="49"/>
    </row>
    <row r="6" spans="1:12" x14ac:dyDescent="0.15">
      <c r="A6" s="36" t="s">
        <v>23</v>
      </c>
      <c r="B6" s="5">
        <v>1999991</v>
      </c>
      <c r="C6" s="6">
        <v>103644</v>
      </c>
      <c r="D6" s="6">
        <v>100561</v>
      </c>
      <c r="E6" s="6">
        <f>C6+D6</f>
        <v>204205</v>
      </c>
      <c r="F6" s="6">
        <v>2905</v>
      </c>
      <c r="G6" s="6">
        <v>3618</v>
      </c>
      <c r="H6" s="14">
        <f>F6+G6</f>
        <v>6523</v>
      </c>
      <c r="I6" s="14">
        <v>210728</v>
      </c>
      <c r="J6" s="7">
        <v>110872</v>
      </c>
    </row>
    <row r="7" spans="1:12" x14ac:dyDescent="0.15">
      <c r="A7" s="36"/>
      <c r="B7" s="8">
        <v>1999992</v>
      </c>
      <c r="C7" s="10">
        <f>C6-C34</f>
        <v>44</v>
      </c>
      <c r="D7" s="10">
        <f>D6-D34</f>
        <v>59</v>
      </c>
      <c r="E7" s="11">
        <f t="shared" ref="E7:E19" si="0">C7+D7</f>
        <v>103</v>
      </c>
      <c r="F7" s="10">
        <f>F6-F34</f>
        <v>-28</v>
      </c>
      <c r="G7" s="10">
        <f>G6-G34</f>
        <v>-32</v>
      </c>
      <c r="H7" s="11">
        <f t="shared" ref="H7:H19" si="1">F7+G7</f>
        <v>-60</v>
      </c>
      <c r="I7" s="9">
        <f>I6-I34</f>
        <v>43</v>
      </c>
      <c r="J7" s="12">
        <f>J6-J34</f>
        <v>44</v>
      </c>
      <c r="L7" s="13"/>
    </row>
    <row r="8" spans="1:12" x14ac:dyDescent="0.15">
      <c r="A8" s="36" t="s">
        <v>24</v>
      </c>
      <c r="B8" s="5">
        <v>2999991</v>
      </c>
      <c r="C8" s="6">
        <v>85654</v>
      </c>
      <c r="D8" s="6">
        <v>86622</v>
      </c>
      <c r="E8" s="6">
        <f t="shared" si="0"/>
        <v>172276</v>
      </c>
      <c r="F8" s="6">
        <v>2456</v>
      </c>
      <c r="G8" s="6">
        <v>2335</v>
      </c>
      <c r="H8" s="14">
        <f t="shared" si="1"/>
        <v>4791</v>
      </c>
      <c r="I8" s="14">
        <v>177067</v>
      </c>
      <c r="J8" s="7">
        <v>86689</v>
      </c>
    </row>
    <row r="9" spans="1:12" x14ac:dyDescent="0.15">
      <c r="A9" s="36"/>
      <c r="B9" s="8">
        <v>2999992</v>
      </c>
      <c r="C9" s="10">
        <f>C8-C36</f>
        <v>19</v>
      </c>
      <c r="D9" s="10">
        <f>D8-D36</f>
        <v>49</v>
      </c>
      <c r="E9" s="11">
        <f t="shared" si="0"/>
        <v>68</v>
      </c>
      <c r="F9" s="10">
        <f>F8-F36</f>
        <v>13</v>
      </c>
      <c r="G9" s="10">
        <f>G8-G36</f>
        <v>26</v>
      </c>
      <c r="H9" s="11">
        <f t="shared" si="1"/>
        <v>39</v>
      </c>
      <c r="I9" s="9">
        <f>I8-I36</f>
        <v>107</v>
      </c>
      <c r="J9" s="12">
        <f>J8-J36</f>
        <v>94</v>
      </c>
    </row>
    <row r="10" spans="1:12" x14ac:dyDescent="0.15">
      <c r="A10" s="36" t="s">
        <v>25</v>
      </c>
      <c r="B10" s="5">
        <v>3999991</v>
      </c>
      <c r="C10" s="6">
        <v>76754</v>
      </c>
      <c r="D10" s="6">
        <v>77198</v>
      </c>
      <c r="E10" s="6">
        <f t="shared" si="0"/>
        <v>153952</v>
      </c>
      <c r="F10" s="6">
        <v>2065</v>
      </c>
      <c r="G10" s="6">
        <v>2066</v>
      </c>
      <c r="H10" s="14">
        <f t="shared" si="1"/>
        <v>4131</v>
      </c>
      <c r="I10" s="14">
        <v>158083</v>
      </c>
      <c r="J10" s="7">
        <v>76529</v>
      </c>
    </row>
    <row r="11" spans="1:12" x14ac:dyDescent="0.15">
      <c r="A11" s="36"/>
      <c r="B11" s="8">
        <v>3999992</v>
      </c>
      <c r="C11" s="10">
        <f>C10-C38</f>
        <v>-42</v>
      </c>
      <c r="D11" s="10">
        <f>D10-D38</f>
        <v>-63</v>
      </c>
      <c r="E11" s="11">
        <f t="shared" si="0"/>
        <v>-105</v>
      </c>
      <c r="F11" s="10">
        <f>F10-F38</f>
        <v>-4</v>
      </c>
      <c r="G11" s="10">
        <f>G10-G38</f>
        <v>-10</v>
      </c>
      <c r="H11" s="11">
        <f t="shared" si="1"/>
        <v>-14</v>
      </c>
      <c r="I11" s="9">
        <f>I10-I38</f>
        <v>-119</v>
      </c>
      <c r="J11" s="12">
        <f>J10-J38</f>
        <v>27</v>
      </c>
    </row>
    <row r="12" spans="1:12" x14ac:dyDescent="0.15">
      <c r="A12" s="36" t="s">
        <v>26</v>
      </c>
      <c r="B12" s="5">
        <v>4999991</v>
      </c>
      <c r="C12" s="6">
        <v>73024</v>
      </c>
      <c r="D12" s="6">
        <v>71696</v>
      </c>
      <c r="E12" s="6">
        <f t="shared" si="0"/>
        <v>144720</v>
      </c>
      <c r="F12" s="6">
        <v>2065</v>
      </c>
      <c r="G12" s="6">
        <v>2057</v>
      </c>
      <c r="H12" s="14">
        <f t="shared" si="1"/>
        <v>4122</v>
      </c>
      <c r="I12" s="14">
        <v>148842</v>
      </c>
      <c r="J12" s="7">
        <v>73935</v>
      </c>
    </row>
    <row r="13" spans="1:12" x14ac:dyDescent="0.15">
      <c r="A13" s="36"/>
      <c r="B13" s="8">
        <v>4999992</v>
      </c>
      <c r="C13" s="10">
        <f>C12-C40</f>
        <v>-37</v>
      </c>
      <c r="D13" s="10">
        <f>D12-D40</f>
        <v>-15</v>
      </c>
      <c r="E13" s="11">
        <f t="shared" si="0"/>
        <v>-52</v>
      </c>
      <c r="F13" s="10">
        <f>F12-F40</f>
        <v>-15</v>
      </c>
      <c r="G13" s="10">
        <f>G12-G40</f>
        <v>12</v>
      </c>
      <c r="H13" s="11">
        <f t="shared" si="1"/>
        <v>-3</v>
      </c>
      <c r="I13" s="9">
        <f>I12-I40</f>
        <v>-55</v>
      </c>
      <c r="J13" s="12">
        <f>J12-J40</f>
        <v>-24</v>
      </c>
    </row>
    <row r="14" spans="1:12" x14ac:dyDescent="0.15">
      <c r="A14" s="36" t="s">
        <v>27</v>
      </c>
      <c r="B14" s="5">
        <v>5999991</v>
      </c>
      <c r="C14" s="6">
        <v>63140</v>
      </c>
      <c r="D14" s="6">
        <v>65205</v>
      </c>
      <c r="E14" s="6">
        <f t="shared" si="0"/>
        <v>128345</v>
      </c>
      <c r="F14" s="6">
        <v>847</v>
      </c>
      <c r="G14" s="6">
        <v>844</v>
      </c>
      <c r="H14" s="14">
        <f t="shared" si="1"/>
        <v>1691</v>
      </c>
      <c r="I14" s="14">
        <v>130036</v>
      </c>
      <c r="J14" s="7">
        <v>56128</v>
      </c>
    </row>
    <row r="15" spans="1:12" x14ac:dyDescent="0.15">
      <c r="A15" s="36"/>
      <c r="B15" s="8">
        <v>5999992</v>
      </c>
      <c r="C15" s="10">
        <f>C14-C42</f>
        <v>9</v>
      </c>
      <c r="D15" s="10">
        <f>D14-D42</f>
        <v>43</v>
      </c>
      <c r="E15" s="11">
        <f t="shared" si="0"/>
        <v>52</v>
      </c>
      <c r="F15" s="10">
        <f>F14-F42</f>
        <v>2</v>
      </c>
      <c r="G15" s="10">
        <f>G14-G42</f>
        <v>1</v>
      </c>
      <c r="H15" s="11">
        <f t="shared" si="1"/>
        <v>3</v>
      </c>
      <c r="I15" s="9">
        <f>I14-I42</f>
        <v>55</v>
      </c>
      <c r="J15" s="12">
        <f>J14-J42</f>
        <v>21</v>
      </c>
    </row>
    <row r="16" spans="1:12" x14ac:dyDescent="0.15">
      <c r="A16" s="36" t="s">
        <v>28</v>
      </c>
      <c r="B16" s="5">
        <v>6999991</v>
      </c>
      <c r="C16" s="6">
        <v>70083</v>
      </c>
      <c r="D16" s="6">
        <v>74492</v>
      </c>
      <c r="E16" s="6">
        <f t="shared" si="0"/>
        <v>144575</v>
      </c>
      <c r="F16" s="6">
        <v>3641</v>
      </c>
      <c r="G16" s="6">
        <v>3629</v>
      </c>
      <c r="H16" s="14">
        <f t="shared" si="1"/>
        <v>7270</v>
      </c>
      <c r="I16" s="14">
        <v>151845</v>
      </c>
      <c r="J16" s="7">
        <v>69934</v>
      </c>
    </row>
    <row r="17" spans="1:10" x14ac:dyDescent="0.15">
      <c r="A17" s="36"/>
      <c r="B17" s="8">
        <v>6999992</v>
      </c>
      <c r="C17" s="10">
        <f>C16-C44</f>
        <v>57</v>
      </c>
      <c r="D17" s="10">
        <f>D16-D44</f>
        <v>66</v>
      </c>
      <c r="E17" s="11">
        <f t="shared" si="0"/>
        <v>123</v>
      </c>
      <c r="F17" s="10">
        <f>F16-F44</f>
        <v>-11</v>
      </c>
      <c r="G17" s="10">
        <f>G16-G44</f>
        <v>2</v>
      </c>
      <c r="H17" s="11">
        <f t="shared" si="1"/>
        <v>-9</v>
      </c>
      <c r="I17" s="9">
        <f>I16-I44</f>
        <v>114</v>
      </c>
      <c r="J17" s="12">
        <f>J16-J44</f>
        <v>92</v>
      </c>
    </row>
    <row r="18" spans="1:10" x14ac:dyDescent="0.15">
      <c r="A18" s="36" t="s">
        <v>29</v>
      </c>
      <c r="B18" s="5"/>
      <c r="C18" s="6">
        <f t="shared" ref="C18:I19" si="2">SUM(C6,C8,C10,C12,C14,C16)</f>
        <v>472299</v>
      </c>
      <c r="D18" s="15">
        <f t="shared" si="2"/>
        <v>475774</v>
      </c>
      <c r="E18" s="15">
        <f t="shared" si="0"/>
        <v>948073</v>
      </c>
      <c r="F18" s="6">
        <f t="shared" si="2"/>
        <v>13979</v>
      </c>
      <c r="G18" s="6">
        <f t="shared" si="2"/>
        <v>14549</v>
      </c>
      <c r="H18" s="14">
        <f t="shared" si="1"/>
        <v>28528</v>
      </c>
      <c r="I18" s="14">
        <f t="shared" si="2"/>
        <v>976601</v>
      </c>
      <c r="J18" s="7">
        <f>SUM(J6,J8,J10,J12,J14,J16)</f>
        <v>474087</v>
      </c>
    </row>
    <row r="19" spans="1:10" ht="14.25" thickBot="1" x14ac:dyDescent="0.2">
      <c r="A19" s="42"/>
      <c r="B19" s="16"/>
      <c r="C19" s="18">
        <f t="shared" si="2"/>
        <v>50</v>
      </c>
      <c r="D19" s="19">
        <f t="shared" si="2"/>
        <v>139</v>
      </c>
      <c r="E19" s="19">
        <f t="shared" si="0"/>
        <v>189</v>
      </c>
      <c r="F19" s="18">
        <f t="shared" si="2"/>
        <v>-43</v>
      </c>
      <c r="G19" s="18">
        <f t="shared" si="2"/>
        <v>-1</v>
      </c>
      <c r="H19" s="17">
        <f t="shared" si="1"/>
        <v>-44</v>
      </c>
      <c r="I19" s="17">
        <f t="shared" si="2"/>
        <v>145</v>
      </c>
      <c r="J19" s="20">
        <f>SUM(J7,J9,J11,J13,J15,J17)</f>
        <v>254</v>
      </c>
    </row>
    <row r="22" spans="1:10" x14ac:dyDescent="0.15">
      <c r="A22" s="2" t="s">
        <v>2</v>
      </c>
    </row>
    <row r="23" spans="1:10" x14ac:dyDescent="0.15">
      <c r="A23" s="21"/>
      <c r="B23" s="21"/>
      <c r="C23" s="27" t="s">
        <v>3</v>
      </c>
      <c r="D23" s="27" t="s">
        <v>4</v>
      </c>
      <c r="E23" s="27" t="s">
        <v>5</v>
      </c>
      <c r="F23" s="28" t="s">
        <v>6</v>
      </c>
      <c r="G23" s="28" t="s">
        <v>7</v>
      </c>
      <c r="H23" s="28" t="s">
        <v>8</v>
      </c>
      <c r="I23" s="27" t="s">
        <v>9</v>
      </c>
    </row>
    <row r="24" spans="1:10" x14ac:dyDescent="0.15">
      <c r="A24" s="21" t="s">
        <v>10</v>
      </c>
      <c r="B24" s="21"/>
      <c r="C24" s="22">
        <v>105765</v>
      </c>
      <c r="D24" s="22">
        <v>83175</v>
      </c>
      <c r="E24" s="22">
        <v>73586</v>
      </c>
      <c r="F24" s="22">
        <v>70742</v>
      </c>
      <c r="G24" s="22">
        <v>54843</v>
      </c>
      <c r="H24" s="22">
        <v>65683</v>
      </c>
      <c r="I24" s="22">
        <f>SUM(C24:H24)</f>
        <v>453794</v>
      </c>
    </row>
    <row r="25" spans="1:10" x14ac:dyDescent="0.15">
      <c r="A25" s="21" t="s">
        <v>11</v>
      </c>
      <c r="B25" s="21"/>
      <c r="C25" s="22">
        <v>3812</v>
      </c>
      <c r="D25" s="22">
        <v>2671</v>
      </c>
      <c r="E25" s="22">
        <v>2207</v>
      </c>
      <c r="F25" s="22">
        <v>2202</v>
      </c>
      <c r="G25" s="22">
        <v>790</v>
      </c>
      <c r="H25" s="22">
        <v>3139</v>
      </c>
      <c r="I25" s="22">
        <f>SUM(C25:H25)</f>
        <v>14821</v>
      </c>
    </row>
    <row r="26" spans="1:10" x14ac:dyDescent="0.15">
      <c r="A26" s="21" t="s">
        <v>12</v>
      </c>
      <c r="B26" s="21"/>
      <c r="C26" s="22">
        <v>1295</v>
      </c>
      <c r="D26" s="22">
        <v>843</v>
      </c>
      <c r="E26" s="22">
        <v>736</v>
      </c>
      <c r="F26" s="22">
        <v>991</v>
      </c>
      <c r="G26" s="22">
        <v>495</v>
      </c>
      <c r="H26" s="22">
        <v>1112</v>
      </c>
      <c r="I26" s="22">
        <f>SUM(C26:H26)</f>
        <v>5472</v>
      </c>
    </row>
    <row r="27" spans="1:10" x14ac:dyDescent="0.15">
      <c r="A27" s="27" t="s">
        <v>13</v>
      </c>
      <c r="B27" s="21"/>
      <c r="C27" s="22">
        <f>SUM(C24:C26)</f>
        <v>110872</v>
      </c>
      <c r="D27" s="22">
        <f t="shared" ref="D27:I27" si="3">SUM(D24:D26)</f>
        <v>86689</v>
      </c>
      <c r="E27" s="22">
        <f t="shared" si="3"/>
        <v>76529</v>
      </c>
      <c r="F27" s="22">
        <f t="shared" si="3"/>
        <v>73935</v>
      </c>
      <c r="G27" s="22">
        <f t="shared" si="3"/>
        <v>56128</v>
      </c>
      <c r="H27" s="22">
        <f t="shared" si="3"/>
        <v>69934</v>
      </c>
      <c r="I27" s="22">
        <f t="shared" si="3"/>
        <v>474087</v>
      </c>
    </row>
    <row r="31" spans="1:10" s="23" customFormat="1" ht="14.25" thickBot="1" x14ac:dyDescent="0.2">
      <c r="A31" s="2" t="s">
        <v>14</v>
      </c>
      <c r="B31" s="2"/>
      <c r="C31" s="2"/>
      <c r="D31" s="2"/>
      <c r="E31" s="2"/>
      <c r="F31" s="2"/>
      <c r="G31" s="31"/>
      <c r="H31" s="31"/>
      <c r="I31" s="31"/>
      <c r="J31" s="31"/>
    </row>
    <row r="32" spans="1:10" s="23" customFormat="1" ht="13.15" customHeight="1" x14ac:dyDescent="0.15">
      <c r="A32" s="37" t="s">
        <v>15</v>
      </c>
      <c r="B32" s="38" t="s">
        <v>16</v>
      </c>
      <c r="C32" s="40" t="s">
        <v>18</v>
      </c>
      <c r="D32" s="40"/>
      <c r="E32" s="40"/>
      <c r="F32" s="34" t="s">
        <v>19</v>
      </c>
      <c r="G32" s="44"/>
      <c r="H32" s="35"/>
      <c r="I32" s="32" t="s">
        <v>20</v>
      </c>
      <c r="J32" s="40" t="s">
        <v>17</v>
      </c>
    </row>
    <row r="33" spans="1:11" s="23" customFormat="1" x14ac:dyDescent="0.15">
      <c r="A33" s="36"/>
      <c r="B33" s="39"/>
      <c r="C33" s="27" t="s">
        <v>21</v>
      </c>
      <c r="D33" s="30" t="s">
        <v>22</v>
      </c>
      <c r="E33" s="27"/>
      <c r="F33" s="28" t="s">
        <v>21</v>
      </c>
      <c r="G33" s="30" t="s">
        <v>22</v>
      </c>
      <c r="H33" s="28"/>
      <c r="I33" s="33"/>
      <c r="J33" s="41"/>
    </row>
    <row r="34" spans="1:11" s="24" customFormat="1" x14ac:dyDescent="0.15">
      <c r="A34" s="36" t="s">
        <v>23</v>
      </c>
      <c r="B34" s="5">
        <v>1999991</v>
      </c>
      <c r="C34" s="6">
        <v>103600</v>
      </c>
      <c r="D34" s="6">
        <v>100502</v>
      </c>
      <c r="E34" s="6"/>
      <c r="F34" s="6">
        <v>2933</v>
      </c>
      <c r="G34" s="6">
        <v>3650</v>
      </c>
      <c r="H34" s="6"/>
      <c r="I34" s="7">
        <v>210685</v>
      </c>
      <c r="J34" s="6">
        <v>110828</v>
      </c>
    </row>
    <row r="35" spans="1:11" x14ac:dyDescent="0.15">
      <c r="A35" s="36"/>
      <c r="B35" s="8">
        <v>1999992</v>
      </c>
      <c r="C35" s="10">
        <v>33</v>
      </c>
      <c r="D35" s="10">
        <v>16</v>
      </c>
      <c r="E35" s="10"/>
      <c r="F35" s="10">
        <v>-19</v>
      </c>
      <c r="G35" s="10">
        <v>1</v>
      </c>
      <c r="H35" s="10"/>
      <c r="I35" s="12">
        <v>31</v>
      </c>
      <c r="J35" s="10">
        <v>53</v>
      </c>
    </row>
    <row r="36" spans="1:11" x14ac:dyDescent="0.15">
      <c r="A36" s="36" t="s">
        <v>24</v>
      </c>
      <c r="B36" s="5">
        <v>2999991</v>
      </c>
      <c r="C36" s="6">
        <v>85635</v>
      </c>
      <c r="D36" s="6">
        <v>86573</v>
      </c>
      <c r="E36" s="6"/>
      <c r="F36" s="6">
        <v>2443</v>
      </c>
      <c r="G36" s="6">
        <v>2309</v>
      </c>
      <c r="H36" s="6"/>
      <c r="I36" s="7">
        <v>176960</v>
      </c>
      <c r="J36" s="6">
        <v>86595</v>
      </c>
      <c r="K36" s="4"/>
    </row>
    <row r="37" spans="1:11" x14ac:dyDescent="0.15">
      <c r="A37" s="36"/>
      <c r="B37" s="8">
        <v>2999992</v>
      </c>
      <c r="C37" s="10">
        <v>-3</v>
      </c>
      <c r="D37" s="10">
        <v>-56</v>
      </c>
      <c r="E37" s="10"/>
      <c r="F37" s="10">
        <v>15</v>
      </c>
      <c r="G37" s="10">
        <v>-8</v>
      </c>
      <c r="H37" s="10"/>
      <c r="I37" s="12">
        <v>-52</v>
      </c>
      <c r="J37" s="10">
        <v>8</v>
      </c>
    </row>
    <row r="38" spans="1:11" x14ac:dyDescent="0.15">
      <c r="A38" s="36" t="s">
        <v>25</v>
      </c>
      <c r="B38" s="5">
        <v>3999991</v>
      </c>
      <c r="C38" s="6">
        <v>76796</v>
      </c>
      <c r="D38" s="6">
        <v>77261</v>
      </c>
      <c r="E38" s="6"/>
      <c r="F38" s="6">
        <v>2069</v>
      </c>
      <c r="G38" s="6">
        <v>2076</v>
      </c>
      <c r="H38" s="6"/>
      <c r="I38" s="7">
        <v>158202</v>
      </c>
      <c r="J38" s="6">
        <v>76502</v>
      </c>
    </row>
    <row r="39" spans="1:11" s="26" customFormat="1" x14ac:dyDescent="0.15">
      <c r="A39" s="36"/>
      <c r="B39" s="8">
        <v>3999992</v>
      </c>
      <c r="C39" s="10">
        <v>-43</v>
      </c>
      <c r="D39" s="10">
        <v>-26</v>
      </c>
      <c r="E39" s="10"/>
      <c r="F39" s="10">
        <v>6</v>
      </c>
      <c r="G39" s="10">
        <v>-1</v>
      </c>
      <c r="H39" s="10"/>
      <c r="I39" s="12">
        <v>-64</v>
      </c>
      <c r="J39" s="10">
        <v>17</v>
      </c>
      <c r="K39" s="25"/>
    </row>
    <row r="40" spans="1:11" x14ac:dyDescent="0.15">
      <c r="A40" s="36" t="s">
        <v>26</v>
      </c>
      <c r="B40" s="5">
        <v>4999991</v>
      </c>
      <c r="C40" s="6">
        <v>73061</v>
      </c>
      <c r="D40" s="6">
        <v>71711</v>
      </c>
      <c r="E40" s="6"/>
      <c r="F40" s="6">
        <v>2080</v>
      </c>
      <c r="G40" s="6">
        <v>2045</v>
      </c>
      <c r="H40" s="6"/>
      <c r="I40" s="7">
        <v>148897</v>
      </c>
      <c r="J40" s="6">
        <v>73959</v>
      </c>
    </row>
    <row r="41" spans="1:11" x14ac:dyDescent="0.15">
      <c r="A41" s="36"/>
      <c r="B41" s="8">
        <v>4999992</v>
      </c>
      <c r="C41" s="10">
        <v>-22</v>
      </c>
      <c r="D41" s="10">
        <v>11</v>
      </c>
      <c r="E41" s="10"/>
      <c r="F41" s="10">
        <v>-17</v>
      </c>
      <c r="G41" s="10">
        <v>-7</v>
      </c>
      <c r="H41" s="10"/>
      <c r="I41" s="12">
        <v>-35</v>
      </c>
      <c r="J41" s="10">
        <v>40</v>
      </c>
    </row>
    <row r="42" spans="1:11" x14ac:dyDescent="0.15">
      <c r="A42" s="36" t="s">
        <v>27</v>
      </c>
      <c r="B42" s="5">
        <v>5999991</v>
      </c>
      <c r="C42" s="6">
        <v>63131</v>
      </c>
      <c r="D42" s="6">
        <v>65162</v>
      </c>
      <c r="E42" s="6"/>
      <c r="F42" s="6">
        <v>845</v>
      </c>
      <c r="G42" s="6">
        <v>843</v>
      </c>
      <c r="H42" s="6"/>
      <c r="I42" s="7">
        <v>129981</v>
      </c>
      <c r="J42" s="6">
        <v>56107</v>
      </c>
    </row>
    <row r="43" spans="1:11" x14ac:dyDescent="0.15">
      <c r="A43" s="36"/>
      <c r="B43" s="8">
        <v>5999992</v>
      </c>
      <c r="C43" s="10">
        <v>15</v>
      </c>
      <c r="D43" s="10">
        <v>1</v>
      </c>
      <c r="E43" s="10"/>
      <c r="F43" s="10">
        <v>3</v>
      </c>
      <c r="G43" s="10">
        <v>8</v>
      </c>
      <c r="H43" s="10"/>
      <c r="I43" s="12">
        <v>27</v>
      </c>
      <c r="J43" s="10">
        <v>63</v>
      </c>
    </row>
    <row r="44" spans="1:11" x14ac:dyDescent="0.15">
      <c r="A44" s="36" t="s">
        <v>28</v>
      </c>
      <c r="B44" s="5">
        <v>6999991</v>
      </c>
      <c r="C44" s="6">
        <v>70026</v>
      </c>
      <c r="D44" s="6">
        <v>74426</v>
      </c>
      <c r="E44" s="6"/>
      <c r="F44" s="6">
        <v>3652</v>
      </c>
      <c r="G44" s="6">
        <v>3627</v>
      </c>
      <c r="H44" s="6"/>
      <c r="I44" s="7">
        <v>151731</v>
      </c>
      <c r="J44" s="6">
        <v>69842</v>
      </c>
    </row>
    <row r="45" spans="1:11" x14ac:dyDescent="0.15">
      <c r="A45" s="36"/>
      <c r="B45" s="8">
        <v>6999992</v>
      </c>
      <c r="C45" s="10">
        <v>82</v>
      </c>
      <c r="D45" s="10">
        <v>88</v>
      </c>
      <c r="E45" s="10"/>
      <c r="F45" s="10">
        <v>4</v>
      </c>
      <c r="G45" s="10">
        <v>0</v>
      </c>
      <c r="H45" s="10"/>
      <c r="I45" s="12">
        <v>174</v>
      </c>
      <c r="J45" s="10">
        <v>108</v>
      </c>
    </row>
    <row r="46" spans="1:11" x14ac:dyDescent="0.15">
      <c r="A46" s="36" t="s">
        <v>29</v>
      </c>
      <c r="B46" s="5"/>
      <c r="C46" s="6">
        <v>472249</v>
      </c>
      <c r="D46" s="6">
        <v>475635</v>
      </c>
      <c r="E46" s="6"/>
      <c r="F46" s="6">
        <v>14022</v>
      </c>
      <c r="G46" s="6">
        <v>14550</v>
      </c>
      <c r="H46" s="6"/>
      <c r="I46" s="7">
        <v>976456</v>
      </c>
      <c r="J46" s="6">
        <v>473833</v>
      </c>
    </row>
    <row r="47" spans="1:11" ht="14.25" thickBot="1" x14ac:dyDescent="0.2">
      <c r="A47" s="42"/>
      <c r="B47" s="16"/>
      <c r="C47" s="18">
        <v>62</v>
      </c>
      <c r="D47" s="18">
        <v>34</v>
      </c>
      <c r="E47" s="18"/>
      <c r="F47" s="18">
        <v>-8</v>
      </c>
      <c r="G47" s="18">
        <v>-7</v>
      </c>
      <c r="H47" s="18"/>
      <c r="I47" s="20">
        <v>81</v>
      </c>
      <c r="J47" s="18">
        <v>289</v>
      </c>
    </row>
  </sheetData>
  <mergeCells count="28">
    <mergeCell ref="A46:A47"/>
    <mergeCell ref="A44:A45"/>
    <mergeCell ref="A18:A19"/>
    <mergeCell ref="A32:A33"/>
    <mergeCell ref="B32:B33"/>
    <mergeCell ref="J32:J33"/>
    <mergeCell ref="A34:A35"/>
    <mergeCell ref="A36:A37"/>
    <mergeCell ref="A38:A39"/>
    <mergeCell ref="A40:A41"/>
    <mergeCell ref="A42:A43"/>
    <mergeCell ref="A16:A17"/>
    <mergeCell ref="A4:A5"/>
    <mergeCell ref="B4:B5"/>
    <mergeCell ref="J4:J5"/>
    <mergeCell ref="A6:A7"/>
    <mergeCell ref="A8:A9"/>
    <mergeCell ref="A10:A11"/>
    <mergeCell ref="A12:A13"/>
    <mergeCell ref="A14:A15"/>
    <mergeCell ref="C4:E4"/>
    <mergeCell ref="F4:H4"/>
    <mergeCell ref="G31:J31"/>
    <mergeCell ref="I4:I5"/>
    <mergeCell ref="G3:J3"/>
    <mergeCell ref="I32:I33"/>
    <mergeCell ref="F32:H32"/>
    <mergeCell ref="C32:E32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2021-08-27T05:46:08Z</dcterms:modified>
</cp:coreProperties>
</file>